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abagailburrus/Downloads/AnnotationResults/"/>
    </mc:Choice>
  </mc:AlternateContent>
  <xr:revisionPtr revIDLastSave="0" documentId="13_ncr:1_{A1045DC0-5C20-9941-A1C7-9DF8C2621CBF}" xr6:coauthVersionLast="47" xr6:coauthVersionMax="47" xr10:uidLastSave="{00000000-0000-0000-0000-000000000000}"/>
  <bookViews>
    <workbookView xWindow="800" yWindow="9480" windowWidth="27280" windowHeight="11720" activeTab="3" xr2:uid="{F2D7E327-D448-A74D-A0D5-E79DD84A4E5C}"/>
  </bookViews>
  <sheets>
    <sheet name="TableS2,S3" sheetId="1" r:id="rId1"/>
    <sheet name="SampleQualityControl" sheetId="9" r:id="rId2"/>
    <sheet name="Fig7d" sheetId="4" r:id="rId3"/>
    <sheet name="GOI DE levels" sheetId="2" r:id="rId4"/>
    <sheet name="GOSheetEarlySepalGlands" sheetId="14" r:id="rId5"/>
    <sheet name="GOSheetLateSepalGlands" sheetId="15" r:id="rId6"/>
    <sheet name="UpregulatedinEarlySepalGlands" sheetId="5" r:id="rId7"/>
    <sheet name="UpregulatedinLateSepalGlands" sheetId="6" r:id="rId8"/>
    <sheet name="SharedDEearlyandlatesepalglands" sheetId="13" r:id="rId9"/>
    <sheet name="TCP1blast_and_otherTCPs_AP2s" sheetId="11" r:id="rId10"/>
    <sheet name="Earlysepalglandnotesonfunction" sheetId="12" r:id="rId11"/>
    <sheet name="bHLHs_table" sheetId="10" r:id="rId12"/>
    <sheet name="EarlysepalDEpresentinleaves" sheetId="7" r:id="rId13"/>
    <sheet name="LatesepalDEpresentinleaves" sheetId="8"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2" i="2" l="1"/>
  <c r="F52" i="2"/>
  <c r="C52" i="2"/>
  <c r="B52" i="2"/>
  <c r="C51" i="2"/>
  <c r="I3" i="11"/>
  <c r="G26" i="9"/>
  <c r="F26" i="9"/>
  <c r="B50" i="2"/>
  <c r="B49" i="2"/>
  <c r="C49" i="2"/>
  <c r="D49" i="2"/>
  <c r="E49" i="2"/>
  <c r="F49" i="2"/>
  <c r="G49" i="2"/>
  <c r="H49" i="2"/>
  <c r="I49" i="2"/>
  <c r="F51" i="2"/>
  <c r="G51" i="2"/>
  <c r="H51" i="2"/>
  <c r="I51" i="2"/>
  <c r="E51" i="2"/>
  <c r="D51" i="2"/>
  <c r="B51" i="2"/>
  <c r="I50" i="2"/>
  <c r="I30" i="2"/>
  <c r="H50" i="2"/>
  <c r="G50" i="2"/>
  <c r="G30" i="2"/>
  <c r="F50" i="2"/>
  <c r="E50" i="2"/>
  <c r="C30" i="2"/>
  <c r="D50" i="2"/>
  <c r="C50" i="2"/>
  <c r="C31" i="2"/>
  <c r="I31" i="2"/>
  <c r="I32" i="2"/>
  <c r="I33" i="2"/>
  <c r="I34" i="2"/>
  <c r="I35" i="2"/>
  <c r="I36" i="2"/>
  <c r="I37" i="2"/>
  <c r="I38" i="2"/>
  <c r="I39" i="2"/>
  <c r="I40" i="2"/>
  <c r="I41" i="2"/>
  <c r="I42" i="2"/>
  <c r="I43" i="2"/>
  <c r="I44" i="2"/>
  <c r="I45" i="2"/>
  <c r="I46" i="2"/>
  <c r="I47" i="2"/>
  <c r="I48" i="2"/>
  <c r="H48" i="2"/>
  <c r="H31" i="2"/>
  <c r="H32" i="2"/>
  <c r="H33" i="2"/>
  <c r="H34" i="2"/>
  <c r="H35" i="2"/>
  <c r="H36" i="2"/>
  <c r="H37" i="2"/>
  <c r="H38" i="2"/>
  <c r="H39" i="2"/>
  <c r="H40" i="2"/>
  <c r="H41" i="2"/>
  <c r="H42" i="2"/>
  <c r="H43" i="2"/>
  <c r="H44" i="2"/>
  <c r="H45" i="2"/>
  <c r="H46" i="2"/>
  <c r="H47" i="2"/>
  <c r="H30" i="2"/>
  <c r="G31" i="2"/>
  <c r="G32" i="2"/>
  <c r="G33" i="2"/>
  <c r="G34" i="2"/>
  <c r="G35" i="2"/>
  <c r="G36" i="2"/>
  <c r="G37" i="2"/>
  <c r="G38" i="2"/>
  <c r="G39" i="2"/>
  <c r="G40" i="2"/>
  <c r="G41" i="2"/>
  <c r="G42" i="2"/>
  <c r="G43" i="2"/>
  <c r="G44" i="2"/>
  <c r="G45" i="2"/>
  <c r="G46" i="2"/>
  <c r="G47" i="2"/>
  <c r="G48" i="2"/>
  <c r="E30" i="2"/>
  <c r="F31" i="2"/>
  <c r="F32" i="2"/>
  <c r="F33" i="2"/>
  <c r="F34" i="2"/>
  <c r="F35" i="2"/>
  <c r="F36" i="2"/>
  <c r="F37" i="2"/>
  <c r="F38" i="2"/>
  <c r="F39" i="2"/>
  <c r="F40" i="2"/>
  <c r="F41" i="2"/>
  <c r="F42" i="2"/>
  <c r="F43" i="2"/>
  <c r="F44" i="2"/>
  <c r="F45" i="2"/>
  <c r="F46" i="2"/>
  <c r="F47" i="2"/>
  <c r="F48" i="2"/>
  <c r="F30" i="2"/>
  <c r="E31" i="2"/>
  <c r="E32" i="2"/>
  <c r="E33" i="2"/>
  <c r="E34" i="2"/>
  <c r="E35" i="2"/>
  <c r="E36" i="2"/>
  <c r="E37" i="2"/>
  <c r="E38" i="2"/>
  <c r="E39" i="2"/>
  <c r="E40" i="2"/>
  <c r="E41" i="2"/>
  <c r="E42" i="2"/>
  <c r="E43" i="2"/>
  <c r="E44" i="2"/>
  <c r="E45" i="2"/>
  <c r="E46" i="2"/>
  <c r="E47" i="2"/>
  <c r="E48" i="2"/>
  <c r="D31" i="2"/>
  <c r="D32" i="2"/>
  <c r="D33" i="2"/>
  <c r="D34" i="2"/>
  <c r="D35" i="2"/>
  <c r="D36" i="2"/>
  <c r="D37" i="2"/>
  <c r="D38" i="2"/>
  <c r="D39" i="2"/>
  <c r="D40" i="2"/>
  <c r="D41" i="2"/>
  <c r="D42" i="2"/>
  <c r="D43" i="2"/>
  <c r="D44" i="2"/>
  <c r="D45" i="2"/>
  <c r="D46" i="2"/>
  <c r="D47" i="2"/>
  <c r="D48" i="2"/>
  <c r="D30" i="2"/>
  <c r="C32" i="2"/>
  <c r="C33" i="2"/>
  <c r="C34" i="2"/>
  <c r="C35" i="2"/>
  <c r="C36" i="2"/>
  <c r="C37" i="2"/>
  <c r="C38" i="2"/>
  <c r="C39" i="2"/>
  <c r="C40" i="2"/>
  <c r="C41" i="2"/>
  <c r="C42" i="2"/>
  <c r="C43" i="2"/>
  <c r="C44" i="2"/>
  <c r="C45" i="2"/>
  <c r="C46" i="2"/>
  <c r="C47" i="2"/>
  <c r="C48" i="2"/>
  <c r="B43" i="2"/>
  <c r="B44" i="2"/>
  <c r="B45" i="2"/>
  <c r="B46" i="2"/>
  <c r="B47" i="2"/>
  <c r="B48" i="2"/>
  <c r="B34" i="2"/>
  <c r="B35" i="2"/>
  <c r="B36" i="2"/>
  <c r="B37" i="2"/>
  <c r="B38" i="2"/>
  <c r="B39" i="2"/>
  <c r="B40" i="2"/>
  <c r="B41" i="2"/>
  <c r="B42" i="2"/>
  <c r="B31" i="2"/>
  <c r="B32" i="2"/>
  <c r="B33" i="2"/>
  <c r="B30" i="2"/>
  <c r="E32" i="1"/>
  <c r="D32" i="1"/>
  <c r="C32" i="1"/>
  <c r="E30" i="1"/>
  <c r="D30" i="1"/>
  <c r="C30" i="1"/>
  <c r="D31" i="1"/>
  <c r="C31" i="1"/>
  <c r="D28" i="1"/>
  <c r="C28" i="1"/>
  <c r="D29" i="1"/>
  <c r="C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tc={19CCCDC1-F9D8-EB47-AAEC-F7FB8EDA2B39}</author>
    <author>tc={DA87AFF4-A028-F942-9709-6C199069AD17}</author>
  </authors>
  <commentList>
    <comment ref="I7" authorId="0" shapeId="0" xr:uid="{19CCCDC1-F9D8-EB47-AAEC-F7FB8EDA2B39}">
      <text>
        <t>[Threaded comment]
Your version of Excel allows you to read this threaded comment; however, any edits to it will get removed if the file is opened in a newer version of Excel. Learn more: https://go.microsoft.com/fwlink/?linkid=870924
Comment:
    Concentration is too low to judge 260/280 ratio accurately</t>
      </text>
    </comment>
    <comment ref="I25" authorId="1" shapeId="0" xr:uid="{DA87AFF4-A028-F942-9709-6C199069AD17}">
      <text>
        <t>[Threaded comment]
Your version of Excel allows you to read this threaded comment; however, any edits to it will get removed if the file is opened in a newer version of Excel. Learn more: https://go.microsoft.com/fwlink/?linkid=870924
Comment:
    Concentration is too low to judge 260/280 ratio accurately</t>
      </text>
    </comment>
  </commentList>
</comments>
</file>

<file path=xl/sharedStrings.xml><?xml version="1.0" encoding="utf-8"?>
<sst xmlns="http://schemas.openxmlformats.org/spreadsheetml/2006/main" count="24847" uniqueCount="11158">
  <si>
    <t>Read number</t>
  </si>
  <si>
    <t>After quality trimming</t>
  </si>
  <si>
    <t>Early sepals</t>
  </si>
  <si>
    <t>Glandular rep 1</t>
  </si>
  <si>
    <t>Glandular rep 2</t>
  </si>
  <si>
    <t>Glandular rep 3</t>
  </si>
  <si>
    <t>Eglandular rep 1</t>
  </si>
  <si>
    <t>Eglandular rep 2</t>
  </si>
  <si>
    <t>Eglandular rep 3</t>
  </si>
  <si>
    <t>Late sepals</t>
  </si>
  <si>
    <t>Early leaves</t>
  </si>
  <si>
    <t>Late leaves</t>
  </si>
  <si>
    <t>Sample tissue</t>
  </si>
  <si>
    <t>Tissue condition</t>
  </si>
  <si>
    <t>Quality metric</t>
  </si>
  <si>
    <t>Transcriptome evaluation</t>
  </si>
  <si>
    <t>Average number of reads per sample after quality filtering</t>
  </si>
  <si>
    <t xml:space="preserve">Percentage of reads mapping to the transcriptome </t>
  </si>
  <si>
    <t>N50</t>
  </si>
  <si>
    <t>Transrate</t>
  </si>
  <si>
    <t>Percentage of reads mapping to the transcriptome</t>
  </si>
  <si>
    <t>Percentage of reads mapping in a way indicative of good assembly</t>
  </si>
  <si>
    <t xml:space="preserve">Kallisto </t>
  </si>
  <si>
    <t>Bowtie2</t>
  </si>
  <si>
    <t>Desired value</t>
  </si>
  <si>
    <t>N/A (larger is better)</t>
  </si>
  <si>
    <t>Percentage of average GC content</t>
  </si>
  <si>
    <t>% of reads mapped</t>
  </si>
  <si>
    <t>Raw reads</t>
  </si>
  <si>
    <t>Analysis Tool</t>
  </si>
  <si>
    <t>Sepal average:</t>
  </si>
  <si>
    <t>Leaf average:</t>
  </si>
  <si>
    <t>Glandular sample average:</t>
  </si>
  <si>
    <t>Eglandular sample average:</t>
  </si>
  <si>
    <t>Overall average:</t>
  </si>
  <si>
    <t>%GC content before trimming</t>
  </si>
  <si>
    <t>29.9M reads</t>
  </si>
  <si>
    <t>TCP4</t>
  </si>
  <si>
    <t>TCP1</t>
  </si>
  <si>
    <t>TCP5</t>
  </si>
  <si>
    <t>GL2</t>
  </si>
  <si>
    <t>TTG2</t>
  </si>
  <si>
    <t>GIR1</t>
  </si>
  <si>
    <t>GhMADS11</t>
  </si>
  <si>
    <t>TTG1</t>
  </si>
  <si>
    <t>GhHD1ML1like</t>
  </si>
  <si>
    <t>GhMYB25</t>
  </si>
  <si>
    <t>GhMYB212</t>
  </si>
  <si>
    <t>S1GR2</t>
  </si>
  <si>
    <t>S1GR3</t>
  </si>
  <si>
    <t>S1ER2</t>
  </si>
  <si>
    <t>S1ER3</t>
  </si>
  <si>
    <t>S3GR2</t>
  </si>
  <si>
    <t>S3GR3</t>
  </si>
  <si>
    <t>S3ER1</t>
  </si>
  <si>
    <t>S3ER2</t>
  </si>
  <si>
    <t>S3ER3</t>
  </si>
  <si>
    <t>GhTCP14</t>
  </si>
  <si>
    <t>Transcript_id</t>
  </si>
  <si>
    <t>Gene of Interest</t>
  </si>
  <si>
    <t>Expression levels</t>
  </si>
  <si>
    <t xml:space="preserve"> </t>
  </si>
  <si>
    <t>WRI3/4 (ANT)</t>
  </si>
  <si>
    <t>BBM</t>
  </si>
  <si>
    <t>euAP2</t>
  </si>
  <si>
    <t>TCP3</t>
  </si>
  <si>
    <t>TRINITY_DN11377_c0_g1_i2</t>
  </si>
  <si>
    <t>TRINITY_DN5367_c1_g1_i10</t>
  </si>
  <si>
    <t>TRINITY_DN6858_c0_g1_i4</t>
  </si>
  <si>
    <t>TRINITY_DN6818_c0_g1_i3</t>
  </si>
  <si>
    <t xml:space="preserve">TRINITY_DN21941_c0_g1_i1 </t>
  </si>
  <si>
    <t>TRINITY_DN13180_c0_g1_i189</t>
  </si>
  <si>
    <t>TRINITY_DN135_c1_g1_i3</t>
  </si>
  <si>
    <t>TRINITY_DN11016_c0_g1_i3</t>
  </si>
  <si>
    <t>TRINITY_DN9843_c0_g1_i6</t>
  </si>
  <si>
    <t xml:space="preserve">TRINITY_DN4858_c2_g1_i9 </t>
  </si>
  <si>
    <t xml:space="preserve">TRINITY_DN5432_c0_g1_i7 </t>
  </si>
  <si>
    <t xml:space="preserve">TRINITY_DN10704_c0_g1_i3 </t>
  </si>
  <si>
    <t xml:space="preserve">TRINITY_DN26283_c0_g1_i1 </t>
  </si>
  <si>
    <t>TRINITY_DN10104_c0_g1_i3:1503-2474(-)</t>
  </si>
  <si>
    <t>AT4G28780</t>
  </si>
  <si>
    <t>GDSL-Like Lipase (AT4G28780)</t>
  </si>
  <si>
    <t>GDSL-Like Lipase (AT5G33370)</t>
  </si>
  <si>
    <t>GDSL (AT4G26790)</t>
  </si>
  <si>
    <t>TRINITY_DN15271_c0_g1_i3</t>
  </si>
  <si>
    <t>TRINITY_DN10104_c0_g1_i3</t>
  </si>
  <si>
    <t>TRINITY_DN4067_c0_g1_i40</t>
  </si>
  <si>
    <t>TRINITY_DN3050_c0_g2_i2</t>
  </si>
  <si>
    <t>TRINITY_DN2194_c0_g1_i30</t>
  </si>
  <si>
    <t>TRINITY_DN2981_c0_g1_i70</t>
  </si>
  <si>
    <t>Early Glandular mean</t>
  </si>
  <si>
    <t>Early Glandular StdER</t>
  </si>
  <si>
    <t>Early Eglandular mean</t>
  </si>
  <si>
    <t>Early Eglandular StdEr</t>
  </si>
  <si>
    <t>Late Glandular mean</t>
  </si>
  <si>
    <t>Late Glandular StdER</t>
  </si>
  <si>
    <t>Late Eglandular mean</t>
  </si>
  <si>
    <t>Late Eglandular StdEr</t>
  </si>
  <si>
    <t>GOI</t>
  </si>
  <si>
    <t>Pasted as just values:</t>
  </si>
  <si>
    <t>Glandular</t>
  </si>
  <si>
    <t>Eglandular</t>
  </si>
  <si>
    <t>TRINITY_DN10674_c0_g1_i41</t>
  </si>
  <si>
    <t>TRINITY_DN8261_c0_g2_i2</t>
  </si>
  <si>
    <t>GDSL-motif lipase 4 (GLIP4)</t>
  </si>
  <si>
    <t>GDSL-motif lipase 5 (GLIP5)</t>
  </si>
  <si>
    <t>GDSL-like Lipase (AT4G26790)</t>
  </si>
  <si>
    <t>GDSL-Like Lipase (AT3G16370)</t>
  </si>
  <si>
    <t>GDSL-Like Lipase (AT4G26790)</t>
  </si>
  <si>
    <t>TRINITY_DN15819_c0_g1_i15</t>
  </si>
  <si>
    <t>GDSL-Motif Lipase 5 (GLIP5)</t>
  </si>
  <si>
    <t>GDSL-Motif Lipase 4 (GLIP4)</t>
  </si>
  <si>
    <t>Sepal</t>
  </si>
  <si>
    <t>Early</t>
  </si>
  <si>
    <t>Late</t>
  </si>
  <si>
    <t>Leaf</t>
  </si>
  <si>
    <t>Eglandular Sepals</t>
  </si>
  <si>
    <t>Glandular Sepals</t>
  </si>
  <si>
    <t>30,685 sepal genes</t>
  </si>
  <si>
    <t>Tissue Group</t>
  </si>
  <si>
    <t>Total DE Genes per Tissue Group</t>
  </si>
  <si>
    <t>1789 in early sepals</t>
  </si>
  <si>
    <t>519 in late sepals</t>
  </si>
  <si>
    <t>Stage</t>
  </si>
  <si>
    <t>Total Genes Present</t>
  </si>
  <si>
    <t>46,094 leaf genes</t>
  </si>
  <si>
    <t>Table S2. Sample size and content information, before and after quality trimming.</t>
  </si>
  <si>
    <t>Figure 7d. DE numbers in sepal tissue groups and total genes present</t>
  </si>
  <si>
    <t>Table S3. Quality metrics for final de novo transcriptome.</t>
  </si>
  <si>
    <t>Views</t>
  </si>
  <si>
    <t>Protein</t>
  </si>
  <si>
    <t>ENTREZ</t>
  </si>
  <si>
    <t>Splice</t>
  </si>
  <si>
    <t>Species</t>
  </si>
  <si>
    <t>E-value</t>
  </si>
  <si>
    <t>EVALUE</t>
  </si>
  <si>
    <t>identity</t>
  </si>
  <si>
    <t>Align</t>
  </si>
  <si>
    <t>len</t>
  </si>
  <si>
    <t>Strands</t>
  </si>
  <si>
    <t>logFC</t>
  </si>
  <si>
    <t>Description</t>
  </si>
  <si>
    <t>Query</t>
  </si>
  <si>
    <t>ID</t>
  </si>
  <si>
    <t>from</t>
  </si>
  <si>
    <t>to</t>
  </si>
  <si>
    <t>Target</t>
  </si>
  <si>
    <t>Bitscore</t>
  </si>
  <si>
    <t>#</t>
  </si>
  <si>
    <t>identical</t>
  </si>
  <si>
    <t>Positives</t>
  </si>
  <si>
    <t>Gaps</t>
  </si>
  <si>
    <t>phytozome-next.jgi.doe.gov/report/protein/Athaliana_TAIR10/AT5G33370.1</t>
  </si>
  <si>
    <t>AT5G33370</t>
  </si>
  <si>
    <t>A.thaliana</t>
  </si>
  <si>
    <t>TAIR10</t>
  </si>
  <si>
    <t>+/+</t>
  </si>
  <si>
    <t>TRINITY_DN2981_c0_g1_i72</t>
  </si>
  <si>
    <t>p1</t>
  </si>
  <si>
    <t>GDSL-like Lipase/Acylhydrolase superfamily protein(AT5G33370)</t>
  </si>
  <si>
    <t>TRINITY_DN2981_c0_g1~~TRINITY_DN2981_c0_g1_i72.p1</t>
  </si>
  <si>
    <t>ORF</t>
  </si>
  <si>
    <t>type:complete</t>
  </si>
  <si>
    <t>len:401</t>
  </si>
  <si>
    <t>(+)score7.28</t>
  </si>
  <si>
    <t>TRINITY_DN2981_c0_g1_i72:216-1418(+)</t>
  </si>
  <si>
    <t>phytozome-next.jgi.doe.gov/report/protein/Athaliana_TAIR10/AT1G22060.1</t>
  </si>
  <si>
    <t>AT1G22060</t>
  </si>
  <si>
    <t>TRINITY_DN22881_c0_g1_i66</t>
  </si>
  <si>
    <t>sporulation-specific protein(AT1G22060)</t>
  </si>
  <si>
    <t>TRINITY_DN22881_c0_g1~~TRINITY_DN22881_c0_g1_i66.p1</t>
  </si>
  <si>
    <t>len:1599</t>
  </si>
  <si>
    <t>(+)score354.13</t>
  </si>
  <si>
    <t>TRINITY_DN22881_c0_g1_i66:235-5031(+)</t>
  </si>
  <si>
    <t>phytozome-next.jgi.doe.gov/report/protein/Athaliana_TAIR10/AT2G30400.1</t>
  </si>
  <si>
    <t>AT2G30400</t>
  </si>
  <si>
    <t>TRINITY_DN2151_c0_g1_i2</t>
  </si>
  <si>
    <t>ovate family protein 2(OFP2)</t>
  </si>
  <si>
    <t>TRINITY_DN2151_c0_g1~~TRINITY_DN2151_c0_g1_i2.p1</t>
  </si>
  <si>
    <t>len:346</t>
  </si>
  <si>
    <t>(+)score38.30</t>
  </si>
  <si>
    <t>TRINITY_DN2151_c0_g1_i2:97-1134(+)</t>
  </si>
  <si>
    <t>phytozome-next.jgi.doe.gov/report/protein/Athaliana_TAIR10/AT2G30490.1</t>
  </si>
  <si>
    <t>AT2G30490</t>
  </si>
  <si>
    <t>TRINITY_DN4743_c0_g2_i1</t>
  </si>
  <si>
    <t>cinnamate-4-hydroxylase(C4H)</t>
  </si>
  <si>
    <t>TRINITY_DN4743_c0_g2~~TRINITY_DN4743_c0_g2_i1.p1</t>
  </si>
  <si>
    <t>len:506</t>
  </si>
  <si>
    <t>(+)score67.04</t>
  </si>
  <si>
    <t>TRINITY_DN4743_c0_g2_i1:259-1776(+)</t>
  </si>
  <si>
    <t>phytozome-next.jgi.doe.gov/report/protein/Athaliana_TAIR10/AT1G15520.1</t>
  </si>
  <si>
    <t>AT1G15520</t>
  </si>
  <si>
    <t>TRINITY_DN1141_c0_g2_i32</t>
  </si>
  <si>
    <t>pleiotropic drug resistance 12(ABCG40)</t>
  </si>
  <si>
    <t>TRINITY_DN1141_c0_g2~~TRINITY_DN1141_c0_g2_i32.p1</t>
  </si>
  <si>
    <t>len:1173</t>
  </si>
  <si>
    <t>(+)score184.88</t>
  </si>
  <si>
    <t>TRINITY_DN1141_c0_g2_i32:288-3806(+)</t>
  </si>
  <si>
    <t>phytozome-next.jgi.doe.gov/report/protein/Athaliana_TAIR10/AT3G04290.1</t>
  </si>
  <si>
    <t>AT3G04290</t>
  </si>
  <si>
    <t>TRINITY_DN2981_c0_g1_i87</t>
  </si>
  <si>
    <t>p2</t>
  </si>
  <si>
    <t>Li-tolerant lipase 1(LTL1)</t>
  </si>
  <si>
    <t>TRINITY_DN2981_c0_g1~~TRINITY_DN2981_c0_g1_i87.p2</t>
  </si>
  <si>
    <t>len:102</t>
  </si>
  <si>
    <t>(+)score1.34</t>
  </si>
  <si>
    <t>TRINITY_DN2981_c0_g1_i87:954-1259(+)</t>
  </si>
  <si>
    <t>phytozome-next.jgi.doe.gov/report/protein/Athaliana_TAIR10/AT1G04990.1</t>
  </si>
  <si>
    <t>AT1G04990</t>
  </si>
  <si>
    <t>TRINITY_DN3341_c1_g1_i13</t>
  </si>
  <si>
    <t>Zinc finger C-x8-C-x5-C-x3-H type family protein(AT1G04990)</t>
  </si>
  <si>
    <t>TRINITY_DN3341_c1_g1~~TRINITY_DN3341_c1_g1_i13.p1</t>
  </si>
  <si>
    <t>type:5prime_partial</t>
  </si>
  <si>
    <t>len:404</t>
  </si>
  <si>
    <t>(+)score45.86</t>
  </si>
  <si>
    <t>TRINITY_DN3341_c1_g1_i13:1-1212(+)</t>
  </si>
  <si>
    <t>phytozome-next.jgi.doe.gov/report/protein/Athaliana_TAIR10/AT3G60220.1</t>
  </si>
  <si>
    <t>AT3G60220</t>
  </si>
  <si>
    <t>TRINITY_DN7804_c0_g2_i1</t>
  </si>
  <si>
    <t>TOXICOS EN LEVADURA 4(ATL4)</t>
  </si>
  <si>
    <t>TRINITY_DN7804_c0_g2~~TRINITY_DN7804_c0_g2_i1.p1</t>
  </si>
  <si>
    <t>len:340</t>
  </si>
  <si>
    <t>(-)score-12.46</t>
  </si>
  <si>
    <t>TRINITY_DN7804_c0_g2_i1:587-1606(-)</t>
  </si>
  <si>
    <t>phytozome-next.jgi.doe.gov/report/protein/Athaliana_TAIR10/AT1G10370.1</t>
  </si>
  <si>
    <t>AT1G10370</t>
  </si>
  <si>
    <t>TRINITY_DN2275_c0_g1_i1</t>
  </si>
  <si>
    <t>Glutathione S-transferase family protein(ERD9)</t>
  </si>
  <si>
    <t>TRINITY_DN2275_c0_g1~~TRINITY_DN2275_c0_g1_i1.p1</t>
  </si>
  <si>
    <t>len:239</t>
  </si>
  <si>
    <t>(+)score51.84</t>
  </si>
  <si>
    <t>TRINITY_DN2275_c0_g1_i1:3-719(+)</t>
  </si>
  <si>
    <t>phytozome-next.jgi.doe.gov/report/protein/Athaliana_TAIR10/AT2G26640.1</t>
  </si>
  <si>
    <t>AT2G26640</t>
  </si>
  <si>
    <t>TRINITY_DN9025_c0_g1_i8</t>
  </si>
  <si>
    <t>3-ketoacyl-CoA synthase 11(KCS11)</t>
  </si>
  <si>
    <t>TRINITY_DN9025_c0_g1~~TRINITY_DN9025_c0_g1_i8.p1</t>
  </si>
  <si>
    <t>len:507</t>
  </si>
  <si>
    <t>(-)score36.53</t>
  </si>
  <si>
    <t>TRINITY_DN9025_c0_g1_i8:177-1697(-)</t>
  </si>
  <si>
    <t>phytozome-next.jgi.doe.gov/report/protein/Athaliana_TAIR10/AT4G35190.1</t>
  </si>
  <si>
    <t>AT4G35190</t>
  </si>
  <si>
    <t>TRINITY_DN8796_c0_g1_i7</t>
  </si>
  <si>
    <t>Putative lysine decarboxylase family protein(LOG5)</t>
  </si>
  <si>
    <t>TRINITY_DN8796_c0_g1~~TRINITY_DN8796_c0_g1_i7.p1</t>
  </si>
  <si>
    <t>len:249</t>
  </si>
  <si>
    <t>(-)score47.65</t>
  </si>
  <si>
    <t>TRINITY_DN8796_c0_g1_i7:862-1608(-)</t>
  </si>
  <si>
    <t>phytozome-next.jgi.doe.gov/report/protein/Athaliana_TAIR10/AT5G48930.1</t>
  </si>
  <si>
    <t>AT5G48930</t>
  </si>
  <si>
    <t>TRINITY_DN901_c1_g1_i6</t>
  </si>
  <si>
    <t>hydroxycinnamoyl-CoA shikimate/quinate hydroxycinnamoyl transferase(HCT)</t>
  </si>
  <si>
    <t>TRINITY_DN901_c1_g1~~TRINITY_DN901_c1_g1_i6.p1</t>
  </si>
  <si>
    <t>len:458</t>
  </si>
  <si>
    <t>(+)score49.24</t>
  </si>
  <si>
    <t>TRINITY_DN901_c1_g1_i6:140-1513(+)</t>
  </si>
  <si>
    <t>phytozome-next.jgi.doe.gov/report/protein/Athaliana_TAIR10/AT5G07610.1</t>
  </si>
  <si>
    <t>AT5G07610</t>
  </si>
  <si>
    <t>TRINITY_DN100568_c0_g1_i1</t>
  </si>
  <si>
    <t>F-box family protein(AT5G07610)</t>
  </si>
  <si>
    <t>TRINITY_DN100568_c0_g1~~TRINITY_DN100568_c0_g1_i1.p1</t>
  </si>
  <si>
    <t>len:416</t>
  </si>
  <si>
    <t>(-)score24.09</t>
  </si>
  <si>
    <t>TRINITY_DN100568_c0_g1_i1:53-1300(-)</t>
  </si>
  <si>
    <t>phytozome-next.jgi.doe.gov/report/protein/Athaliana_TAIR10/AT3G62040.1</t>
  </si>
  <si>
    <t>AT3G62040</t>
  </si>
  <si>
    <t>TRINITY_DN26389_c0_g1_i2</t>
  </si>
  <si>
    <t>Haloacid dehalogenase-like hydrolase (HAD) superfamily protein(AT3G62040)</t>
  </si>
  <si>
    <t>TRINITY_DN26389_c0_g1~~TRINITY_DN26389_c0_g1_i2.p1</t>
  </si>
  <si>
    <t>len:314</t>
  </si>
  <si>
    <t>(-)score51.55</t>
  </si>
  <si>
    <t>TRINITY_DN26389_c0_g1_i2:365-1306(-)</t>
  </si>
  <si>
    <t>phytozome-next.jgi.doe.gov/report/protein/Athaliana_TAIR10/AT1G12740.1</t>
  </si>
  <si>
    <t>AT1G12740</t>
  </si>
  <si>
    <t>TRINITY_DN24101_c0_g1_i6</t>
  </si>
  <si>
    <t>cytochrome P450, family 87, subfamily A, polypeptide 2(CYP87A2)</t>
  </si>
  <si>
    <t>TRINITY_DN24101_c0_g1~~TRINITY_DN24101_c0_g1_i6.p1</t>
  </si>
  <si>
    <t>len:442</t>
  </si>
  <si>
    <t>(+)score55.35</t>
  </si>
  <si>
    <t>TRINITY_DN24101_c0_g1_i6:253-1578(+)</t>
  </si>
  <si>
    <t>phytozome-next.jgi.doe.gov/report/protein/Athaliana_TAIR10/AT3G05600.1</t>
  </si>
  <si>
    <t>AT3G05600</t>
  </si>
  <si>
    <t>TRINITY_DN11234_c0_g1_i36</t>
  </si>
  <si>
    <t>alpha/beta-Hydrolases superfamily protein(AT3G05600)</t>
  </si>
  <si>
    <t>TRINITY_DN11234_c0_g1~~TRINITY_DN11234_c0_g1_i36.p1</t>
  </si>
  <si>
    <t>len:159</t>
  </si>
  <si>
    <t>(+)score15.02</t>
  </si>
  <si>
    <t>TRINITY_DN11234_c0_g1_i36:271-747(+)</t>
  </si>
  <si>
    <t>TRINITY_DN2981_c0_g1_i45</t>
  </si>
  <si>
    <t>TRINITY_DN2981_c0_g1~~TRINITY_DN2981_c0_g1_i45.p1</t>
  </si>
  <si>
    <t>len:238</t>
  </si>
  <si>
    <t>(+)score2.44</t>
  </si>
  <si>
    <t>TRINITY_DN2981_c0_g1_i45:871-1584(+)</t>
  </si>
  <si>
    <t>phytozome-next.jgi.doe.gov/report/protein/Athaliana_TAIR10/AT5G46290.3</t>
  </si>
  <si>
    <t>AT5G46290</t>
  </si>
  <si>
    <t>TRINITY_DN9184_c0_g1_i2</t>
  </si>
  <si>
    <t>3-ketoacyl-acyl carrier protein synthase I(KASI)</t>
  </si>
  <si>
    <t>TRINITY_DN9184_c0_g1~~TRINITY_DN9184_c0_g1_i2.p1</t>
  </si>
  <si>
    <t>len:455</t>
  </si>
  <si>
    <t>(+)score77.00</t>
  </si>
  <si>
    <t>TRINITY_DN9184_c0_g1_i2:151-1515(+)</t>
  </si>
  <si>
    <t>phytozome-next.jgi.doe.gov/report/protein/Athaliana_TAIR10/AT5G03790.1</t>
  </si>
  <si>
    <t>AT5G03790</t>
  </si>
  <si>
    <t>TRINITY_DN23920_c0_g1_i34</t>
  </si>
  <si>
    <t>homeobox 51(HB51)</t>
  </si>
  <si>
    <t>TRINITY_DN23920_c0_g1~~TRINITY_DN23920_c0_g1_i34.p1</t>
  </si>
  <si>
    <t>(-)score44.34</t>
  </si>
  <si>
    <t>TRINITY_DN23920_c0_g1_i34:2015-2728(-)</t>
  </si>
  <si>
    <t>phytozome-next.jgi.doe.gov/report/protein/Athaliana_TAIR10/AT2G39810.1</t>
  </si>
  <si>
    <t>AT2G39810</t>
  </si>
  <si>
    <t>TRINITY_DN1127_c0_g1_i15</t>
  </si>
  <si>
    <t>ubiquitin-protein ligase(HOS1)</t>
  </si>
  <si>
    <t>TRINITY_DN1127_c0_g1~~TRINITY_DN1127_c0_g1_i15.p1</t>
  </si>
  <si>
    <t>len:816</t>
  </si>
  <si>
    <t>(+)score156.80</t>
  </si>
  <si>
    <t>TRINITY_DN1127_c0_g1_i15:889-3336(+)</t>
  </si>
  <si>
    <t>TRINITY_DN22881_c0_g1_i64</t>
  </si>
  <si>
    <t>TRINITY_DN22881_c0_g1~~TRINITY_DN22881_c0_g1_i64.p1</t>
  </si>
  <si>
    <t>len:1472</t>
  </si>
  <si>
    <t>(+)score328.38</t>
  </si>
  <si>
    <t>TRINITY_DN22881_c0_g1_i64:235-4650(+)</t>
  </si>
  <si>
    <t>phytozome-next.jgi.doe.gov/report/protein/Athaliana_TAIR10/AT4G27290.1</t>
  </si>
  <si>
    <t>AT4G27290</t>
  </si>
  <si>
    <t>TRINITY_DN1129_c0_g1_i3</t>
  </si>
  <si>
    <t>S-locus lectin protein kinase family protein(AT4G27290)</t>
  </si>
  <si>
    <t>TRINITY_DN1129_c0_g1~~TRINITY_DN1129_c0_g1_i3.p1</t>
  </si>
  <si>
    <t>len:826</t>
  </si>
  <si>
    <t>(-)score109.90</t>
  </si>
  <si>
    <t>TRINITY_DN1129_c0_g1_i3:429-2906(-)</t>
  </si>
  <si>
    <t>phytozome-next.jgi.doe.gov/report/protein/Athaliana_TAIR10/AT5G58930.1</t>
  </si>
  <si>
    <t>AT5G58930</t>
  </si>
  <si>
    <t>TRINITY_DN2704_c0_g1_i18</t>
  </si>
  <si>
    <t>hypothetical protein (DUF740)(AT5G58930)</t>
  </si>
  <si>
    <t>TRINITY_DN2704_c0_g1~~TRINITY_DN2704_c0_g1_i18.p1</t>
  </si>
  <si>
    <t>len:556</t>
  </si>
  <si>
    <t>(-)score81.46</t>
  </si>
  <si>
    <t>TRINITY_DN2704_c0_g1_i18:1982-3649(-)</t>
  </si>
  <si>
    <t>phytozome-next.jgi.doe.gov/report/protein/Athaliana_TAIR10/AT5G65170.1</t>
  </si>
  <si>
    <t>AT5G65170</t>
  </si>
  <si>
    <t>TRINITY_DN27934_c0_g1_i3</t>
  </si>
  <si>
    <t>VQ motif-containing protein(AT5G65170)</t>
  </si>
  <si>
    <t>TRINITY_DN27934_c0_g1~~TRINITY_DN27934_c0_g1_i3.p1</t>
  </si>
  <si>
    <t>len:360</t>
  </si>
  <si>
    <t>(+)score36.18</t>
  </si>
  <si>
    <t>TRINITY_DN27934_c0_g1_i3:253-1332(+)</t>
  </si>
  <si>
    <t>phytozome-next.jgi.doe.gov/report/protein/Athaliana_TAIR10/AT1G52700.1</t>
  </si>
  <si>
    <t>AT1G52700</t>
  </si>
  <si>
    <t>TRINITY_DN12963_c0_g1_i6</t>
  </si>
  <si>
    <t>alpha/beta-Hydrolases superfamily protein(AT1G52700)</t>
  </si>
  <si>
    <t>TRINITY_DN12963_c0_g1~~TRINITY_DN12963_c0_g1_i6.p1</t>
  </si>
  <si>
    <t>len:304</t>
  </si>
  <si>
    <t>(-)score46.30</t>
  </si>
  <si>
    <t>TRINITY_DN12963_c0_g1_i6:559-1470(-)</t>
  </si>
  <si>
    <t>phytozome-next.jgi.doe.gov/report/protein/Athaliana_TAIR10/AT2G28000.1</t>
  </si>
  <si>
    <t>AT2G28000</t>
  </si>
  <si>
    <t>TRINITY_DN5459_c0_g1_i3</t>
  </si>
  <si>
    <t>chaperonin-60alpha(CPN60A)</t>
  </si>
  <si>
    <t>TRINITY_DN5459_c0_g1~~TRINITY_DN5459_c0_g1_i3.p1</t>
  </si>
  <si>
    <t>len:588</t>
  </si>
  <si>
    <t>(+)score153.82</t>
  </si>
  <si>
    <t>TRINITY_DN5459_c0_g1_i3:123-1886(+)</t>
  </si>
  <si>
    <t>phytozome-next.jgi.doe.gov/report/protein/Athaliana_TAIR10/AT1G67260.2</t>
  </si>
  <si>
    <t>AT1G67260</t>
  </si>
  <si>
    <t>TCP family transcription factor(TCP1)</t>
  </si>
  <si>
    <t>TRINITY_DN11377_c0_g1~~TRINITY_DN11377_c0_g1_i2.p1</t>
  </si>
  <si>
    <t>len:358</t>
  </si>
  <si>
    <t>(+)score52.35</t>
  </si>
  <si>
    <t>TRINITY_DN11377_c0_g1_i2:223-1296(+)</t>
  </si>
  <si>
    <t>phytozome-next.jgi.doe.gov/report/protein/Athaliana_TAIR10/AT3G19780.1</t>
  </si>
  <si>
    <t>AT3G19780</t>
  </si>
  <si>
    <t>TRINITY_DN8774_c0_g1_i10</t>
  </si>
  <si>
    <t>hypothetical protein(AT3G19780)</t>
  </si>
  <si>
    <t>TRINITY_DN8774_c0_g1~~TRINITY_DN8774_c0_g1_i10.p1</t>
  </si>
  <si>
    <t>len:802</t>
  </si>
  <si>
    <t>(-)score155.23</t>
  </si>
  <si>
    <t>TRINITY_DN8774_c0_g1_i10:238-2643(-)</t>
  </si>
  <si>
    <t>phytozome-next.jgi.doe.gov/report/protein/Athaliana_TAIR10/AT4G30170.1</t>
  </si>
  <si>
    <t>AT4G30170</t>
  </si>
  <si>
    <t>TRINITY_DN82377_c0_g1_i1</t>
  </si>
  <si>
    <t>Peroxidase family protein(AT4G30170)</t>
  </si>
  <si>
    <t>TRINITY_DN82377_c0_g1~~TRINITY_DN82377_c0_g1_i1.p1</t>
  </si>
  <si>
    <t>len:369</t>
  </si>
  <si>
    <t>(+)score40.20</t>
  </si>
  <si>
    <t>TRINITY_DN82377_c0_g1_i1:134-1108(+)</t>
  </si>
  <si>
    <t>phytozome-next.jgi.doe.gov/report/protein/Athaliana_TAIR10/AT1G45207.2</t>
  </si>
  <si>
    <t>AT1G45207</t>
  </si>
  <si>
    <t>TRINITY_DN15057_c0_g1_i12</t>
  </si>
  <si>
    <t>Remorin family protein(AT1G45207)</t>
  </si>
  <si>
    <t>TRINITY_DN15057_c0_g1~~TRINITY_DN15057_c0_g1_i12.p1</t>
  </si>
  <si>
    <t>len:568</t>
  </si>
  <si>
    <t>(-)score115.89</t>
  </si>
  <si>
    <t>TRINITY_DN15057_c0_g1_i12:533-2236(-)</t>
  </si>
  <si>
    <t>phytozome-next.jgi.doe.gov/report/protein/Athaliana_TAIR10/AT4G32330.1</t>
  </si>
  <si>
    <t>AT4G32330</t>
  </si>
  <si>
    <t>TRINITY_DN525_c0_g1_i25</t>
  </si>
  <si>
    <t>TPX2 (targeting protein for Xklp2) protein family(AT4G32330)</t>
  </si>
  <si>
    <t>TRINITY_DN525_c0_g1~~TRINITY_DN525_c0_g1_i25.p1</t>
  </si>
  <si>
    <t>len:279</t>
  </si>
  <si>
    <t>(+)score76.83</t>
  </si>
  <si>
    <t>TRINITY_DN525_c0_g1_i25:1663-2499(+)</t>
  </si>
  <si>
    <t>phytozome-next.jgi.doe.gov/report/protein/Athaliana_TAIR10/AT4G20740.1</t>
  </si>
  <si>
    <t>AT4G20740</t>
  </si>
  <si>
    <t>TRINITY_DN3205_c1_g1_i4</t>
  </si>
  <si>
    <t>Pentatricopeptide repeat (PPR-like) superfamily protein(EMB3131)</t>
  </si>
  <si>
    <t>TRINITY_DN3205_c1_g1~~TRINITY_DN3205_c1_g1_i4.p1</t>
  </si>
  <si>
    <t>len:728</t>
  </si>
  <si>
    <t>(-)score130.36</t>
  </si>
  <si>
    <t>TRINITY_DN3205_c1_g1_i4:4156-6339(-)</t>
  </si>
  <si>
    <t>phytozome-next.jgi.doe.gov/report/protein/Athaliana_TAIR10/AT3G49470.1</t>
  </si>
  <si>
    <t>AT3G49470</t>
  </si>
  <si>
    <t>TRINITY_DN5366_c1_g1_i5</t>
  </si>
  <si>
    <t>nascent polypeptide-associated complex subunit alpha-like protein 2(NACA2)</t>
  </si>
  <si>
    <t>TRINITY_DN5366_c1_g1~~TRINITY_DN5366_c1_g1_i5.p2</t>
  </si>
  <si>
    <t>len:217</t>
  </si>
  <si>
    <t>(-)score65.28</t>
  </si>
  <si>
    <t>TRINITY_DN5366_c1_g1_i5:1404-2054(-)</t>
  </si>
  <si>
    <t>phytozome-next.jgi.doe.gov/report/protein/Athaliana_TAIR10/AT1G29240.1</t>
  </si>
  <si>
    <t>AT1G29240</t>
  </si>
  <si>
    <t>TRINITY_DN1256_c0_g1_i12</t>
  </si>
  <si>
    <t>transcription initiation factor TFIID subunit, putative (DUF688)(AT1G29240)</t>
  </si>
  <si>
    <t>TRINITY_DN1256_c0_g1~~TRINITY_DN1256_c0_g1_i12.p1</t>
  </si>
  <si>
    <t>len:599</t>
  </si>
  <si>
    <t>(+)score103.44</t>
  </si>
  <si>
    <t>TRINITY_DN1256_c0_g1_i12:440-2236(+)</t>
  </si>
  <si>
    <t>phytozome-next.jgi.doe.gov/report/protein/Athaliana_TAIR10/AT1G04560.1</t>
  </si>
  <si>
    <t>AT1G04560</t>
  </si>
  <si>
    <t>TRINITY_DN30259_c0_g1_i1</t>
  </si>
  <si>
    <t>AWPM-19-like family protein(AT1G04560)</t>
  </si>
  <si>
    <t>TRINITY_DN30259_c0_g1~~TRINITY_DN30259_c0_g1_i1.p1</t>
  </si>
  <si>
    <t>len:139</t>
  </si>
  <si>
    <t>(-)score16.32</t>
  </si>
  <si>
    <t>TRINITY_DN30259_c0_g1_i1:196-612(-)</t>
  </si>
  <si>
    <t>phytozome-next.jgi.doe.gov/report/protein/Athaliana_TAIR10/AT3G53230.1</t>
  </si>
  <si>
    <t>AT3G53230</t>
  </si>
  <si>
    <t>TRINITY_DN2479_c0_g1_i14</t>
  </si>
  <si>
    <t>ATPase, AAA-type, CDC48 protein(AtCDC48B)</t>
  </si>
  <si>
    <t>TRINITY_DN2479_c0_g1~~TRINITY_DN2479_c0_g1_i14.p1</t>
  </si>
  <si>
    <t>len:808</t>
  </si>
  <si>
    <t>(+)score213.14</t>
  </si>
  <si>
    <t>TRINITY_DN2479_c0_g1_i14:177-2600(+)</t>
  </si>
  <si>
    <t>phytozome-next.jgi.doe.gov/report/protein/Athaliana_TAIR10/AT4G37090.1</t>
  </si>
  <si>
    <t>AT4G37090</t>
  </si>
  <si>
    <t>TRINITY_DN1924_c0_g1_i22</t>
  </si>
  <si>
    <t>UDP-N-acetylmuramoyl-L-alanyl-D-glutamate-2, 6-diaminopimelate ligase(AT4G37090)</t>
  </si>
  <si>
    <t>TRINITY_DN1924_c0_g1~~TRINITY_DN1924_c0_g1_i22.p1</t>
  </si>
  <si>
    <t>len:178</t>
  </si>
  <si>
    <t>(-)score43.65</t>
  </si>
  <si>
    <t>TRINITY_DN1924_c0_g1_i22:1376-1909(-)</t>
  </si>
  <si>
    <t>phytozome-next.jgi.doe.gov/report/protein/Athaliana_TAIR10/AT1G68920.2</t>
  </si>
  <si>
    <t>AT1G68920</t>
  </si>
  <si>
    <t>TRINITY_DN578_c1_g1_i1</t>
  </si>
  <si>
    <t>basic helix-loop-helix (bHLH) DNA-binding superfamily protein(AT1G68920)</t>
  </si>
  <si>
    <t>TRINITY_DN578_c1_g1~~TRINITY_DN578_c1_g1_i1.p1</t>
  </si>
  <si>
    <t>(+)score69.89</t>
  </si>
  <si>
    <t>TRINITY_DN578_c1_g1_i1:187-1560(+)</t>
  </si>
  <si>
    <t>TRINITY_DN2981_c0_g3_i1</t>
  </si>
  <si>
    <t>TRINITY_DN2981_c0_g3~~TRINITY_DN2981_c0_g3_i1.p1</t>
  </si>
  <si>
    <t>len:376</t>
  </si>
  <si>
    <t>(+)score24.59</t>
  </si>
  <si>
    <t>TRINITY_DN2981_c0_g3_i1:160-1287(+)</t>
  </si>
  <si>
    <t>phytozome-next.jgi.doe.gov/report/protein/Athaliana_TAIR10/AT3G52970.1</t>
  </si>
  <si>
    <t>AT3G52970</t>
  </si>
  <si>
    <t>TRINITY_DN892_c1_g1_i7</t>
  </si>
  <si>
    <t>cytochrome P450, family 76, subfamily G, polypeptide 1(CYP76G1)</t>
  </si>
  <si>
    <t>TRINITY_DN892_c1_g1~~TRINITY_DN892_c1_g1_i7.p1</t>
  </si>
  <si>
    <t>len:509</t>
  </si>
  <si>
    <t>(+)score53.60</t>
  </si>
  <si>
    <t>TRINITY_DN892_c1_g1_i7:109-1635(+)</t>
  </si>
  <si>
    <t>phytozome-next.jgi.doe.gov/report/protein/Athaliana_TAIR10/AT5G64570.1</t>
  </si>
  <si>
    <t>AT5G64570</t>
  </si>
  <si>
    <t>TRINITY_DN9575_c0_g1_i20</t>
  </si>
  <si>
    <t>beta-D-xylosidase 4(XYL4)</t>
  </si>
  <si>
    <t>TRINITY_DN9575_c0_g1~~TRINITY_DN9575_c0_g1_i20.p1</t>
  </si>
  <si>
    <t>len:661</t>
  </si>
  <si>
    <t>(-)score72.92</t>
  </si>
  <si>
    <t>TRINITY_DN9575_c0_g1_i20:196-2178(-)</t>
  </si>
  <si>
    <t>TRINITY_DN27934_c0_g1_i1</t>
  </si>
  <si>
    <t>TRINITY_DN27934_c0_g1~~TRINITY_DN27934_c0_g1_i1.p1</t>
  </si>
  <si>
    <t>TRINITY_DN27934_c0_g1_i1:356-1435(+)</t>
  </si>
  <si>
    <t>TRINITY_DN9184_c0_g1_i1</t>
  </si>
  <si>
    <t>TRINITY_DN9184_c0_g1~~TRINITY_DN9184_c0_g1_i1.p1</t>
  </si>
  <si>
    <t>TRINITY_DN9184_c0_g1_i1:151-1515(+)</t>
  </si>
  <si>
    <t>phytozome-next.jgi.doe.gov/report/protein/Athaliana_TAIR10/AT5G01620.3</t>
  </si>
  <si>
    <t>AT5G01620</t>
  </si>
  <si>
    <t>TRINITY_DN16855_c0_g2_i14</t>
  </si>
  <si>
    <t>TRICHOME BIREFRINGENCE-LIKE 35(TBL35)</t>
  </si>
  <si>
    <t>TRINITY_DN16855_c0_g2~~TRINITY_DN16855_c0_g2_i14.p1</t>
  </si>
  <si>
    <t>len:462</t>
  </si>
  <si>
    <t>(-)score52.62</t>
  </si>
  <si>
    <t>TRINITY_DN16855_c0_g2_i14:353-1738(-)</t>
  </si>
  <si>
    <t>phytozome-next.jgi.doe.gov/report/protein/Athaliana_TAIR10/AT3G14690.1</t>
  </si>
  <si>
    <t>AT3G14690</t>
  </si>
  <si>
    <t>TRINITY_DN979_c0_g1_i34</t>
  </si>
  <si>
    <t>cytochrome P450, family 72, subfamily A, polypeptide 15(CYP72A15)</t>
  </si>
  <si>
    <t>TRINITY_DN979_c0_g1~~TRINITY_DN979_c0_g1_i34.p1</t>
  </si>
  <si>
    <t>len:516</t>
  </si>
  <si>
    <t>(+)score48.37</t>
  </si>
  <si>
    <t>TRINITY_DN979_c0_g1_i34:2-1549(+)</t>
  </si>
  <si>
    <t>phytozome-next.jgi.doe.gov/report/protein/Athaliana_TAIR10/AT3G06060.1</t>
  </si>
  <si>
    <t>AT3G06060</t>
  </si>
  <si>
    <t>TRINITY_DN147_c0_g1_i13</t>
  </si>
  <si>
    <t>NAD(P)-binding Rossmann-fold superfamily protein(TSC10A)</t>
  </si>
  <si>
    <t>TRINITY_DN147_c0_g1~~TRINITY_DN147_c0_g1_i13.p1</t>
  </si>
  <si>
    <t>len:318</t>
  </si>
  <si>
    <t>(-)score40.61</t>
  </si>
  <si>
    <t>TRINITY_DN147_c0_g1_i13:1037-1990(-)</t>
  </si>
  <si>
    <t>phytozome-next.jgi.doe.gov/report/protein/Athaliana_TAIR10/AT5G51600.1</t>
  </si>
  <si>
    <t>AT5G51600</t>
  </si>
  <si>
    <t>TRINITY_DN16007_c0_g1_i8</t>
  </si>
  <si>
    <t>Microtubule associated protein (MAP65/ASE1) family protein(PLE)</t>
  </si>
  <si>
    <t>TRINITY_DN16007_c0_g1~~TRINITY_DN16007_c0_g1_i8.p1</t>
  </si>
  <si>
    <t>len:707</t>
  </si>
  <si>
    <t>(-)score173.31</t>
  </si>
  <si>
    <t>TRINITY_DN16007_c0_g1_i8:182-2302(-)</t>
  </si>
  <si>
    <t>phytozome-next.jgi.doe.gov/report/protein/Athaliana_TAIR10/AT1G51460.1</t>
  </si>
  <si>
    <t>AT1G51460</t>
  </si>
  <si>
    <t>TRINITY_DN9281_c0_g1_i19</t>
  </si>
  <si>
    <t>ABC-2 type transporter family protein(ABCG13)</t>
  </si>
  <si>
    <t>TRINITY_DN9281_c0_g1~~TRINITY_DN9281_c0_g1_i19.p1</t>
  </si>
  <si>
    <t>len:263</t>
  </si>
  <si>
    <t>(-)score6.78</t>
  </si>
  <si>
    <t>TRINITY_DN9281_c0_g1_i19:247-1035(-)</t>
  </si>
  <si>
    <t>phytozome-next.jgi.doe.gov/report/protein/Athaliana_TAIR10/AT1G75520.1</t>
  </si>
  <si>
    <t>AT1G75520</t>
  </si>
  <si>
    <t>TRINITY_DN8478_c0_g1_i2</t>
  </si>
  <si>
    <t>SHI-related sequence 5(SRS5)</t>
  </si>
  <si>
    <t>TRINITY_DN8478_c0_g1~~TRINITY_DN8478_c0_g1_i2.p1</t>
  </si>
  <si>
    <t>len:229</t>
  </si>
  <si>
    <t>(+)score31.09</t>
  </si>
  <si>
    <t>TRINITY_DN8478_c0_g1_i2:442-1128(+)</t>
  </si>
  <si>
    <t>phytozome-next.jgi.doe.gov/report/protein/Athaliana_TAIR10/AT4G34200.1</t>
  </si>
  <si>
    <t>AT4G34200</t>
  </si>
  <si>
    <t>TRINITY_DN2022_c0_g1_i9</t>
  </si>
  <si>
    <t>D-3-phosphoglycerate dehydrogenase(EDA9)</t>
  </si>
  <si>
    <t>TRINITY_DN2022_c0_g1~~TRINITY_DN2022_c0_g1_i9.p1</t>
  </si>
  <si>
    <t>len:628</t>
  </si>
  <si>
    <t>(+)score128.37</t>
  </si>
  <si>
    <t>TRINITY_DN2022_c0_g1_i9:96-1886(+)</t>
  </si>
  <si>
    <t>phytozome-next.jgi.doe.gov/report/protein/Athaliana_TAIR10/AT2G16770.1</t>
  </si>
  <si>
    <t>AT2G16770</t>
  </si>
  <si>
    <t>TRINITY_DN11257_c0_g1_i29</t>
  </si>
  <si>
    <t>Basic-leucine zipper (bZIP) transcription factor family protein(bZIP23)</t>
  </si>
  <si>
    <t>TRINITY_DN11257_c0_g1~~TRINITY_DN11257_c0_g1_i29.p1</t>
  </si>
  <si>
    <t>len:269</t>
  </si>
  <si>
    <t>(-)score65.19</t>
  </si>
  <si>
    <t>TRINITY_DN11257_c0_g1_i29:534-1340(-)</t>
  </si>
  <si>
    <t>phytozome-next.jgi.doe.gov/report/protein/Athaliana_TAIR10/AT1G77130.1</t>
  </si>
  <si>
    <t>AT1G77130</t>
  </si>
  <si>
    <t>TRINITY_DN2392_c0_g1_i10</t>
  </si>
  <si>
    <t>plant glycogenin-like starch initiation protein 2(PGSIP2)</t>
  </si>
  <si>
    <t>TRINITY_DN2392_c0_g1~~TRINITY_DN2392_c0_g1_i10.p2</t>
  </si>
  <si>
    <t>len:308</t>
  </si>
  <si>
    <t>(+)score57.17</t>
  </si>
  <si>
    <t>TRINITY_DN2392_c0_g1_i10:181-1104(+)</t>
  </si>
  <si>
    <t>phytozome-next.jgi.doe.gov/report/protein/Athaliana_TAIR10/AT5G06920.1</t>
  </si>
  <si>
    <t>AT5G06920</t>
  </si>
  <si>
    <t>TRINITY_DN3920_c0_g1_i7</t>
  </si>
  <si>
    <t>FASCICLIN-like arabinogalactan protein 21 precursor(FLA21)</t>
  </si>
  <si>
    <t>TRINITY_DN3920_c0_g1~~TRINITY_DN3920_c0_g1_i7.p1</t>
  </si>
  <si>
    <t>len:195</t>
  </si>
  <si>
    <t>(-)score14.83</t>
  </si>
  <si>
    <t>TRINITY_DN3920_c0_g1_i7:223-807(-)</t>
  </si>
  <si>
    <t>phytozome-next.jgi.doe.gov/report/protein/Athaliana_TAIR10/AT5G19220.1</t>
  </si>
  <si>
    <t>AT5G19220</t>
  </si>
  <si>
    <t>TRINITY_DN5140_c0_g1_i10</t>
  </si>
  <si>
    <t>ADP glucose pyrophosphorylase large subunit 1(APL1)</t>
  </si>
  <si>
    <t>TRINITY_DN5140_c0_g1~~TRINITY_DN5140_c0_g1_i10.p1</t>
  </si>
  <si>
    <t>len:508</t>
  </si>
  <si>
    <t>(+)score62.27</t>
  </si>
  <si>
    <t>TRINITY_DN5140_c0_g1_i10:1774-3297(+)</t>
  </si>
  <si>
    <t>phytozome-next.jgi.doe.gov/report/protein/Athaliana_TAIR10/AT5G53930.1</t>
  </si>
  <si>
    <t>AT5G53930</t>
  </si>
  <si>
    <t>TRINITY_DN9498_c0_g1_i12</t>
  </si>
  <si>
    <t>transcriptional regulator ATRX-like protein(AT5G53930)</t>
  </si>
  <si>
    <t>TRINITY_DN9498_c0_g1~~TRINITY_DN9498_c0_g1_i12.p1</t>
  </si>
  <si>
    <t>len:344</t>
  </si>
  <si>
    <t>(+)score78.83</t>
  </si>
  <si>
    <t>TRINITY_DN9498_c0_g1_i12:1515-2546(+)</t>
  </si>
  <si>
    <t>phytozome-next.jgi.doe.gov/report/protein/Athaliana_TAIR10/AT4G38010.1</t>
  </si>
  <si>
    <t>AT4G38010</t>
  </si>
  <si>
    <t>TRINITY_DN8283_c1_g1_i27</t>
  </si>
  <si>
    <t>Pentatricopeptide repeat (PPR-like) superfamily protein(AT4G38010)</t>
  </si>
  <si>
    <t>TRINITY_DN8283_c1_g1~~TRINITY_DN8283_c1_g1_i27.p1</t>
  </si>
  <si>
    <t>(+)score80.42</t>
  </si>
  <si>
    <t>TRINITY_DN8283_c1_g1_i27:1335-3131(+)</t>
  </si>
  <si>
    <t>TRINITY_DN5366_c1_g1_i23</t>
  </si>
  <si>
    <t>TRINITY_DN5366_c1_g1~~TRINITY_DN5366_c1_g1_i23.p1</t>
  </si>
  <si>
    <t>len:160</t>
  </si>
  <si>
    <t>(-)score30.38</t>
  </si>
  <si>
    <t>TRINITY_DN5366_c1_g1_i23:1937-2416(-)</t>
  </si>
  <si>
    <t>phytozome-next.jgi.doe.gov/report/protein/Athaliana_TAIR10/AT1G24590.1</t>
  </si>
  <si>
    <t>AT1G24590</t>
  </si>
  <si>
    <t>TRINITY_DN2025_c0_g1_i2</t>
  </si>
  <si>
    <t>DORNROSCHEN-like protein(DRNL)</t>
  </si>
  <si>
    <t>TRINITY_DN2025_c0_g1~~TRINITY_DN2025_c0_g1_i2.p1</t>
  </si>
  <si>
    <t>len:291</t>
  </si>
  <si>
    <t>(+)score28.51</t>
  </si>
  <si>
    <t>TRINITY_DN2025_c0_g1_i2:155-1027(+)</t>
  </si>
  <si>
    <t>phytozome-next.jgi.doe.gov/report/protein/Athaliana_TAIR10/AT3G61680.1</t>
  </si>
  <si>
    <t>AT3G61680</t>
  </si>
  <si>
    <t>TRINITY_DN10158_c0_g1_i10</t>
  </si>
  <si>
    <t>alpha/beta-Hydrolases superfamily protein(AT3G61680)</t>
  </si>
  <si>
    <t>TRINITY_DN10158_c0_g1~~TRINITY_DN10158_c0_g1_i10.p1</t>
  </si>
  <si>
    <t>len:703</t>
  </si>
  <si>
    <t>(-)score113.45</t>
  </si>
  <si>
    <t>TRINITY_DN10158_c0_g1_i10:156-2264(-)</t>
  </si>
  <si>
    <t>phytozome-next.jgi.doe.gov/report/protein/Athaliana_TAIR10/AT5G23960.2</t>
  </si>
  <si>
    <t>AT5G23960</t>
  </si>
  <si>
    <t>TRINITY_DN28837_c0_g3_i2</t>
  </si>
  <si>
    <t>terpene synthase 21(TPS21)</t>
  </si>
  <si>
    <t>TRINITY_DN28837_c0_g3~~TRINITY_DN28837_c0_g3_i2.p1</t>
  </si>
  <si>
    <t>len:581</t>
  </si>
  <si>
    <t>(+)score66.29</t>
  </si>
  <si>
    <t>TRINITY_DN28837_c0_g3_i2:86-1744(+)</t>
  </si>
  <si>
    <t>TRINITY_DN8784_c0_g1_i7</t>
  </si>
  <si>
    <t>TRINITY_DN8784_c0_g1~~TRINITY_DN8784_c0_g1_i7.p1</t>
  </si>
  <si>
    <t>len:414</t>
  </si>
  <si>
    <t>(-)score28.02</t>
  </si>
  <si>
    <t>TRINITY_DN8784_c0_g1_i7:208-1449(-)</t>
  </si>
  <si>
    <t>phytozome-next.jgi.doe.gov/report/protein/Athaliana_TAIR10/AT5G07990.1</t>
  </si>
  <si>
    <t>AT5G07990</t>
  </si>
  <si>
    <t>TRINITY_DN11019_c0_g2_i7</t>
  </si>
  <si>
    <t>p3</t>
  </si>
  <si>
    <t>Cytochrome P450 superfamily protein(TT7)</t>
  </si>
  <si>
    <t>TRINITY_DN11019_c0_g2~~TRINITY_DN11019_c0_g2_i7.p3</t>
  </si>
  <si>
    <t>len:118</t>
  </si>
  <si>
    <t>(-)score20.38</t>
  </si>
  <si>
    <t>TRINITY_DN11019_c0_g2_i7:967-1320(-)</t>
  </si>
  <si>
    <t>phytozome-next.jgi.doe.gov/report/protein/Athaliana_TAIR10/AT1G73340.1</t>
  </si>
  <si>
    <t>AT1G73340</t>
  </si>
  <si>
    <t>TRINITY_DN18969_c0_g1_i1</t>
  </si>
  <si>
    <t>Cytochrome P450 superfamily protein(AT1G73340)</t>
  </si>
  <si>
    <t>TRINITY_DN18969_c0_g1~~TRINITY_DN18969_c0_g1_i1.p1</t>
  </si>
  <si>
    <t>len:481</t>
  </si>
  <si>
    <t>(-)score62.87</t>
  </si>
  <si>
    <t>TRINITY_DN18969_c0_g1_i1:293-1735(-)</t>
  </si>
  <si>
    <t>phytozome-next.jgi.doe.gov/report/protein/Athaliana_TAIR10/AT2G37630.1</t>
  </si>
  <si>
    <t>AT2G37630</t>
  </si>
  <si>
    <t>TRINITY_DN6265_c0_g1_i6</t>
  </si>
  <si>
    <t>myb-like HTH transcriptional regulator family protein(AS1)</t>
  </si>
  <si>
    <t>TRINITY_DN6265_c0_g1~~TRINITY_DN6265_c0_g1_i6.p1</t>
  </si>
  <si>
    <t>len:359</t>
  </si>
  <si>
    <t>(-)score84.05</t>
  </si>
  <si>
    <t>TRINITY_DN6265_c0_g1_i6:1498-2574(-)</t>
  </si>
  <si>
    <t>phytozome-next.jgi.doe.gov/report/protein/Athaliana_TAIR10/AT1G76660.1</t>
  </si>
  <si>
    <t>AT1G76660</t>
  </si>
  <si>
    <t>TRINITY_DN1147_c1_g1_i4</t>
  </si>
  <si>
    <t>hydroxyproline-rich glycoprotein family protein(AT1G76660)</t>
  </si>
  <si>
    <t>TRINITY_DN1147_c1_g1~~TRINITY_DN1147_c1_g1_i4.p1</t>
  </si>
  <si>
    <t>len:471</t>
  </si>
  <si>
    <t>(+)score90.24</t>
  </si>
  <si>
    <t>TRINITY_DN1147_c1_g1_i4:354-1766(+)</t>
  </si>
  <si>
    <t>phytozome-next.jgi.doe.gov/report/protein/Athaliana_TAIR10/AT4G02340.1</t>
  </si>
  <si>
    <t>AT4G02340</t>
  </si>
  <si>
    <t>TRINITY_DN11234_c0_g1_i28</t>
  </si>
  <si>
    <t>alpha/beta-Hydrolases superfamily protein(AT4G02340)</t>
  </si>
  <si>
    <t>TRINITY_DN11234_c0_g1~~TRINITY_DN11234_c0_g1_i28.p1</t>
  </si>
  <si>
    <t>len:166</t>
  </si>
  <si>
    <t>(+)score29.72</t>
  </si>
  <si>
    <t>TRINITY_DN11234_c0_g1_i28:933-1430(+)</t>
  </si>
  <si>
    <t>phytozome-next.jgi.doe.gov/report/protein/Athaliana_TAIR10/AT3G05380.1</t>
  </si>
  <si>
    <t>AT3G05380</t>
  </si>
  <si>
    <t>TRINITY_DN2282_c0_g1_i13</t>
  </si>
  <si>
    <t>ALWAYS EARLY 2(ALY2)</t>
  </si>
  <si>
    <t>TRINITY_DN2282_c0_g1~~TRINITY_DN2282_c0_g1_i13.p1</t>
  </si>
  <si>
    <t>len:1113</t>
  </si>
  <si>
    <t>(+)score236.39</t>
  </si>
  <si>
    <t>TRINITY_DN2282_c0_g1_i13:307-3645(+)</t>
  </si>
  <si>
    <t>phytozome-next.jgi.doe.gov/report/protein/Athaliana_TAIR10/AT4G34570.1</t>
  </si>
  <si>
    <t>AT4G34570</t>
  </si>
  <si>
    <t>TRINITY_DN11208_c0_g1_i16</t>
  </si>
  <si>
    <t>thymidylate synthase 2(THY-2)</t>
  </si>
  <si>
    <t>TRINITY_DN11208_c0_g1~~TRINITY_DN11208_c0_g1_i16.p1</t>
  </si>
  <si>
    <t>len:122</t>
  </si>
  <si>
    <t>(-)score12.48</t>
  </si>
  <si>
    <t>TRINITY_DN11208_c0_g1_i16:1285-1650(-)</t>
  </si>
  <si>
    <t>TRINITY_DN2981_c0_g1_i35</t>
  </si>
  <si>
    <t>TRINITY_DN2981_c0_g1~~TRINITY_DN2981_c0_g1_i35.p1</t>
  </si>
  <si>
    <t>(+)score5.58</t>
  </si>
  <si>
    <t>TRINITY_DN2981_c0_g1_i35:216-1418(+)</t>
  </si>
  <si>
    <t>phytozome-next.jgi.doe.gov/report/protein/Athaliana_TAIR10/AT2G35640.1</t>
  </si>
  <si>
    <t>AT2G35640</t>
  </si>
  <si>
    <t>TRINITY_DN10974_c0_g1_i38</t>
  </si>
  <si>
    <t>Homeodomain-like superfamily protein(AT2G35640)</t>
  </si>
  <si>
    <t>TRINITY_DN10974_c0_g1~~TRINITY_DN10974_c0_g1_i38.p1</t>
  </si>
  <si>
    <t>len:355</t>
  </si>
  <si>
    <t>(+)score84.79</t>
  </si>
  <si>
    <t>TRINITY_DN10974_c0_g1_i38:203-1267(+)</t>
  </si>
  <si>
    <t>phytozome-next.jgi.doe.gov/report/protein/Athaliana_TAIR10/AT3G28700.1</t>
  </si>
  <si>
    <t>AT3G28700</t>
  </si>
  <si>
    <t>TRINITY_DN4583_c0_g1_i17</t>
  </si>
  <si>
    <t>NADH dehydrogenase ubiquinone complex I, assembly factor-like protein (DUF185)(AT3G28700)</t>
  </si>
  <si>
    <t>TRINITY_DN4583_c0_g1~~TRINITY_DN4583_c0_g1_i17.p1</t>
  </si>
  <si>
    <t>len:489</t>
  </si>
  <si>
    <t>(-)score81.92</t>
  </si>
  <si>
    <t>TRINITY_DN4583_c0_g1_i17:1605-3071(-)</t>
  </si>
  <si>
    <t>phytozome-next.jgi.doe.gov/report/protein/Athaliana_TAIR10/AT2G18950.1</t>
  </si>
  <si>
    <t>AT2G18950</t>
  </si>
  <si>
    <t>TRINITY_DN364_c0_g1_i1</t>
  </si>
  <si>
    <t>homogentisate phytyltransferase 1(HPT1)</t>
  </si>
  <si>
    <t>TRINITY_DN364_c0_g1~~TRINITY_DN364_c0_g1_i1.p1</t>
  </si>
  <si>
    <t>len:398</t>
  </si>
  <si>
    <t>(-)score19.15</t>
  </si>
  <si>
    <t>TRINITY_DN364_c0_g1_i1:694-1887(-)</t>
  </si>
  <si>
    <t>phytozome-next.jgi.doe.gov/report/protein/Athaliana_TAIR10/AT3G26120.1</t>
  </si>
  <si>
    <t>AT3G26120</t>
  </si>
  <si>
    <t>TRINITY_DN26754_c0_g1_i2</t>
  </si>
  <si>
    <t>terminal EAR1-like 1(TEL1)</t>
  </si>
  <si>
    <t>TRINITY_DN26754_c0_g1~~TRINITY_DN26754_c0_g1_i2.p1</t>
  </si>
  <si>
    <t>len:536</t>
  </si>
  <si>
    <t>(+)score75.93</t>
  </si>
  <si>
    <t>TRINITY_DN26754_c0_g1_i2:100-1707(+)</t>
  </si>
  <si>
    <t>phytozome-next.jgi.doe.gov/report/protein/Athaliana_TAIR10/AT2G28550.3</t>
  </si>
  <si>
    <t>AT2G28550</t>
  </si>
  <si>
    <t>related to AP2.7(RAP2.7)</t>
  </si>
  <si>
    <t>TRINITY_DN2194_c0_g1~~TRINITY_DN2194_c0_g1_i30.p1</t>
  </si>
  <si>
    <t>len:254</t>
  </si>
  <si>
    <t>(+)score40.31</t>
  </si>
  <si>
    <t>TRINITY_DN2194_c0_g1_i30:605-1366(+)</t>
  </si>
  <si>
    <t>phytozome-next.jgi.doe.gov/report/protein/Athaliana_TAIR10/AT5G09970.1</t>
  </si>
  <si>
    <t>AT5G09970</t>
  </si>
  <si>
    <t>TRINITY_DN88431_c0_g1_i1</t>
  </si>
  <si>
    <t>cytochrome P450, family 78, subfamily A, polypeptide 7(CYP78A7)</t>
  </si>
  <si>
    <t>TRINITY_DN88431_c0_g1~~TRINITY_DN88431_c0_g1_i1.p1</t>
  </si>
  <si>
    <t>len:545</t>
  </si>
  <si>
    <t>(-)score27.81</t>
  </si>
  <si>
    <t>TRINITY_DN88431_c0_g1_i1:200-1834(-)</t>
  </si>
  <si>
    <t>phytozome-next.jgi.doe.gov/report/protein/Athaliana_TAIR10/AT5G39150.1</t>
  </si>
  <si>
    <t>AT5G39150</t>
  </si>
  <si>
    <t>TRINITY_DN64133_c0_g1_i1</t>
  </si>
  <si>
    <t>RmlC-like cupins superfamily protein(AT5G39150)</t>
  </si>
  <si>
    <t>TRINITY_DN64133_c0_g1~~TRINITY_DN64133_c0_g1_i1.p1</t>
  </si>
  <si>
    <t>len:228</t>
  </si>
  <si>
    <t>(+)score45.41</t>
  </si>
  <si>
    <t>TRINITY_DN64133_c0_g1_i1:32-715(+)</t>
  </si>
  <si>
    <t>phytozome-next.jgi.doe.gov/report/protein/Athaliana_TAIR10/AT5G27870.1</t>
  </si>
  <si>
    <t>AT5G27870</t>
  </si>
  <si>
    <t>TRINITY_DN12042_c1_g1_i22</t>
  </si>
  <si>
    <t>Plant invertase/pectin methylesterase inhibitor superfamily(AT5G27870)</t>
  </si>
  <si>
    <t>TRINITY_DN12042_c1_g1~~TRINITY_DN12042_c1_g1_i22.p1</t>
  </si>
  <si>
    <t>len:564</t>
  </si>
  <si>
    <t>(+)score73.07</t>
  </si>
  <si>
    <t>TRINITY_DN12042_c1_g1_i22:19-1710(+)</t>
  </si>
  <si>
    <t>phytozome-next.jgi.doe.gov/report/protein/Athaliana_TAIR10/AT5G46290.1</t>
  </si>
  <si>
    <t>TRINITY_DN9184_c0_g1_i7</t>
  </si>
  <si>
    <t>TRINITY_DN9184_c0_g1~~TRINITY_DN9184_c0_g1_i7.p1</t>
  </si>
  <si>
    <t>len:478</t>
  </si>
  <si>
    <t>(+)score92.40</t>
  </si>
  <si>
    <t>TRINITY_DN9184_c0_g1_i7:151-1584(+)</t>
  </si>
  <si>
    <t>phytozome-next.jgi.doe.gov/report/protein/Athaliana_TAIR10/AT2G37840.2</t>
  </si>
  <si>
    <t>AT2G37840</t>
  </si>
  <si>
    <t>TRINITY_DN7717_c0_g1_i10</t>
  </si>
  <si>
    <t>Protein kinase superfamily protein(AT2G37840)</t>
  </si>
  <si>
    <t>TRINITY_DN7717_c0_g1~~TRINITY_DN7717_c0_g1_i10.p1</t>
  </si>
  <si>
    <t>len:395</t>
  </si>
  <si>
    <t>(-)score76.52</t>
  </si>
  <si>
    <t>TRINITY_DN7717_c0_g1_i10:1131-2315(-)</t>
  </si>
  <si>
    <t>phytozome-next.jgi.doe.gov/report/protein/Athaliana_TAIR10/AT5G15450.1</t>
  </si>
  <si>
    <t>AT5G15450</t>
  </si>
  <si>
    <t>TRINITY_DN18488_c0_g1_i1</t>
  </si>
  <si>
    <t>casein lytic proteinase B3(CLPB3)</t>
  </si>
  <si>
    <t>TRINITY_DN18488_c0_g1~~TRINITY_DN18488_c0_g1_i1.p1</t>
  </si>
  <si>
    <t>len:125</t>
  </si>
  <si>
    <t>(+)score3.92</t>
  </si>
  <si>
    <t>TRINITY_DN18488_c0_g1_i1:858-1232(+)</t>
  </si>
  <si>
    <t>phytozome-next.jgi.doe.gov/report/protein/Athaliana_TAIR10/AT2G33620.1</t>
  </si>
  <si>
    <t>AT2G33620</t>
  </si>
  <si>
    <t>TRINITY_DN3607_c0_g1_i56</t>
  </si>
  <si>
    <t>AT hook motif DNA-binding family protein(AT2G33620)</t>
  </si>
  <si>
    <t>TRINITY_DN3607_c0_g1~~TRINITY_DN3607_c0_g1_i56.p1</t>
  </si>
  <si>
    <t>len:164</t>
  </si>
  <si>
    <t>(+)score33.85</t>
  </si>
  <si>
    <t>TRINITY_DN3607_c0_g1_i56:148-639(+)</t>
  </si>
  <si>
    <t>phytozome-next.jgi.doe.gov/report/protein/Athaliana_TAIR10/AT1G20060.1</t>
  </si>
  <si>
    <t>AT1G20060</t>
  </si>
  <si>
    <t>TRINITY_DN2050_c0_g1_i78</t>
  </si>
  <si>
    <t>ATP binding microtubule motor family protein(AT1G20060)</t>
  </si>
  <si>
    <t>TRINITY_DN2050_c0_g1~~TRINITY_DN2050_c0_g1_i78.p1</t>
  </si>
  <si>
    <t>len:845</t>
  </si>
  <si>
    <t>(+)score169.81</t>
  </si>
  <si>
    <t>TRINITY_DN2050_c0_g1_i78:63-2597(+)</t>
  </si>
  <si>
    <t>phytozome-next.jgi.doe.gov/report/protein/Athaliana_TAIR10/AT4G18030.1</t>
  </si>
  <si>
    <t>AT4G18030</t>
  </si>
  <si>
    <t>TRINITY_DN10946_c0_g1_i4</t>
  </si>
  <si>
    <t>S-adenosyl-L-methionine-dependent methyltransferases superfamily protein(AT4G18030)</t>
  </si>
  <si>
    <t>TRINITY_DN10946_c0_g1~~TRINITY_DN10946_c0_g1_i4.p1</t>
  </si>
  <si>
    <t>len:612</t>
  </si>
  <si>
    <t>(+)score76.18</t>
  </si>
  <si>
    <t>TRINITY_DN10946_c0_g1_i4:287-2122(+)</t>
  </si>
  <si>
    <t>phytozome-next.jgi.doe.gov/report/protein/Athaliana_TAIR10/AT2G05990.1</t>
  </si>
  <si>
    <t>AT2G05990</t>
  </si>
  <si>
    <t>TRINITY_DN721_c0_g1_i12</t>
  </si>
  <si>
    <t>NAD(P)-binding Rossmann-fold superfamily protein(MOD1)</t>
  </si>
  <si>
    <t>TRINITY_DN721_c0_g1~~TRINITY_DN721_c0_g1_i12.p1</t>
  </si>
  <si>
    <t>len:390</t>
  </si>
  <si>
    <t>(-)score73.95</t>
  </si>
  <si>
    <t>TRINITY_DN721_c0_g1_i12:289-1458(-)</t>
  </si>
  <si>
    <t>phytozome-next.jgi.doe.gov/report/protein/Athaliana_TAIR10/AT5G42740.1</t>
  </si>
  <si>
    <t>AT5G42740</t>
  </si>
  <si>
    <t>TRINITY_DN2279_c0_g2_i13</t>
  </si>
  <si>
    <t>Sugar isomerase (SIS) family protein(AT5G42740)</t>
  </si>
  <si>
    <t>TRINITY_DN2279_c0_g2~~TRINITY_DN2279_c0_g2_i13.p1</t>
  </si>
  <si>
    <t>len:268</t>
  </si>
  <si>
    <t>(+)score51.53</t>
  </si>
  <si>
    <t>TRINITY_DN2279_c0_g2_i13:481-1284(+)</t>
  </si>
  <si>
    <t>phytozome-next.jgi.doe.gov/report/protein/Athaliana_TAIR10/AT5G65250.1</t>
  </si>
  <si>
    <t>AT5G65250</t>
  </si>
  <si>
    <t>TRINITY_DN1126_c1_g1_i9</t>
  </si>
  <si>
    <t>transmembrane protein(AT5G65250)</t>
  </si>
  <si>
    <t>TRINITY_DN1126_c1_g1~~TRINITY_DN1126_c1_g1_i9.p2</t>
  </si>
  <si>
    <t>len:119</t>
  </si>
  <si>
    <t>(+)score28.65</t>
  </si>
  <si>
    <t>TRINITY_DN1126_c1_g1_i9:1279-1635(+)</t>
  </si>
  <si>
    <t>phytozome-next.jgi.doe.gov/report/protein/Athaliana_TAIR10/AT5G21222.1</t>
  </si>
  <si>
    <t>AT5G21222</t>
  </si>
  <si>
    <t>TRINITY_DN4050_c0_g1_i37</t>
  </si>
  <si>
    <t>protein kinase family protein(AT5G21222)</t>
  </si>
  <si>
    <t>TRINITY_DN4050_c0_g1~~TRINITY_DN4050_c0_g1_i37.p1</t>
  </si>
  <si>
    <t>len:598</t>
  </si>
  <si>
    <t>(-)score95.28</t>
  </si>
  <si>
    <t>TRINITY_DN4050_c0_g1_i37:599-2392(-)</t>
  </si>
  <si>
    <t>TRINITY_DN2282_c0_g1_i7</t>
  </si>
  <si>
    <t>TRINITY_DN2282_c0_g1~~TRINITY_DN2282_c0_g1_i7.p1</t>
  </si>
  <si>
    <t>(+)score229.83</t>
  </si>
  <si>
    <t>TRINITY_DN2282_c0_g1_i7:307-3645(+)</t>
  </si>
  <si>
    <t>phytozome-next.jgi.doe.gov/report/protein/Athaliana_TAIR10/AT1G05030.1</t>
  </si>
  <si>
    <t>AT1G05030</t>
  </si>
  <si>
    <t>TRINITY_DN1911_c0_g1_i71</t>
  </si>
  <si>
    <t>Major facilitator superfamily protein(AT1G05030)</t>
  </si>
  <si>
    <t>TRINITY_DN1911_c0_g1~~TRINITY_DN1911_c0_g1_i71.p1</t>
  </si>
  <si>
    <t>(+)score29.75</t>
  </si>
  <si>
    <t>TRINITY_DN1911_c0_g1_i71:180-1016(+)</t>
  </si>
  <si>
    <t>TRINITY_DN5366_c1_g1_i36</t>
  </si>
  <si>
    <t>TRINITY_DN5366_c1_g1~~TRINITY_DN5366_c1_g1_i36.p1</t>
  </si>
  <si>
    <t>TRINITY_DN5366_c1_g1_i36:1538-2188(-)</t>
  </si>
  <si>
    <t>phytozome-next.jgi.doe.gov/report/protein/Athaliana_TAIR10/AT2G29050.1</t>
  </si>
  <si>
    <t>AT2G29050</t>
  </si>
  <si>
    <t>TRINITY_DN18304_c0_g1_i1</t>
  </si>
  <si>
    <t>RHOMBOID-like 1(RBL1)</t>
  </si>
  <si>
    <t>TRINITY_DN18304_c0_g1~~TRINITY_DN18304_c0_g1_i1.p1</t>
  </si>
  <si>
    <t>type:3prime_partial</t>
  </si>
  <si>
    <t>len:294</t>
  </si>
  <si>
    <t>(+)score18.75</t>
  </si>
  <si>
    <t>TRINITY_DN18304_c0_g1_i1:136-1014(+)</t>
  </si>
  <si>
    <t>phytozome-next.jgi.doe.gov/report/protein/Athaliana_TAIR10/AT5G60070.1</t>
  </si>
  <si>
    <t>AT5G60070</t>
  </si>
  <si>
    <t>TRINITY_DN13626_c0_g1_i4</t>
  </si>
  <si>
    <t>ankyrin repeat family protein(AT5G60070)</t>
  </si>
  <si>
    <t>TRINITY_DN13626_c0_g1~~TRINITY_DN13626_c0_g1_i4.p1</t>
  </si>
  <si>
    <t>len:433</t>
  </si>
  <si>
    <t>(+)score52.84</t>
  </si>
  <si>
    <t>TRINITY_DN13626_c0_g1_i4:400-1698(+)</t>
  </si>
  <si>
    <t>phytozome-next.jgi.doe.gov/report/protein/Athaliana_TAIR10/AT5G06970.1</t>
  </si>
  <si>
    <t>AT5G06970</t>
  </si>
  <si>
    <t>TRINITY_DN6191_c0_g1_i1</t>
  </si>
  <si>
    <t>plant/protein (DUF810)(AT5G06970)</t>
  </si>
  <si>
    <t>TRINITY_DN6191_c0_g1~~TRINITY_DN6191_c0_g1_i1.p1</t>
  </si>
  <si>
    <t>len:210</t>
  </si>
  <si>
    <t>(-)score50.44</t>
  </si>
  <si>
    <t>TRINITY_DN6191_c0_g1_i1:247-876(-)</t>
  </si>
  <si>
    <t>phytozome-next.jgi.doe.gov/report/protein/Athaliana_TAIR10/AT2G38370.1</t>
  </si>
  <si>
    <t>AT2G38370</t>
  </si>
  <si>
    <t>TRINITY_DN1934_c0_g1_i9</t>
  </si>
  <si>
    <t>weak chloroplast movement under blue light protein (DUF827)(AT2G38370)</t>
  </si>
  <si>
    <t>TRINITY_DN1934_c0_g1~~TRINITY_DN1934_c0_g1_i9.p1</t>
  </si>
  <si>
    <t>len:470</t>
  </si>
  <si>
    <t>(-)score110.95</t>
  </si>
  <si>
    <t>TRINITY_DN1934_c0_g1_i9:254-1663(-)</t>
  </si>
  <si>
    <t>TRINITY_DN2025_c0_g1_i1</t>
  </si>
  <si>
    <t>TRINITY_DN2025_c0_g1~~TRINITY_DN2025_c0_g1_i1.p1</t>
  </si>
  <si>
    <t>len:385</t>
  </si>
  <si>
    <t>(+)score37.19</t>
  </si>
  <si>
    <t>TRINITY_DN2025_c0_g1_i1:73-1227(+)</t>
  </si>
  <si>
    <t>phytozome-next.jgi.doe.gov/report/protein/Athaliana_TAIR10/AT2G46560.1</t>
  </si>
  <si>
    <t>AT2G46560</t>
  </si>
  <si>
    <t>TRINITY_DN8182_c0_g1_i14</t>
  </si>
  <si>
    <t>transducin family protein / WD-40 repeat family protein(AT2G46560)</t>
  </si>
  <si>
    <t>TRINITY_DN8182_c0_g1~~TRINITY_DN8182_c0_g1_i14.p1</t>
  </si>
  <si>
    <t>len:1904</t>
  </si>
  <si>
    <t>(-)score326.72</t>
  </si>
  <si>
    <t>TRINITY_DN8182_c0_g1_i14:1998-7709(-)</t>
  </si>
  <si>
    <t>phytozome-next.jgi.doe.gov/report/protein/Athaliana_TAIR10/AT5G14070.1</t>
  </si>
  <si>
    <t>AT5G14070</t>
  </si>
  <si>
    <t>TRINITY_DN12715_c0_g2_i1</t>
  </si>
  <si>
    <t>Thioredoxin superfamily protein(ROXY2)</t>
  </si>
  <si>
    <t>TRINITY_DN12715_c0_g2~~TRINITY_DN12715_c0_g2_i1.p1</t>
  </si>
  <si>
    <t>len:134</t>
  </si>
  <si>
    <t>(-)score22.83</t>
  </si>
  <si>
    <t>TRINITY_DN12715_c0_g2_i1:159-560(-)</t>
  </si>
  <si>
    <t>phytozome-next.jgi.doe.gov/report/protein/Athaliana_TAIR10/AT2G45340.1</t>
  </si>
  <si>
    <t>AT2G45340</t>
  </si>
  <si>
    <t>TRINITY_DN4202_c0_g1_i3</t>
  </si>
  <si>
    <t>Leucine-rich repeat protein kinase family protein(AT2G45340)</t>
  </si>
  <si>
    <t>TRINITY_DN4202_c0_g1~~TRINITY_DN4202_c0_g1_i3.p1</t>
  </si>
  <si>
    <t>len:546</t>
  </si>
  <si>
    <t>(+)score72.94</t>
  </si>
  <si>
    <t>TRINITY_DN4202_c0_g1_i3:727-2364(+)</t>
  </si>
  <si>
    <t>phytozome-next.jgi.doe.gov/report/protein/Athaliana_TAIR10/AT1G73180.1</t>
  </si>
  <si>
    <t>AT1G73180</t>
  </si>
  <si>
    <t>TRINITY_DN2537_c0_g1_i22</t>
  </si>
  <si>
    <t>Eukaryotic translation initiation factor eIF2A family protein(AT1G73180)</t>
  </si>
  <si>
    <t>TRINITY_DN2537_c0_g1~~TRINITY_DN2537_c0_g1_i22.p1</t>
  </si>
  <si>
    <t>len:512</t>
  </si>
  <si>
    <t>(-)score106.38</t>
  </si>
  <si>
    <t>TRINITY_DN2537_c0_g1_i22:4294-5829(-)</t>
  </si>
  <si>
    <t>phytozome-next.jgi.doe.gov/report/protein/Athaliana_TAIR10/AT1G18090.1</t>
  </si>
  <si>
    <t>AT1G18090</t>
  </si>
  <si>
    <t>TRINITY_DN778_c0_g1_i1</t>
  </si>
  <si>
    <t>5'-3' exonuclease family protein(AT1G18090)</t>
  </si>
  <si>
    <t>TRINITY_DN778_c0_g1~~TRINITY_DN778_c0_g1_i1.p1</t>
  </si>
  <si>
    <t>(+)score85.36</t>
  </si>
  <si>
    <t>TRINITY_DN778_c0_g1_i1:123-1760(+)</t>
  </si>
  <si>
    <t>phytozome-next.jgi.doe.gov/report/protein/Athaliana_TAIR10/AT3G06440.1</t>
  </si>
  <si>
    <t>AT3G06440</t>
  </si>
  <si>
    <t>TRINITY_DN3129_c0_g1_i35</t>
  </si>
  <si>
    <t>Galactosyltransferase family protein(AT3G06440)</t>
  </si>
  <si>
    <t>TRINITY_DN3129_c0_g1~~TRINITY_DN3129_c0_g1_i35.p1</t>
  </si>
  <si>
    <t>len:645</t>
  </si>
  <si>
    <t>(+)score112.77</t>
  </si>
  <si>
    <t>TRINITY_DN3129_c0_g1_i35:676-2610(+)</t>
  </si>
  <si>
    <t>phytozome-next.jgi.doe.gov/report/protein/Athaliana_TAIR10/AT4G33090.1</t>
  </si>
  <si>
    <t>AT4G33090</t>
  </si>
  <si>
    <t>TRINITY_DN4522_c0_g1_i8</t>
  </si>
  <si>
    <t>aminopeptidase M1(APM1)</t>
  </si>
  <si>
    <t>TRINITY_DN4522_c0_g1~~TRINITY_DN4522_c0_g1_i8.p1</t>
  </si>
  <si>
    <t>len:552</t>
  </si>
  <si>
    <t>(-)score95.14</t>
  </si>
  <si>
    <t>TRINITY_DN4522_c0_g1_i8:280-1935(-)</t>
  </si>
  <si>
    <t>phytozome-next.jgi.doe.gov/report/protein/Athaliana_TAIR10/AT5G27270.1</t>
  </si>
  <si>
    <t>AT5G27270</t>
  </si>
  <si>
    <t>TRINITY_DN2243_c0_g1_i47</t>
  </si>
  <si>
    <t>Tetratricopeptide repeat (TPR)-like superfamily protein(EMB976)</t>
  </si>
  <si>
    <t>TRINITY_DN2243_c0_g1~~TRINITY_DN2243_c0_g1_i47.p1</t>
  </si>
  <si>
    <t>len:809</t>
  </si>
  <si>
    <t>(+)score121.74</t>
  </si>
  <si>
    <t>TRINITY_DN2243_c0_g1_i47:203-2629(+)</t>
  </si>
  <si>
    <t>phytozome-next.jgi.doe.gov/report/protein/Athaliana_TAIR10/AT5G46860.1</t>
  </si>
  <si>
    <t>AT5G46860</t>
  </si>
  <si>
    <t>TRINITY_DN2062_c0_g1_i10</t>
  </si>
  <si>
    <t>Syntaxin/t-SNARE family protein(VAM3)</t>
  </si>
  <si>
    <t>TRINITY_DN2062_c0_g1~~TRINITY_DN2062_c0_g1_i10.p1</t>
  </si>
  <si>
    <t>len:270</t>
  </si>
  <si>
    <t>(-)score57.49</t>
  </si>
  <si>
    <t>TRINITY_DN2062_c0_g1_i10:333-1142(-)</t>
  </si>
  <si>
    <t>phytozome-next.jgi.doe.gov/report/protein/Athaliana_TAIR10/AT5G53550.1</t>
  </si>
  <si>
    <t>AT5G53550</t>
  </si>
  <si>
    <t>TRINITY_DN2880_c0_g1_i19</t>
  </si>
  <si>
    <t>YELLOW STRIPE like 3(YSL3)</t>
  </si>
  <si>
    <t>TRINITY_DN2880_c0_g1~~TRINITY_DN2880_c0_g1_i19.p1</t>
  </si>
  <si>
    <t>len:409</t>
  </si>
  <si>
    <t>(-)score28.30</t>
  </si>
  <si>
    <t>TRINITY_DN2880_c0_g1_i19:462-1688(-)</t>
  </si>
  <si>
    <t>phytozome-next.jgi.doe.gov/report/protein/Athaliana_TAIR10/AT1G32200.1</t>
  </si>
  <si>
    <t>AT1G32200</t>
  </si>
  <si>
    <t>TRINITY_DN11360_c0_g1_i51</t>
  </si>
  <si>
    <t>phospholipid/glycerol acyltransferase family protein(ATS1)</t>
  </si>
  <si>
    <t>TRINITY_DN11360_c0_g1~~TRINITY_DN11360_c0_g1_i51.p2</t>
  </si>
  <si>
    <t>len:192</t>
  </si>
  <si>
    <t>(-)score42.36</t>
  </si>
  <si>
    <t>TRINITY_DN11360_c0_g1_i51:880-1455(-)</t>
  </si>
  <si>
    <t>phytozome-next.jgi.doe.gov/report/protein/Athaliana_TAIR10/AT1G10930.1</t>
  </si>
  <si>
    <t>AT1G10930</t>
  </si>
  <si>
    <t>TRINITY_DN6655_c0_g1_i34</t>
  </si>
  <si>
    <t>DNA helicase (RECQl4A)(RECQ4A)</t>
  </si>
  <si>
    <t>TRINITY_DN6655_c0_g1~~TRINITY_DN6655_c0_g1_i34.p1</t>
  </si>
  <si>
    <t>len:1188</t>
  </si>
  <si>
    <t>(+)score237.62</t>
  </si>
  <si>
    <t>TRINITY_DN6655_c0_g1_i34:299-3862(+)</t>
  </si>
  <si>
    <t>phytozome-next.jgi.doe.gov/report/protein/Athaliana_TAIR10/AT3G51060.1</t>
  </si>
  <si>
    <t>AT3G51060</t>
  </si>
  <si>
    <t>TRINITY_DN8478_c0_g1_i5</t>
  </si>
  <si>
    <t>Lateral root primordium (LRP) protein-like protein(STY1)</t>
  </si>
  <si>
    <t>TRINITY_DN8478_c0_g1~~TRINITY_DN8478_c0_g1_i5.p1</t>
  </si>
  <si>
    <t>len:343</t>
  </si>
  <si>
    <t>(+)score37.39</t>
  </si>
  <si>
    <t>TRINITY_DN8478_c0_g1_i5:442-1470(+)</t>
  </si>
  <si>
    <t>phytozome-next.jgi.doe.gov/report/protein/Athaliana_TAIR10/AT2G01940.1</t>
  </si>
  <si>
    <t>AT2G01940</t>
  </si>
  <si>
    <t>TRINITY_DN6662_c0_g1_i2</t>
  </si>
  <si>
    <t>C2H2-like zinc finger protein(SGR5)</t>
  </si>
  <si>
    <t>TRINITY_DN6662_c0_g1~~TRINITY_DN6662_c0_g1_i2.p1</t>
  </si>
  <si>
    <t>len:407</t>
  </si>
  <si>
    <t>(-)score39.74</t>
  </si>
  <si>
    <t>TRINITY_DN6662_c0_g1_i2:303-1523(-)</t>
  </si>
  <si>
    <t>phytozome-next.jgi.doe.gov/report/protein/Athaliana_TAIR10/AT3G27670.1</t>
  </si>
  <si>
    <t>AT3G27670</t>
  </si>
  <si>
    <t>TRINITY_DN18197_c0_g1_i8</t>
  </si>
  <si>
    <t>ARM repeat superfamily protein(RST1)</t>
  </si>
  <si>
    <t>TRINITY_DN18197_c0_g1~~TRINITY_DN18197_c0_g1_i8.p1</t>
  </si>
  <si>
    <t>len:1252</t>
  </si>
  <si>
    <t>(-)score228.98</t>
  </si>
  <si>
    <t>TRINITY_DN18197_c0_g1_i8:150-3905(-)</t>
  </si>
  <si>
    <t>phytozome-next.jgi.doe.gov/report/protein/Athaliana_TAIR10/AT1G72210.1</t>
  </si>
  <si>
    <t>AT1G72210</t>
  </si>
  <si>
    <t>TRINITY_DN5793_c0_g1_i17</t>
  </si>
  <si>
    <t>basic helix-loop-helix (bHLH) DNA-binding superfamily protein(AT1G72210)</t>
  </si>
  <si>
    <t>TRINITY_DN5793_c0_g1~~TRINITY_DN5793_c0_g1_i17.p1</t>
  </si>
  <si>
    <t>(-)score23.10</t>
  </si>
  <si>
    <t>TRINITY_DN5793_c0_g1_i17:280-759(-)</t>
  </si>
  <si>
    <t>phytozome-next.jgi.doe.gov/report/protein/Athaliana_TAIR10/AT3G61800.1</t>
  </si>
  <si>
    <t>AT3G61800</t>
  </si>
  <si>
    <t>TRINITY_DN3948_c0_g1_i2</t>
  </si>
  <si>
    <t>ENTH/VHS protein(AT3G61800)</t>
  </si>
  <si>
    <t>TRINITY_DN3948_c0_g1~~TRINITY_DN3948_c0_g1_i2.p1</t>
  </si>
  <si>
    <t>len:602</t>
  </si>
  <si>
    <t>(+)score122.88</t>
  </si>
  <si>
    <t>TRINITY_DN3948_c0_g1_i2:495-2300(+)</t>
  </si>
  <si>
    <t>phytozome-next.jgi.doe.gov/report/protein/Athaliana_TAIR10/AT2G26890.1</t>
  </si>
  <si>
    <t>AT2G26890</t>
  </si>
  <si>
    <t>TRINITY_DN6517_c0_g1_i7</t>
  </si>
  <si>
    <t>DNAJ heat shock N-terminal domain-containing protein(GRV2)</t>
  </si>
  <si>
    <t>TRINITY_DN6517_c0_g1~~TRINITY_DN6517_c0_g1_i7.p1</t>
  </si>
  <si>
    <t>len:2200</t>
  </si>
  <si>
    <t>(+)score501.02</t>
  </si>
  <si>
    <t>TRINITY_DN6517_c0_g1_i7:715-7314(+)</t>
  </si>
  <si>
    <t>phytozome-next.jgi.doe.gov/report/protein/Athaliana_TAIR10/AT3G10700.1</t>
  </si>
  <si>
    <t>AT3G10700</t>
  </si>
  <si>
    <t>TRINITY_DN3723_c0_g1_i10</t>
  </si>
  <si>
    <t>galacturonic acid kinase(GalAK)</t>
  </si>
  <si>
    <t>TRINITY_DN3723_c0_g1~~TRINITY_DN3723_c0_g1_i10.p1</t>
  </si>
  <si>
    <t>len:371</t>
  </si>
  <si>
    <t>(-)score61.45</t>
  </si>
  <si>
    <t>TRINITY_DN3723_c0_g1_i10:823-1935(-)</t>
  </si>
  <si>
    <t>phytozome-next.jgi.doe.gov/report/protein/Athaliana_TAIR10/AT4G14305.1</t>
  </si>
  <si>
    <t>AT4G14305</t>
  </si>
  <si>
    <t>TRINITY_DN5425_c0_g1_i7</t>
  </si>
  <si>
    <t>Peroxisomal membrane 22 kDa (Mpv17/PMP22) family protein(AT4G14305)</t>
  </si>
  <si>
    <t>TRINITY_DN5425_c0_g1~~TRINITY_DN5425_c0_g1_i7.p1</t>
  </si>
  <si>
    <t>len:186</t>
  </si>
  <si>
    <t>(+)score18.22</t>
  </si>
  <si>
    <t>TRINITY_DN5425_c0_g1_i7:215-772(+)</t>
  </si>
  <si>
    <t>phytozome-next.jgi.doe.gov/report/protein/Athaliana_TAIR10/AT5G07360.1</t>
  </si>
  <si>
    <t>AT5G07360</t>
  </si>
  <si>
    <t>TRINITY_DN8723_c0_g1_i10</t>
  </si>
  <si>
    <t>Amidase family protein(AT5G07360)</t>
  </si>
  <si>
    <t>TRINITY_DN8723_c0_g1~~TRINITY_DN8723_c0_g1_i10.p1</t>
  </si>
  <si>
    <t>len:617</t>
  </si>
  <si>
    <t>(+)score108.04</t>
  </si>
  <si>
    <t>TRINITY_DN8723_c0_g1_i10:299-2149(+)</t>
  </si>
  <si>
    <t>phytozome-next.jgi.doe.gov/report/protein/Athaliana_TAIR10/AT1G54730.2</t>
  </si>
  <si>
    <t>AT1G54730</t>
  </si>
  <si>
    <t>TRINITY_DN6789_c0_g1_i105</t>
  </si>
  <si>
    <t>Major facilitator superfamily protein(AT1G54730)</t>
  </si>
  <si>
    <t>TRINITY_DN6789_c0_g1~~TRINITY_DN6789_c0_g1_i105.p1</t>
  </si>
  <si>
    <t>len:483</t>
  </si>
  <si>
    <t>(-)score48.41</t>
  </si>
  <si>
    <t>TRINITY_DN6789_c0_g1_i105:174-1622(-)</t>
  </si>
  <si>
    <t>phytozome-next.jgi.doe.gov/report/protein/Athaliana_TAIR10/AT5G48910.1</t>
  </si>
  <si>
    <t>AT5G48910</t>
  </si>
  <si>
    <t>TRINITY_DN6126_c2_g1_i27</t>
  </si>
  <si>
    <t>Pentatricopeptide repeat (PPR) superfamily protein(LPA66)</t>
  </si>
  <si>
    <t>TRINITY_DN6126_c2_g1~~TRINITY_DN6126_c2_g1_i27.p2</t>
  </si>
  <si>
    <t>len:262</t>
  </si>
  <si>
    <t>(+)score49.62</t>
  </si>
  <si>
    <t>TRINITY_DN6126_c2_g1_i27:1-786(+)</t>
  </si>
  <si>
    <t>phytozome-next.jgi.doe.gov/report/protein/Athaliana_TAIR10/AT2G26770.1</t>
  </si>
  <si>
    <t>AT2G26770</t>
  </si>
  <si>
    <t>TRINITY_DN8928_c0_g2_i4</t>
  </si>
  <si>
    <t>plectin-like protein(SCAB1)</t>
  </si>
  <si>
    <t>TRINITY_DN8928_c0_g2~~TRINITY_DN8928_c0_g2_i4.p1</t>
  </si>
  <si>
    <t>len:495</t>
  </si>
  <si>
    <t>(-)score126.36</t>
  </si>
  <si>
    <t>TRINITY_DN8928_c0_g2_i4:322-1806(-)</t>
  </si>
  <si>
    <t>phytozome-next.jgi.doe.gov/report/protein/Athaliana_TAIR10/AT2G14820.1</t>
  </si>
  <si>
    <t>AT2G14820</t>
  </si>
  <si>
    <t>TRINITY_DN13077_c0_g1_i1</t>
  </si>
  <si>
    <t>Phototropic-responsive NPH3 family protein(NPY2)</t>
  </si>
  <si>
    <t>TRINITY_DN13077_c0_g1~~TRINITY_DN13077_c0_g1_i1.p1</t>
  </si>
  <si>
    <t>len:609</t>
  </si>
  <si>
    <t>(+)score90.52</t>
  </si>
  <si>
    <t>TRINITY_DN13077_c0_g1_i1:413-2239(+)</t>
  </si>
  <si>
    <t>phytozome-next.jgi.doe.gov/report/protein/Athaliana_TAIR10/AT5G66310.1</t>
  </si>
  <si>
    <t>AT5G66310</t>
  </si>
  <si>
    <t>TRINITY_DN1628_c0_g2_i1</t>
  </si>
  <si>
    <t>ATP binding microtubule motor family protein(AT5G66310)</t>
  </si>
  <si>
    <t>TRINITY_DN1628_c0_g2~~TRINITY_DN1628_c0_g2_i1.p1</t>
  </si>
  <si>
    <t>len:736</t>
  </si>
  <si>
    <t>(-)score123.08</t>
  </si>
  <si>
    <t>TRINITY_DN1628_c0_g2_i1:510-2717(-)</t>
  </si>
  <si>
    <t>TRINITY_DN11234_c0_g1_i22</t>
  </si>
  <si>
    <t>TRINITY_DN11234_c0_g1~~TRINITY_DN11234_c0_g1_i22.p1</t>
  </si>
  <si>
    <t>len:331</t>
  </si>
  <si>
    <t>(+)score23.81</t>
  </si>
  <si>
    <t>TRINITY_DN11234_c0_g1_i22:116-1108(+)</t>
  </si>
  <si>
    <t>phytozome-next.jgi.doe.gov/report/protein/Athaliana_TAIR10/AT3G25980.1</t>
  </si>
  <si>
    <t>AT3G25980</t>
  </si>
  <si>
    <t>TRINITY_DN4013_c0_g1_i9</t>
  </si>
  <si>
    <t>DNA-binding HORMA family protein(MAD2)</t>
  </si>
  <si>
    <t>TRINITY_DN4013_c0_g1~~TRINITY_DN4013_c0_g1_i9.p1</t>
  </si>
  <si>
    <t>len:208</t>
  </si>
  <si>
    <t>(+)score21.21</t>
  </si>
  <si>
    <t>TRINITY_DN4013_c0_g1_i9:168-791(+)</t>
  </si>
  <si>
    <t>phytozome-next.jgi.doe.gov/report/protein/Athaliana_TAIR10/AT5G37890.1</t>
  </si>
  <si>
    <t>AT5G37890</t>
  </si>
  <si>
    <t>TRINITY_DN36191_c0_g2_i1</t>
  </si>
  <si>
    <t>Protein with RING/U-box and TRAF-like domain(AT5G37890)</t>
  </si>
  <si>
    <t>TRINITY_DN36191_c0_g2~~TRINITY_DN36191_c0_g2_i1.p1</t>
  </si>
  <si>
    <t>len:389</t>
  </si>
  <si>
    <t>(+)score50.40</t>
  </si>
  <si>
    <t>TRINITY_DN36191_c0_g2_i1:33-1199(+)</t>
  </si>
  <si>
    <t>TRINITY_DN2880_c0_g1_i7</t>
  </si>
  <si>
    <t>TRINITY_DN2880_c0_g1~~TRINITY_DN2880_c0_g1_i7.p1</t>
  </si>
  <si>
    <t>len:333</t>
  </si>
  <si>
    <t>(-)score23.92</t>
  </si>
  <si>
    <t>TRINITY_DN2880_c0_g1_i7:462-1460(-)</t>
  </si>
  <si>
    <t>phytozome-next.jgi.doe.gov/report/protein/Athaliana_TAIR10/AT1G05600.2</t>
  </si>
  <si>
    <t>AT1G05600</t>
  </si>
  <si>
    <t>TRINITY_DN9684_c0_g2_i3</t>
  </si>
  <si>
    <t>Tetratricopeptide repeat (TPR)-like superfamily protein(EMB3101)</t>
  </si>
  <si>
    <t>TRINITY_DN9684_c0_g2~~TRINITY_DN9684_c0_g2_i3.p1</t>
  </si>
  <si>
    <t>len:505</t>
  </si>
  <si>
    <t>(+)score52.63</t>
  </si>
  <si>
    <t>TRINITY_DN9684_c0_g2_i3:989-2503(+)</t>
  </si>
  <si>
    <t>phytozome-next.jgi.doe.gov/report/protein/Athaliana_TAIR10/AT5G53900.1</t>
  </si>
  <si>
    <t>AT5G53900</t>
  </si>
  <si>
    <t>TRINITY_DN8075_c0_g1_i61</t>
  </si>
  <si>
    <t>Serine/threonine-protein kinase WNK (With No Lysine)-like protein(AT5G53900)</t>
  </si>
  <si>
    <t>TRINITY_DN8075_c0_g1~~TRINITY_DN8075_c0_g1_i61.p1</t>
  </si>
  <si>
    <t>len:310</t>
  </si>
  <si>
    <t>(-)score60.25</t>
  </si>
  <si>
    <t>TRINITY_DN8075_c0_g1_i61:237-1166(-)</t>
  </si>
  <si>
    <t>phytozome-next.jgi.doe.gov/report/protein/Athaliana_TAIR10/AT5G08610.1</t>
  </si>
  <si>
    <t>AT5G08610</t>
  </si>
  <si>
    <t>TRINITY_DN5659_c0_g1_i1</t>
  </si>
  <si>
    <t>P-loop containing nucleoside triphosphate hydrolases superfamily protein(PDE340)</t>
  </si>
  <si>
    <t>TRINITY_DN5659_c0_g1~~TRINITY_DN5659_c0_g1_i1.p1</t>
  </si>
  <si>
    <t>len:486</t>
  </si>
  <si>
    <t>(-)score114.98</t>
  </si>
  <si>
    <t>TRINITY_DN5659_c0_g1_i1:694-2151(-)</t>
  </si>
  <si>
    <t>phytozome-next.jgi.doe.gov/report/protein/Athaliana_TAIR10/AT4G13710.1</t>
  </si>
  <si>
    <t>AT4G13710</t>
  </si>
  <si>
    <t>TRINITY_DN6126_c2_g1_i22</t>
  </si>
  <si>
    <t>Pectin lyase-like superfamily protein(AT4G13710)</t>
  </si>
  <si>
    <t>TRINITY_DN6126_c2_g1~~TRINITY_DN6126_c2_g1_i22.p1</t>
  </si>
  <si>
    <t>len:447</t>
  </si>
  <si>
    <t>(-)score41.46</t>
  </si>
  <si>
    <t>TRINITY_DN6126_c2_g1_i22:1809-3149(-)</t>
  </si>
  <si>
    <t>phytozome-next.jgi.doe.gov/report/protein/Athaliana_TAIR10/AT4G24790.1</t>
  </si>
  <si>
    <t>AT4G24790</t>
  </si>
  <si>
    <t>TRINITY_DN2774_c0_g1_i6</t>
  </si>
  <si>
    <t>AAA-type ATPase family protein(AT4G24790)</t>
  </si>
  <si>
    <t>TRINITY_DN2774_c0_g1~~TRINITY_DN2774_c0_g1_i6.p1</t>
  </si>
  <si>
    <t>len:608</t>
  </si>
  <si>
    <t>(+)score79.47</t>
  </si>
  <si>
    <t>TRINITY_DN2774_c0_g1_i6:1-1824(+)</t>
  </si>
  <si>
    <t>phytozome-next.jgi.doe.gov/report/protein/Athaliana_TAIR10/AT5G63090.4</t>
  </si>
  <si>
    <t>AT5G63090</t>
  </si>
  <si>
    <t>TRINITY_DN5027_c0_g1_i1</t>
  </si>
  <si>
    <t>Lateral organ boundaries (LOB) domain family protein(LOB)</t>
  </si>
  <si>
    <t>TRINITY_DN5027_c0_g1~~TRINITY_DN5027_c0_g1_i1.p1</t>
  </si>
  <si>
    <t>len:169</t>
  </si>
  <si>
    <t>(+)score6.08</t>
  </si>
  <si>
    <t>TRINITY_DN5027_c0_g1_i1:804-1310(+)</t>
  </si>
  <si>
    <t>TRINITY_DN4743_c0_g2_i8</t>
  </si>
  <si>
    <t>TRINITY_DN4743_c0_g2~~TRINITY_DN4743_c0_g2_i8.p1</t>
  </si>
  <si>
    <t>(+)score68.00</t>
  </si>
  <si>
    <t>TRINITY_DN4743_c0_g2_i8:259-1776(+)</t>
  </si>
  <si>
    <t>phytozome-next.jgi.doe.gov/report/protein/Athaliana_TAIR10/AT1G65540.1</t>
  </si>
  <si>
    <t>AT1G65540</t>
  </si>
  <si>
    <t>TRINITY_DN10136_c0_g1_i21</t>
  </si>
  <si>
    <t>LETM1-like protein(LETM2)</t>
  </si>
  <si>
    <t>TRINITY_DN10136_c0_g1~~TRINITY_DN10136_c0_g1_i21.p1</t>
  </si>
  <si>
    <t>len:111</t>
  </si>
  <si>
    <t>(-)score35.32</t>
  </si>
  <si>
    <t>TRINITY_DN10136_c0_g1_i21:3-332(-)</t>
  </si>
  <si>
    <t>TRINITY_DN2025_c0_g1_i4</t>
  </si>
  <si>
    <t>TRINITY_DN2025_c0_g1~~TRINITY_DN2025_c0_g1_i4.p1</t>
  </si>
  <si>
    <t>(+)score39.10</t>
  </si>
  <si>
    <t>TRINITY_DN2025_c0_g1_i4:155-1339(+)</t>
  </si>
  <si>
    <t>phytozome-next.jgi.doe.gov/report/protein/Athaliana_TAIR10/AT4G24970.1</t>
  </si>
  <si>
    <t>AT4G24970</t>
  </si>
  <si>
    <t>TRINITY_DN35178_c0_g1_i35</t>
  </si>
  <si>
    <t>Histidine kinase-, DNA gyrase B-, and HSP90-like ATPase family protein(AT4G24970)</t>
  </si>
  <si>
    <t>TRINITY_DN35178_c0_g1~~TRINITY_DN35178_c0_g1_i35.p1</t>
  </si>
  <si>
    <t>(-)score61.68</t>
  </si>
  <si>
    <t>TRINITY_DN35178_c0_g1_i35:367-1152(-)</t>
  </si>
  <si>
    <t>phytozome-next.jgi.doe.gov/report/protein/Athaliana_TAIR10/AT3G23880.1</t>
  </si>
  <si>
    <t>AT3G23880</t>
  </si>
  <si>
    <t>TRINITY_DN30886_c0_g1_i1</t>
  </si>
  <si>
    <t>F-box and associated interaction domains-containing protein(AT3G23880)</t>
  </si>
  <si>
    <t>TRINITY_DN30886_c0_g1~~TRINITY_DN30886_c0_g1_i1.p1</t>
  </si>
  <si>
    <t>len:375</t>
  </si>
  <si>
    <t>(+)score22.70</t>
  </si>
  <si>
    <t>TRINITY_DN30886_c0_g1_i1:2-1126(+)</t>
  </si>
  <si>
    <t>TRINITY_DN12963_c0_g1_i2</t>
  </si>
  <si>
    <t>TRINITY_DN12963_c0_g1~~TRINITY_DN12963_c0_g1_i2.p1</t>
  </si>
  <si>
    <t>len:221</t>
  </si>
  <si>
    <t>(-)score35.80</t>
  </si>
  <si>
    <t>TRINITY_DN12963_c0_g1_i2:755-1417(-)</t>
  </si>
  <si>
    <t>phytozome-next.jgi.doe.gov/report/protein/Athaliana_TAIR10/AT1G21280.1</t>
  </si>
  <si>
    <t>AT1G21280</t>
  </si>
  <si>
    <t>TRINITY_DN2712_c0_g1_i32</t>
  </si>
  <si>
    <t>Copia-like polyprotein/retrotransposon(AT1G21280)</t>
  </si>
  <si>
    <t>TRINITY_DN2712_c0_g1~~TRINITY_DN2712_c0_g1_i32.p1</t>
  </si>
  <si>
    <t>len:199</t>
  </si>
  <si>
    <t>(-)score31.79</t>
  </si>
  <si>
    <t>TRINITY_DN2712_c0_g1_i32:4141-4737(-)</t>
  </si>
  <si>
    <t>phytozome-next.jgi.doe.gov/report/protein/Athaliana_TAIR10/AT1G61370.1</t>
  </si>
  <si>
    <t>AT1G61370</t>
  </si>
  <si>
    <t>TRINITY_DN623_c0_g1_i1</t>
  </si>
  <si>
    <t>S-locus lectin protein kinase family protein(AT1G61370)</t>
  </si>
  <si>
    <t>TRINITY_DN623_c0_g1~~TRINITY_DN623_c0_g1_i1.p2</t>
  </si>
  <si>
    <t>len:197</t>
  </si>
  <si>
    <t>(+)score24.08</t>
  </si>
  <si>
    <t>TRINITY_DN623_c0_g1_i1:1451-2041(+)</t>
  </si>
  <si>
    <t>phytozome-next.jgi.doe.gov/report/protein/Athaliana_TAIR10/AT1G80930.1</t>
  </si>
  <si>
    <t>AT1G80930</t>
  </si>
  <si>
    <t>TRINITY_DN96322_c0_g1_i1</t>
  </si>
  <si>
    <t>MIF4G domain-containing protein / MA3 domain-containing protein(AT1G80930)</t>
  </si>
  <si>
    <t>TRINITY_DN96322_c0_g1~~TRINITY_DN96322_c0_g1_i1.p1</t>
  </si>
  <si>
    <t>len:128</t>
  </si>
  <si>
    <t>(+)score10.12</t>
  </si>
  <si>
    <t>TRINITY_DN96322_c0_g1_i1:821-1204(+)</t>
  </si>
  <si>
    <t>phytozome-next.jgi.doe.gov/report/protein/Athaliana_TAIR10/AT1G12230.1</t>
  </si>
  <si>
    <t>AT1G12230</t>
  </si>
  <si>
    <t>TRINITY_DN11118_c0_g1_i91</t>
  </si>
  <si>
    <t>Aldolase superfamily protein(AT1G12230)</t>
  </si>
  <si>
    <t>TRINITY_DN11118_c0_g1~~TRINITY_DN11118_c0_g1_i91.p1</t>
  </si>
  <si>
    <t>(+)score30.41</t>
  </si>
  <si>
    <t>TRINITY_DN11118_c0_g1_i91:87-503(+)</t>
  </si>
  <si>
    <t>phytozome-next.jgi.doe.gov/report/protein/Athaliana_TAIR10/AT3G52130.1</t>
  </si>
  <si>
    <t>AT3G52130</t>
  </si>
  <si>
    <t>TRINITY_DN9_c0_g2_i1</t>
  </si>
  <si>
    <t>Bifunctional inhibitor/lipid-transfer protein/seed storage 2S albumin superfamily protein(AT3G52130)</t>
  </si>
  <si>
    <t>TRINITY_DN9_c0_g2~~TRINITY_DN9_c0_g2_i1.p1</t>
  </si>
  <si>
    <t>(-)score19.78</t>
  </si>
  <si>
    <t>TRINITY_DN9_c0_g2_i1:254-607(-)</t>
  </si>
  <si>
    <t>phytozome-next.jgi.doe.gov/report/protein/Athaliana_TAIR10/AT5G06710.1</t>
  </si>
  <si>
    <t>AT5G06710</t>
  </si>
  <si>
    <t>TRINITY_DN6303_c0_g1_i11</t>
  </si>
  <si>
    <t>homeobox leucine zipper protein(HAT14)</t>
  </si>
  <si>
    <t>TRINITY_DN6303_c0_g1~~TRINITY_DN6303_c0_g1_i11.p1</t>
  </si>
  <si>
    <t>len:292</t>
  </si>
  <si>
    <t>(-)score51.78</t>
  </si>
  <si>
    <t>TRINITY_DN6303_c0_g1_i11:258-1133(-)</t>
  </si>
  <si>
    <t>phytozome-next.jgi.doe.gov/report/protein/Athaliana_TAIR10/AT3G25585.3</t>
  </si>
  <si>
    <t>AT3G25585</t>
  </si>
  <si>
    <t>TRINITY_DN2292_c0_g1_i39</t>
  </si>
  <si>
    <t>aminoalcoholphosphotransferase(AAPT2)</t>
  </si>
  <si>
    <t>TRINITY_DN2292_c0_g1~~TRINITY_DN2292_c0_g1_i39.p1</t>
  </si>
  <si>
    <t>(-)score19.73</t>
  </si>
  <si>
    <t>TRINITY_DN2292_c0_g1_i39:456-953(-)</t>
  </si>
  <si>
    <t>phytozome-next.jgi.doe.gov/report/protein/Athaliana_TAIR10/AT1G43890.2</t>
  </si>
  <si>
    <t>AT1G43890</t>
  </si>
  <si>
    <t>TRINITY_DN1236_c0_g1_i5</t>
  </si>
  <si>
    <t>RAB GTPASE HOMOLOG B18(RAB18)</t>
  </si>
  <si>
    <t>TRINITY_DN1236_c0_g1~~TRINITY_DN1236_c0_g1_i5.p1</t>
  </si>
  <si>
    <t>(-)score31.16</t>
  </si>
  <si>
    <t>TRINITY_DN1236_c0_g1_i5:1346-1975(-)</t>
  </si>
  <si>
    <t>phytozome-next.jgi.doe.gov/report/protein/Athaliana_TAIR10/AT4G39140.1</t>
  </si>
  <si>
    <t>AT4G39140</t>
  </si>
  <si>
    <t>TRINITY_DN1944_c0_g1_i11</t>
  </si>
  <si>
    <t>RING/U-box superfamily protein(AT4G39140)</t>
  </si>
  <si>
    <t>TRINITY_DN1944_c0_g1~~TRINITY_DN1944_c0_g1_i11.p1</t>
  </si>
  <si>
    <t>len:336</t>
  </si>
  <si>
    <t>(+)score61.65</t>
  </si>
  <si>
    <t>TRINITY_DN1944_c0_g1_i11:1404-2411(+)</t>
  </si>
  <si>
    <t>phytozome-next.jgi.doe.gov/report/protein/Athaliana_TAIR10/AT3G55850.1</t>
  </si>
  <si>
    <t>AT3G55850</t>
  </si>
  <si>
    <t>TRINITY_DN3156_c0_g1_i67</t>
  </si>
  <si>
    <t>Amidohydrolase family(LAF3)</t>
  </si>
  <si>
    <t>TRINITY_DN3156_c0_g1~~TRINITY_DN3156_c0_g1_i67.p2</t>
  </si>
  <si>
    <t>len:306</t>
  </si>
  <si>
    <t>(-)score65.01</t>
  </si>
  <si>
    <t>TRINITY_DN3156_c0_g1_i67:1752-2669(-)</t>
  </si>
  <si>
    <t>phytozome-next.jgi.doe.gov/report/protein/Athaliana_TAIR10/AT5G07660.1</t>
  </si>
  <si>
    <t>AT5G07660</t>
  </si>
  <si>
    <t>TRINITY_DN5883_c0_g2_i8</t>
  </si>
  <si>
    <t>structural maintenance of chromosomes 6A(SMC6A)</t>
  </si>
  <si>
    <t>TRINITY_DN5883_c0_g2~~TRINITY_DN5883_c0_g2_i8.p1</t>
  </si>
  <si>
    <t>(+)score129.40</t>
  </si>
  <si>
    <t>TRINITY_DN5883_c0_g2_i8:205-1842(+)</t>
  </si>
  <si>
    <t>phytozome-next.jgi.doe.gov/report/protein/Athaliana_TAIR10/AT5G35360.1</t>
  </si>
  <si>
    <t>AT5G35360</t>
  </si>
  <si>
    <t>TRINITY_DN5491_c0_g1_i4</t>
  </si>
  <si>
    <t>acetyl Co-enzyme a carboxylase biotin carboxylase subunit(CAC2)</t>
  </si>
  <si>
    <t>TRINITY_DN5491_c0_g1~~TRINITY_DN5491_c0_g1_i4.p1</t>
  </si>
  <si>
    <t>len:592</t>
  </si>
  <si>
    <t>(-)score139.44</t>
  </si>
  <si>
    <t>TRINITY_DN5491_c0_g1_i4:1656-3251(-)</t>
  </si>
  <si>
    <t>phytozome-next.jgi.doe.gov/report/protein/Athaliana_TAIR10/AT2G21790.1</t>
  </si>
  <si>
    <t>AT2G21790</t>
  </si>
  <si>
    <t>TRINITY_DN11083_c0_g1_i15</t>
  </si>
  <si>
    <t>ribonucleotide reductase 1(RNR1)</t>
  </si>
  <si>
    <t>TRINITY_DN11083_c0_g1~~TRINITY_DN11083_c0_g1_i15.p1</t>
  </si>
  <si>
    <t>len:797</t>
  </si>
  <si>
    <t>(+)score159.68</t>
  </si>
  <si>
    <t>TRINITY_DN11083_c0_g1_i15:275-2665(+)</t>
  </si>
  <si>
    <t>phytozome-next.jgi.doe.gov/report/protein/Athaliana_TAIR10/AT5G09720.1</t>
  </si>
  <si>
    <t>AT5G09720</t>
  </si>
  <si>
    <t>TRINITY_DN76488_c0_g1_i1</t>
  </si>
  <si>
    <t>Magnesium transporter CorA-like family protein(AT5G09720)</t>
  </si>
  <si>
    <t>TRINITY_DN76488_c0_g1~~TRINITY_DN76488_c0_g1_i1.p1</t>
  </si>
  <si>
    <t>(+)score33.09</t>
  </si>
  <si>
    <t>TRINITY_DN76488_c0_g1_i1:127-933(+)</t>
  </si>
  <si>
    <t>phytozome-next.jgi.doe.gov/report/protein/Athaliana_TAIR10/AT4G27300.1</t>
  </si>
  <si>
    <t>AT4G27300</t>
  </si>
  <si>
    <t>TRINITY_DN8815_c0_g1_i45</t>
  </si>
  <si>
    <t>S-locus lectin protein kinase family protein(AT4G27300)</t>
  </si>
  <si>
    <t>TRINITY_DN8815_c0_g1~~TRINITY_DN8815_c0_g1_i45.p2</t>
  </si>
  <si>
    <t>len:345</t>
  </si>
  <si>
    <t>(-)score62.48</t>
  </si>
  <si>
    <t>TRINITY_DN8815_c0_g1_i45:637-1671(-)</t>
  </si>
  <si>
    <t>phytozome-next.jgi.doe.gov/report/protein/Athaliana_TAIR10/AT4G39010.1</t>
  </si>
  <si>
    <t>AT4G39010</t>
  </si>
  <si>
    <t>TRINITY_DN19100_c0_g1_i17</t>
  </si>
  <si>
    <t>glycosyl hydrolase 9B18(GH9B18)</t>
  </si>
  <si>
    <t>TRINITY_DN19100_c0_g1~~TRINITY_DN19100_c0_g1_i17.p1</t>
  </si>
  <si>
    <t>len:311</t>
  </si>
  <si>
    <t>(+)score20.06</t>
  </si>
  <si>
    <t>TRINITY_DN19100_c0_g1_i17:104-1036(+)</t>
  </si>
  <si>
    <t>phytozome-next.jgi.doe.gov/report/protein/Athaliana_TAIR10/AT3G01120.1</t>
  </si>
  <si>
    <t>AT3G01120</t>
  </si>
  <si>
    <t>TRINITY_DN1164_c0_g1_i1</t>
  </si>
  <si>
    <t>Pyridoxal phosphate (PLP)-dependent transferases superfamily protein(MTO1)</t>
  </si>
  <si>
    <t>TRINITY_DN1164_c0_g1~~TRINITY_DN1164_c0_g1_i1.p1</t>
  </si>
  <si>
    <t>len:380</t>
  </si>
  <si>
    <t>(+)score52.93</t>
  </si>
  <si>
    <t>TRINITY_DN1164_c0_g1_i1:152-1291(+)</t>
  </si>
  <si>
    <t>phytozome-next.jgi.doe.gov/report/protein/Athaliana_TAIR10/AT3G20290.1</t>
  </si>
  <si>
    <t>AT3G20290</t>
  </si>
  <si>
    <t>TRINITY_DN215_c1_g1_i11</t>
  </si>
  <si>
    <t>EPS15 homology domain 1(EHD1)</t>
  </si>
  <si>
    <t>TRINITY_DN215_c1_g1~~TRINITY_DN215_c1_g1_i11.p1</t>
  </si>
  <si>
    <t>len:307</t>
  </si>
  <si>
    <t>(-)score52.85</t>
  </si>
  <si>
    <t>TRINITY_DN215_c1_g1_i11:103-1023(-)</t>
  </si>
  <si>
    <t>phytozome-next.jgi.doe.gov/report/protein/Athaliana_TAIR10/AT5G04620.2</t>
  </si>
  <si>
    <t>AT5G04620</t>
  </si>
  <si>
    <t>TRINITY_DN15612_c0_g1_i41</t>
  </si>
  <si>
    <t>biotin F(BIOF)</t>
  </si>
  <si>
    <t>TRINITY_DN15612_c0_g1~~TRINITY_DN15612_c0_g1_i41.p1</t>
  </si>
  <si>
    <t>len:326</t>
  </si>
  <si>
    <t>(-)score57.92</t>
  </si>
  <si>
    <t>TRINITY_DN15612_c0_g1_i41:1245-2222(-)</t>
  </si>
  <si>
    <t>phytozome-next.jgi.doe.gov/report/protein/Athaliana_TAIR10/AT1G05410.1</t>
  </si>
  <si>
    <t>AT1G05410</t>
  </si>
  <si>
    <t>TRINITY_DN8072_c0_g1_i4</t>
  </si>
  <si>
    <t>CDPK adapter, putative (DUF1423)(AT1G05410)</t>
  </si>
  <si>
    <t>TRINITY_DN8072_c0_g1~~TRINITY_DN8072_c0_g1_i4.p1</t>
  </si>
  <si>
    <t>len:330</t>
  </si>
  <si>
    <t>(-)score46.73</t>
  </si>
  <si>
    <t>TRINITY_DN8072_c0_g1_i4:1068-2057(-)</t>
  </si>
  <si>
    <t>phytozome-next.jgi.doe.gov/report/protein/Athaliana_TAIR10/AT1G26690.1</t>
  </si>
  <si>
    <t>AT1G26690</t>
  </si>
  <si>
    <t>TRINITY_DN428_c0_g1_i19</t>
  </si>
  <si>
    <t>emp24/gp25L/p24 family/GOLD family protein(AT1G26690)</t>
  </si>
  <si>
    <t>TRINITY_DN428_c0_g1~~TRINITY_DN428_c0_g1_i19.p1</t>
  </si>
  <si>
    <t>len:220</t>
  </si>
  <si>
    <t>(-)score25.27</t>
  </si>
  <si>
    <t>TRINITY_DN428_c0_g1_i19:2045-2704(-)</t>
  </si>
  <si>
    <t>phytozome-next.jgi.doe.gov/report/protein/Athaliana_TAIR10/AT5G36890.1</t>
  </si>
  <si>
    <t>AT5G36890</t>
  </si>
  <si>
    <t>TRINITY_DN10651_c0_g1_i6</t>
  </si>
  <si>
    <t>beta glucosidase 42(BGLU42)</t>
  </si>
  <si>
    <t>TRINITY_DN10651_c0_g1~~TRINITY_DN10651_c0_g1_i6.p1</t>
  </si>
  <si>
    <t>len:288</t>
  </si>
  <si>
    <t>(-)score45.13</t>
  </si>
  <si>
    <t>TRINITY_DN10651_c0_g1_i6:195-1058(-)</t>
  </si>
  <si>
    <t>phytozome-next.jgi.doe.gov/report/protein/Athaliana_TAIR10/AT1G55570.1</t>
  </si>
  <si>
    <t>AT1G55570</t>
  </si>
  <si>
    <t>TRINITY_DN10851_c0_g3_i1</t>
  </si>
  <si>
    <t>SKU5 similar 12(sks12)</t>
  </si>
  <si>
    <t>TRINITY_DN10851_c0_g3~~TRINITY_DN10851_c0_g3_i1.p1</t>
  </si>
  <si>
    <t>len:549</t>
  </si>
  <si>
    <t>(+)score70.10</t>
  </si>
  <si>
    <t>TRINITY_DN10851_c0_g3_i1:112-1758(+)</t>
  </si>
  <si>
    <t>phytozome-next.jgi.doe.gov/report/protein/Athaliana_TAIR10/AT5G19440.1</t>
  </si>
  <si>
    <t>AT5G19440</t>
  </si>
  <si>
    <t>TRINITY_DN1526_c0_g1_i49</t>
  </si>
  <si>
    <t>NAD(P)-binding Rossmann-fold superfamily protein(AT5G19440)</t>
  </si>
  <si>
    <t>TRINITY_DN1526_c0_g1~~TRINITY_DN1526_c0_g1_i49.p1</t>
  </si>
  <si>
    <t>(-)score33.67</t>
  </si>
  <si>
    <t>TRINITY_DN1526_c0_g1_i49:1034-1909(-)</t>
  </si>
  <si>
    <t>phytozome-next.jgi.doe.gov/report/protein/Athaliana_TAIR10/AT2G04842.1</t>
  </si>
  <si>
    <t>AT2G04842</t>
  </si>
  <si>
    <t>TRINITY_DN4496_c0_g1_i68</t>
  </si>
  <si>
    <t>threonyl-tRNA synthetase, putative / threonine-tRNA ligase(EMB2761)</t>
  </si>
  <si>
    <t>TRINITY_DN4496_c0_g1~~TRINITY_DN4496_c0_g1_i68.p1</t>
  </si>
  <si>
    <t>len:658</t>
  </si>
  <si>
    <t>(-)score114.69</t>
  </si>
  <si>
    <t>TRINITY_DN4496_c0_g1_i68:220-2193(-)</t>
  </si>
  <si>
    <t>phytozome-next.jgi.doe.gov/report/protein/Athaliana_TAIR10/AT1G75430.1</t>
  </si>
  <si>
    <t>AT1G75430</t>
  </si>
  <si>
    <t>TRINITY_DN3012_c0_g1_i1</t>
  </si>
  <si>
    <t>BEL1-like homeodomain 11(BLH11)</t>
  </si>
  <si>
    <t>TRINITY_DN3012_c0_g1~~TRINITY_DN3012_c0_g1_i1.p1</t>
  </si>
  <si>
    <t>len:234</t>
  </si>
  <si>
    <t>(-)score36.21</t>
  </si>
  <si>
    <t>TRINITY_DN3012_c0_g1_i1:1-699(-)</t>
  </si>
  <si>
    <t>phytozome-next.jgi.doe.gov/report/protein/Athaliana_TAIR10/AT2G46850.1</t>
  </si>
  <si>
    <t>AT2G46850</t>
  </si>
  <si>
    <t>TRINITY_DN53893_c0_g1_i3</t>
  </si>
  <si>
    <t>Protein kinase superfamily protein(AT2G46850)</t>
  </si>
  <si>
    <t>TRINITY_DN53893_c0_g1~~TRINITY_DN53893_c0_g1_i3.p1</t>
  </si>
  <si>
    <t>len:464</t>
  </si>
  <si>
    <t>(+)score43.46</t>
  </si>
  <si>
    <t>TRINITY_DN53893_c0_g1_i3:2-1393(+)</t>
  </si>
  <si>
    <t>phytozome-next.jgi.doe.gov/report/protein/Athaliana_TAIR10/AT5G03960.1</t>
  </si>
  <si>
    <t>AT5G03960</t>
  </si>
  <si>
    <t>TRINITY_DN1573_c0_g1_i3</t>
  </si>
  <si>
    <t>IQ-domain 12(IQD12)</t>
  </si>
  <si>
    <t>TRINITY_DN1573_c0_g1~~TRINITY_DN1573_c0_g1_i3.p1</t>
  </si>
  <si>
    <t>len:388</t>
  </si>
  <si>
    <t>(-)score78.82</t>
  </si>
  <si>
    <t>TRINITY_DN1573_c0_g1_i3:222-1385(-)</t>
  </si>
  <si>
    <t>phytozome-next.jgi.doe.gov/report/protein/Athaliana_TAIR10/AT5G54590.2</t>
  </si>
  <si>
    <t>AT5G54590</t>
  </si>
  <si>
    <t>TRINITY_DN3541_c0_g1_i46</t>
  </si>
  <si>
    <t>Protein kinase superfamily protein(CRLK1)</t>
  </si>
  <si>
    <t>TRINITY_DN3541_c0_g1~~TRINITY_DN3541_c0_g1_i46.p1</t>
  </si>
  <si>
    <t>len:283</t>
  </si>
  <si>
    <t>(-)score45.07</t>
  </si>
  <si>
    <t>TRINITY_DN3541_c0_g1_i46:878-1726(-)</t>
  </si>
  <si>
    <t>phytozome-next.jgi.doe.gov/report/protein/Athaliana_TAIR10/AT3G20150.1</t>
  </si>
  <si>
    <t>AT3G20150</t>
  </si>
  <si>
    <t>TRINITY_DN5889_c0_g1_i16</t>
  </si>
  <si>
    <t>Kinesin motor family protein(AT3G20150)</t>
  </si>
  <si>
    <t>TRINITY_DN5889_c0_g1~~TRINITY_DN5889_c0_g1_i16.p1</t>
  </si>
  <si>
    <t>len:836</t>
  </si>
  <si>
    <t>(+)score156.91</t>
  </si>
  <si>
    <t>TRINITY_DN5889_c0_g1_i16:152-2659(+)</t>
  </si>
  <si>
    <t>phytozome-next.jgi.doe.gov/report/protein/Athaliana_TAIR10/AT5G45840.2</t>
  </si>
  <si>
    <t>AT5G45840</t>
  </si>
  <si>
    <t>TRINITY_DN27828_c0_g1_i5</t>
  </si>
  <si>
    <t>Leucine-rich repeat protein kinase family protein(AT5G45840)</t>
  </si>
  <si>
    <t>TRINITY_DN27828_c0_g1~~TRINITY_DN27828_c0_g1_i5.p1</t>
  </si>
  <si>
    <t>len:657</t>
  </si>
  <si>
    <t>(-)score99.87</t>
  </si>
  <si>
    <t>TRINITY_DN27828_c0_g1_i5:543-2513(-)</t>
  </si>
  <si>
    <t>phytozome-next.jgi.doe.gov/report/protein/Athaliana_TAIR10/AT1G53860.1</t>
  </si>
  <si>
    <t>AT1G53860</t>
  </si>
  <si>
    <t>TRINITY_DN26907_c0_g1_i8</t>
  </si>
  <si>
    <t>Remorin family protein(AT1G53860)</t>
  </si>
  <si>
    <t>TRINITY_DN26907_c0_g1~~TRINITY_DN26907_c0_g1_i8.p1</t>
  </si>
  <si>
    <t>len:274</t>
  </si>
  <si>
    <t>(-)score50.52</t>
  </si>
  <si>
    <t>TRINITY_DN26907_c0_g1_i8:190-1011(-)</t>
  </si>
  <si>
    <t>phytozome-next.jgi.doe.gov/report/protein/Athaliana_TAIR10/AT5G48020.1</t>
  </si>
  <si>
    <t>AT5G48020</t>
  </si>
  <si>
    <t>TRINITY_DN9_c0_g1_i15</t>
  </si>
  <si>
    <t>2-oxoglutarate (2OG) and Fe(II)-dependent oxygenase superfamily protein(AT5G48020)</t>
  </si>
  <si>
    <t>TRINITY_DN9_c0_g1~~TRINITY_DN9_c0_g1_i15.p1</t>
  </si>
  <si>
    <t>len:147</t>
  </si>
  <si>
    <t>(-)score31.24</t>
  </si>
  <si>
    <t>TRINITY_DN9_c0_g1_i15:2080-2454(-)</t>
  </si>
  <si>
    <t>phytozome-next.jgi.doe.gov/report/protein/Athaliana_TAIR10/AT5G53150.1</t>
  </si>
  <si>
    <t>AT5G53150</t>
  </si>
  <si>
    <t>TRINITY_DN2597_c0_g1_i2</t>
  </si>
  <si>
    <t>DnaJ heat shock amino-terminal domain protein(AT5G53150)</t>
  </si>
  <si>
    <t>TRINITY_DN2597_c0_g1~~TRINITY_DN2597_c0_g1_i2.p1</t>
  </si>
  <si>
    <t>len:644</t>
  </si>
  <si>
    <t>(+)score124.69</t>
  </si>
  <si>
    <t>TRINITY_DN2597_c0_g1_i2:351-2282(+)</t>
  </si>
  <si>
    <t>TRINITY_DN7804_c0_g2_i4</t>
  </si>
  <si>
    <t>TRINITY_DN7804_c0_g2~~TRINITY_DN7804_c0_g2_i4.p1</t>
  </si>
  <si>
    <t>TRINITY_DN7804_c0_g2_i4:275-1294(-)</t>
  </si>
  <si>
    <t>TRINITY_DN2981_c0_g1~~TRINITY_DN2981_c0_g1_i70.p1</t>
  </si>
  <si>
    <t>TRINITY_DN2981_c0_g1_i70:216-1418(+)</t>
  </si>
  <si>
    <t>phytozome-next.jgi.doe.gov/report/protein/Athaliana_TAIR10/AT5G19500.1</t>
  </si>
  <si>
    <t>AT5G19500</t>
  </si>
  <si>
    <t>TRINITY_DN11145_c0_g1_i7</t>
  </si>
  <si>
    <t>Tryptophan/tyrosine permease(AT5G19500)</t>
  </si>
  <si>
    <t>TRINITY_DN11145_c0_g1~~TRINITY_DN11145_c0_g1_i7.p1</t>
  </si>
  <si>
    <t>len:366</t>
  </si>
  <si>
    <t>(-)score63.59</t>
  </si>
  <si>
    <t>TRINITY_DN11145_c0_g1_i7:3862-4959(-)</t>
  </si>
  <si>
    <t>phytozome-next.jgi.doe.gov/report/protein/Athaliana_TAIR10/AT5G24860.1</t>
  </si>
  <si>
    <t>AT5G24860</t>
  </si>
  <si>
    <t>TRINITY_DN3207_c0_g1_i7</t>
  </si>
  <si>
    <t>flowering promoting factor 1(FPF1)</t>
  </si>
  <si>
    <t>TRINITY_DN3207_c0_g1~~TRINITY_DN3207_c0_g1_i7.p1</t>
  </si>
  <si>
    <t>(-)score9.79</t>
  </si>
  <si>
    <t>TRINITY_DN3207_c0_g1_i7:423-755(-)</t>
  </si>
  <si>
    <t>phytozome-next.jgi.doe.gov/report/protein/Athaliana_TAIR10/AT2G34190.1</t>
  </si>
  <si>
    <t>AT2G34190</t>
  </si>
  <si>
    <t>TRINITY_DN5508_c0_g1_i45</t>
  </si>
  <si>
    <t>Xanthine/uracil permease family protein(AT2G34190)</t>
  </si>
  <si>
    <t>TRINITY_DN5508_c0_g1~~TRINITY_DN5508_c0_g1_i45.p1</t>
  </si>
  <si>
    <t>len:293</t>
  </si>
  <si>
    <t>(-)score34.53</t>
  </si>
  <si>
    <t>TRINITY_DN5508_c0_g1_i45:890-1768(-)</t>
  </si>
  <si>
    <t>phytozome-next.jgi.doe.gov/report/protein/Athaliana_TAIR10/AT5G01075.1</t>
  </si>
  <si>
    <t>AT5G01075</t>
  </si>
  <si>
    <t>TRINITY_DN5074_c1_g1_i12</t>
  </si>
  <si>
    <t>Glycosyl hydrolase family 35 protein(AT5G01075)</t>
  </si>
  <si>
    <t>TRINITY_DN5074_c1_g1~~TRINITY_DN5074_c1_g1_i12.p1</t>
  </si>
  <si>
    <t>len:117</t>
  </si>
  <si>
    <t>(+)score18.74</t>
  </si>
  <si>
    <t>TRINITY_DN5074_c1_g1_i12:176-526(+)</t>
  </si>
  <si>
    <t>phytozome-next.jgi.doe.gov/report/protein/Athaliana_TAIR10/AT3G05740.1</t>
  </si>
  <si>
    <t>AT3G05740</t>
  </si>
  <si>
    <t>TRINITY_DN19091_c0_g1_i35</t>
  </si>
  <si>
    <t>RECQ helicase l1(RECQI1)</t>
  </si>
  <si>
    <t>TRINITY_DN19091_c0_g1~~TRINITY_DN19091_c0_g1_i35.p1</t>
  </si>
  <si>
    <t>len:461</t>
  </si>
  <si>
    <t>(+)score76.84</t>
  </si>
  <si>
    <t>TRINITY_DN19091_c0_g1_i35:106-1488(+)</t>
  </si>
  <si>
    <t>TRINITY_DN28837_c0_g3_i4</t>
  </si>
  <si>
    <t>TRINITY_DN28837_c0_g3~~TRINITY_DN28837_c0_g3_i4.p1</t>
  </si>
  <si>
    <t>(+)score36.06</t>
  </si>
  <si>
    <t>TRINITY_DN28837_c0_g3_i4:86-1075(+)</t>
  </si>
  <si>
    <t>phytozome-next.jgi.doe.gov/report/protein/Athaliana_TAIR10/AT1G29270.1</t>
  </si>
  <si>
    <t>AT1G29270</t>
  </si>
  <si>
    <t>TRINITY_DN30639_c0_g1_i6</t>
  </si>
  <si>
    <t>transcription factor bHLH35-like protein(AT1G29270)</t>
  </si>
  <si>
    <t>TRINITY_DN30639_c0_g1~~TRINITY_DN30639_c0_g1_i6.p1</t>
  </si>
  <si>
    <t>(+)score38.03</t>
  </si>
  <si>
    <t>TRINITY_DN30639_c0_g1_i6:68-544(+)</t>
  </si>
  <si>
    <t>phytozome-next.jgi.doe.gov/report/protein/Athaliana_TAIR10/AT5G07900.1</t>
  </si>
  <si>
    <t>AT5G07900</t>
  </si>
  <si>
    <t>TRINITY_DN2238_c0_g1_i5</t>
  </si>
  <si>
    <t>Mitochondrial transcription termination factor family protein(AT5G07900)</t>
  </si>
  <si>
    <t>TRINITY_DN2238_c0_g1~~TRINITY_DN2238_c0_g1_i5.p1</t>
  </si>
  <si>
    <t>(+)score44.85</t>
  </si>
  <si>
    <t>TRINITY_DN2238_c0_g1_i5:1872-3065(+)</t>
  </si>
  <si>
    <t>phytozome-next.jgi.doe.gov/report/protein/Athaliana_TAIR10/AT3G22640.1</t>
  </si>
  <si>
    <t>AT3G22640</t>
  </si>
  <si>
    <t>TRINITY_DN28888_c0_g1_i3</t>
  </si>
  <si>
    <t>cupin family protein(PAP85)</t>
  </si>
  <si>
    <t>TRINITY_DN28888_c0_g1~~TRINITY_DN28888_c0_g1_i3.p1</t>
  </si>
  <si>
    <t>len:593</t>
  </si>
  <si>
    <t>(+)score74.95</t>
  </si>
  <si>
    <t>TRINITY_DN28888_c0_g1_i3:265-2043(+)</t>
  </si>
  <si>
    <t>phytozome-next.jgi.doe.gov/report/protein/Athaliana_TAIR10/AT1G28490.2</t>
  </si>
  <si>
    <t>AT1G28490</t>
  </si>
  <si>
    <t>TRINITY_DN5448_c0_g1_i5</t>
  </si>
  <si>
    <t>syntaxin of plants 61(SYP61)</t>
  </si>
  <si>
    <t>TRINITY_DN5448_c0_g1~~TRINITY_DN5448_c0_g1_i5.p1</t>
  </si>
  <si>
    <t>len:154</t>
  </si>
  <si>
    <t>(+)score31.27</t>
  </si>
  <si>
    <t>TRINITY_DN5448_c0_g1_i5:621-1082(+)</t>
  </si>
  <si>
    <t>phytozome-next.jgi.doe.gov/report/protein/Athaliana_TAIR10/AT1G28420.1</t>
  </si>
  <si>
    <t>AT1G28420</t>
  </si>
  <si>
    <t>TRINITY_DN260_c0_g1_i3</t>
  </si>
  <si>
    <t>homeobox-1(HB-1)</t>
  </si>
  <si>
    <t>TRINITY_DN260_c0_g1~~TRINITY_DN260_c0_g1_i3.p1</t>
  </si>
  <si>
    <t>len:641</t>
  </si>
  <si>
    <t>(+)score160.88</t>
  </si>
  <si>
    <t>TRINITY_DN260_c0_g1_i3:166-2085(+)</t>
  </si>
  <si>
    <t>phytozome-next.jgi.doe.gov/report/protein/Athaliana_TAIR10/AT2G38120.1</t>
  </si>
  <si>
    <t>AT2G38120</t>
  </si>
  <si>
    <t>TRINITY_DN8538_c1_g1_i2</t>
  </si>
  <si>
    <t>Transmembrane amino acid transporter family protein(AUX1)</t>
  </si>
  <si>
    <t>TRINITY_DN8538_c1_g1~~TRINITY_DN8538_c1_g1_i2.p1</t>
  </si>
  <si>
    <t>len:457</t>
  </si>
  <si>
    <t>(+)score20.70</t>
  </si>
  <si>
    <t>TRINITY_DN8538_c1_g1_i2:504-1871(+)</t>
  </si>
  <si>
    <t>TRINITY_DN23920_c0_g1_i49</t>
  </si>
  <si>
    <t>TRINITY_DN23920_c0_g1~~TRINITY_DN23920_c0_g1_i49.p1</t>
  </si>
  <si>
    <t>len:271</t>
  </si>
  <si>
    <t>(+)score35.16</t>
  </si>
  <si>
    <t>TRINITY_DN23920_c0_g1_i49:560-1372(+)</t>
  </si>
  <si>
    <t>phytozome-next.jgi.doe.gov/report/protein/Athaliana_TAIR10/AT3G54440.2</t>
  </si>
  <si>
    <t>AT3G54440</t>
  </si>
  <si>
    <t>TRINITY_DN1744_c0_g2_i2</t>
  </si>
  <si>
    <t>glycoside hydrolase family 2 protein(AT3G54440)</t>
  </si>
  <si>
    <t>TRINITY_DN1744_c0_g2~~TRINITY_DN1744_c0_g2_i2.p1</t>
  </si>
  <si>
    <t>len:1204</t>
  </si>
  <si>
    <t>(+)score173.68</t>
  </si>
  <si>
    <t>TRINITY_DN1744_c0_g2_i2:3-3614(+)</t>
  </si>
  <si>
    <t>phytozome-next.jgi.doe.gov/report/protein/Athaliana_TAIR10/AT5G61850.1</t>
  </si>
  <si>
    <t>AT5G61850</t>
  </si>
  <si>
    <t>TRINITY_DN13507_c0_g1_i7</t>
  </si>
  <si>
    <t>floral meristem identity control protein LEAFY (LFY)(LFY)</t>
  </si>
  <si>
    <t>TRINITY_DN13507_c0_g1~~TRINITY_DN13507_c0_g1_i7.p1</t>
  </si>
  <si>
    <t>len:405</t>
  </si>
  <si>
    <t>(-)score68.93</t>
  </si>
  <si>
    <t>TRINITY_DN13507_c0_g1_i7:226-1440(-)</t>
  </si>
  <si>
    <t>phytozome-next.jgi.doe.gov/report/protein/Athaliana_TAIR10/AT5G06710.2</t>
  </si>
  <si>
    <t>TRINITY_DN6303_c0_g1_i4</t>
  </si>
  <si>
    <t>TRINITY_DN6303_c0_g1~~TRINITY_DN6303_c0_g1_i4.p1</t>
  </si>
  <si>
    <t>len:177</t>
  </si>
  <si>
    <t>(-)score25.07</t>
  </si>
  <si>
    <t>TRINITY_DN6303_c0_g1_i4:2177-2707(-)</t>
  </si>
  <si>
    <t>phytozome-next.jgi.doe.gov/report/protein/Athaliana_TAIR10/AT3G61430.1</t>
  </si>
  <si>
    <t>AT3G61430</t>
  </si>
  <si>
    <t>TRINITY_DN7395_c0_g1_i9</t>
  </si>
  <si>
    <t>plasma membrane intrinsic protein 1A(PIP1A)</t>
  </si>
  <si>
    <t>TRINITY_DN7395_c0_g1~~TRINITY_DN7395_c0_g1_i9.p1</t>
  </si>
  <si>
    <t>len:301</t>
  </si>
  <si>
    <t>(-)score-1.94</t>
  </si>
  <si>
    <t>TRINITY_DN7395_c0_g1_i9:328-1230(-)</t>
  </si>
  <si>
    <t>phytozome-next.jgi.doe.gov/report/protein/Athaliana_TAIR10/AT5G23660.1</t>
  </si>
  <si>
    <t>AT5G23660</t>
  </si>
  <si>
    <t>TRINITY_DN20690_c0_g1_i9</t>
  </si>
  <si>
    <t>bidirectional sugar transporter SWEET12-like protein(SWEET12)</t>
  </si>
  <si>
    <t>TRINITY_DN20690_c0_g1~~TRINITY_DN20690_c0_g1_i9.p1</t>
  </si>
  <si>
    <t>len:247</t>
  </si>
  <si>
    <t>(-)score-11.80</t>
  </si>
  <si>
    <t>TRINITY_DN20690_c0_g1_i9:307-1047(-)</t>
  </si>
  <si>
    <t>phytozome-next.jgi.doe.gov/report/protein/Athaliana_TAIR10/AT3G18990.1</t>
  </si>
  <si>
    <t>AT3G18990</t>
  </si>
  <si>
    <t>TRINITY_DN4810_c0_g1_i34</t>
  </si>
  <si>
    <t>AP2/B3-like transcriptional factor family protein(VRN1)</t>
  </si>
  <si>
    <t>TRINITY_DN4810_c0_g1~~TRINITY_DN4810_c0_g1_i34.p1</t>
  </si>
  <si>
    <t>(-)score63.23</t>
  </si>
  <si>
    <t>TRINITY_DN4810_c0_g1_i34:410-1537(-)</t>
  </si>
  <si>
    <t>phytozome-next.jgi.doe.gov/report/protein/Athaliana_TAIR10/AT1G73590.1</t>
  </si>
  <si>
    <t>AT1G73590</t>
  </si>
  <si>
    <t>TRINITY_DN6170_c1_g1_i1</t>
  </si>
  <si>
    <t>Auxin efflux carrier family protein(PIN1)</t>
  </si>
  <si>
    <t>TRINITY_DN6170_c1_g1~~TRINITY_DN6170_c1_g1_i1.p1</t>
  </si>
  <si>
    <t>len:589</t>
  </si>
  <si>
    <t>(+)score78.13</t>
  </si>
  <si>
    <t>TRINITY_DN6170_c1_g1_i1:270-2036(+)</t>
  </si>
  <si>
    <t>phytozome-next.jgi.doe.gov/report/protein/Athaliana_TAIR10/AT5G07180.1</t>
  </si>
  <si>
    <t>AT5G07180</t>
  </si>
  <si>
    <t>TRINITY_DN1809_c0_g1_i19</t>
  </si>
  <si>
    <t>ERECTA-like 2(ERL2)</t>
  </si>
  <si>
    <t>TRINITY_DN1809_c0_g1~~TRINITY_DN1809_c0_g1_i19.p1</t>
  </si>
  <si>
    <t>len:872</t>
  </si>
  <si>
    <t>(+)score138.30</t>
  </si>
  <si>
    <t>TRINITY_DN1809_c0_g1_i19:711-3326(+)</t>
  </si>
  <si>
    <t>phytozome-next.jgi.doe.gov/report/protein/Athaliana_TAIR10/AT1G71380.1</t>
  </si>
  <si>
    <t>AT1G71380</t>
  </si>
  <si>
    <t>TRINITY_DN246_c0_g2_i1</t>
  </si>
  <si>
    <t>cellulase 3(CEL3)</t>
  </si>
  <si>
    <t>TRINITY_DN246_c0_g2~~TRINITY_DN246_c0_g2_i1.p1</t>
  </si>
  <si>
    <t>(-)score56.91</t>
  </si>
  <si>
    <t>TRINITY_DN246_c0_g2_i1:306-1763(-)</t>
  </si>
  <si>
    <t>TRINITY_DN13507_c0_g1_i8</t>
  </si>
  <si>
    <t>TRINITY_DN13507_c0_g1~~TRINITY_DN13507_c0_g1_i8.p1</t>
  </si>
  <si>
    <t>len:372</t>
  </si>
  <si>
    <t>(-)score55.13</t>
  </si>
  <si>
    <t>TRINITY_DN13507_c0_g1_i8:3-1115(-)</t>
  </si>
  <si>
    <t>phytozome-next.jgi.doe.gov/report/protein/Athaliana_TAIR10/AT2G22010.1</t>
  </si>
  <si>
    <t>AT2G22010</t>
  </si>
  <si>
    <t>TRINITY_DN953_c0_g1_i12</t>
  </si>
  <si>
    <t>related to KPC1(RKP)</t>
  </si>
  <si>
    <t>TRINITY_DN953_c0_g1~~TRINITY_DN953_c0_g1_i12.p1</t>
  </si>
  <si>
    <t>len:1271</t>
  </si>
  <si>
    <t>(+)score220.05</t>
  </si>
  <si>
    <t>TRINITY_DN953_c0_g1_i12:1050-4862(+)</t>
  </si>
  <si>
    <t>phytozome-next.jgi.doe.gov/report/protein/Athaliana_TAIR10/AT1G40087.1</t>
  </si>
  <si>
    <t>AT1G40087</t>
  </si>
  <si>
    <t>TRINITY_DN18625_c0_g2_i2</t>
  </si>
  <si>
    <t>Plant transposase (Ptta/En/Spm family)(AT1G40087)</t>
  </si>
  <si>
    <t>TRINITY_DN18625_c0_g2~~TRINITY_DN18625_c0_g2_i2.p1</t>
  </si>
  <si>
    <t>len:265</t>
  </si>
  <si>
    <t>(-)score37.55</t>
  </si>
  <si>
    <t>TRINITY_DN18625_c0_g2_i2:662-1456(-)</t>
  </si>
  <si>
    <t>TRINITY_DN23920_c0_g1_i17</t>
  </si>
  <si>
    <t>TRINITY_DN23920_c0_g1~~TRINITY_DN23920_c0_g1_i17.p1</t>
  </si>
  <si>
    <t>(+)score39.52</t>
  </si>
  <si>
    <t>TRINITY_DN23920_c0_g1_i17:585-1397(+)</t>
  </si>
  <si>
    <t>TRINITY_DN11234_c0_g1_i9</t>
  </si>
  <si>
    <t>TRINITY_DN11234_c0_g1~~TRINITY_DN11234_c0_g1_i9.p1</t>
  </si>
  <si>
    <t>len:320</t>
  </si>
  <si>
    <t>(+)score44.46</t>
  </si>
  <si>
    <t>TRINITY_DN11234_c0_g1_i9:271-1230(+)</t>
  </si>
  <si>
    <t>phytozome-next.jgi.doe.gov/report/protein/Athaliana_TAIR10/AT2G14610.1</t>
  </si>
  <si>
    <t>AT2G14610</t>
  </si>
  <si>
    <t>TRINITY_DN3767_c0_g1_i3</t>
  </si>
  <si>
    <t>pathogenesis-related protein 1(PR1)</t>
  </si>
  <si>
    <t>TRINITY_DN3767_c0_g1~~TRINITY_DN3767_c0_g1_i3.p1</t>
  </si>
  <si>
    <t>(+)score6.72</t>
  </si>
  <si>
    <t>TRINITY_DN3767_c0_g1_i3:44-541(+)</t>
  </si>
  <si>
    <t>TRINITY_DN8784_c0_g1_i5</t>
  </si>
  <si>
    <t>TRINITY_DN8784_c0_g1~~TRINITY_DN8784_c0_g1_i5.p1</t>
  </si>
  <si>
    <t>len:324</t>
  </si>
  <si>
    <t>(-)score25.96</t>
  </si>
  <si>
    <t>TRINITY_DN8784_c0_g1_i5:192-1163(-)</t>
  </si>
  <si>
    <t>phytozome-next.jgi.doe.gov/report/protein/Athaliana_TAIR10/AT1G33430.1</t>
  </si>
  <si>
    <t>AT1G33430</t>
  </si>
  <si>
    <t>TRINITY_DN14585_c0_g1_i8</t>
  </si>
  <si>
    <t>Galactosyltransferase family protein(AT1G33430)</t>
  </si>
  <si>
    <t>TRINITY_DN14585_c0_g1~~TRINITY_DN14585_c0_g1_i8.p1</t>
  </si>
  <si>
    <t>len:400</t>
  </si>
  <si>
    <t>(-)score44.78</t>
  </si>
  <si>
    <t>TRINITY_DN14585_c0_g1_i8:296-1495(-)</t>
  </si>
  <si>
    <t>TRINITY_DN27934_c0_g1_i2</t>
  </si>
  <si>
    <t>TRINITY_DN27934_c0_g1~~TRINITY_DN27934_c0_g1_i2.p1</t>
  </si>
  <si>
    <t>TRINITY_DN27934_c0_g1_i2:172-1251(+)</t>
  </si>
  <si>
    <t>phytozome-next.jgi.doe.gov/report/protein/Athaliana_TAIR10/AT2G41970.1</t>
  </si>
  <si>
    <t>AT2G41970</t>
  </si>
  <si>
    <t>TRINITY_DN11064_c0_g1_i1</t>
  </si>
  <si>
    <t>Protein kinase superfamily protein(AT2G41970)</t>
  </si>
  <si>
    <t>TRINITY_DN11064_c0_g1~~TRINITY_DN11064_c0_g1_i1.p1</t>
  </si>
  <si>
    <t>(-)score36.05</t>
  </si>
  <si>
    <t>TRINITY_DN11064_c0_g1_i1:303-1367(-)</t>
  </si>
  <si>
    <t>phytozome-next.jgi.doe.gov/report/protein/Athaliana_TAIR10/AT3G51290.2</t>
  </si>
  <si>
    <t>AT3G51290</t>
  </si>
  <si>
    <t>TRINITY_DN4640_c0_g3_i3</t>
  </si>
  <si>
    <t>pyridoxal-phosphate-dependent serine hydroxymethyltransferase, putative (DUF632)(AT3G51290)</t>
  </si>
  <si>
    <t>TRINITY_DN4640_c0_g3~~TRINITY_DN4640_c0_g3_i3.p1</t>
  </si>
  <si>
    <t>len:709</t>
  </si>
  <si>
    <t>(-)score147.55</t>
  </si>
  <si>
    <t>TRINITY_DN4640_c0_g3_i3:1265-3391(-)</t>
  </si>
  <si>
    <t>TRINITY_DN9025_c0_g1_i15</t>
  </si>
  <si>
    <t>TRINITY_DN9025_c0_g1~~TRINITY_DN9025_c0_g1_i15.p1</t>
  </si>
  <si>
    <t>len:295</t>
  </si>
  <si>
    <t>(+)score2.76</t>
  </si>
  <si>
    <t>TRINITY_DN9025_c0_g1_i15:1-885(+)</t>
  </si>
  <si>
    <t>TRINITY_DN1141_c0_g2_i23</t>
  </si>
  <si>
    <t>TRINITY_DN1141_c0_g2~~TRINITY_DN1141_c0_g2_i23.p1</t>
  </si>
  <si>
    <t>len:1415</t>
  </si>
  <si>
    <t>(+)score244.62</t>
  </si>
  <si>
    <t>TRINITY_DN1141_c0_g2_i23:543-4787(+)</t>
  </si>
  <si>
    <t>phytozome-next.jgi.doe.gov/report/protein/Athaliana_TAIR10/AT5G25880.1</t>
  </si>
  <si>
    <t>AT5G25880</t>
  </si>
  <si>
    <t>TRINITY_DN12076_c0_g1_i2</t>
  </si>
  <si>
    <t>NADP-malic enzyme 3(NADP-ME3)</t>
  </si>
  <si>
    <t>TRINITY_DN12076_c0_g1~~TRINITY_DN12076_c0_g1_i2.p1</t>
  </si>
  <si>
    <t>(-)score46.36</t>
  </si>
  <si>
    <t>TRINITY_DN12076_c0_g1_i2:367-1083(-)</t>
  </si>
  <si>
    <t>TRINITY_DN147_c0_g1_i19</t>
  </si>
  <si>
    <t>TRINITY_DN147_c0_g1~~TRINITY_DN147_c0_g1_i19.p1</t>
  </si>
  <si>
    <t>TRINITY_DN147_c0_g1_i19:648-1601(-)</t>
  </si>
  <si>
    <t>phytozome-next.jgi.doe.gov/report/protein/Athaliana_TAIR10/AT3G25500.1</t>
  </si>
  <si>
    <t>AT3G25500</t>
  </si>
  <si>
    <t>TRINITY_DN1538_c0_g1_i2</t>
  </si>
  <si>
    <t>formin homology 1(AFH1)</t>
  </si>
  <si>
    <t>TRINITY_DN1538_c0_g1~~TRINITY_DN1538_c0_g1_i2.p1</t>
  </si>
  <si>
    <t>len:1127</t>
  </si>
  <si>
    <t>(-)score186.47</t>
  </si>
  <si>
    <t>TRINITY_DN1538_c0_g1_i2:1115-4495(-)</t>
  </si>
  <si>
    <t>phytozome-next.jgi.doe.gov/report/protein/Athaliana_TAIR10/AT5G15780.1</t>
  </si>
  <si>
    <t>AT5G15780</t>
  </si>
  <si>
    <t>Pollen Ole e 1 allergen and extensin family protein(AT5G15780)</t>
  </si>
  <si>
    <t>TRINITY_DN10104_c0_g1~~TRINITY_DN10104_c0_g1_i3.p2</t>
  </si>
  <si>
    <t>(-)score54.60</t>
  </si>
  <si>
    <t>TRINITY_DN12963_c0_g1_i4</t>
  </si>
  <si>
    <t>TRINITY_DN12963_c0_g1~~TRINITY_DN12963_c0_g1_i4.p1</t>
  </si>
  <si>
    <t>TRINITY_DN12963_c0_g1_i4:755-1666(-)</t>
  </si>
  <si>
    <t>phytozome-next.jgi.doe.gov/report/protein/Athaliana_TAIR10/AT5G51560.1</t>
  </si>
  <si>
    <t>AT5G51560</t>
  </si>
  <si>
    <t>TRINITY_DN7997_c0_g1_i37</t>
  </si>
  <si>
    <t>Leucine-rich repeat protein kinase family protein(AT5G51560)</t>
  </si>
  <si>
    <t>TRINITY_DN7997_c0_g1~~TRINITY_DN7997_c0_g1_i37.p1</t>
  </si>
  <si>
    <t>len:681</t>
  </si>
  <si>
    <t>(-)score123.73</t>
  </si>
  <si>
    <t>TRINITY_DN7997_c0_g1_i37:1336-3378(-)</t>
  </si>
  <si>
    <t>phytozome-next.jgi.doe.gov/report/protein/Athaliana_TAIR10/AT4G08290.1</t>
  </si>
  <si>
    <t>AT4G08290</t>
  </si>
  <si>
    <t>TRINITY_DN7946_c0_g1_i4</t>
  </si>
  <si>
    <t>nodulin MtN21 /EamA-like transporter family protein(UMAMIT20)</t>
  </si>
  <si>
    <t>TRINITY_DN7946_c0_g1~~TRINITY_DN7946_c0_g1_i4.p1</t>
  </si>
  <si>
    <t>TRINITY_DN7946_c0_g1_i4:166-1272(+)</t>
  </si>
  <si>
    <t>phytozome-next.jgi.doe.gov/report/protein/Athaliana_TAIR10/AT3G44820.1</t>
  </si>
  <si>
    <t>AT3G44820</t>
  </si>
  <si>
    <t>TRINITY_DN1533_c0_g1_i5</t>
  </si>
  <si>
    <t>Phototropic-responsive NPH3 family protein(AT3G44820)</t>
  </si>
  <si>
    <t>TRINITY_DN1533_c0_g1~~TRINITY_DN1533_c0_g1_i5.p1</t>
  </si>
  <si>
    <t>len:626</t>
  </si>
  <si>
    <t>(-)score79.70</t>
  </si>
  <si>
    <t>TRINITY_DN1533_c0_g1_i5:270-2147(-)</t>
  </si>
  <si>
    <t>phytozome-next.jgi.doe.gov/report/protein/Athaliana_TAIR10/AT4G26640.1</t>
  </si>
  <si>
    <t>AT4G26640</t>
  </si>
  <si>
    <t>TRINITY_DN3625_c0_g1_i16</t>
  </si>
  <si>
    <t>WRKY family transcription factor family protein(WRKY20)</t>
  </si>
  <si>
    <t>TRINITY_DN3625_c0_g1~~TRINITY_DN3625_c0_g1_i16.p1</t>
  </si>
  <si>
    <t>type:internal</t>
  </si>
  <si>
    <t>(+)score73.99</t>
  </si>
  <si>
    <t>TRINITY_DN3625_c0_g1_i16:1-1410(+)</t>
  </si>
  <si>
    <t>phytozome-next.jgi.doe.gov/report/protein/Athaliana_TAIR10/AT5G21970.1</t>
  </si>
  <si>
    <t>AT5G21970</t>
  </si>
  <si>
    <t>TRINITY_DN3828_c0_g1_i1</t>
  </si>
  <si>
    <t>Ubiquitin carboxyl-terminal hydrolase family protein(AT5G21970)</t>
  </si>
  <si>
    <t>TRINITY_DN3828_c0_g1~~TRINITY_DN3828_c0_g1_i1.p2</t>
  </si>
  <si>
    <t>len:436</t>
  </si>
  <si>
    <t>TRINITY_DN3828_c0_g1_i1:257-1564(+)</t>
  </si>
  <si>
    <t>phytozome-next.jgi.doe.gov/report/protein/Athaliana_TAIR10/AT5G64980.1</t>
  </si>
  <si>
    <t>AT5G64980</t>
  </si>
  <si>
    <t>TRINITY_DN27721_c0_g1_i1</t>
  </si>
  <si>
    <t>transcription factor(AT5G64980)</t>
  </si>
  <si>
    <t>TRINITY_DN27721_c0_g1~~TRINITY_DN27721_c0_g1_i1.p1</t>
  </si>
  <si>
    <t>len:361</t>
  </si>
  <si>
    <t>(+)score55.96</t>
  </si>
  <si>
    <t>TRINITY_DN27721_c0_g1_i1:3-1085(+)</t>
  </si>
  <si>
    <t>phytozome-next.jgi.doe.gov/report/protein/Athaliana_TAIR10/AT5G49330.1</t>
  </si>
  <si>
    <t>AT5G49330</t>
  </si>
  <si>
    <t>TRINITY_DN800_c2_g3_i1</t>
  </si>
  <si>
    <t>myb domain protein 111(MYB111)</t>
  </si>
  <si>
    <t>TRINITY_DN800_c2_g3~~TRINITY_DN800_c2_g3_i1.p1</t>
  </si>
  <si>
    <t>(-)score45.83</t>
  </si>
  <si>
    <t>TRINITY_DN800_c2_g3_i1:174-995(-)</t>
  </si>
  <si>
    <t>TRINITY_DN24101_c0_g1_i5</t>
  </si>
  <si>
    <t>TRINITY_DN24101_c0_g1~~TRINITY_DN24101_c0_g1_i5.p1</t>
  </si>
  <si>
    <t>len:473</t>
  </si>
  <si>
    <t>(+)score59.21</t>
  </si>
  <si>
    <t>TRINITY_DN24101_c0_g1_i5:253-1671(+)</t>
  </si>
  <si>
    <t>TRINITY_DN22881_c0_g1_i107</t>
  </si>
  <si>
    <t>TRINITY_DN22881_c0_g1~~TRINITY_DN22881_c0_g1_i107.p1</t>
  </si>
  <si>
    <t>TRINITY_DN22881_c0_g1_i107:235-5031(+)</t>
  </si>
  <si>
    <t>phytozome-next.jgi.doe.gov/report/protein/Athaliana_TAIR10/AT4G24560.1</t>
  </si>
  <si>
    <t>AT4G24560</t>
  </si>
  <si>
    <t>TRINITY_DN310_c1_g1_i2</t>
  </si>
  <si>
    <t>ubiquitin-specific protease 16(UBP16)</t>
  </si>
  <si>
    <t>TRINITY_DN310_c1_g1~~TRINITY_DN310_c1_g1_i2.p1</t>
  </si>
  <si>
    <t>len:971</t>
  </si>
  <si>
    <t>(-)score194.76</t>
  </si>
  <si>
    <t>TRINITY_DN310_c1_g1_i2:565-3042(-)</t>
  </si>
  <si>
    <t>TRINITY_DN19673_c0_g1_i10</t>
  </si>
  <si>
    <t>TRINITY_DN19673_c0_g1~~TRINITY_DN19673_c0_g1_i10.p1</t>
  </si>
  <si>
    <t>len:351</t>
  </si>
  <si>
    <t>(+)score69.87</t>
  </si>
  <si>
    <t>TRINITY_DN19673_c0_g1_i10:537-1589(+)</t>
  </si>
  <si>
    <t>phytozome-next.jgi.doe.gov/report/protein/Athaliana_TAIR10/AT5G33370.2</t>
  </si>
  <si>
    <t>TRINITY_DN2981_c0_g1_i99</t>
  </si>
  <si>
    <t>TRINITY_DN2981_c0_g1~~TRINITY_DN2981_c0_g1_i99.p2</t>
  </si>
  <si>
    <t>(-)score21.77</t>
  </si>
  <si>
    <t>TRINITY_DN2981_c0_g1_i99:2184-3155(-)</t>
  </si>
  <si>
    <t>phytozome-next.jgi.doe.gov/report/protein/Athaliana_TAIR10/AT1G72230.1</t>
  </si>
  <si>
    <t>AT1G72230</t>
  </si>
  <si>
    <t>TRINITY_DN24914_c0_g1_i1</t>
  </si>
  <si>
    <t>Cupredoxin superfamily protein(AT1G72230)</t>
  </si>
  <si>
    <t>TRINITY_DN24914_c0_g1~~TRINITY_DN24914_c0_g1_i1.p1</t>
  </si>
  <si>
    <t>len:191</t>
  </si>
  <si>
    <t>(-)score25.41</t>
  </si>
  <si>
    <t>TRINITY_DN24914_c0_g1_i1:157-729(-)</t>
  </si>
  <si>
    <t>phytozome-next.jgi.doe.gov/report/protein/Athaliana_TAIR10/AT4G23400.1</t>
  </si>
  <si>
    <t>AT4G23400</t>
  </si>
  <si>
    <t>TRINITY_DN7395_c0_g1_i7</t>
  </si>
  <si>
    <t>plasma membrane intrinsic protein 1;5(PIP1;5)</t>
  </si>
  <si>
    <t>TRINITY_DN7395_c0_g1~~TRINITY_DN7395_c0_g1_i7.p1</t>
  </si>
  <si>
    <t>len:242</t>
  </si>
  <si>
    <t>(-)score-13.86</t>
  </si>
  <si>
    <t>TRINITY_DN7395_c0_g1_i7:328-1053(-)</t>
  </si>
  <si>
    <t>phytozome-next.jgi.doe.gov/report/protein/Athaliana_TAIR10/AT2G01430.1</t>
  </si>
  <si>
    <t>AT2G01430</t>
  </si>
  <si>
    <t>TRINITY_DN12834_c0_g1_i6</t>
  </si>
  <si>
    <t>homeobox-leucine zipper protein 17(HB17)</t>
  </si>
  <si>
    <t>TRINITY_DN12834_c0_g1~~TRINITY_DN12834_c0_g1_i6.p1</t>
  </si>
  <si>
    <t>len:241</t>
  </si>
  <si>
    <t>(-)score52.75</t>
  </si>
  <si>
    <t>TRINITY_DN12834_c0_g1_i6:238-960(-)</t>
  </si>
  <si>
    <t>phytozome-next.jgi.doe.gov/report/protein/Athaliana_TAIR10/AT5G51800.1</t>
  </si>
  <si>
    <t>AT5G51800</t>
  </si>
  <si>
    <t>TRINITY_DN25859_c0_g1_i3</t>
  </si>
  <si>
    <t>Protein kinase superfamily protein(AT5G51800)</t>
  </si>
  <si>
    <t>TRINITY_DN25859_c0_g1~~TRINITY_DN25859_c0_g1_i3.p1</t>
  </si>
  <si>
    <t>(+)score31.19</t>
  </si>
  <si>
    <t>TRINITY_DN25859_c0_g1_i3:477-1574(+)</t>
  </si>
  <si>
    <t>phytozome-next.jgi.doe.gov/report/protein/Athaliana_TAIR10/AT2G40770.1</t>
  </si>
  <si>
    <t>AT2G40770</t>
  </si>
  <si>
    <t>TRINITY_DN12890_c0_g1_i76</t>
  </si>
  <si>
    <t>RING-finger, DEAD-like helicase, PHD and SNF2 domain-containing protein(AT2G40770)</t>
  </si>
  <si>
    <t>TRINITY_DN12890_c0_g1~~TRINITY_DN12890_c0_g1_i76.p1</t>
  </si>
  <si>
    <t>len:446</t>
  </si>
  <si>
    <t>(-)score79.20</t>
  </si>
  <si>
    <t>TRINITY_DN12890_c0_g1_i76:262-1599(-)</t>
  </si>
  <si>
    <t>TRINITY_DN7395_c0_g1_i8</t>
  </si>
  <si>
    <t>TRINITY_DN7395_c0_g1~~TRINITY_DN7395_c0_g1_i8.p1</t>
  </si>
  <si>
    <t>TRINITY_DN7395_c0_g1_i8:328-1053(-)</t>
  </si>
  <si>
    <t>phytozome-next.jgi.doe.gov/report/protein/Athaliana_TAIR10/AT5G51410.1</t>
  </si>
  <si>
    <t>AT5G51410</t>
  </si>
  <si>
    <t>TRINITY_DN3531_c0_g1_i40</t>
  </si>
  <si>
    <t>LUC7 N terminus domain-containing protein(AT5G51410)</t>
  </si>
  <si>
    <t>TRINITY_DN3531_c0_g1~~TRINITY_DN3531_c0_g1_i40.p1</t>
  </si>
  <si>
    <t>len:332</t>
  </si>
  <si>
    <t>(-)score85.59</t>
  </si>
  <si>
    <t>TRINITY_DN3531_c0_g1_i40:1210-2205(-)</t>
  </si>
  <si>
    <t>phytozome-next.jgi.doe.gov/report/protein/Athaliana_TAIR10/AT1G09490.1</t>
  </si>
  <si>
    <t>AT1G09490</t>
  </si>
  <si>
    <t>TRINITY_DN1526_c0_g1_i27</t>
  </si>
  <si>
    <t>p5</t>
  </si>
  <si>
    <t>NAD(P)-binding Rossmann-fold superfamily protein(AT1G09490)</t>
  </si>
  <si>
    <t>TRINITY_DN1526_c0_g1~~TRINITY_DN1526_c0_g1_i27.p5</t>
  </si>
  <si>
    <t>len:106</t>
  </si>
  <si>
    <t>(-)score25.46</t>
  </si>
  <si>
    <t>TRINITY_DN1526_c0_g1_i27:1846-2163(-)</t>
  </si>
  <si>
    <t>phytozome-next.jgi.doe.gov/report/protein/Athaliana_TAIR10/AT4G35780.1</t>
  </si>
  <si>
    <t>AT4G35780</t>
  </si>
  <si>
    <t>TRINITY_DN219_c0_g2_i1</t>
  </si>
  <si>
    <t>ACT-like protein tyrosine kinase family protein(STY17)</t>
  </si>
  <si>
    <t>TRINITY_DN219_c0_g2~~TRINITY_DN219_c0_g2_i1.p1</t>
  </si>
  <si>
    <t>len:422</t>
  </si>
  <si>
    <t>(+)score86.16</t>
  </si>
  <si>
    <t>TRINITY_DN219_c0_g2_i1:1229-2494(+)</t>
  </si>
  <si>
    <t>phytozome-next.jgi.doe.gov/report/protein/Athaliana_TAIR10/AT3G25800.1</t>
  </si>
  <si>
    <t>AT3G25800</t>
  </si>
  <si>
    <t>TRINITY_DN5090_c0_g1_i4</t>
  </si>
  <si>
    <t>protein phosphatase 2A subunit A2(PP2AA2)</t>
  </si>
  <si>
    <t>TRINITY_DN5090_c0_g1~~TRINITY_DN5090_c0_g1_i4.p3</t>
  </si>
  <si>
    <t>len:180</t>
  </si>
  <si>
    <t>(-)score34.63</t>
  </si>
  <si>
    <t>TRINITY_DN5090_c0_g1_i4:3407-3946(-)</t>
  </si>
  <si>
    <t>phytozome-next.jgi.doe.gov/report/protein/Athaliana_TAIR10/AT1G15910.1</t>
  </si>
  <si>
    <t>AT1G15910</t>
  </si>
  <si>
    <t>TRINITY_DN1086_c0_g1_i5</t>
  </si>
  <si>
    <t>XH/XS domain-containing protein(FDM1)</t>
  </si>
  <si>
    <t>TRINITY_DN1086_c0_g1~~TRINITY_DN1086_c0_g1_i5.p1</t>
  </si>
  <si>
    <t>len:634</t>
  </si>
  <si>
    <t>(-)score179.20</t>
  </si>
  <si>
    <t>TRINITY_DN1086_c0_g1_i5:1284-3185(-)</t>
  </si>
  <si>
    <t>phytozome-next.jgi.doe.gov/report/protein/Athaliana_TAIR10/AT5G57380.1</t>
  </si>
  <si>
    <t>AT5G57380</t>
  </si>
  <si>
    <t>TRINITY_DN18227_c0_g1_i14</t>
  </si>
  <si>
    <t>Fibronectin type III domain-containing protein(VIN3)</t>
  </si>
  <si>
    <t>TRINITY_DN18227_c0_g1~~TRINITY_DN18227_c0_g1_i14.p1</t>
  </si>
  <si>
    <t>len:625</t>
  </si>
  <si>
    <t>(+)score90.07</t>
  </si>
  <si>
    <t>TRINITY_DN18227_c0_g1_i14:1024-2898(+)</t>
  </si>
  <si>
    <t>phytozome-next.jgi.doe.gov/report/protein/Athaliana_TAIR10/AT5G59770.1</t>
  </si>
  <si>
    <t>AT5G59770</t>
  </si>
  <si>
    <t>TRINITY_DN7525_c0_g1_i19</t>
  </si>
  <si>
    <t>Protein-tyrosine phosphatase-like, PTPLA(AT5G59770)</t>
  </si>
  <si>
    <t>TRINITY_DN7525_c0_g1~~TRINITY_DN7525_c0_g1_i19.p1</t>
  </si>
  <si>
    <t>len:167</t>
  </si>
  <si>
    <t>(+)score7.66</t>
  </si>
  <si>
    <t>TRINITY_DN7525_c0_g1_i19:2-502(+)</t>
  </si>
  <si>
    <t>phytozome-next.jgi.doe.gov/report/protein/Athaliana_TAIR10/AT2G46810.1</t>
  </si>
  <si>
    <t>AT2G46810</t>
  </si>
  <si>
    <t>TRINITY_DN4733_c0_g1_i35</t>
  </si>
  <si>
    <t>basic helix-loop-helix (bHLH) DNA-binding superfamily protein(AT2G46810)</t>
  </si>
  <si>
    <t>TRINITY_DN4733_c0_g1~~TRINITY_DN4733_c0_g1_i35.p1</t>
  </si>
  <si>
    <t>(+)score31.54</t>
  </si>
  <si>
    <t>TRINITY_DN4733_c0_g1_i35:233-829(+)</t>
  </si>
  <si>
    <t>phytozome-next.jgi.doe.gov/report/protein/Athaliana_TAIR10/AT3G55280.3</t>
  </si>
  <si>
    <t>AT3G55280</t>
  </si>
  <si>
    <t>TRINITY_DN9656_c0_g1_i1</t>
  </si>
  <si>
    <t>ribosomal protein L23AB(RPL23AB)</t>
  </si>
  <si>
    <t>TRINITY_DN9656_c0_g1~~TRINITY_DN9656_c0_g1_i1.p1</t>
  </si>
  <si>
    <t>(-)score32.20</t>
  </si>
  <si>
    <t>TRINITY_DN9656_c0_g1_i1:1212-1673(-)</t>
  </si>
  <si>
    <t>phytozome-next.jgi.doe.gov/report/protein/Athaliana_TAIR10/AT4G39720.1</t>
  </si>
  <si>
    <t>AT4G39720</t>
  </si>
  <si>
    <t>TRINITY_DN27934_c0_g2_i1</t>
  </si>
  <si>
    <t>VQ motif-containing protein(AT4G39720)</t>
  </si>
  <si>
    <t>TRINITY_DN27934_c0_g2~~TRINITY_DN27934_c0_g2_i1.p1</t>
  </si>
  <si>
    <t>len:357</t>
  </si>
  <si>
    <t>(+)score23.74</t>
  </si>
  <si>
    <t>TRINITY_DN27934_c0_g2_i1:319-1389(+)</t>
  </si>
  <si>
    <t>TRINITY_DN5140_c0_g1_i4</t>
  </si>
  <si>
    <t>TRINITY_DN5140_c0_g1~~TRINITY_DN5140_c0_g1_i4.p1</t>
  </si>
  <si>
    <t>len:484</t>
  </si>
  <si>
    <t>(+)score67.84</t>
  </si>
  <si>
    <t>TRINITY_DN5140_c0_g1_i4:2581-4032(+)</t>
  </si>
  <si>
    <t>phytozome-next.jgi.doe.gov/report/protein/Athaliana_TAIR10/AT2G46900.1</t>
  </si>
  <si>
    <t>AT2G46900</t>
  </si>
  <si>
    <t>TRINITY_DN14221_c0_g1_i8</t>
  </si>
  <si>
    <t>transcription factor-like protein(AT2G46900)</t>
  </si>
  <si>
    <t>TRINITY_DN14221_c0_g1~~TRINITY_DN14221_c0_g1_i8.p1</t>
  </si>
  <si>
    <t>(-)score118.05</t>
  </si>
  <si>
    <t>TRINITY_DN14221_c0_g1_i8:320-2203(-)</t>
  </si>
  <si>
    <t>TRINITY_DN14585_c0_g1_i1</t>
  </si>
  <si>
    <t>TRINITY_DN14585_c0_g1~~TRINITY_DN14585_c0_g1_i1.p1</t>
  </si>
  <si>
    <t>(-)score49.00</t>
  </si>
  <si>
    <t>TRINITY_DN14585_c0_g1_i1:296-1561(-)</t>
  </si>
  <si>
    <t>phytozome-next.jgi.doe.gov/report/protein/Athaliana_TAIR10/AT5G10480.1</t>
  </si>
  <si>
    <t>AT5G10480</t>
  </si>
  <si>
    <t>TRINITY_DN11204_c0_g1_i12</t>
  </si>
  <si>
    <t>Protein-tyrosine phosphatase-like, PTPLA(PAS2)</t>
  </si>
  <si>
    <t>TRINITY_DN11204_c0_g1~~TRINITY_DN11204_c0_g1_i12.p1</t>
  </si>
  <si>
    <t>(-)score6.27</t>
  </si>
  <si>
    <t>TRINITY_DN11204_c0_g1_i12:334-996(-)</t>
  </si>
  <si>
    <t>phytozome-next.jgi.doe.gov/report/protein/Athaliana_TAIR10/AT5G02440.1</t>
  </si>
  <si>
    <t>AT5G02440</t>
  </si>
  <si>
    <t>TRINITY_DN12981_c0_g2_i3</t>
  </si>
  <si>
    <t>60S ribosomal protein L36(AT5G02440)</t>
  </si>
  <si>
    <t>TRINITY_DN12981_c0_g2~~TRINITY_DN12981_c0_g2_i3.p1</t>
  </si>
  <si>
    <t>len:153</t>
  </si>
  <si>
    <t>(-)score24.57</t>
  </si>
  <si>
    <t>TRINITY_DN12981_c0_g2_i3:357-815(-)</t>
  </si>
  <si>
    <t>phytozome-next.jgi.doe.gov/report/protein/Athaliana_TAIR10/AT5G26730.1</t>
  </si>
  <si>
    <t>AT5G26730</t>
  </si>
  <si>
    <t>TRINITY_DN1905_c0_g1_i13</t>
  </si>
  <si>
    <t>Fasciclin-like arabinogalactan family protein(AT5G26730)</t>
  </si>
  <si>
    <t>TRINITY_DN1905_c0_g1~~TRINITY_DN1905_c0_g1_i13.p1</t>
  </si>
  <si>
    <t>len:209</t>
  </si>
  <si>
    <t>(+)score-1.35</t>
  </si>
  <si>
    <t>TRINITY_DN1905_c0_g1_i13:46-672(+)</t>
  </si>
  <si>
    <t>phytozome-next.jgi.doe.gov/report/protein/Athaliana_TAIR10/AT1G18640.2</t>
  </si>
  <si>
    <t>AT1G18640</t>
  </si>
  <si>
    <t>TRINITY_DN47193_c0_g1_i1</t>
  </si>
  <si>
    <t>3-phosphoserine phosphatase(PSP)</t>
  </si>
  <si>
    <t>TRINITY_DN47193_c0_g1~~TRINITY_DN47193_c0_g1_i1.p1</t>
  </si>
  <si>
    <t>(+)score60.43</t>
  </si>
  <si>
    <t>TRINITY_DN47193_c0_g1_i1:114-995(+)</t>
  </si>
  <si>
    <t>phytozome-next.jgi.doe.gov/report/protein/Athaliana_TAIR10/AT4G23160.1</t>
  </si>
  <si>
    <t>AT4G23160</t>
  </si>
  <si>
    <t>TRINITY_DN20688_c0_g1_i2</t>
  </si>
  <si>
    <t>cysteine-rich RECEPTOR-like kinase(CRK8)</t>
  </si>
  <si>
    <t>TRINITY_DN20688_c0_g1~~TRINITY_DN20688_c0_g1_i2.p1</t>
  </si>
  <si>
    <t>(+)score10.40</t>
  </si>
  <si>
    <t>TRINITY_DN20688_c0_g1_i2:2973-3338(+)</t>
  </si>
  <si>
    <t>TRINITY_DN18227_c0_g1_i23</t>
  </si>
  <si>
    <t>TRINITY_DN18227_c0_g1~~TRINITY_DN18227_c0_g1_i23.p1</t>
  </si>
  <si>
    <t>(+)score90.46</t>
  </si>
  <si>
    <t>TRINITY_DN18227_c0_g1_i23:291-2087(+)</t>
  </si>
  <si>
    <t>TRINITY_DN22881_c0_g1_i109</t>
  </si>
  <si>
    <t>TRINITY_DN22881_c0_g1~~TRINITY_DN22881_c0_g1_i109.p1</t>
  </si>
  <si>
    <t>len:1510</t>
  </si>
  <si>
    <t>(+)score338.76</t>
  </si>
  <si>
    <t>TRINITY_DN22881_c0_g1_i109:235-4764(+)</t>
  </si>
  <si>
    <t>phytozome-next.jgi.doe.gov/report/protein/Athaliana_TAIR10/AT3G17390.1</t>
  </si>
  <si>
    <t>AT3G17390</t>
  </si>
  <si>
    <t>TRINITY_DN6015_c0_g1_i9</t>
  </si>
  <si>
    <t>S-adenosylmethionine synthetase family protein(MTO3)</t>
  </si>
  <si>
    <t>TRINITY_DN6015_c0_g1~~TRINITY_DN6015_c0_g1_i9.p1</t>
  </si>
  <si>
    <t>len:214</t>
  </si>
  <si>
    <t>(-)score44.36</t>
  </si>
  <si>
    <t>TRINITY_DN6015_c0_g1_i9:909-1550(-)</t>
  </si>
  <si>
    <t>TRINITY_DN23920_c0_g1_i57</t>
  </si>
  <si>
    <t>TRINITY_DN23920_c0_g1~~TRINITY_DN23920_c0_g1_i57.p2</t>
  </si>
  <si>
    <t>TRINITY_DN23920_c0_g1_i57:1832-2545(-)</t>
  </si>
  <si>
    <t>phytozome-next.jgi.doe.gov/report/protein/Athaliana_TAIR10/AT1G74110.1</t>
  </si>
  <si>
    <t>AT1G74110</t>
  </si>
  <si>
    <t>TRINITY_DN5146_c0_g1_i4</t>
  </si>
  <si>
    <t>cytochrome P450, family 78, subfamily A, polypeptide 10(CYP78A10)</t>
  </si>
  <si>
    <t>TRINITY_DN5146_c0_g1~~TRINITY_DN5146_c0_g1_i4.p1</t>
  </si>
  <si>
    <t>len:537</t>
  </si>
  <si>
    <t>(+)score77.14</t>
  </si>
  <si>
    <t>TRINITY_DN5146_c0_g1_i4:138-1748(+)</t>
  </si>
  <si>
    <t>phytozome-next.jgi.doe.gov/report/protein/Athaliana_TAIR10/AT5G24330.1</t>
  </si>
  <si>
    <t>AT5G24330</t>
  </si>
  <si>
    <t>TRINITY_DN31617_c0_g1_i7</t>
  </si>
  <si>
    <t>TRITHORAX-RELATED PROTEIN 6(ATXR6)</t>
  </si>
  <si>
    <t>TRINITY_DN31617_c0_g1~~TRINITY_DN31617_c0_g1_i7.p1</t>
  </si>
  <si>
    <t>(+)score25.53</t>
  </si>
  <si>
    <t>TRINITY_DN31617_c0_g1_i7:66-944(+)</t>
  </si>
  <si>
    <t>phytozome-next.jgi.doe.gov/report/protein/Athaliana_TAIR10/AT5G47530.1</t>
  </si>
  <si>
    <t>AT5G47530</t>
  </si>
  <si>
    <t>TRINITY_DN7352_c0_g1_i8</t>
  </si>
  <si>
    <t>Auxin-responsive family protein(AT5G47530)</t>
  </si>
  <si>
    <t>TRINITY_DN7352_c0_g1~~TRINITY_DN7352_c0_g1_i8.p1</t>
  </si>
  <si>
    <t>len:309</t>
  </si>
  <si>
    <t>(+)score6.23</t>
  </si>
  <si>
    <t>TRINITY_DN7352_c0_g1_i8:203-1129(+)</t>
  </si>
  <si>
    <t>phytozome-next.jgi.doe.gov/report/protein/Athaliana_TAIR10/AT1G45130.1</t>
  </si>
  <si>
    <t>AT1G45130</t>
  </si>
  <si>
    <t>TRINITY_DN306_c0_g2_i3</t>
  </si>
  <si>
    <t>beta-galactosidase 5(BGAL5)</t>
  </si>
  <si>
    <t>TRINITY_DN306_c0_g2~~TRINITY_DN306_c0_g2_i3.p1</t>
  </si>
  <si>
    <t>len:328</t>
  </si>
  <si>
    <t>(+)score40.59</t>
  </si>
  <si>
    <t>TRINITY_DN306_c0_g2_i3:1-981(+)</t>
  </si>
  <si>
    <t>phytozome-next.jgi.doe.gov/report/protein/Athaliana_TAIR10/AT3G62030.3</t>
  </si>
  <si>
    <t>AT3G62030</t>
  </si>
  <si>
    <t>TRINITY_DN9781_c0_g1_i12</t>
  </si>
  <si>
    <t>rotamase CYP 4(ROC4)</t>
  </si>
  <si>
    <t>TRINITY_DN9781_c0_g1~~TRINITY_DN9781_c0_g1_i12.p1</t>
  </si>
  <si>
    <t>len:252</t>
  </si>
  <si>
    <t>(-)score36.12</t>
  </si>
  <si>
    <t>TRINITY_DN9781_c0_g1_i12:1903-2658(-)</t>
  </si>
  <si>
    <t>TRINITY_DN25859_c0_g1_i4</t>
  </si>
  <si>
    <t>TRINITY_DN25859_c0_g1~~TRINITY_DN25859_c0_g1_i4.p1</t>
  </si>
  <si>
    <t>len:963</t>
  </si>
  <si>
    <t>(+)score112.67</t>
  </si>
  <si>
    <t>TRINITY_DN25859_c0_g1_i4:176-3064(+)</t>
  </si>
  <si>
    <t>TRINITY_DN1808_c0_g3_i1</t>
  </si>
  <si>
    <t>TRINITY_DN1808_c0_g3~~TRINITY_DN1808_c0_g3_i1.p1</t>
  </si>
  <si>
    <t>len:136</t>
  </si>
  <si>
    <t>(-)score14.37</t>
  </si>
  <si>
    <t>TRINITY_DN1808_c0_g3_i1:337-744(-)</t>
  </si>
  <si>
    <t>phytozome-next.jgi.doe.gov/report/protein/Athaliana_TAIR10/AT1G16060.1</t>
  </si>
  <si>
    <t>AT1G16060</t>
  </si>
  <si>
    <t>TRINITY_DN14491_c0_g1_i11</t>
  </si>
  <si>
    <t>ARIA-interacting double AP2 domain protein(ADAP)</t>
  </si>
  <si>
    <t>TRINITY_DN14491_c0_g1~~TRINITY_DN14491_c0_g1_i11.p1</t>
  </si>
  <si>
    <t>len:365</t>
  </si>
  <si>
    <t>(-)score14.90</t>
  </si>
  <si>
    <t>TRINITY_DN14491_c0_g1_i11:304-1371(-)</t>
  </si>
  <si>
    <t>TRINITY_DN5027_c0_g1_i10</t>
  </si>
  <si>
    <t>TRINITY_DN5027_c0_g1~~TRINITY_DN5027_c0_g1_i10.p1</t>
  </si>
  <si>
    <t>len:190</t>
  </si>
  <si>
    <t>(+)score7.37</t>
  </si>
  <si>
    <t>TRINITY_DN5027_c0_g1_i10:1468-2037(+)</t>
  </si>
  <si>
    <t>TRINITY_DN9575_c0_g1_i22</t>
  </si>
  <si>
    <t>TRINITY_DN9575_c0_g1~~TRINITY_DN9575_c0_g1_i22.p2</t>
  </si>
  <si>
    <t>len:334</t>
  </si>
  <si>
    <t>(-)score44.30</t>
  </si>
  <si>
    <t>TRINITY_DN9575_c0_g1_i22:196-1197(-)</t>
  </si>
  <si>
    <t>phytozome-next.jgi.doe.gov/report/protein/Athaliana_TAIR10/AT5G49030.3</t>
  </si>
  <si>
    <t>AT5G49030</t>
  </si>
  <si>
    <t>TRINITY_DN7906_c0_g1_i5</t>
  </si>
  <si>
    <t>tRNA synthetase class I (I, L, M and V) family protein(OVA2)</t>
  </si>
  <si>
    <t>TRINITY_DN7906_c0_g1~~TRINITY_DN7906_c0_g1_i5.p1</t>
  </si>
  <si>
    <t>len:1077</t>
  </si>
  <si>
    <t>(-)score215.41</t>
  </si>
  <si>
    <t>TRINITY_DN7906_c0_g1_i5:1615-4845(-)</t>
  </si>
  <si>
    <t>phytozome-next.jgi.doe.gov/report/protein/Athaliana_TAIR10/AT1G60010.1</t>
  </si>
  <si>
    <t>AT1G60010</t>
  </si>
  <si>
    <t>TRINITY_DN8911_c0_g1_i30</t>
  </si>
  <si>
    <t>D-ribose-binding periplasmic protein(AT1G60010)</t>
  </si>
  <si>
    <t>TRINITY_DN8911_c0_g1~~TRINITY_DN8911_c0_g1_i30.p1</t>
  </si>
  <si>
    <t>len:176</t>
  </si>
  <si>
    <t>(-)score40.90</t>
  </si>
  <si>
    <t>TRINITY_DN8911_c0_g1_i30:284-811(-)</t>
  </si>
  <si>
    <t>phytozome-next.jgi.doe.gov/report/protein/Athaliana_TAIR10/AT1G23800.1</t>
  </si>
  <si>
    <t>AT1G23800</t>
  </si>
  <si>
    <t>TRINITY_DN12094_c1_g1_i33</t>
  </si>
  <si>
    <t>aldehyde dehydrogenase 2B7(ALDH2B7)</t>
  </si>
  <si>
    <t>TRINITY_DN12094_c1_g1~~TRINITY_DN12094_c1_g1_i33.p1</t>
  </si>
  <si>
    <t>len:533</t>
  </si>
  <si>
    <t>(+)score97.93</t>
  </si>
  <si>
    <t>TRINITY_DN12094_c1_g1_i33:489-2087(+)</t>
  </si>
  <si>
    <t>phytozome-next.jgi.doe.gov/report/protein/Athaliana_TAIR10/AT1G58340.1</t>
  </si>
  <si>
    <t>AT1G58340</t>
  </si>
  <si>
    <t>TRINITY_DN94331_c0_g1_i1</t>
  </si>
  <si>
    <t>MATE efflux family protein(ZF14)</t>
  </si>
  <si>
    <t>TRINITY_DN94331_c0_g1~~TRINITY_DN94331_c0_g1_i1.p1</t>
  </si>
  <si>
    <t>len:524</t>
  </si>
  <si>
    <t>(-)score23.74</t>
  </si>
  <si>
    <t>TRINITY_DN94331_c0_g1_i1:226-1797(-)</t>
  </si>
  <si>
    <t>phytozome-next.jgi.doe.gov/report/protein/Athaliana_TAIR10/AT4G18910.1</t>
  </si>
  <si>
    <t>AT4G18910</t>
  </si>
  <si>
    <t>TRINITY_DN7800_c0_g1_i18</t>
  </si>
  <si>
    <t>NOD26-like intrinsic protein 1;2(NIP1;2)</t>
  </si>
  <si>
    <t>TRINITY_DN7800_c0_g1~~TRINITY_DN7800_c0_g1_i18.p1</t>
  </si>
  <si>
    <t>len:277</t>
  </si>
  <si>
    <t>(+)score29.57</t>
  </si>
  <si>
    <t>TRINITY_DN7800_c0_g1_i18:168-998(+)</t>
  </si>
  <si>
    <t>phytozome-next.jgi.doe.gov/report/protein/Athaliana_TAIR10/AT3G25640.1</t>
  </si>
  <si>
    <t>AT3G25640</t>
  </si>
  <si>
    <t>TRINITY_DN16043_c0_g1_i1</t>
  </si>
  <si>
    <t>MIZU-KUSSEI-like protein (Protein of unknown function, DUF617)(AT3G25640)</t>
  </si>
  <si>
    <t>TRINITY_DN16043_c0_g1~~TRINITY_DN16043_c0_g1_i1.p1</t>
  </si>
  <si>
    <t>(-)score21.84</t>
  </si>
  <si>
    <t>TRINITY_DN16043_c0_g1_i1:303-1109(-)</t>
  </si>
  <si>
    <t>phytozome-next.jgi.doe.gov/report/protein/Athaliana_TAIR10/AT2G31210.1</t>
  </si>
  <si>
    <t>AT2G31210</t>
  </si>
  <si>
    <t>TRINITY_DN9200_c0_g1_i5</t>
  </si>
  <si>
    <t>basic helix-loop-helix (bHLH) DNA-binding superfamily protein(AT2G31210)</t>
  </si>
  <si>
    <t>TRINITY_DN9200_c0_g1~~TRINITY_DN9200_c0_g1_i5.p1</t>
  </si>
  <si>
    <t>(-)score103.52</t>
  </si>
  <si>
    <t>TRINITY_DN9200_c0_g1_i5:171-1412(-)</t>
  </si>
  <si>
    <t>TRINITY_DN12094_c1_g1_i29</t>
  </si>
  <si>
    <t>TRINITY_DN12094_c1_g1~~TRINITY_DN12094_c1_g1_i29.p2</t>
  </si>
  <si>
    <t>(+)score100.02</t>
  </si>
  <si>
    <t>TRINITY_DN12094_c1_g1_i29:489-2087(+)</t>
  </si>
  <si>
    <t>phytozome-next.jgi.doe.gov/report/protein/Athaliana_TAIR10/AT3G24500.1</t>
  </si>
  <si>
    <t>AT3G24500</t>
  </si>
  <si>
    <t>TRINITY_DN100458_c0_g1_i1</t>
  </si>
  <si>
    <t>multiprotein bridging factor 1C(MBF1C)</t>
  </si>
  <si>
    <t>TRINITY_DN100458_c0_g1~~TRINITY_DN100458_c0_g1_i1.p1</t>
  </si>
  <si>
    <t>len:146</t>
  </si>
  <si>
    <t>(-)score24.64</t>
  </si>
  <si>
    <t>TRINITY_DN100458_c0_g1_i1:92-529(-)</t>
  </si>
  <si>
    <t>phytozome-next.jgi.doe.gov/report/protein/Athaliana_TAIR10/AT4G28780.1</t>
  </si>
  <si>
    <t>TRINITY_DN2981_c0_g1_i22</t>
  </si>
  <si>
    <t>GDSL-like Lipase/Acylhydrolase superfamily protein(AT4G28780)</t>
  </si>
  <si>
    <t>TRINITY_DN2981_c0_g1~~TRINITY_DN2981_c0_g1_i22.p1</t>
  </si>
  <si>
    <t>len:175</t>
  </si>
  <si>
    <t>(+)score17.51</t>
  </si>
  <si>
    <t>TRINITY_DN2981_c0_g1_i22:225-749(+)</t>
  </si>
  <si>
    <t>phytozome-next.jgi.doe.gov/report/protein/Athaliana_TAIR10/AT5G06270.1</t>
  </si>
  <si>
    <t>AT5G06270</t>
  </si>
  <si>
    <t>TRINITY_DN25360_c2_g1_i1</t>
  </si>
  <si>
    <t>hypothetical protein(AT5G06270)</t>
  </si>
  <si>
    <t>TRINITY_DN25360_c2_g1~~TRINITY_DN25360_c2_g1_i1.p1</t>
  </si>
  <si>
    <t>len:109</t>
  </si>
  <si>
    <t>(-)score4.70</t>
  </si>
  <si>
    <t>TRINITY_DN25360_c2_g1_i1:322-648(-)</t>
  </si>
  <si>
    <t>TRINITY_DN24101_c0_g1_i4</t>
  </si>
  <si>
    <t>TRINITY_DN24101_c0_g1~~TRINITY_DN24101_c0_g1_i4.p1</t>
  </si>
  <si>
    <t>TRINITY_DN24101_c0_g1_i4:253-1671(+)</t>
  </si>
  <si>
    <t>phytozome-next.jgi.doe.gov/report/protein/Athaliana_TAIR10/AT5G42710.1</t>
  </si>
  <si>
    <t>AT5G42710</t>
  </si>
  <si>
    <t>TRINITY_DN9712_c2_g1_i45</t>
  </si>
  <si>
    <t>hypothetical protein(TRM30)</t>
  </si>
  <si>
    <t>TRINITY_DN9712_c2_g1~~TRINITY_DN9712_c2_g1_i45.p1</t>
  </si>
  <si>
    <t>len:771</t>
  </si>
  <si>
    <t>(+)score129.12</t>
  </si>
  <si>
    <t>TRINITY_DN9712_c2_g1_i45:369-2681(+)</t>
  </si>
  <si>
    <t>phytozome-next.jgi.doe.gov/report/protein/Athaliana_TAIR10/AT5G21105.1</t>
  </si>
  <si>
    <t>AT5G21105</t>
  </si>
  <si>
    <t>TRINITY_DN13614_c0_g2_i4</t>
  </si>
  <si>
    <t>Plant L-ascorbate oxidase(AT5G21105)</t>
  </si>
  <si>
    <t>TRINITY_DN13614_c0_g2~~TRINITY_DN13614_c0_g2_i4.p1</t>
  </si>
  <si>
    <t>len:590</t>
  </si>
  <si>
    <t>(-)score45.77</t>
  </si>
  <si>
    <t>TRINITY_DN13614_c0_g2_i4:255-2024(-)</t>
  </si>
  <si>
    <t>phytozome-next.jgi.doe.gov/report/protein/Athaliana_TAIR10/AT5G23190.1</t>
  </si>
  <si>
    <t>AT5G23190</t>
  </si>
  <si>
    <t>TRINITY_DN11782_c0_g1_i2</t>
  </si>
  <si>
    <t>cytochrome P450, family 86, subfamily B, polypeptide 1(CYP86B1)</t>
  </si>
  <si>
    <t>TRINITY_DN11782_c0_g1~~TRINITY_DN11782_c0_g1_i2.p1</t>
  </si>
  <si>
    <t>len:610</t>
  </si>
  <si>
    <t>(-)score36.51</t>
  </si>
  <si>
    <t>TRINITY_DN11782_c0_g1_i2:201-2030(-)</t>
  </si>
  <si>
    <t>phytozome-next.jgi.doe.gov/report/protein/Athaliana_TAIR10/AT2G36690.1</t>
  </si>
  <si>
    <t>AT2G36690</t>
  </si>
  <si>
    <t>TRINITY_DN1006_c0_g1_i1</t>
  </si>
  <si>
    <t>2-oxoglutarate (2OG) and Fe(II)-dependent oxygenase superfamily protein(AT2G36690)</t>
  </si>
  <si>
    <t>TRINITY_DN1006_c0_g1~~TRINITY_DN1006_c0_g1_i1.p1</t>
  </si>
  <si>
    <t>(-)score44.32</t>
  </si>
  <si>
    <t>TRINITY_DN1006_c0_g1_i1:2603-3433(-)</t>
  </si>
  <si>
    <t>phytozome-next.jgi.doe.gov/report/protein/Athaliana_TAIR10/AT1G03790.1</t>
  </si>
  <si>
    <t>AT1G03790</t>
  </si>
  <si>
    <t>TRINITY_DN28287_c0_g1_i1</t>
  </si>
  <si>
    <t>Zinc finger C-x8-C-x5-C-x3-H type family protein(SOM)</t>
  </si>
  <si>
    <t>TRINITY_DN28287_c0_g1~~TRINITY_DN28287_c0_g1_i1.p1</t>
  </si>
  <si>
    <t>(+)score7.58</t>
  </si>
  <si>
    <t>TRINITY_DN28287_c0_g1_i1:98-1126(+)</t>
  </si>
  <si>
    <t>TRINITY_DN7352_c0_g1_i6</t>
  </si>
  <si>
    <t>TRINITY_DN7352_c0_g1~~TRINITY_DN7352_c0_g1_i6.p1</t>
  </si>
  <si>
    <t>(+)score18.23</t>
  </si>
  <si>
    <t>TRINITY_DN7352_c0_g1_i6:203-1402(+)</t>
  </si>
  <si>
    <t>phytozome-next.jgi.doe.gov/report/protein/Athaliana_TAIR10/AT2G32910.1</t>
  </si>
  <si>
    <t>AT2G32910</t>
  </si>
  <si>
    <t>TRINITY_DN2914_c1_g1_i14</t>
  </si>
  <si>
    <t>DCD (Development and Cell Death) domain protein(AT2G32910)</t>
  </si>
  <si>
    <t>TRINITY_DN2914_c1_g1~~TRINITY_DN2914_c1_g1_i14.p1</t>
  </si>
  <si>
    <t>len:881</t>
  </si>
  <si>
    <t>(-)score234.09</t>
  </si>
  <si>
    <t>TRINITY_DN2914_c1_g1_i14:1779-4421(-)</t>
  </si>
  <si>
    <t>phytozome-next.jgi.doe.gov/report/protein/Athaliana_TAIR10/AT2G21050.1</t>
  </si>
  <si>
    <t>AT2G21050</t>
  </si>
  <si>
    <t>TRINITY_DN5075_c0_g2_i1</t>
  </si>
  <si>
    <t>like AUXIN RESISTANT 2(LAX2)</t>
  </si>
  <si>
    <t>TRINITY_DN5075_c0_g2~~TRINITY_DN5075_c0_g2_i1.p1</t>
  </si>
  <si>
    <t>(+)score27.34</t>
  </si>
  <si>
    <t>TRINITY_DN5075_c0_g2_i1:3-1436(+)</t>
  </si>
  <si>
    <t>TRINITY_DN1006_c0_g1_i12</t>
  </si>
  <si>
    <t>TRINITY_DN1006_c0_g1~~TRINITY_DN1006_c0_g1_i12.p1</t>
  </si>
  <si>
    <t>len:439</t>
  </si>
  <si>
    <t>(-)score38.73</t>
  </si>
  <si>
    <t>TRINITY_DN1006_c0_g1_i12:2603-3919(-)</t>
  </si>
  <si>
    <t>TRINITY_DN5366_c1_g1_i13</t>
  </si>
  <si>
    <t>TRINITY_DN5366_c1_g1~~TRINITY_DN5366_c1_g1_i13.p2</t>
  </si>
  <si>
    <t>TRINITY_DN5366_c1_g1_i13:1392-2042(-)</t>
  </si>
  <si>
    <t>phytozome-next.jgi.doe.gov/report/protein/Athaliana_TAIR10/AT5G07240.1</t>
  </si>
  <si>
    <t>AT5G07240</t>
  </si>
  <si>
    <t>TRINITY_DN11983_c0_g1_i1</t>
  </si>
  <si>
    <t>IQ-domain 24(IQD24)</t>
  </si>
  <si>
    <t>TRINITY_DN11983_c0_g1~~TRINITY_DN11983_c0_g1_i1.p1</t>
  </si>
  <si>
    <t>len:472</t>
  </si>
  <si>
    <t>(+)score54.55</t>
  </si>
  <si>
    <t>TRINITY_DN11983_c0_g1_i1:897-2312(+)</t>
  </si>
  <si>
    <t>phytozome-next.jgi.doe.gov/report/protein/Athaliana_TAIR10/AT5G47040.1</t>
  </si>
  <si>
    <t>AT5G47040</t>
  </si>
  <si>
    <t>TRINITY_DN1508_c0_g1_i7</t>
  </si>
  <si>
    <t>lon protease 2(LON2)</t>
  </si>
  <si>
    <t>TRINITY_DN1508_c0_g1~~TRINITY_DN1508_c0_g1_i7.p2</t>
  </si>
  <si>
    <t>len:888</t>
  </si>
  <si>
    <t>(+)score231.71</t>
  </si>
  <si>
    <t>TRINITY_DN1508_c0_g1_i7:249-2912(+)</t>
  </si>
  <si>
    <t>phytozome-next.jgi.doe.gov/report/protein/Athaliana_TAIR10/AT3G14000.1</t>
  </si>
  <si>
    <t>AT3G14000</t>
  </si>
  <si>
    <t>TRINITY_DN12884_c0_g1_i20</t>
  </si>
  <si>
    <t>DZC (Disease resistance/zinc finger/chromosome condensation-like region) domain containing protein(ATBRXL2)</t>
  </si>
  <si>
    <t>TRINITY_DN12884_c0_g1~~TRINITY_DN12884_c0_g1_i20.p1</t>
  </si>
  <si>
    <t>(+)score64.73</t>
  </si>
  <si>
    <t>TRINITY_DN12884_c0_g1_i20:225-1349(+)</t>
  </si>
  <si>
    <t>phytozome-next.jgi.doe.gov/report/protein/Athaliana_TAIR10/AT3G22790.1</t>
  </si>
  <si>
    <t>AT3G22790</t>
  </si>
  <si>
    <t>TRINITY_DN8207_c0_g1_i5</t>
  </si>
  <si>
    <t>Kinase interacting (KIP1-like) family protein(NET1A)</t>
  </si>
  <si>
    <t>TRINITY_DN8207_c0_g1~~TRINITY_DN8207_c0_g1_i5.p1</t>
  </si>
  <si>
    <t>len:1632</t>
  </si>
  <si>
    <t>(-)score497.98</t>
  </si>
  <si>
    <t>TRINITY_DN8207_c0_g1_i5:303-4748(-)</t>
  </si>
  <si>
    <t>phytozome-next.jgi.doe.gov/report/protein/Athaliana_TAIR10/AT3G62650.1</t>
  </si>
  <si>
    <t>AT3G62650</t>
  </si>
  <si>
    <t>TRINITY_DN18955_c0_g1_i1</t>
  </si>
  <si>
    <t>hypothetical protein(AT3G62650)</t>
  </si>
  <si>
    <t>TRINITY_DN18955_c0_g1~~TRINITY_DN18955_c0_g1_i1.p1</t>
  </si>
  <si>
    <t>(-)score7.32</t>
  </si>
  <si>
    <t>TRINITY_DN18955_c0_g1_i1:204-704(-)</t>
  </si>
  <si>
    <t>phytozome-next.jgi.doe.gov/report/protein/Athaliana_TAIR10/AT4G35420.1</t>
  </si>
  <si>
    <t>AT4G35420</t>
  </si>
  <si>
    <t>TRINITY_DN3669_c0_g1_i3</t>
  </si>
  <si>
    <t>dihydroflavonol 4-reductase-like1(DRL1)</t>
  </si>
  <si>
    <t>TRINITY_DN3669_c0_g1~~TRINITY_DN3669_c0_g1_i3.p2</t>
  </si>
  <si>
    <t>(-)score24.17</t>
  </si>
  <si>
    <t>TRINITY_DN3669_c0_g1_i3:1061-1378(-)</t>
  </si>
  <si>
    <t>phytozome-next.jgi.doe.gov/report/protein/Athaliana_TAIR10/AT3G60580.1</t>
  </si>
  <si>
    <t>AT3G60580</t>
  </si>
  <si>
    <t>TRINITY_DN9006_c0_g2_i1</t>
  </si>
  <si>
    <t>C2H2-like zinc finger protein(AT3G60580)</t>
  </si>
  <si>
    <t>TRINITY_DN9006_c0_g2~~TRINITY_DN9006_c0_g2_i1.p1</t>
  </si>
  <si>
    <t>len:312</t>
  </si>
  <si>
    <t>(-)score60.72</t>
  </si>
  <si>
    <t>TRINITY_DN9006_c0_g2_i1:210-1145(-)</t>
  </si>
  <si>
    <t>phytozome-next.jgi.doe.gov/report/protein/Athaliana_TAIR10/AT5G64250.1</t>
  </si>
  <si>
    <t>AT5G64250</t>
  </si>
  <si>
    <t>TRINITY_DN51849_c1_g1_i1</t>
  </si>
  <si>
    <t>Aldolase-type TIM barrel family protein(AT5G64250)</t>
  </si>
  <si>
    <t>TRINITY_DN51849_c1_g1~~TRINITY_DN51849_c1_g1_i1.p1</t>
  </si>
  <si>
    <t>(+)score14.27</t>
  </si>
  <si>
    <t>TRINITY_DN51849_c1_g1_i1:1-405(+)</t>
  </si>
  <si>
    <t>TRINITY_DN4051_c0_g1_i6</t>
  </si>
  <si>
    <t>TRINITY_DN4051_c0_g1~~TRINITY_DN4051_c0_g1_i6.p1</t>
  </si>
  <si>
    <t>len:531</t>
  </si>
  <si>
    <t>(+)score45.79</t>
  </si>
  <si>
    <t>TRINITY_DN4051_c0_g1_i6:70-1593(+)</t>
  </si>
  <si>
    <t>phytozome-next.jgi.doe.gov/report/protein/Athaliana_TAIR10/AT4G25590.1</t>
  </si>
  <si>
    <t>AT4G25590</t>
  </si>
  <si>
    <t>TRINITY_DN9257_c0_g2_i1</t>
  </si>
  <si>
    <t>actin depolymerizing factor 7(ADF7)</t>
  </si>
  <si>
    <t>TRINITY_DN9257_c0_g2~~TRINITY_DN9257_c0_g2_i1.p2</t>
  </si>
  <si>
    <t>len:138</t>
  </si>
  <si>
    <t>(+)score33.62</t>
  </si>
  <si>
    <t>TRINITY_DN9257_c0_g2_i1:1281-1694(+)</t>
  </si>
  <si>
    <t>phytozome-next.jgi.doe.gov/report/protein/Athaliana_TAIR10/AT1G21460.1</t>
  </si>
  <si>
    <t>AT1G21460</t>
  </si>
  <si>
    <t>TRINITY_DN4241_c0_g1_i14</t>
  </si>
  <si>
    <t>Nodulin MtN3 family protein(SWEET1)</t>
  </si>
  <si>
    <t>TRINITY_DN4241_c0_g1~~TRINITY_DN4241_c0_g1_i14.p1</t>
  </si>
  <si>
    <t>len:248</t>
  </si>
  <si>
    <t>(+)score27.57</t>
  </si>
  <si>
    <t>TRINITY_DN4241_c0_g1_i14:142-885(+)</t>
  </si>
  <si>
    <t>phytozome-next.jgi.doe.gov/report/protein/Athaliana_TAIR10/AT1G55320.1</t>
  </si>
  <si>
    <t>AT1G55320</t>
  </si>
  <si>
    <t>TRINITY_DN15445_c0_g1_i4</t>
  </si>
  <si>
    <t>acyl-activating enzyme 18(AAE18)</t>
  </si>
  <si>
    <t>TRINITY_DN15445_c0_g1~~TRINITY_DN15445_c0_g1_i4.p1</t>
  </si>
  <si>
    <t>len:566</t>
  </si>
  <si>
    <t>(-)score85.68</t>
  </si>
  <si>
    <t>TRINITY_DN15445_c0_g1_i4:688-2385(-)</t>
  </si>
  <si>
    <t>phytozome-next.jgi.doe.gov/report/protein/Athaliana_TAIR10/AT1G11580.1</t>
  </si>
  <si>
    <t>AT1G11580</t>
  </si>
  <si>
    <t>TRINITY_DN21510_c0_g1_i1</t>
  </si>
  <si>
    <t>methylesterase PCR A(PMEPCRA)</t>
  </si>
  <si>
    <t>TRINITY_DN21510_c0_g1~~TRINITY_DN21510_c0_g1_i1.p1</t>
  </si>
  <si>
    <t>(+)score55.84</t>
  </si>
  <si>
    <t>TRINITY_DN21510_c0_g1_i1:177-1811(+)</t>
  </si>
  <si>
    <t>TRINITY_DN2692_c0_g1_i7</t>
  </si>
  <si>
    <t>TRINITY_DN2692_c0_g1~~TRINITY_DN2692_c0_g1_i7.p1</t>
  </si>
  <si>
    <t>(-)score43.04</t>
  </si>
  <si>
    <t>TRINITY_DN2692_c0_g1_i7:250-1227(-)</t>
  </si>
  <si>
    <t>phytozome-next.jgi.doe.gov/report/protein/Athaliana_TAIR10/AT3G59140.1</t>
  </si>
  <si>
    <t>AT3G59140</t>
  </si>
  <si>
    <t>TRINITY_DN2958_c0_g1_i20</t>
  </si>
  <si>
    <t>multidrug resistance-associated protein 14(ABCC10)</t>
  </si>
  <si>
    <t>TRINITY_DN2958_c0_g1~~TRINITY_DN2958_c0_g1_i20.p1</t>
  </si>
  <si>
    <t>(-)score220.04</t>
  </si>
  <si>
    <t>TRINITY_DN2958_c0_g1_i20:2946-7361(-)</t>
  </si>
  <si>
    <t>TRINITY_DN5146_c0_g1_i3</t>
  </si>
  <si>
    <t>TRINITY_DN5146_c0_g1~~TRINITY_DN5146_c0_g1_i3.p1</t>
  </si>
  <si>
    <t>(+)score72.12</t>
  </si>
  <si>
    <t>TRINITY_DN5146_c0_g1_i3:46-1692(+)</t>
  </si>
  <si>
    <t>TRINITY_DN3341_c1_g1_i9</t>
  </si>
  <si>
    <t>TRINITY_DN3341_c1_g1~~TRINITY_DN3341_c1_g1_i9.p1</t>
  </si>
  <si>
    <t>len:329</t>
  </si>
  <si>
    <t>(+)score37.45</t>
  </si>
  <si>
    <t>TRINITY_DN3341_c1_g1_i9:1-987(+)</t>
  </si>
  <si>
    <t>phytozome-next.jgi.doe.gov/report/protein/Athaliana_TAIR10/AT1G24020.1</t>
  </si>
  <si>
    <t>AT1G24020</t>
  </si>
  <si>
    <t>TRINITY_DN5123_c0_g1_i11</t>
  </si>
  <si>
    <t>MLP-like protein 423(MLP423)</t>
  </si>
  <si>
    <t>TRINITY_DN5123_c0_g1~~TRINITY_DN5123_c0_g1_i11.p1</t>
  </si>
  <si>
    <t>(+)score33.37</t>
  </si>
  <si>
    <t>TRINITY_DN5123_c0_g1_i11:70-546(+)</t>
  </si>
  <si>
    <t>phytozome-next.jgi.doe.gov/report/protein/Athaliana_TAIR10/AT1G62940.1</t>
  </si>
  <si>
    <t>AT1G62940</t>
  </si>
  <si>
    <t>TRINITY_DN7035_c0_g1_i3</t>
  </si>
  <si>
    <t>acyl-CoA synthetase 5(ACOS5)</t>
  </si>
  <si>
    <t>TRINITY_DN7035_c0_g1~~TRINITY_DN7035_c0_g1_i3.p1</t>
  </si>
  <si>
    <t>len:553</t>
  </si>
  <si>
    <t>(+)score79.64</t>
  </si>
  <si>
    <t>TRINITY_DN7035_c0_g1_i3:105-1763(+)</t>
  </si>
  <si>
    <t>phytozome-next.jgi.doe.gov/report/protein/Athaliana_TAIR10/AT5G62230.1</t>
  </si>
  <si>
    <t>AT5G62230</t>
  </si>
  <si>
    <t>TRINITY_DN1809_c0_g1_i12</t>
  </si>
  <si>
    <t>ERECTA-like 1(ERL1)</t>
  </si>
  <si>
    <t>TRINITY_DN1809_c0_g1~~TRINITY_DN1809_c0_g1_i12.p1</t>
  </si>
  <si>
    <t>len:986</t>
  </si>
  <si>
    <t>(+)score161.86</t>
  </si>
  <si>
    <t>TRINITY_DN1809_c0_g1_i12:283-3240(+)</t>
  </si>
  <si>
    <t>TRINITY_DN11204_c0_g1_i17</t>
  </si>
  <si>
    <t>TRINITY_DN11204_c0_g1~~TRINITY_DN11204_c0_g1_i17.p1</t>
  </si>
  <si>
    <t>len:258</t>
  </si>
  <si>
    <t>(-)score5.99</t>
  </si>
  <si>
    <t>TRINITY_DN11204_c0_g1_i17:290-1063(-)</t>
  </si>
  <si>
    <t>phytozome-next.jgi.doe.gov/report/protein/Athaliana_TAIR10/AT4G34880.1</t>
  </si>
  <si>
    <t>AT4G34880</t>
  </si>
  <si>
    <t>TRINITY_DN2031_c0_g1_i21</t>
  </si>
  <si>
    <t>Amidase family protein(AT4G34880)</t>
  </si>
  <si>
    <t>TRINITY_DN2031_c0_g1~~TRINITY_DN2031_c0_g1_i21.p1</t>
  </si>
  <si>
    <t>len:513</t>
  </si>
  <si>
    <t>(+)score75.27</t>
  </si>
  <si>
    <t>TRINITY_DN2031_c0_g1_i21:231-1769(+)</t>
  </si>
  <si>
    <t>phytozome-next.jgi.doe.gov/report/protein/Athaliana_TAIR10/AT4G19220.1</t>
  </si>
  <si>
    <t>AT4G19220</t>
  </si>
  <si>
    <t>TRINITY_DN12094_c1_g1_i22</t>
  </si>
  <si>
    <t>Tetratricopeptide repeat (TPR)-like superfamily protein(AT4G19220)</t>
  </si>
  <si>
    <t>TRINITY_DN12094_c1_g1~~TRINITY_DN12094_c1_g1_i22.p1</t>
  </si>
  <si>
    <t>len:887</t>
  </si>
  <si>
    <t>(-)score96.89</t>
  </si>
  <si>
    <t>TRINITY_DN12094_c1_g1_i22:2422-5082(-)</t>
  </si>
  <si>
    <t>phytozome-next.jgi.doe.gov/report/protein/Athaliana_TAIR10/AT2G34670.2</t>
  </si>
  <si>
    <t>AT2G34670</t>
  </si>
  <si>
    <t>TRINITY_DN2110_c0_g1_i25</t>
  </si>
  <si>
    <t>benzoyl-CoA reductase subunit C, putative (DUF630 and DUF632)(AT2G34670)</t>
  </si>
  <si>
    <t>TRINITY_DN2110_c0_g1~~TRINITY_DN2110_c0_g1_i25.p1</t>
  </si>
  <si>
    <t>len:668</t>
  </si>
  <si>
    <t>(-)score116.13</t>
  </si>
  <si>
    <t>TRINITY_DN2110_c0_g1_i25:1136-3139(-)</t>
  </si>
  <si>
    <t>TRINITY_DN9025_c0_g1_i10</t>
  </si>
  <si>
    <t>TRINITY_DN9025_c0_g1~~TRINITY_DN9025_c0_g1_i10.p1</t>
  </si>
  <si>
    <t>(+)score46.21</t>
  </si>
  <si>
    <t>TRINITY_DN9025_c0_g1_i10:157-1677(+)</t>
  </si>
  <si>
    <t>phytozome-next.jgi.doe.gov/report/protein/Athaliana_TAIR10/AT1G60680.1</t>
  </si>
  <si>
    <t>AT1G60680</t>
  </si>
  <si>
    <t>TRINITY_DN3052_c0_g1_i3</t>
  </si>
  <si>
    <t>NAD(P)-linked oxidoreductase superfamily protein(AT1G60680)</t>
  </si>
  <si>
    <t>TRINITY_DN3052_c0_g1~~TRINITY_DN3052_c0_g1_i3.p1</t>
  </si>
  <si>
    <t>(-)score41.17</t>
  </si>
  <si>
    <t>TRINITY_DN3052_c0_g1_i3:282-1448(-)</t>
  </si>
  <si>
    <t>phytozome-next.jgi.doe.gov/report/protein/Athaliana_TAIR10/AT5G35530.1</t>
  </si>
  <si>
    <t>AT5G35530</t>
  </si>
  <si>
    <t>TRINITY_DN15795_c0_g1_i9</t>
  </si>
  <si>
    <t>Ribosomal protein S3 family protein(AT5G35530)</t>
  </si>
  <si>
    <t>TRINITY_DN15795_c0_g1~~TRINITY_DN15795_c0_g1_i9.p1</t>
  </si>
  <si>
    <t>(-)score50.70</t>
  </si>
  <si>
    <t>TRINITY_DN15795_c0_g1_i9:377-1090(-)</t>
  </si>
  <si>
    <t>phytozome-next.jgi.doe.gov/report/protein/Athaliana_TAIR10/AT5G25380.1</t>
  </si>
  <si>
    <t>AT5G25380</t>
  </si>
  <si>
    <t>TRINITY_DN7573_c0_g2_i3</t>
  </si>
  <si>
    <t>cyclin a2;1(CYCA2;1)</t>
  </si>
  <si>
    <t>TRINITY_DN7573_c0_g2~~TRINITY_DN7573_c0_g2_i3.p1</t>
  </si>
  <si>
    <t>(+)score63.86</t>
  </si>
  <si>
    <t>TRINITY_DN7573_c0_g2_i3:218-1543(+)</t>
  </si>
  <si>
    <t>phytozome-next.jgi.doe.gov/report/protein/Athaliana_TAIR10/AT5G01320.1</t>
  </si>
  <si>
    <t>AT5G01320</t>
  </si>
  <si>
    <t>TRINITY_DN330_c0_g2_i1</t>
  </si>
  <si>
    <t>Thiamine pyrophosphate dependent pyruvate decarboxylase family protein(AT5G01320)</t>
  </si>
  <si>
    <t>TRINITY_DN330_c0_g2~~TRINITY_DN330_c0_g2_i1.p1</t>
  </si>
  <si>
    <t>len:605</t>
  </si>
  <si>
    <t>(+)score69.32</t>
  </si>
  <si>
    <t>TRINITY_DN330_c0_g2_i1:232-2046(+)</t>
  </si>
  <si>
    <t>phytozome-next.jgi.doe.gov/report/protein/Athaliana_TAIR10/AT2G23420.1</t>
  </si>
  <si>
    <t>AT2G23420</t>
  </si>
  <si>
    <t>TRINITY_DN4616_c0_g1_i14</t>
  </si>
  <si>
    <t>nicotinate phosphoribosyltransferase 2(NAPRT2)</t>
  </si>
  <si>
    <t>TRINITY_DN4616_c0_g1~~TRINITY_DN4616_c0_g1_i14.p1</t>
  </si>
  <si>
    <t>(-)score97.14</t>
  </si>
  <si>
    <t>TRINITY_DN4616_c0_g1_i14:143-1741(-)</t>
  </si>
  <si>
    <t>phytozome-next.jgi.doe.gov/report/protein/Athaliana_TAIR10/AT1G24620.1</t>
  </si>
  <si>
    <t>AT1G24620</t>
  </si>
  <si>
    <t>TRINITY_DN18747_c0_g2_i1</t>
  </si>
  <si>
    <t>EF hand calcium-binding protein family(AT1G24620)</t>
  </si>
  <si>
    <t>TRINITY_DN18747_c0_g2~~TRINITY_DN18747_c0_g2_i1.p1</t>
  </si>
  <si>
    <t>(+)score29.30</t>
  </si>
  <si>
    <t>TRINITY_DN18747_c0_g2_i1:183-755(+)</t>
  </si>
  <si>
    <t>phytozome-next.jgi.doe.gov/report/protein/Athaliana_TAIR10/AT1G68540.1</t>
  </si>
  <si>
    <t>AT1G68540</t>
  </si>
  <si>
    <t>TRINITY_DN18152_c0_g1_i6</t>
  </si>
  <si>
    <t>NAD(P)-binding Rossmann-fold superfamily protein(TKPR2)</t>
  </si>
  <si>
    <t>TRINITY_DN18152_c0_g1~~TRINITY_DN18152_c0_g1_i6.p1</t>
  </si>
  <si>
    <t>len:321</t>
  </si>
  <si>
    <t>(-)score64.66</t>
  </si>
  <si>
    <t>TRINITY_DN18152_c0_g1_i6:370-1332(-)</t>
  </si>
  <si>
    <t>phytozome-next.jgi.doe.gov/report/protein/Athaliana_TAIR10/AT4G15940.1</t>
  </si>
  <si>
    <t>AT4G15940</t>
  </si>
  <si>
    <t>TRINITY_DN17078_c0_g1_i3</t>
  </si>
  <si>
    <t>TRINITY_DN17078_c0_g1~~TRINITY_DN17078_c0_g1_i3.p1</t>
  </si>
  <si>
    <t>len:227</t>
  </si>
  <si>
    <t>(-)score31.88</t>
  </si>
  <si>
    <t>TRINITY_DN17078_c0_g1_i3:557-1237(-)</t>
  </si>
  <si>
    <t>phytozome-next.jgi.doe.gov/report/protein/Athaliana_TAIR10/AT3G52540.1</t>
  </si>
  <si>
    <t>AT3G52540</t>
  </si>
  <si>
    <t>TRINITY_DN9827_c1_g1_i1</t>
  </si>
  <si>
    <t>ovate family protein 18(OFP18)</t>
  </si>
  <si>
    <t>TRINITY_DN9827_c1_g1~~TRINITY_DN9827_c1_g1_i1.p1</t>
  </si>
  <si>
    <t>len:273</t>
  </si>
  <si>
    <t>(-)score39.96</t>
  </si>
  <si>
    <t>TRINITY_DN9827_c1_g1_i1:121-939(-)</t>
  </si>
  <si>
    <t>phytozome-next.jgi.doe.gov/report/protein/Athaliana_TAIR10/AT3G42960.1</t>
  </si>
  <si>
    <t>AT3G42960</t>
  </si>
  <si>
    <t>TRINITY_DN1909_c0_g1_i6</t>
  </si>
  <si>
    <t>TAPETUM 1(ATA1)</t>
  </si>
  <si>
    <t>TRINITY_DN1909_c0_g1~~TRINITY_DN1909_c0_g1_i6.p1</t>
  </si>
  <si>
    <t>len:188</t>
  </si>
  <si>
    <t>(-)score24.62</t>
  </si>
  <si>
    <t>TRINITY_DN1909_c0_g1_i6:140-703(-)</t>
  </si>
  <si>
    <t>TRINITY_DN6303_c0_g1_i9</t>
  </si>
  <si>
    <t>TRINITY_DN6303_c0_g1~~TRINITY_DN6303_c0_g1_i9.p1</t>
  </si>
  <si>
    <t>(-)score42.46</t>
  </si>
  <si>
    <t>TRINITY_DN6303_c0_g1_i9:395-1273(-)</t>
  </si>
  <si>
    <t>phytozome-next.jgi.doe.gov/report/protein/Athaliana_TAIR10/AT1G79620.1</t>
  </si>
  <si>
    <t>AT1G79620</t>
  </si>
  <si>
    <t>TRINITY_DN2838_c0_g1_i49</t>
  </si>
  <si>
    <t>Leucine-rich repeat protein kinase family protein(AT1G79620)</t>
  </si>
  <si>
    <t>TRINITY_DN2838_c0_g1~~TRINITY_DN2838_c0_g1_i49.p1</t>
  </si>
  <si>
    <t>len:876</t>
  </si>
  <si>
    <t>(-)score126.73</t>
  </si>
  <si>
    <t>TRINITY_DN2838_c0_g1_i49:276-2903(-)</t>
  </si>
  <si>
    <t>phytozome-next.jgi.doe.gov/report/protein/Athaliana_TAIR10/AT5G38710.1</t>
  </si>
  <si>
    <t>AT5G38710</t>
  </si>
  <si>
    <t>TRINITY_DN9430_c0_g1_i40</t>
  </si>
  <si>
    <t>Methylenetetrahydrofolate reductase family protein(AT5G38710)</t>
  </si>
  <si>
    <t>TRINITY_DN9430_c0_g1~~TRINITY_DN9430_c0_g1_i40.p1</t>
  </si>
  <si>
    <t>len:526</t>
  </si>
  <si>
    <t>(+)score37.49</t>
  </si>
  <si>
    <t>TRINITY_DN9430_c0_g1_i40:70-1578(+)</t>
  </si>
  <si>
    <t>phytozome-next.jgi.doe.gov/report/protein/Athaliana_TAIR10/AT3G21720.1</t>
  </si>
  <si>
    <t>AT3G21720</t>
  </si>
  <si>
    <t>TRINITY_DN19772_c0_g1_i2</t>
  </si>
  <si>
    <t>isocitrate lyase(ICL)</t>
  </si>
  <si>
    <t>TRINITY_DN19772_c0_g1~~TRINITY_DN19772_c0_g1_i2.p1</t>
  </si>
  <si>
    <t>len:586</t>
  </si>
  <si>
    <t>(+)score118.13</t>
  </si>
  <si>
    <t>TRINITY_DN19772_c0_g1_i2:67-1824(+)</t>
  </si>
  <si>
    <t>phytozome-next.jgi.doe.gov/report/protein/Athaliana_TAIR10/AT4G24050.1</t>
  </si>
  <si>
    <t>AT4G24050</t>
  </si>
  <si>
    <t>TRINITY_DN3199_c0_g1_i12</t>
  </si>
  <si>
    <t>NAD(P)-binding Rossmann-fold superfamily protein(AT4G24050)</t>
  </si>
  <si>
    <t>TRINITY_DN3199_c0_g1~~TRINITY_DN3199_c0_g1_i12.p1</t>
  </si>
  <si>
    <t>len:350</t>
  </si>
  <si>
    <t>(+)score10.89</t>
  </si>
  <si>
    <t>TRINITY_DN3199_c0_g1_i12:126-1175(+)</t>
  </si>
  <si>
    <t>phytozome-next.jgi.doe.gov/report/protein/Athaliana_TAIR10/AT5G65140.1</t>
  </si>
  <si>
    <t>AT5G65140</t>
  </si>
  <si>
    <t>TRINITY_DN7775_c0_g1_i2</t>
  </si>
  <si>
    <t>Haloacid dehalogenase-like hydrolase (HAD) superfamily protein(TPPJ)</t>
  </si>
  <si>
    <t>TRINITY_DN7775_c0_g1~~TRINITY_DN7775_c0_g1_i2.p1</t>
  </si>
  <si>
    <t>(+)score67.46</t>
  </si>
  <si>
    <t>TRINITY_DN7775_c0_g1_i2:3-1214(+)</t>
  </si>
  <si>
    <t>phytozome-next.jgi.doe.gov/report/protein/Athaliana_TAIR10/AT4G37760.1</t>
  </si>
  <si>
    <t>AT4G37760</t>
  </si>
  <si>
    <t>TRINITY_DN10166_c0_g1_i23</t>
  </si>
  <si>
    <t>squalene epoxidase 3(SQE3)</t>
  </si>
  <si>
    <t>TRINITY_DN10166_c0_g1~~TRINITY_DN10166_c0_g1_i23.p1</t>
  </si>
  <si>
    <t>(-)score68.30</t>
  </si>
  <si>
    <t>TRINITY_DN10166_c0_g1_i23:491-1957(-)</t>
  </si>
  <si>
    <t>phytozome-next.jgi.doe.gov/report/protein/Athaliana_TAIR10/AT3G23730.1</t>
  </si>
  <si>
    <t>AT3G23730</t>
  </si>
  <si>
    <t>TRINITY_DN14231_c0_g1_i14</t>
  </si>
  <si>
    <t>xyloglucan endotransglucosylase/hydrolase 16(XTH16)</t>
  </si>
  <si>
    <t>TRINITY_DN14231_c0_g1~~TRINITY_DN14231_c0_g1_i14.p1</t>
  </si>
  <si>
    <t>len:297</t>
  </si>
  <si>
    <t>(+)score18.62</t>
  </si>
  <si>
    <t>TRINITY_DN14231_c0_g1_i14:52-891(+)</t>
  </si>
  <si>
    <t>phytozome-next.jgi.doe.gov/report/protein/Athaliana_TAIR10/AT2G26280.1</t>
  </si>
  <si>
    <t>AT2G26280</t>
  </si>
  <si>
    <t>TRINITY_DN9991_c0_g1_i54</t>
  </si>
  <si>
    <t>CTC-interacting domain 7(CID7)</t>
  </si>
  <si>
    <t>TRINITY_DN9991_c0_g1~~TRINITY_DN9991_c0_g1_i54.p1</t>
  </si>
  <si>
    <t>(-)score64.48</t>
  </si>
  <si>
    <t>TRINITY_DN9991_c0_g1_i54:2836-4005(-)</t>
  </si>
  <si>
    <t>phytozome-next.jgi.doe.gov/report/protein/Athaliana_TAIR10/AT2G23260.1</t>
  </si>
  <si>
    <t>AT2G23260</t>
  </si>
  <si>
    <t>TRINITY_DN3416_c0_g1_i27</t>
  </si>
  <si>
    <t>UDP-glucosyl transferase 84B1(UGT84B1)</t>
  </si>
  <si>
    <t>TRINITY_DN3416_c0_g1~~TRINITY_DN3416_c0_g1_i27.p1</t>
  </si>
  <si>
    <t>len:496</t>
  </si>
  <si>
    <t>(+)score26.15</t>
  </si>
  <si>
    <t>TRINITY_DN3416_c0_g1_i27:87-1490(+)</t>
  </si>
  <si>
    <t>TRINITY_DN11204_c0_g1_i1</t>
  </si>
  <si>
    <t>TRINITY_DN11204_c0_g1~~TRINITY_DN11204_c0_g1_i1.p1</t>
  </si>
  <si>
    <t>TRINITY_DN11204_c0_g1_i1:334-996(-)</t>
  </si>
  <si>
    <t>phytozome-next.jgi.doe.gov/report/protein/Athaliana_TAIR10/AT2G28870.1</t>
  </si>
  <si>
    <t>AT2G28870</t>
  </si>
  <si>
    <t>TRINITY_DN5052_c0_g1_i1</t>
  </si>
  <si>
    <t>cyclin-dependent kinase inhibitor SMR1-like protein(AT2G28870)</t>
  </si>
  <si>
    <t>TRINITY_DN5052_c0_g1~~TRINITY_DN5052_c0_g1_i1.p1</t>
  </si>
  <si>
    <t>(+)score27.76</t>
  </si>
  <si>
    <t>TRINITY_DN5052_c0_g1_i1:186-761(+)</t>
  </si>
  <si>
    <t>phytozome-next.jgi.doe.gov/report/protein/Athaliana_TAIR10/AT5G38420.1</t>
  </si>
  <si>
    <t>AT5G38420</t>
  </si>
  <si>
    <t>TRINITY_DN1888_c0_g1_i5</t>
  </si>
  <si>
    <t>Ribulose bisphosphate carboxylase (small chain) family protein(RBCS2B)</t>
  </si>
  <si>
    <t>TRINITY_DN1888_c0_g1~~TRINITY_DN1888_c0_g1_i5.p1</t>
  </si>
  <si>
    <t>(-)score17.20</t>
  </si>
  <si>
    <t>TRINITY_DN1888_c0_g1_i5:558-1085(-)</t>
  </si>
  <si>
    <t>phytozome-next.jgi.doe.gov/report/protein/Athaliana_TAIR10/AT5G56970.1</t>
  </si>
  <si>
    <t>AT5G56970</t>
  </si>
  <si>
    <t>TRINITY_DN6460_c0_g1_i20</t>
  </si>
  <si>
    <t>cytokinin oxidase 3(CKX3)</t>
  </si>
  <si>
    <t>TRINITY_DN6460_c0_g1~~TRINITY_DN6460_c0_g1_i20.p1</t>
  </si>
  <si>
    <t>len:520</t>
  </si>
  <si>
    <t>(-)score34.22</t>
  </si>
  <si>
    <t>TRINITY_DN6460_c0_g1_i20:120-1679(-)</t>
  </si>
  <si>
    <t>phytozome-next.jgi.doe.gov/report/protein/Athaliana_TAIR10/AT2G34430.1</t>
  </si>
  <si>
    <t>AT2G34430</t>
  </si>
  <si>
    <t>TRINITY_DN10264_c0_g1_i12</t>
  </si>
  <si>
    <t>light-harvesting chlorophyll-protein complex II subunit B1(LHB1B1)</t>
  </si>
  <si>
    <t>TRINITY_DN10264_c0_g1~~TRINITY_DN10264_c0_g1_i12.p1</t>
  </si>
  <si>
    <t>(+)score38.72</t>
  </si>
  <si>
    <t>TRINITY_DN10264_c0_g1_i12:79-873(+)</t>
  </si>
  <si>
    <t>phytozome-next.jgi.doe.gov/report/protein/Athaliana_TAIR10/AT1G62500.1</t>
  </si>
  <si>
    <t>AT1G62500</t>
  </si>
  <si>
    <t>TRINITY_DN1183_c0_g3_i1</t>
  </si>
  <si>
    <t>Bifunctional inhibitor/lipid-transfer protein/seed storage 2S albumin superfamily protein(AT1G62500)</t>
  </si>
  <si>
    <t>TRINITY_DN1183_c0_g3~~TRINITY_DN1183_c0_g3_i1.p1</t>
  </si>
  <si>
    <t>len:235</t>
  </si>
  <si>
    <t>(-)score44.20</t>
  </si>
  <si>
    <t>TRINITY_DN1183_c0_g3_i1:308-1012(-)</t>
  </si>
  <si>
    <t>phytozome-next.jgi.doe.gov/report/protein/Athaliana_TAIR10/AT3G16300.1</t>
  </si>
  <si>
    <t>AT3G16300</t>
  </si>
  <si>
    <t>TRINITY_DN4900_c4_g1_i4</t>
  </si>
  <si>
    <t>Uncharacterized protein family (UPF0497)(AT3G16300)</t>
  </si>
  <si>
    <t>TRINITY_DN4900_c4_g1~~TRINITY_DN4900_c4_g1_i4.p1</t>
  </si>
  <si>
    <t>(+)score16.51</t>
  </si>
  <si>
    <t>TRINITY_DN4900_c4_g1_i4:20-850(+)</t>
  </si>
  <si>
    <t>phytozome-next.jgi.doe.gov/report/protein/Athaliana_TAIR10/AT5G12250.1</t>
  </si>
  <si>
    <t>AT5G12250</t>
  </si>
  <si>
    <t>TRINITY_DN10642_c0_g1_i12</t>
  </si>
  <si>
    <t>beta-6 tubulin(TUB6)</t>
  </si>
  <si>
    <t>TRINITY_DN10642_c0_g1~~TRINITY_DN10642_c0_g1_i12.p1</t>
  </si>
  <si>
    <t>(+)score45.29</t>
  </si>
  <si>
    <t>TRINITY_DN10642_c0_g1_i12:108-1034(+)</t>
  </si>
  <si>
    <t>TRINITY_DN1006_c0_g1_i19</t>
  </si>
  <si>
    <t>TRINITY_DN1006_c0_g1~~TRINITY_DN1006_c0_g1_i19.p3</t>
  </si>
  <si>
    <t>len:155</t>
  </si>
  <si>
    <t>(-)score34.08</t>
  </si>
  <si>
    <t>TRINITY_DN1006_c0_g1_i19:2603-3067(-)</t>
  </si>
  <si>
    <t>phytozome-next.jgi.doe.gov/report/protein/Athaliana_TAIR10/AT5G51440.1</t>
  </si>
  <si>
    <t>AT5G51440</t>
  </si>
  <si>
    <t>TRINITY_DN8920_c0_g1_i1</t>
  </si>
  <si>
    <t>HSP20-like chaperones superfamily protein(AT5G51440)</t>
  </si>
  <si>
    <t>TRINITY_DN8920_c0_g1~~TRINITY_DN8920_c0_g1_i1.p1</t>
  </si>
  <si>
    <t>len:207</t>
  </si>
  <si>
    <t>(-)score35.58</t>
  </si>
  <si>
    <t>TRINITY_DN8920_c0_g1_i1:345-965(-)</t>
  </si>
  <si>
    <t>phytozome-next.jgi.doe.gov/report/protein/Athaliana_TAIR10/AT4G26790.2</t>
  </si>
  <si>
    <t>AT4G26790</t>
  </si>
  <si>
    <t>GDSL-like Lipase/Acylhydrolase superfamily protein(AT4G26790)</t>
  </si>
  <si>
    <t>TRINITY_DN15271_c0_g1~~TRINITY_DN15271_c0_g1_i3.p1</t>
  </si>
  <si>
    <t>len:353</t>
  </si>
  <si>
    <t>(+)score43.87</t>
  </si>
  <si>
    <t>TRINITY_DN15271_c0_g1_i3:123-1181(+)</t>
  </si>
  <si>
    <t>phytozome-next.jgi.doe.gov/report/protein/Athaliana_TAIR10/AT4G39900.1</t>
  </si>
  <si>
    <t>AT4G39900</t>
  </si>
  <si>
    <t>TRINITY_DN7156_c0_g1_i50</t>
  </si>
  <si>
    <t>adenine deaminase(AT4G39900)</t>
  </si>
  <si>
    <t>TRINITY_DN7156_c0_g1~~TRINITY_DN7156_c0_g1_i50.p1</t>
  </si>
  <si>
    <t>len:245</t>
  </si>
  <si>
    <t>(-)score42.17</t>
  </si>
  <si>
    <t>TRINITY_DN7156_c0_g1_i50:66-800(-)</t>
  </si>
  <si>
    <t>phytozome-next.jgi.doe.gov/report/protein/Athaliana_TAIR10/AT3G04440.1</t>
  </si>
  <si>
    <t>AT3G04440</t>
  </si>
  <si>
    <t>TRINITY_DN6641_c0_g2_i4</t>
  </si>
  <si>
    <t>Plasma-membrane choline transporter family protein(AT3G04440)</t>
  </si>
  <si>
    <t>TRINITY_DN6641_c0_g2~~TRINITY_DN6641_c0_g2_i4.p1</t>
  </si>
  <si>
    <t>(+)score42.00</t>
  </si>
  <si>
    <t>TRINITY_DN6641_c0_g2_i4:166-1557(+)</t>
  </si>
  <si>
    <t>phytozome-next.jgi.doe.gov/report/protein/Athaliana_TAIR10/AT1G34355.1</t>
  </si>
  <si>
    <t>AT1G34355</t>
  </si>
  <si>
    <t>TRINITY_DN14401_c0_g1_i5</t>
  </si>
  <si>
    <t>forkhead-associated (FHA) domain-containing protein(PS1)</t>
  </si>
  <si>
    <t>TRINITY_DN14401_c0_g1~~TRINITY_DN14401_c0_g1_i5.p1</t>
  </si>
  <si>
    <t>len:695</t>
  </si>
  <si>
    <t>(+)score134.58</t>
  </si>
  <si>
    <t>TRINITY_DN14401_c0_g1_i5:135-2216(+)</t>
  </si>
  <si>
    <t>phytozome-next.jgi.doe.gov/report/protein/Athaliana_TAIR10/AT4G01850.1</t>
  </si>
  <si>
    <t>AT4G01850</t>
  </si>
  <si>
    <t>TRINITY_DN6015_c0_g1_i17</t>
  </si>
  <si>
    <t>S-adenosylmethionine synthetase 2(SAM-2)</t>
  </si>
  <si>
    <t>TRINITY_DN6015_c0_g1~~TRINITY_DN6015_c0_g1_i17.p1</t>
  </si>
  <si>
    <t>len:394</t>
  </si>
  <si>
    <t>(-)score60.57</t>
  </si>
  <si>
    <t>TRINITY_DN6015_c0_g1_i17:947-2128(-)</t>
  </si>
  <si>
    <t>phytozome-next.jgi.doe.gov/report/protein/Athaliana_TAIR10/AT1G73050.1</t>
  </si>
  <si>
    <t>AT1G73050</t>
  </si>
  <si>
    <t>TRINITY_DN4452_c0_g1_i1</t>
  </si>
  <si>
    <t>Glucose-methanol-choline (GMC) oxidoreductase family protein(AT1G73050)</t>
  </si>
  <si>
    <t>TRINITY_DN4452_c0_g1~~TRINITY_DN4452_c0_g1_i1.p1</t>
  </si>
  <si>
    <t>(+)score71.23</t>
  </si>
  <si>
    <t>TRINITY_DN4452_c0_g1_i1:219-1916(+)</t>
  </si>
  <si>
    <t>TRINITY_DN1909_c0_g1_i2</t>
  </si>
  <si>
    <t>TRINITY_DN1909_c0_g1~~TRINITY_DN1909_c0_g1_i2.p1</t>
  </si>
  <si>
    <t>len:296</t>
  </si>
  <si>
    <t>(-)score54.69</t>
  </si>
  <si>
    <t>TRINITY_DN1909_c0_g1_i2:202-1089(-)</t>
  </si>
  <si>
    <t>TRINITY_DN2692_c0_g1_i4</t>
  </si>
  <si>
    <t>TRINITY_DN2692_c0_g1~~TRINITY_DN2692_c0_g1_i4.p1</t>
  </si>
  <si>
    <t>len:325</t>
  </si>
  <si>
    <t>(-)score39.43</t>
  </si>
  <si>
    <t>TRINITY_DN2692_c0_g1_i4:279-1253(-)</t>
  </si>
  <si>
    <t>phytozome-next.jgi.doe.gov/report/protein/Athaliana_TAIR10/AT3G19820.3</t>
  </si>
  <si>
    <t>AT3G19820</t>
  </si>
  <si>
    <t>TRINITY_DN6046_c0_g1_i10</t>
  </si>
  <si>
    <t>cell elongation protein / DWARF1 / DIMINUTO (DIM)(DWF1)</t>
  </si>
  <si>
    <t>TRINITY_DN6046_c0_g1~~TRINITY_DN6046_c0_g1_i10.p1</t>
  </si>
  <si>
    <t>(-)score100.39</t>
  </si>
  <si>
    <t>TRINITY_DN6046_c0_g1_i10:960-2663(-)</t>
  </si>
  <si>
    <t>TRINITY_DN16043_c0_g1_i4</t>
  </si>
  <si>
    <t>TRINITY_DN16043_c0_g1~~TRINITY_DN16043_c0_g1_i4.p1</t>
  </si>
  <si>
    <t>(-)score26.87</t>
  </si>
  <si>
    <t>TRINITY_DN16043_c0_g1_i4:283-1146(-)</t>
  </si>
  <si>
    <t>TRINITY_DN5075_c0_g2_i8</t>
  </si>
  <si>
    <t>TRINITY_DN5075_c0_g2~~TRINITY_DN5075_c0_g2_i8.p1</t>
  </si>
  <si>
    <t>len:477</t>
  </si>
  <si>
    <t>(+)score21.69</t>
  </si>
  <si>
    <t>TRINITY_DN5075_c0_g2_i8:3-1433(+)</t>
  </si>
  <si>
    <t>phytozome-next.jgi.doe.gov/report/protein/Athaliana_TAIR10/AT2G45970.1</t>
  </si>
  <si>
    <t>AT2G45970</t>
  </si>
  <si>
    <t>TRINITY_DN893_c1_g1_i3</t>
  </si>
  <si>
    <t>cytochrome P450, family 86, subfamily A, polypeptide 8(CYP86A8)</t>
  </si>
  <si>
    <t>TRINITY_DN893_c1_g1~~TRINITY_DN893_c1_g1_i3.p1</t>
  </si>
  <si>
    <t>(+)score10.33</t>
  </si>
  <si>
    <t>TRINITY_DN893_c1_g1_i3:395-1033(+)</t>
  </si>
  <si>
    <t>phytozome-next.jgi.doe.gov/report/protein/Athaliana_TAIR10/AT3G48460.1</t>
  </si>
  <si>
    <t>AT3G48460</t>
  </si>
  <si>
    <t>TRINITY_DN5642_c0_g1_i6</t>
  </si>
  <si>
    <t>GDSL-like Lipase/Acylhydrolase superfamily protein(AT3G48460)</t>
  </si>
  <si>
    <t>TRINITY_DN5642_c0_g1~~TRINITY_DN5642_c0_g1_i6.p1</t>
  </si>
  <si>
    <t>len:378</t>
  </si>
  <si>
    <t>(-)score7.52</t>
  </si>
  <si>
    <t>TRINITY_DN5642_c0_g1_i6:1004-2137(-)</t>
  </si>
  <si>
    <t>phytozome-next.jgi.doe.gov/report/protein/Athaliana_TAIR10/AT4G00110.1</t>
  </si>
  <si>
    <t>AT4G00110</t>
  </si>
  <si>
    <t>TRINITY_DN1709_c0_g2_i2</t>
  </si>
  <si>
    <t>UDP-D-glucuronate 4-epimerase 3(GAE3)</t>
  </si>
  <si>
    <t>TRINITY_DN1709_c0_g2~~TRINITY_DN1709_c0_g2_i2.p1</t>
  </si>
  <si>
    <t>len:451</t>
  </si>
  <si>
    <t>(+)score54.79</t>
  </si>
  <si>
    <t>TRINITY_DN1709_c0_g2_i2:374-1726(+)</t>
  </si>
  <si>
    <t>phytozome-next.jgi.doe.gov/report/protein/Athaliana_TAIR10/AT1G22490.1</t>
  </si>
  <si>
    <t>AT1G22490</t>
  </si>
  <si>
    <t>TRINITY_DN5793_c0_g1_i3</t>
  </si>
  <si>
    <t>basic helix-loop-helix (bHLH) DNA-binding superfamily protein(AT1G22490)</t>
  </si>
  <si>
    <t>TRINITY_DN5793_c0_g1~~TRINITY_DN5793_c0_g1_i3.p1</t>
  </si>
  <si>
    <t>(-)score56.35</t>
  </si>
  <si>
    <t>TRINITY_DN5793_c0_g1_i3:280-1275(-)</t>
  </si>
  <si>
    <t>TRINITY_DN528_c0_g1_i9</t>
  </si>
  <si>
    <t>TRINITY_DN528_c0_g1~~TRINITY_DN528_c0_g1_i9.p1</t>
  </si>
  <si>
    <t>(+)score6.94</t>
  </si>
  <si>
    <t>TRINITY_DN528_c0_g1_i9:39-536(+)</t>
  </si>
  <si>
    <t>phytozome-next.jgi.doe.gov/report/protein/Athaliana_TAIR10/AT3G03770.2</t>
  </si>
  <si>
    <t>AT3G03770</t>
  </si>
  <si>
    <t>TRINITY_DN1408_c0_g1_i24</t>
  </si>
  <si>
    <t>Leucine-rich repeat protein kinase family protein(AT3G03770)</t>
  </si>
  <si>
    <t>TRINITY_DN1408_c0_g1~~TRINITY_DN1408_c0_g1_i24.p1</t>
  </si>
  <si>
    <t>len:789</t>
  </si>
  <si>
    <t>(-)score100.98</t>
  </si>
  <si>
    <t>TRINITY_DN1408_c0_g1_i24:2725-5091(-)</t>
  </si>
  <si>
    <t>phytozome-next.jgi.doe.gov/report/protein/Athaliana_TAIR10/AT3G21420.1</t>
  </si>
  <si>
    <t>AT3G21420</t>
  </si>
  <si>
    <t>TRINITY_DN18081_c0_g2_i1</t>
  </si>
  <si>
    <t>2-oxoglutarate (2OG) and Fe(II)-dependent oxygenase superfamily protein(LBO1)</t>
  </si>
  <si>
    <t>TRINITY_DN18081_c0_g2~~TRINITY_DN18081_c0_g2_i1.p1</t>
  </si>
  <si>
    <t>(+)score15.56</t>
  </si>
  <si>
    <t>TRINITY_DN18081_c0_g2_i1:96-1190(+)</t>
  </si>
  <si>
    <t>phytozome-next.jgi.doe.gov/report/protein/Athaliana_TAIR10/AT1G49000.1</t>
  </si>
  <si>
    <t>AT1G49000</t>
  </si>
  <si>
    <t>TRINITY_DN2005_c0_g1_i23</t>
  </si>
  <si>
    <t>transmembrane protein(AT1G49000)</t>
  </si>
  <si>
    <t>TRINITY_DN2005_c0_g1~~TRINITY_DN2005_c0_g1_i23.p1</t>
  </si>
  <si>
    <t>(-)score20.44</t>
  </si>
  <si>
    <t>TRINITY_DN2005_c0_g1_i23:809-1285(-)</t>
  </si>
  <si>
    <t>phytozome-next.jgi.doe.gov/report/protein/Athaliana_TAIR10/AT3G50410.1</t>
  </si>
  <si>
    <t>AT3G50410</t>
  </si>
  <si>
    <t>TRINITY_DN3819_c0_g1_i14</t>
  </si>
  <si>
    <t>OBF binding protein 1(OBP1)</t>
  </si>
  <si>
    <t>TRINITY_DN3819_c0_g1~~TRINITY_DN3819_c0_g1_i14.p1</t>
  </si>
  <si>
    <t>(+)score26.30</t>
  </si>
  <si>
    <t>TRINITY_DN3819_c0_g1_i14:332-1018(+)</t>
  </si>
  <si>
    <t>phytozome-next.jgi.doe.gov/report/protein/Athaliana_TAIR10/AT1G68720.1</t>
  </si>
  <si>
    <t>AT1G68720</t>
  </si>
  <si>
    <t>TRINITY_DN737_c0_g1_i6</t>
  </si>
  <si>
    <t>tRNA arginine adenosine deaminase(TADA)</t>
  </si>
  <si>
    <t>TRINITY_DN737_c0_g1~~TRINITY_DN737_c0_g1_i6.p1</t>
  </si>
  <si>
    <t>(+)score172.25</t>
  </si>
  <si>
    <t>TRINITY_DN737_c0_g1_i6:218-1882(+)</t>
  </si>
  <si>
    <t>TRINITY_DN5642_c0_g1_i8</t>
  </si>
  <si>
    <t>TRINITY_DN5642_c0_g1~~TRINITY_DN5642_c0_g1_i8.p1</t>
  </si>
  <si>
    <t>(-)score10.59</t>
  </si>
  <si>
    <t>TRINITY_DN5642_c0_g1_i8:315-1442(-)</t>
  </si>
  <si>
    <t>phytozome-next.jgi.doe.gov/report/protein/Athaliana_TAIR10/AT2G16910.1</t>
  </si>
  <si>
    <t>AT2G16910</t>
  </si>
  <si>
    <t>TRINITY_DN18680_c0_g1_i2</t>
  </si>
  <si>
    <t>basic helix-loop-helix (bHLH) DNA-binding superfamily protein(AMS)</t>
  </si>
  <si>
    <t>TRINITY_DN18680_c0_g1~~TRINITY_DN18680_c0_g1_i2.p1</t>
  </si>
  <si>
    <t>len:571</t>
  </si>
  <si>
    <t>(+)score97.19</t>
  </si>
  <si>
    <t>TRINITY_DN18680_c0_g1_i2:275-1987(+)</t>
  </si>
  <si>
    <t>phytozome-next.jgi.doe.gov/report/protein/Athaliana_TAIR10/AT3G10040.1</t>
  </si>
  <si>
    <t>AT3G10040</t>
  </si>
  <si>
    <t>TRINITY_DN4833_c0_g1_i4</t>
  </si>
  <si>
    <t>sequence-specific DNA binding transcription factor(AT3G10040)</t>
  </si>
  <si>
    <t>TRINITY_DN4833_c0_g1~~TRINITY_DN4833_c0_g1_i4.p2</t>
  </si>
  <si>
    <t>len:466</t>
  </si>
  <si>
    <t>(+)score109.87</t>
  </si>
  <si>
    <t>TRINITY_DN4833_c0_g1_i4:403-1800(+)</t>
  </si>
  <si>
    <t>phytozome-next.jgi.doe.gov/report/protein/Athaliana_TAIR10/AT5G64250.2</t>
  </si>
  <si>
    <t>TRINITY_DN24634_c1_g1_i1</t>
  </si>
  <si>
    <t>TRINITY_DN24634_c1_g1~~TRINITY_DN24634_c1_g1_i1.p1</t>
  </si>
  <si>
    <t>len:145</t>
  </si>
  <si>
    <t>(+)score25.46</t>
  </si>
  <si>
    <t>TRINITY_DN24634_c1_g1_i1:27-437(+)</t>
  </si>
  <si>
    <t>phytozome-next.jgi.doe.gov/report/protein/Athaliana_TAIR10/AT1G61260.1</t>
  </si>
  <si>
    <t>AT1G61260</t>
  </si>
  <si>
    <t>TRINITY_DN4252_c0_g1_i2</t>
  </si>
  <si>
    <t>cotton fiber (DUF761)(AT1G61260)</t>
  </si>
  <si>
    <t>TRINITY_DN4252_c0_g1~~TRINITY_DN4252_c0_g1_i2.p1</t>
  </si>
  <si>
    <t>len:300</t>
  </si>
  <si>
    <t>(+)score44.50</t>
  </si>
  <si>
    <t>TRINITY_DN4252_c0_g1_i2:291-1190(+)</t>
  </si>
  <si>
    <t>phytozome-next.jgi.doe.gov/report/protein/Athaliana_TAIR10/AT3G60520.1</t>
  </si>
  <si>
    <t>AT3G60520</t>
  </si>
  <si>
    <t>TRINITY_DN2493_c0_g1_i6</t>
  </si>
  <si>
    <t>zinc ion-binding protein(AT3G60520)</t>
  </si>
  <si>
    <t>TRINITY_DN2493_c0_g1~~TRINITY_DN2493_c0_g1_i6.p1</t>
  </si>
  <si>
    <t>(-)score16.58</t>
  </si>
  <si>
    <t>TRINITY_DN2493_c0_g1_i6:285-686(-)</t>
  </si>
  <si>
    <t>phytozome-next.jgi.doe.gov/report/protein/Athaliana_TAIR10/AT5G62065.1</t>
  </si>
  <si>
    <t>AT5G62065</t>
  </si>
  <si>
    <t>TRINITY_DN8973_c0_g1_i2</t>
  </si>
  <si>
    <t>Bifunctional inhibitor/lipid-transfer protein/seed storage 2S albumin superfamily protein(AT5G62065)</t>
  </si>
  <si>
    <t>TRINITY_DN8973_c0_g1~~TRINITY_DN8973_c0_g1_i2.p1</t>
  </si>
  <si>
    <t>(+)score3.00</t>
  </si>
  <si>
    <t>TRINITY_DN8973_c0_g1_i2:116-472(+)</t>
  </si>
  <si>
    <t>phytozome-next.jgi.doe.gov/report/protein/Athaliana_TAIR10/AT5G48480.1</t>
  </si>
  <si>
    <t>AT5G48480</t>
  </si>
  <si>
    <t>TRINITY_DN1088_c0_g1_i9</t>
  </si>
  <si>
    <t>Lactoylglutathione lyase / glyoxalase I family protein(AT5G48480)</t>
  </si>
  <si>
    <t>TRINITY_DN1088_c0_g1~~TRINITY_DN1088_c0_g1_i9.p1</t>
  </si>
  <si>
    <t>(-)score30.50</t>
  </si>
  <si>
    <t>TRINITY_DN1088_c0_g1_i9:437-943(-)</t>
  </si>
  <si>
    <t>TRINITY_DN4202_c0_g1_i5</t>
  </si>
  <si>
    <t>TRINITY_DN4202_c0_g1~~TRINITY_DN4202_c0_g1_i5.p1</t>
  </si>
  <si>
    <t>len:677</t>
  </si>
  <si>
    <t>(+)score93.71</t>
  </si>
  <si>
    <t>TRINITY_DN4202_c0_g1_i5:727-2757(+)</t>
  </si>
  <si>
    <t>phytozome-next.jgi.doe.gov/report/protein/Athaliana_TAIR10/AT1G72970.1</t>
  </si>
  <si>
    <t>AT1G72970</t>
  </si>
  <si>
    <t>TRINITY_DN1367_c0_g1_i6</t>
  </si>
  <si>
    <t>Glucose-methanol-choline (GMC) oxidoreductase family protein(HTH)</t>
  </si>
  <si>
    <t>TRINITY_DN1367_c0_g1~~TRINITY_DN1367_c0_g1_i6.p1</t>
  </si>
  <si>
    <t>(+)score82.68</t>
  </si>
  <si>
    <t>TRINITY_DN1367_c0_g1_i6:382-2151(+)</t>
  </si>
  <si>
    <t>TRINITY_DN3416_c0_g1_i42</t>
  </si>
  <si>
    <t>TRINITY_DN3416_c0_g1~~TRINITY_DN3416_c0_g1_i42.p1</t>
  </si>
  <si>
    <t>len:465</t>
  </si>
  <si>
    <t>(+)score32.47</t>
  </si>
  <si>
    <t>TRINITY_DN3416_c0_g1_i42:126-1520(+)</t>
  </si>
  <si>
    <t>phytozome-next.jgi.doe.gov/report/protein/Athaliana_TAIR10/AT2G20980.1</t>
  </si>
  <si>
    <t>AT2G20980</t>
  </si>
  <si>
    <t>TRINITY_DN12114_c0_g1_i38</t>
  </si>
  <si>
    <t>minichromosome maintenance 10(MCM10)</t>
  </si>
  <si>
    <t>TRINITY_DN12114_c0_g1~~TRINITY_DN12114_c0_g1_i38.p1</t>
  </si>
  <si>
    <t>len:415</t>
  </si>
  <si>
    <t>(+)score74.89</t>
  </si>
  <si>
    <t>TRINITY_DN12114_c0_g1_i38:86-1330(+)</t>
  </si>
  <si>
    <t>phytozome-next.jgi.doe.gov/report/protein/Athaliana_TAIR10/AT2G37770.2</t>
  </si>
  <si>
    <t>AT2G37770</t>
  </si>
  <si>
    <t>TRINITY_DN16541_c0_g1_i1</t>
  </si>
  <si>
    <t>NAD(P)-linked oxidoreductase superfamily protein(ChlAKR)</t>
  </si>
  <si>
    <t>TRINITY_DN16541_c0_g1~~TRINITY_DN16541_c0_g1_i1.p1</t>
  </si>
  <si>
    <t>len:276</t>
  </si>
  <si>
    <t>(-)score51.08</t>
  </si>
  <si>
    <t>TRINITY_DN16541_c0_g1_i1:180-1007(-)</t>
  </si>
  <si>
    <t>TRINITY_DN4051_c0_g1_i5</t>
  </si>
  <si>
    <t>TRINITY_DN4051_c0_g1~~TRINITY_DN4051_c0_g1_i5.p1</t>
  </si>
  <si>
    <t>(+)score44.41</t>
  </si>
  <si>
    <t>TRINITY_DN4051_c0_g1_i5:70-1593(+)</t>
  </si>
  <si>
    <t>phytozome-next.jgi.doe.gov/report/protein/Athaliana_TAIR10/AT3G13050.1</t>
  </si>
  <si>
    <t>AT3G13050</t>
  </si>
  <si>
    <t>TRINITY_DN5670_c0_g1_i8</t>
  </si>
  <si>
    <t>Major facilitator superfamily protein(NiaP)</t>
  </si>
  <si>
    <t>TRINITY_DN5670_c0_g1~~TRINITY_DN5670_c0_g1_i8.p1</t>
  </si>
  <si>
    <t>TRINITY_DN5670_c0_g1_i8:25-1467(+)</t>
  </si>
  <si>
    <t>phytozome-next.jgi.doe.gov/report/protein/Athaliana_TAIR10/AT2G26250.1</t>
  </si>
  <si>
    <t>AT2G26250</t>
  </si>
  <si>
    <t>TRINITY_DN36_c0_g1_i1</t>
  </si>
  <si>
    <t>3-ketoacyl-CoA synthase 10(KCS10)</t>
  </si>
  <si>
    <t>TRINITY_DN36_c0_g1~~TRINITY_DN36_c0_g1_i1.p1</t>
  </si>
  <si>
    <t>len:544</t>
  </si>
  <si>
    <t>(-)score45.85</t>
  </si>
  <si>
    <t>TRINITY_DN36_c0_g1_i1:354-1949(-)</t>
  </si>
  <si>
    <t>TRINITY_DN2958_c0_g1_i65</t>
  </si>
  <si>
    <t>TRINITY_DN2958_c0_g1~~TRINITY_DN2958_c0_g1_i65.p1</t>
  </si>
  <si>
    <t>TRINITY_DN2958_c0_g1_i65:2946-7361(-)</t>
  </si>
  <si>
    <t>phytozome-next.jgi.doe.gov/report/protein/Athaliana_TAIR10/AT5G05940.1</t>
  </si>
  <si>
    <t>AT5G05940</t>
  </si>
  <si>
    <t>TRINITY_DN197_c0_g1_i9</t>
  </si>
  <si>
    <t>ROP guanine nucleotide exchange factor 5(ROPGEF5)</t>
  </si>
  <si>
    <t>TRINITY_DN197_c0_g1~~TRINITY_DN197_c0_g1_i9.p1</t>
  </si>
  <si>
    <t>len:554</t>
  </si>
  <si>
    <t>(-)score84.27</t>
  </si>
  <si>
    <t>TRINITY_DN197_c0_g1_i9:269-1930(-)</t>
  </si>
  <si>
    <t>phytozome-next.jgi.doe.gov/report/protein/Athaliana_TAIR10/AT3G02100.1</t>
  </si>
  <si>
    <t>AT3G02100</t>
  </si>
  <si>
    <t>TRINITY_DN21261_c0_g1_i2</t>
  </si>
  <si>
    <t>UDP-Glycosyltransferase superfamily protein(AT3G02100)</t>
  </si>
  <si>
    <t>TRINITY_DN21261_c0_g1~~TRINITY_DN21261_c0_g1_i2.p1</t>
  </si>
  <si>
    <t>len:460</t>
  </si>
  <si>
    <t>(+)score42.29</t>
  </si>
  <si>
    <t>TRINITY_DN21261_c0_g1_i2:175-1554(+)</t>
  </si>
  <si>
    <t>phytozome-next.jgi.doe.gov/report/protein/Athaliana_TAIR10/AT3G24750.1</t>
  </si>
  <si>
    <t>AT3G24750</t>
  </si>
  <si>
    <t>TRINITY_DN22597_c0_g1_i1</t>
  </si>
  <si>
    <t>hypothetical protein(AT3G24750)</t>
  </si>
  <si>
    <t>TRINITY_DN22597_c0_g1~~TRINITY_DN22597_c0_g1_i1.p1</t>
  </si>
  <si>
    <t>(-)score21.66</t>
  </si>
  <si>
    <t>TRINITY_DN22597_c0_g1_i1:759-1472(-)</t>
  </si>
  <si>
    <t>phytozome-next.jgi.doe.gov/report/protein/Athaliana_TAIR10/AT4G39700.1</t>
  </si>
  <si>
    <t>AT4G39700</t>
  </si>
  <si>
    <t>TRINITY_DN16394_c0_g1_i32</t>
  </si>
  <si>
    <t>Heavy metal transport/detoxification superfamily protein(AT4G39700)</t>
  </si>
  <si>
    <t>TRINITY_DN16394_c0_g1~~TRINITY_DN16394_c0_g1_i32.p1</t>
  </si>
  <si>
    <t>len:152</t>
  </si>
  <si>
    <t>(-)score27.94</t>
  </si>
  <si>
    <t>TRINITY_DN16394_c0_g1_i32:310-765(-)</t>
  </si>
  <si>
    <t>TRINITY_DN3669_c0_g1_i7</t>
  </si>
  <si>
    <t>TRINITY_DN3669_c0_g1~~TRINITY_DN3669_c0_g1_i7.p1</t>
  </si>
  <si>
    <t>len:126</t>
  </si>
  <si>
    <t>(-)score9.57</t>
  </si>
  <si>
    <t>TRINITY_DN3669_c0_g1_i7:442-819(-)</t>
  </si>
  <si>
    <t>TRINITY_DN3052_c0_g1_i5</t>
  </si>
  <si>
    <t>TRINITY_DN3052_c0_g1~~TRINITY_DN3052_c0_g1_i5.p1</t>
  </si>
  <si>
    <t>len:383</t>
  </si>
  <si>
    <t>(-)score58.06</t>
  </si>
  <si>
    <t>TRINITY_DN3052_c0_g1_i5:225-1373(-)</t>
  </si>
  <si>
    <t>phytozome-next.jgi.doe.gov/report/protein/Athaliana_TAIR10/AT4G00360.1</t>
  </si>
  <si>
    <t>AT4G00360</t>
  </si>
  <si>
    <t>TRINITY_DN1845_c1_g1_i3</t>
  </si>
  <si>
    <t>cytochrome P450, family 86, subfamily A, polypeptide 2(CYP86A2)</t>
  </si>
  <si>
    <t>TRINITY_DN1845_c1_g1~~TRINITY_DN1845_c1_g1_i3.p1</t>
  </si>
  <si>
    <t>len:364</t>
  </si>
  <si>
    <t>(-)score38.25</t>
  </si>
  <si>
    <t>TRINITY_DN1845_c1_g1_i3:1036-2127(-)</t>
  </si>
  <si>
    <t>phytozome-next.jgi.doe.gov/report/protein/Athaliana_TAIR10/AT1G32540.1</t>
  </si>
  <si>
    <t>AT1G32540</t>
  </si>
  <si>
    <t>TRINITY_DN8323_c0_g1_i15</t>
  </si>
  <si>
    <t>lsd one like 1(LOL1)</t>
  </si>
  <si>
    <t>TRINITY_DN8323_c0_g1~~TRINITY_DN8323_c0_g1_i15.p1</t>
  </si>
  <si>
    <t>len:150</t>
  </si>
  <si>
    <t>(+)score21.92</t>
  </si>
  <si>
    <t>TRINITY_DN8323_c0_g1_i15:390-839(+)</t>
  </si>
  <si>
    <t>phytozome-next.jgi.doe.gov/report/protein/Athaliana_TAIR10/AT1G18370.1</t>
  </si>
  <si>
    <t>AT1G18370</t>
  </si>
  <si>
    <t>TRINITY_DN7460_c0_g4_i3</t>
  </si>
  <si>
    <t>ATP binding microtubule motor family protein(HIK)</t>
  </si>
  <si>
    <t>TRINITY_DN7460_c0_g4~~TRINITY_DN7460_c0_g4_i3.p1</t>
  </si>
  <si>
    <t>len:966</t>
  </si>
  <si>
    <t>(+)score204.70</t>
  </si>
  <si>
    <t>TRINITY_DN7460_c0_g4_i3:215-3112(+)</t>
  </si>
  <si>
    <t>phytozome-next.jgi.doe.gov/report/protein/Athaliana_TAIR10/AT1G44110.1</t>
  </si>
  <si>
    <t>AT1G44110</t>
  </si>
  <si>
    <t>TRINITY_DN7582_c0_g1_i5</t>
  </si>
  <si>
    <t>Cyclin A1;1(CYCA1;1)</t>
  </si>
  <si>
    <t>TRINITY_DN7582_c0_g1~~TRINITY_DN7582_c0_g1_i5.p1</t>
  </si>
  <si>
    <t>(+)score68.03</t>
  </si>
  <si>
    <t>TRINITY_DN7582_c0_g1_i5:74-1540(+)</t>
  </si>
  <si>
    <t>TRINITY_DN7395_c0_g1_i12</t>
  </si>
  <si>
    <t>TRINITY_DN7395_c0_g1~~TRINITY_DN7395_c0_g1_i12.p1</t>
  </si>
  <si>
    <t>(-)score10.38</t>
  </si>
  <si>
    <t>TRINITY_DN7395_c0_g1_i12:451-1353(-)</t>
  </si>
  <si>
    <t>TRINITY_DN4031_c0_g1_i12</t>
  </si>
  <si>
    <t>TRINITY_DN4031_c0_g1~~TRINITY_DN4031_c0_g1_i12.p1</t>
  </si>
  <si>
    <t>len:591</t>
  </si>
  <si>
    <t>(+)score69.82</t>
  </si>
  <si>
    <t>TRINITY_DN4031_c0_g1_i12:470-2242(+)</t>
  </si>
  <si>
    <t>TRINITY_DN6098_c0_g2_i1</t>
  </si>
  <si>
    <t>TRINITY_DN6098_c0_g2~~TRINITY_DN6098_c0_g2_i1.p1</t>
  </si>
  <si>
    <t>(-)score27.98</t>
  </si>
  <si>
    <t>TRINITY_DN6098_c0_g2_i1:1062-2195(-)</t>
  </si>
  <si>
    <t>phytozome-next.jgi.doe.gov/report/protein/Athaliana_TAIR10/AT1G17840.1</t>
  </si>
  <si>
    <t>AT1G17840</t>
  </si>
  <si>
    <t>TRINITY_DN8225_c0_g1_i15</t>
  </si>
  <si>
    <t>white-brown complex-like protein(ABCG11)</t>
  </si>
  <si>
    <t>TRINITY_DN8225_c0_g1~~TRINITY_DN8225_c0_g1_i15.p1</t>
  </si>
  <si>
    <t>(+)score33.55</t>
  </si>
  <si>
    <t>TRINITY_DN8225_c0_g1_i15:209-2179(+)</t>
  </si>
  <si>
    <t>phytozome-next.jgi.doe.gov/report/protein/Athaliana_TAIR10/AT2G05760.1</t>
  </si>
  <si>
    <t>AT2G05760</t>
  </si>
  <si>
    <t>TRINITY_DN202_c1_g1_i15</t>
  </si>
  <si>
    <t>Xanthine/uracil permease family protein(AT2G05760)</t>
  </si>
  <si>
    <t>TRINITY_DN202_c1_g1~~TRINITY_DN202_c1_g1_i15.p1</t>
  </si>
  <si>
    <t>len:521</t>
  </si>
  <si>
    <t>(-)score24.13</t>
  </si>
  <si>
    <t>TRINITY_DN202_c1_g1_i15:532-2094(-)</t>
  </si>
  <si>
    <t>phytozome-next.jgi.doe.gov/report/protein/Athaliana_TAIR10/AT5G24510.1</t>
  </si>
  <si>
    <t>AT5G24510</t>
  </si>
  <si>
    <t>TRINITY_DN2248_c0_g1_i1</t>
  </si>
  <si>
    <t>60S acidic ribosomal protein family(AT5G24510)</t>
  </si>
  <si>
    <t>TRINITY_DN2248_c0_g1~~TRINITY_DN2248_c0_g1_i1.p1</t>
  </si>
  <si>
    <t>len:115</t>
  </si>
  <si>
    <t>(+)score44.26</t>
  </si>
  <si>
    <t>TRINITY_DN2248_c0_g1_i1:56-400(+)</t>
  </si>
  <si>
    <t>phytozome-next.jgi.doe.gov/report/protein/Athaliana_TAIR10/AT5G07360.2</t>
  </si>
  <si>
    <t>TRINITY_DN8723_c0_g1_i32</t>
  </si>
  <si>
    <t>TRINITY_DN8723_c0_g1~~TRINITY_DN8723_c0_g1_i32.p1</t>
  </si>
  <si>
    <t>len:231</t>
  </si>
  <si>
    <t>(+)score46.57</t>
  </si>
  <si>
    <t>TRINITY_DN8723_c0_g1_i32:394-1086(+)</t>
  </si>
  <si>
    <t>phytozome-next.jgi.doe.gov/report/protein/Athaliana_TAIR10/AT3G50660.1</t>
  </si>
  <si>
    <t>AT3G50660</t>
  </si>
  <si>
    <t>TRINITY_DN13636_c0_g1_i5</t>
  </si>
  <si>
    <t>Cytochrome P450 superfamily protein(DWF4)</t>
  </si>
  <si>
    <t>TRINITY_DN13636_c0_g1~~TRINITY_DN13636_c0_g1_i5.p1</t>
  </si>
  <si>
    <t>len:487</t>
  </si>
  <si>
    <t>(+)score68.41</t>
  </si>
  <si>
    <t>TRINITY_DN13636_c0_g1_i5:227-1687(+)</t>
  </si>
  <si>
    <t>TRINITY_DN10264_c0_g1_i13</t>
  </si>
  <si>
    <t>TRINITY_DN10264_c0_g1~~TRINITY_DN10264_c0_g1_i13.p1</t>
  </si>
  <si>
    <t>(+)score39.64</t>
  </si>
  <si>
    <t>TRINITY_DN10264_c0_g1_i13:79-873(+)</t>
  </si>
  <si>
    <t>phytozome-next.jgi.doe.gov/report/protein/Athaliana_TAIR10/AT3G07390.1</t>
  </si>
  <si>
    <t>AT3G07390</t>
  </si>
  <si>
    <t>TRINITY_DN19003_c0_g1_i1</t>
  </si>
  <si>
    <t>auxin-induced in root cultures-like protein(AIR12)</t>
  </si>
  <si>
    <t>TRINITY_DN19003_c0_g1~~TRINITY_DN19003_c0_g1_i1.p1</t>
  </si>
  <si>
    <t>len:260</t>
  </si>
  <si>
    <t>(-)score25.52</t>
  </si>
  <si>
    <t>TRINITY_DN19003_c0_g1_i1:152-910(-)</t>
  </si>
  <si>
    <t>phytozome-next.jgi.doe.gov/report/protein/Athaliana_TAIR10/AT3G12500.1</t>
  </si>
  <si>
    <t>AT3G12500</t>
  </si>
  <si>
    <t>TRINITY_DN11263_c0_g1_i30</t>
  </si>
  <si>
    <t>basic chitinase(HCHIB)</t>
  </si>
  <si>
    <t>TRINITY_DN11263_c0_g1~~TRINITY_DN11263_c0_g1_i30.p1</t>
  </si>
  <si>
    <t>len:290</t>
  </si>
  <si>
    <t>(+)score16.37</t>
  </si>
  <si>
    <t>TRINITY_DN11263_c0_g1_i30:191-1060(+)</t>
  </si>
  <si>
    <t>phytozome-next.jgi.doe.gov/report/protein/Athaliana_TAIR10/AT5G13870.1</t>
  </si>
  <si>
    <t>AT5G13870</t>
  </si>
  <si>
    <t>TRINITY_DN4066_c0_g2_i1</t>
  </si>
  <si>
    <t>xyloglucan endotransglucosylase/hydrolase 5(XTH5)</t>
  </si>
  <si>
    <t>TRINITY_DN4066_c0_g2~~TRINITY_DN4066_c0_g2_i1.p1</t>
  </si>
  <si>
    <t>(-)score37.36</t>
  </si>
  <si>
    <t>TRINITY_DN4066_c0_g2_i1:279-1160(-)</t>
  </si>
  <si>
    <t>phytozome-next.jgi.doe.gov/report/protein/Athaliana_TAIR10/AT4G00040.1</t>
  </si>
  <si>
    <t>AT4G00040</t>
  </si>
  <si>
    <t>TRINITY_DN8256_c0_g1_i16</t>
  </si>
  <si>
    <t>Chalcone and stilbene synthase family protein(AT4G00040)</t>
  </si>
  <si>
    <t>TRINITY_DN8256_c0_g1~~TRINITY_DN8256_c0_g1_i16.p1</t>
  </si>
  <si>
    <t>(-)score47.17</t>
  </si>
  <si>
    <t>TRINITY_DN8256_c0_g1_i16:203-1135(-)</t>
  </si>
  <si>
    <t>TRINITY_DN4900_c0_g1_i2</t>
  </si>
  <si>
    <t>TRINITY_DN4900_c0_g1~~TRINITY_DN4900_c0_g1_i2.p1</t>
  </si>
  <si>
    <t>(+)score10.92</t>
  </si>
  <si>
    <t>TRINITY_DN4900_c0_g1_i2:192-878(+)</t>
  </si>
  <si>
    <t>TRINITY_DN4212_c0_g1_i6</t>
  </si>
  <si>
    <t>TRINITY_DN4212_c0_g1~~TRINITY_DN4212_c0_g1_i6.p1</t>
  </si>
  <si>
    <t>len:493</t>
  </si>
  <si>
    <t>(-)score89.48</t>
  </si>
  <si>
    <t>TRINITY_DN4212_c0_g1_i6:282-1760(-)</t>
  </si>
  <si>
    <t>phytozome-next.jgi.doe.gov/report/protein/Athaliana_TAIR10/AT4G03270.1</t>
  </si>
  <si>
    <t>AT4G03270</t>
  </si>
  <si>
    <t>TRINITY_DN5296_c0_g1_i1</t>
  </si>
  <si>
    <t>Cyclin D6;1(CYCD6;1)</t>
  </si>
  <si>
    <t>TRINITY_DN5296_c0_g1~~TRINITY_DN5296_c0_g1_i1.p1</t>
  </si>
  <si>
    <t>(+)score22.10</t>
  </si>
  <si>
    <t>TRINITY_DN5296_c0_g1_i1:79-1008(+)</t>
  </si>
  <si>
    <t>TRINITY_DN12094_c1_g1_i32</t>
  </si>
  <si>
    <t>TRINITY_DN12094_c1_g1~~TRINITY_DN12094_c1_g1_i32.p1</t>
  </si>
  <si>
    <t>len:479</t>
  </si>
  <si>
    <t>(+)score87.31</t>
  </si>
  <si>
    <t>TRINITY_DN12094_c1_g1_i32:305-1741(+)</t>
  </si>
  <si>
    <t>phytozome-next.jgi.doe.gov/report/protein/Athaliana_TAIR10/AT3G15680.1</t>
  </si>
  <si>
    <t>AT3G15680</t>
  </si>
  <si>
    <t>TRINITY_DN12494_c0_g1_i3</t>
  </si>
  <si>
    <t>Ran BP2/NZF zinc finger-like superfamily protein(AT3G15680)</t>
  </si>
  <si>
    <t>TRINITY_DN12494_c0_g1~~TRINITY_DN12494_c0_g1_i3.p1</t>
  </si>
  <si>
    <t>len:149</t>
  </si>
  <si>
    <t>(-)score8.91</t>
  </si>
  <si>
    <t>TRINITY_DN12494_c0_g1_i3:366-812(-)</t>
  </si>
  <si>
    <t>TRINITY_DN8478_c0_g1_i1</t>
  </si>
  <si>
    <t>TRINITY_DN8478_c0_g1~~TRINITY_DN8478_c0_g1_i1.p1</t>
  </si>
  <si>
    <t>(+)score47.58</t>
  </si>
  <si>
    <t>TRINITY_DN8478_c0_g1_i1:400-1452(+)</t>
  </si>
  <si>
    <t>phytozome-next.jgi.doe.gov/report/protein/Athaliana_TAIR10/AT2G03505.1</t>
  </si>
  <si>
    <t>AT2G03505</t>
  </si>
  <si>
    <t>TRINITY_DN32140_c2_g1_i3</t>
  </si>
  <si>
    <t>Carbohydrate-binding X8 domain superfamily protein(AT2G03505)</t>
  </si>
  <si>
    <t>TRINITY_DN32140_c2_g1~~TRINITY_DN32140_c2_g1_i3.p1</t>
  </si>
  <si>
    <t>len:168</t>
  </si>
  <si>
    <t>(+)score18.04</t>
  </si>
  <si>
    <t>TRINITY_DN32140_c2_g1_i3:218-718(+)</t>
  </si>
  <si>
    <t>phytozome-next.jgi.doe.gov/report/protein/Athaliana_TAIR10/AT2G29500.1</t>
  </si>
  <si>
    <t>AT2G29500</t>
  </si>
  <si>
    <t>TRINITY_DN967_c0_g1_i1</t>
  </si>
  <si>
    <t>HSP20-like chaperones superfamily protein(AT2G29500)</t>
  </si>
  <si>
    <t>TRINITY_DN967_c0_g1~~TRINITY_DN967_c0_g1_i1.p1</t>
  </si>
  <si>
    <t>len:156</t>
  </si>
  <si>
    <t>(-)score37.22</t>
  </si>
  <si>
    <t>TRINITY_DN967_c0_g1_i1:265-732(-)</t>
  </si>
  <si>
    <t>TRINITY_DN4833_c0_g1_i2</t>
  </si>
  <si>
    <t>TRINITY_DN4833_c0_g1~~TRINITY_DN4833_c0_g1_i2.p2</t>
  </si>
  <si>
    <t>TRINITY_DN4833_c0_g1_i2:403-1800(+)</t>
  </si>
  <si>
    <t>phytozome-next.jgi.doe.gov/report/protein/Athaliana_TAIR10/AT1G69295.1</t>
  </si>
  <si>
    <t>AT1G69295</t>
  </si>
  <si>
    <t>TRINITY_DN2174_c3_g1_i2</t>
  </si>
  <si>
    <t>plasmodesmata callose-binding protein 4(PDCB4)</t>
  </si>
  <si>
    <t>TRINITY_DN2174_c3_g1~~TRINITY_DN2174_c3_g1_i2.p1</t>
  </si>
  <si>
    <t>len:148</t>
  </si>
  <si>
    <t>(-)score16.34</t>
  </si>
  <si>
    <t>TRINITY_DN2174_c3_g1_i2:156-599(-)</t>
  </si>
  <si>
    <t>phytozome-next.jgi.doe.gov/report/protein/Athaliana_TAIR10/AT1G08630.3</t>
  </si>
  <si>
    <t>AT1G08630</t>
  </si>
  <si>
    <t>TRINITY_DN17600_c0_g1_i26</t>
  </si>
  <si>
    <t>threonine aldolase 1(THA1)</t>
  </si>
  <si>
    <t>TRINITY_DN17600_c0_g1~~TRINITY_DN17600_c0_g1_i26.p1</t>
  </si>
  <si>
    <t>(-)score65.04</t>
  </si>
  <si>
    <t>TRINITY_DN17600_c0_g1_i26:679-1758(-)</t>
  </si>
  <si>
    <t>phytozome-next.jgi.doe.gov/report/protein/Athaliana_TAIR10/AT4G26140.2</t>
  </si>
  <si>
    <t>AT4G26140</t>
  </si>
  <si>
    <t>TRINITY_DN2598_c0_g1_i4</t>
  </si>
  <si>
    <t>beta-galactosidase 12(BGAL12)</t>
  </si>
  <si>
    <t>TRINITY_DN2598_c0_g1~~TRINITY_DN2598_c0_g1_i4.p1</t>
  </si>
  <si>
    <t>len:315</t>
  </si>
  <si>
    <t>TRINITY_DN2598_c0_g1_i4:136-1077(+)</t>
  </si>
  <si>
    <t>phytozome-next.jgi.doe.gov/report/protein/Athaliana_TAIR10/AT1G35180.1</t>
  </si>
  <si>
    <t>AT1G35180</t>
  </si>
  <si>
    <t>TRINITY_DN33645_c0_g1_i4</t>
  </si>
  <si>
    <t>TRAM, LAG1 and CLN8 (TLC) lipid-sensing domain containing protein(AT1G35180)</t>
  </si>
  <si>
    <t>TRINITY_DN33645_c0_g1~~TRINITY_DN33645_c0_g1_i4.p1</t>
  </si>
  <si>
    <t>(-)score16.15</t>
  </si>
  <si>
    <t>TRINITY_DN33645_c0_g1_i4:648-1388(-)</t>
  </si>
  <si>
    <t>TRINITY_DN3669_c0_g1_i4</t>
  </si>
  <si>
    <t>TRINITY_DN3669_c0_g1~~TRINITY_DN3669_c0_g1_i4.p1</t>
  </si>
  <si>
    <t>(-)score52.71</t>
  </si>
  <si>
    <t>TRINITY_DN3669_c0_g1_i4:286-1257(-)</t>
  </si>
  <si>
    <t>phytozome-next.jgi.doe.gov/report/protein/Athaliana_TAIR10/AT5G01310.1</t>
  </si>
  <si>
    <t>AT5G01310</t>
  </si>
  <si>
    <t>TRINITY_DN6659_c0_g1_i5</t>
  </si>
  <si>
    <t>APRATAXIN-like protein(APTX)</t>
  </si>
  <si>
    <t>TRINITY_DN6659_c0_g1~~TRINITY_DN6659_c0_g1_i5.p1</t>
  </si>
  <si>
    <t>len:110</t>
  </si>
  <si>
    <t>(-)score10.66</t>
  </si>
  <si>
    <t>TRINITY_DN6659_c0_g1_i5:395-724(-)</t>
  </si>
  <si>
    <t>TRINITY_DN3416_c0_g1_i2</t>
  </si>
  <si>
    <t>TRINITY_DN3416_c0_g1~~TRINITY_DN3416_c0_g1_i2.p1</t>
  </si>
  <si>
    <t>(+)score30.33</t>
  </si>
  <si>
    <t>TRINITY_DN3416_c0_g1_i2:126-1517(+)</t>
  </si>
  <si>
    <t>phytozome-next.jgi.doe.gov/report/protein/Athaliana_TAIR10/AT4G38430.1</t>
  </si>
  <si>
    <t>AT4G38430</t>
  </si>
  <si>
    <t>TRINITY_DN22976_c0_g1_i4</t>
  </si>
  <si>
    <t>rho guanyl-nucleotide exchange factor 1(ROPGEF1)</t>
  </si>
  <si>
    <t>TRINITY_DN22976_c0_g1~~TRINITY_DN22976_c0_g1_i4.p1</t>
  </si>
  <si>
    <t>len:530</t>
  </si>
  <si>
    <t>(-)score69.28</t>
  </si>
  <si>
    <t>TRINITY_DN22976_c0_g1_i4:261-1850(-)</t>
  </si>
  <si>
    <t>TRINITY_DN2275_c0_g2_i2</t>
  </si>
  <si>
    <t>TRINITY_DN2275_c0_g2~~TRINITY_DN2275_c0_g2_i2.p1</t>
  </si>
  <si>
    <t>len:224</t>
  </si>
  <si>
    <t>(+)score49.37</t>
  </si>
  <si>
    <t>TRINITY_DN2275_c0_g2_i2:43-714(+)</t>
  </si>
  <si>
    <t>phytozome-next.jgi.doe.gov/report/protein/Athaliana_TAIR10/AT1G15360.1</t>
  </si>
  <si>
    <t>AT1G15360</t>
  </si>
  <si>
    <t>TRINITY_DN7413_c0_g1_i11</t>
  </si>
  <si>
    <t>Integrase-type DNA-binding superfamily protein(SHN1)</t>
  </si>
  <si>
    <t>TRINITY_DN7413_c0_g1~~TRINITY_DN7413_c0_g1_i11.p1</t>
  </si>
  <si>
    <t>len:142</t>
  </si>
  <si>
    <t>(+)score22.32</t>
  </si>
  <si>
    <t>TRINITY_DN7413_c0_g1_i11:595-1020(+)</t>
  </si>
  <si>
    <t>phytozome-next.jgi.doe.gov/report/protein/Athaliana_TAIR10/AT4G34110.1</t>
  </si>
  <si>
    <t>AT4G34110</t>
  </si>
  <si>
    <t>TRINITY_DN12512_c0_g1_i3</t>
  </si>
  <si>
    <t>poly(A) binding protein 2(PAB2)</t>
  </si>
  <si>
    <t>TRINITY_DN12512_c0_g1~~TRINITY_DN12512_c0_g1_i3.p1</t>
  </si>
  <si>
    <t>(-)score157.65</t>
  </si>
  <si>
    <t>TRINITY_DN12512_c0_g1_i3:276-2198(-)</t>
  </si>
  <si>
    <t>phytozome-next.jgi.doe.gov/report/protein/Athaliana_TAIR10/AT1G22690.1</t>
  </si>
  <si>
    <t>AT1G22690</t>
  </si>
  <si>
    <t>TRINITY_DN33752_c0_g1_i18</t>
  </si>
  <si>
    <t>Gibberellin-regulated family protein(AT1G22690)</t>
  </si>
  <si>
    <t>TRINITY_DN33752_c0_g1~~TRINITY_DN33752_c0_g1_i18.p1</t>
  </si>
  <si>
    <t>len:116</t>
  </si>
  <si>
    <t>(-)score10.15</t>
  </si>
  <si>
    <t>TRINITY_DN33752_c0_g1_i18:830-1177(-)</t>
  </si>
  <si>
    <t>phytozome-next.jgi.doe.gov/report/protein/Athaliana_TAIR10/AT5G52860.1</t>
  </si>
  <si>
    <t>AT5G52860</t>
  </si>
  <si>
    <t>TRINITY_DN17415_c0_g1_i13</t>
  </si>
  <si>
    <t>ABC-2 type transporter family protein(ABCG8)</t>
  </si>
  <si>
    <t>TRINITY_DN17415_c0_g1~~TRINITY_DN17415_c0_g1_i13.p1</t>
  </si>
  <si>
    <t>len:613</t>
  </si>
  <si>
    <t>(+)score29.56</t>
  </si>
  <si>
    <t>TRINITY_DN17415_c0_g1_i13:133-1971(+)</t>
  </si>
  <si>
    <t>phytozome-next.jgi.doe.gov/report/protein/Athaliana_TAIR10/AT3G15030.1</t>
  </si>
  <si>
    <t>AT3G15030</t>
  </si>
  <si>
    <t>TCP family transcription factor 4(TCP4)</t>
  </si>
  <si>
    <t>TRINITY_DN6858_c0_g1~~TRINITY_DN6858_c0_g1_i4.p1</t>
  </si>
  <si>
    <t>len:230</t>
  </si>
  <si>
    <t>(+)score33.29</t>
  </si>
  <si>
    <t>TRINITY_DN6858_c0_g1_i4:656-1342(+)</t>
  </si>
  <si>
    <t>phytozome-next.jgi.doe.gov/report/protein/Athaliana_TAIR10/AT4G34160.1</t>
  </si>
  <si>
    <t>AT4G34160</t>
  </si>
  <si>
    <t>TRINITY_DN16186_c0_g1_i3</t>
  </si>
  <si>
    <t>CYCLIN D3;1(CYCD3;1)</t>
  </si>
  <si>
    <t>TRINITY_DN16186_c0_g1~~TRINITY_DN16186_c0_g1_i3.p1</t>
  </si>
  <si>
    <t>(-)score37.46</t>
  </si>
  <si>
    <t>TRINITY_DN16186_c0_g1_i3:218-1294(-)</t>
  </si>
  <si>
    <t>phytozome-next.jgi.doe.gov/report/protein/Athaliana_TAIR10/AT5G62740.1</t>
  </si>
  <si>
    <t>AT5G62740</t>
  </si>
  <si>
    <t>TRINITY_DN10746_c0_g1_i33</t>
  </si>
  <si>
    <t>SPFH/Band 7/PHB domain-containing membrane-associated protein family(HIR1)</t>
  </si>
  <si>
    <t>TRINITY_DN10746_c0_g1~~TRINITY_DN10746_c0_g1_i33.p2</t>
  </si>
  <si>
    <t>len:151</t>
  </si>
  <si>
    <t>(-)score36.26</t>
  </si>
  <si>
    <t>TRINITY_DN10746_c0_g1_i33:1367-1819(-)</t>
  </si>
  <si>
    <t>phytozome-next.jgi.doe.gov/report/protein/Athaliana_TAIR10/AT1G11600.1</t>
  </si>
  <si>
    <t>AT1G11600</t>
  </si>
  <si>
    <t>TRINITY_DN2363_c0_g2_i2</t>
  </si>
  <si>
    <t>cytochrome P450, family 77, subfamily B, polypeptide 1(CYP77B1)</t>
  </si>
  <si>
    <t>TRINITY_DN2363_c0_g2~~TRINITY_DN2363_c0_g2_i2.p1</t>
  </si>
  <si>
    <t>len:525</t>
  </si>
  <si>
    <t>(-)score35.30</t>
  </si>
  <si>
    <t>TRINITY_DN2363_c0_g2_i2:187-1761(-)</t>
  </si>
  <si>
    <t>TRINITY_DN12094_c1_g1_i18</t>
  </si>
  <si>
    <t>TRINITY_DN12094_c1_g1~~TRINITY_DN12094_c1_g1_i18.p1</t>
  </si>
  <si>
    <t>(+)score89.41</t>
  </si>
  <si>
    <t>TRINITY_DN12094_c1_g1_i18:305-1741(+)</t>
  </si>
  <si>
    <t>phytozome-next.jgi.doe.gov/report/protein/Athaliana_TAIR10/AT1G48630.1</t>
  </si>
  <si>
    <t>AT1G48630</t>
  </si>
  <si>
    <t>TRINITY_DN8716_c0_g3_i1</t>
  </si>
  <si>
    <t>receptor for activated C kinase 1B(RACK1B_AT)</t>
  </si>
  <si>
    <t>TRINITY_DN8716_c0_g3~~TRINITY_DN8716_c0_g3_i1.p1</t>
  </si>
  <si>
    <t>(+)score40.42</t>
  </si>
  <si>
    <t>TRINITY_DN8716_c0_g3_i1:96-965(+)</t>
  </si>
  <si>
    <t>TRINITY_DN13566_c0_g1_i1</t>
  </si>
  <si>
    <t>TRINITY_DN13566_c0_g1~~TRINITY_DN13566_c0_g1_i1.p1</t>
  </si>
  <si>
    <t>(-)score12.43</t>
  </si>
  <si>
    <t>TRINITY_DN13566_c0_g1_i1:1-342(-)</t>
  </si>
  <si>
    <t>phytozome-next.jgi.doe.gov/report/protein/Athaliana_TAIR10/AT5G52640.1</t>
  </si>
  <si>
    <t>AT5G52640</t>
  </si>
  <si>
    <t>TRINITY_DN6812_c1_g3_i1</t>
  </si>
  <si>
    <t>heat shock-like protein(HSP90.1)</t>
  </si>
  <si>
    <t>TRINITY_DN6812_c1_g3~~TRINITY_DN6812_c1_g3_i1.p1</t>
  </si>
  <si>
    <t>len:618</t>
  </si>
  <si>
    <t>(+)score186.31</t>
  </si>
  <si>
    <t>TRINITY_DN6812_c1_g3_i1:77-1855(+)</t>
  </si>
  <si>
    <t>phytozome-next.jgi.doe.gov/report/protein/Athaliana_TAIR10/AT3G06840.1</t>
  </si>
  <si>
    <t>AT3G06840</t>
  </si>
  <si>
    <t>TRINITY_DN8694_c0_g1_i1</t>
  </si>
  <si>
    <t>hypothetical protein(AT3G06840)</t>
  </si>
  <si>
    <t>TRINITY_DN8694_c0_g1~~TRINITY_DN8694_c0_g1_i1.p1</t>
  </si>
  <si>
    <t>len:204</t>
  </si>
  <si>
    <t>(+)score14.22</t>
  </si>
  <si>
    <t>TRINITY_DN8694_c0_g1_i1:3-614(+)</t>
  </si>
  <si>
    <t>phytozome-next.jgi.doe.gov/report/protein/Athaliana_TAIR10/AT1G05680.1</t>
  </si>
  <si>
    <t>AT1G05680</t>
  </si>
  <si>
    <t>TRINITY_DN59833_c0_g1_i2</t>
  </si>
  <si>
    <t>Uridine diphosphate glycosyltransferase 74E2(UGT74E2)</t>
  </si>
  <si>
    <t>TRINITY_DN59833_c0_g1~~TRINITY_DN59833_c0_g1_i2.p1</t>
  </si>
  <si>
    <t>len:193</t>
  </si>
  <si>
    <t>(-)score5.24</t>
  </si>
  <si>
    <t>TRINITY_DN59833_c0_g1_i2:2-577(-)</t>
  </si>
  <si>
    <t>phytozome-next.jgi.doe.gov/report/protein/Athaliana_TAIR10/AT2G35060.2</t>
  </si>
  <si>
    <t>AT2G35060</t>
  </si>
  <si>
    <t>TRINITY_DN354_c0_g1_i34</t>
  </si>
  <si>
    <t>K+ uptake permease 11(KUP11)</t>
  </si>
  <si>
    <t>TRINITY_DN354_c0_g1~~TRINITY_DN354_c0_g1_i34.p1</t>
  </si>
  <si>
    <t>(-)score44.76</t>
  </si>
  <si>
    <t>TRINITY_DN354_c0_g1_i34:961-2439(-)</t>
  </si>
  <si>
    <t>TRINITY_DN10264_c0_g1_i8</t>
  </si>
  <si>
    <t>TRINITY_DN10264_c0_g1~~TRINITY_DN10264_c0_g1_i8.p1</t>
  </si>
  <si>
    <t>(+)score18.07</t>
  </si>
  <si>
    <t>TRINITY_DN10264_c0_g1_i8:189-983(+)</t>
  </si>
  <si>
    <t>phytozome-next.jgi.doe.gov/report/protein/Athaliana_TAIR10/AT1G72220.1</t>
  </si>
  <si>
    <t>AT1G72220</t>
  </si>
  <si>
    <t>TRINITY_DN6956_c0_g2_i5</t>
  </si>
  <si>
    <t>RING/U-box superfamily protein(AT1G72220)</t>
  </si>
  <si>
    <t>TRINITY_DN6956_c0_g2~~TRINITY_DN6956_c0_g2_i5.p1</t>
  </si>
  <si>
    <t>(+)score51.30</t>
  </si>
  <si>
    <t>TRINITY_DN6956_c0_g2_i5:67-1161(+)</t>
  </si>
  <si>
    <t>phytozome-next.jgi.doe.gov/report/protein/Athaliana_TAIR10/AT2G33850.1</t>
  </si>
  <si>
    <t>AT2G33850</t>
  </si>
  <si>
    <t>TRINITY_DN5168_c0_g1_i2</t>
  </si>
  <si>
    <t>E6-like protein(AT2G33850)</t>
  </si>
  <si>
    <t>TRINITY_DN5168_c0_g1~~TRINITY_DN5168_c0_g1_i2.p1</t>
  </si>
  <si>
    <t>len:286</t>
  </si>
  <si>
    <t>(-)score30.04</t>
  </si>
  <si>
    <t>TRINITY_DN5168_c0_g1_i2:302-1159(-)</t>
  </si>
  <si>
    <t>TRINITY_DN15612_c0_g1_i93</t>
  </si>
  <si>
    <t>TRINITY_DN15612_c0_g1~~TRINITY_DN15612_c0_g1_i93.p1</t>
  </si>
  <si>
    <t>(-)score80.27</t>
  </si>
  <si>
    <t>TRINITY_DN15612_c0_g1_i93:610-2007(-)</t>
  </si>
  <si>
    <t>phytozome-next.jgi.doe.gov/report/protein/Athaliana_TAIR10/AT2G32010.2</t>
  </si>
  <si>
    <t>AT2G32010</t>
  </si>
  <si>
    <t>TRINITY_DN3364_c0_g1_i12</t>
  </si>
  <si>
    <t>CVP2 like 1(CVL1)</t>
  </si>
  <si>
    <t>TRINITY_DN3364_c0_g1~~TRINITY_DN3364_c0_g1_i12.p1</t>
  </si>
  <si>
    <t>len:576</t>
  </si>
  <si>
    <t>(+)score89.97</t>
  </si>
  <si>
    <t>TRINITY_DN3364_c0_g1_i12:403-2130(+)</t>
  </si>
  <si>
    <t>TRINITY_DN12094_c1_g1_i15</t>
  </si>
  <si>
    <t>TRINITY_DN12094_c1_g1~~TRINITY_DN12094_c1_g1_i15.p1</t>
  </si>
  <si>
    <t>(+)score99.11</t>
  </si>
  <si>
    <t>TRINITY_DN12094_c1_g1_i15:196-1794(+)</t>
  </si>
  <si>
    <t>TRINITY_DN1117_c1_g1_i4</t>
  </si>
  <si>
    <t>TRINITY_DN1117_c1_g1~~TRINITY_DN1117_c1_g1_i4.p1</t>
  </si>
  <si>
    <t>(+)score36.31</t>
  </si>
  <si>
    <t>TRINITY_DN1117_c1_g1_i4:227-1342(+)</t>
  </si>
  <si>
    <t>phytozome-next.jgi.doe.gov/report/protein/Athaliana_TAIR10/AT2G47485.1</t>
  </si>
  <si>
    <t>AT2G47485</t>
  </si>
  <si>
    <t>TRINITY_DN6411_c0_g1_i1</t>
  </si>
  <si>
    <t>hypothetical protein(AT2G47485)</t>
  </si>
  <si>
    <t>TRINITY_DN6411_c0_g1~~TRINITY_DN6411_c0_g1_i1.p1</t>
  </si>
  <si>
    <t>len:161</t>
  </si>
  <si>
    <t>(-)score16.70</t>
  </si>
  <si>
    <t>TRINITY_DN6411_c0_g1_i1:314-796(-)</t>
  </si>
  <si>
    <t>TRINITY_DN901_c1_g1_i3</t>
  </si>
  <si>
    <t>TRINITY_DN901_c1_g1~~TRINITY_DN901_c1_g1_i3.p1</t>
  </si>
  <si>
    <t>(+)score53.76</t>
  </si>
  <si>
    <t>TRINITY_DN901_c1_g1_i3:90-1463(+)</t>
  </si>
  <si>
    <t>phytozome-next.jgi.doe.gov/report/protein/Athaliana_TAIR10/AT5G34940.2</t>
  </si>
  <si>
    <t>AT5G34940</t>
  </si>
  <si>
    <t>TRINITY_DN4577_c0_g1_i1</t>
  </si>
  <si>
    <t>glucuronidase 3(GUS3)</t>
  </si>
  <si>
    <t>TRINITY_DN4577_c0_g1~~TRINITY_DN4577_c0_g1_i1.p1</t>
  </si>
  <si>
    <t>len:519</t>
  </si>
  <si>
    <t>(+)score65.00</t>
  </si>
  <si>
    <t>TRINITY_DN4577_c0_g1_i1:465-2021(+)</t>
  </si>
  <si>
    <t>phytozome-next.jgi.doe.gov/report/protein/Athaliana_TAIR10/AT2G15220.1</t>
  </si>
  <si>
    <t>AT2G15220</t>
  </si>
  <si>
    <t>TRINITY_DN1044_c0_g1_i12</t>
  </si>
  <si>
    <t>Plant basic secretory protein (BSP) family protein(AT2G15220)</t>
  </si>
  <si>
    <t>TRINITY_DN1044_c0_g1~~TRINITY_DN1044_c0_g1_i12.p1</t>
  </si>
  <si>
    <t>(+)score25.21</t>
  </si>
  <si>
    <t>TRINITY_DN1044_c0_g1_i12:158-838(+)</t>
  </si>
  <si>
    <t>TRINITY_DN2363_c0_g1_i12</t>
  </si>
  <si>
    <t>TRINITY_DN2363_c0_g1~~TRINITY_DN2363_c0_g1_i12.p1</t>
  </si>
  <si>
    <t>(-)score21.67</t>
  </si>
  <si>
    <t>TRINITY_DN2363_c0_g1_i12:400-1920(-)</t>
  </si>
  <si>
    <t>phytozome-next.jgi.doe.gov/report/protein/Athaliana_TAIR10/AT1G13710.1</t>
  </si>
  <si>
    <t>AT1G13710</t>
  </si>
  <si>
    <t>TRINITY_DN2404_c0_g1_i2</t>
  </si>
  <si>
    <t>cytochrome P450, family 78, subfamily A, polypeptide 5(CYP78A5)</t>
  </si>
  <si>
    <t>TRINITY_DN2404_c0_g1~~TRINITY_DN2404_c0_g1_i2.p1</t>
  </si>
  <si>
    <t>(-)score53.59</t>
  </si>
  <si>
    <t>TRINITY_DN2404_c0_g1_i2:338-1348(-)</t>
  </si>
  <si>
    <t>phytozome-next.jgi.doe.gov/report/protein/Athaliana_TAIR10/AT2G01820.1</t>
  </si>
  <si>
    <t>AT2G01820</t>
  </si>
  <si>
    <t>TRINITY_DN4503_c0_g1_i4</t>
  </si>
  <si>
    <t>Leucine-rich repeat protein kinase family protein(AT2G01820)</t>
  </si>
  <si>
    <t>TRINITY_DN4503_c0_g1~~TRINITY_DN4503_c0_g1_i4.p1</t>
  </si>
  <si>
    <t>len:973</t>
  </si>
  <si>
    <t>(-)score171.26</t>
  </si>
  <si>
    <t>TRINITY_DN4503_c0_g1_i4:475-3393(-)</t>
  </si>
  <si>
    <t>phytozome-next.jgi.doe.gov/report/protein/Athaliana_TAIR10/AT5G65020.1</t>
  </si>
  <si>
    <t>AT5G65020</t>
  </si>
  <si>
    <t>TRINITY_DN3080_c0_g2_i4</t>
  </si>
  <si>
    <t>annexin 2(ANNAT2)</t>
  </si>
  <si>
    <t>TRINITY_DN3080_c0_g2~~TRINITY_DN3080_c0_g2_i4.p1</t>
  </si>
  <si>
    <t>(+)score20.99</t>
  </si>
  <si>
    <t>TRINITY_DN3080_c0_g2_i4:1350-1832(+)</t>
  </si>
  <si>
    <t>phytozome-next.jgi.doe.gov/report/protein/Athaliana_TAIR10/AT5G65360.1</t>
  </si>
  <si>
    <t>AT5G65360</t>
  </si>
  <si>
    <t>TRINITY_DN13849_c0_g2_i11</t>
  </si>
  <si>
    <t>Histone superfamily protein(AT5G10400)</t>
  </si>
  <si>
    <t>TRINITY_DN13849_c0_g2~~TRINITY_DN13849_c0_g2_i11.p1</t>
  </si>
  <si>
    <t>len:143</t>
  </si>
  <si>
    <t>(+)score25.58</t>
  </si>
  <si>
    <t>TRINITY_DN13849_c0_g2_i11:2-430(+)</t>
  </si>
  <si>
    <t>phytozome-next.jgi.doe.gov/report/protein/Athaliana_TAIR10/AT5G07030.1</t>
  </si>
  <si>
    <t>AT5G07030</t>
  </si>
  <si>
    <t>TRINITY_DN23425_c0_g1_i3</t>
  </si>
  <si>
    <t>Eukaryotic aspartyl protease family protein(AT5G07030)</t>
  </si>
  <si>
    <t>TRINITY_DN23425_c0_g1~~TRINITY_DN23425_c0_g1_i3.p1</t>
  </si>
  <si>
    <t>len:435</t>
  </si>
  <si>
    <t>(-)score27.24</t>
  </si>
  <si>
    <t>TRINITY_DN23425_c0_g1_i3:386-1690(-)</t>
  </si>
  <si>
    <t>phytozome-next.jgi.doe.gov/report/protein/Athaliana_TAIR10/AT5G06150.1</t>
  </si>
  <si>
    <t>AT5G06150</t>
  </si>
  <si>
    <t>TRINITY_DN5917_c0_g1_i10</t>
  </si>
  <si>
    <t>Cyclin family protein(CYC1BAT)</t>
  </si>
  <si>
    <t>TRINITY_DN5917_c0_g1~~TRINITY_DN5917_c0_g1_i10.p1</t>
  </si>
  <si>
    <t>len:454</t>
  </si>
  <si>
    <t>(+)score70.47</t>
  </si>
  <si>
    <t>TRINITY_DN5917_c0_g1_i10:146-1507(+)</t>
  </si>
  <si>
    <t>TRINITY_DN1183_c0_g1_i1</t>
  </si>
  <si>
    <t>TRINITY_DN1183_c0_g1~~TRINITY_DN1183_c0_g1_i1.p1</t>
  </si>
  <si>
    <t>len:236</t>
  </si>
  <si>
    <t>(-)score32.93</t>
  </si>
  <si>
    <t>TRINITY_DN1183_c0_g1_i1:271-978(-)</t>
  </si>
  <si>
    <t>phytozome-next.jgi.doe.gov/report/protein/Athaliana_TAIR10/AT2G28740.1</t>
  </si>
  <si>
    <t>AT2G28740</t>
  </si>
  <si>
    <t>TRINITY_DN22767_c1_g1_i1</t>
  </si>
  <si>
    <t>Histone superfamily protein(AT3G53730)</t>
  </si>
  <si>
    <t>TRINITY_DN22767_c1_g1~~TRINITY_DN22767_c1_g1_i1.p1</t>
  </si>
  <si>
    <t>len:104</t>
  </si>
  <si>
    <t>(+)score13.50</t>
  </si>
  <si>
    <t>TRINITY_DN22767_c1_g1_i1:946-1257(+)</t>
  </si>
  <si>
    <t>phytozome-next.jgi.doe.gov/report/protein/Athaliana_TAIR10/AT1G64390.1</t>
  </si>
  <si>
    <t>AT1G64390</t>
  </si>
  <si>
    <t>TRINITY_DN3865_c0_g2_i8</t>
  </si>
  <si>
    <t>glycosyl hydrolase 9C2(GH9C2)</t>
  </si>
  <si>
    <t>TRINITY_DN3865_c0_g2~~TRINITY_DN3865_c0_g2_i8.p1</t>
  </si>
  <si>
    <t>len:622</t>
  </si>
  <si>
    <t>(+)score93.42</t>
  </si>
  <si>
    <t>TRINITY_DN3865_c0_g2_i8:273-2138(+)</t>
  </si>
  <si>
    <t>phytozome-next.jgi.doe.gov/report/protein/Athaliana_TAIR10/AT4G36360.2</t>
  </si>
  <si>
    <t>AT4G36360</t>
  </si>
  <si>
    <t>TRINITY_DN261_c0_g1_i22</t>
  </si>
  <si>
    <t>beta-galactosidase 3(BGAL3)</t>
  </si>
  <si>
    <t>TRINITY_DN261_c0_g1~~TRINITY_DN261_c0_g1_i22.p1</t>
  </si>
  <si>
    <t>(-)score60.27</t>
  </si>
  <si>
    <t>TRINITY_DN261_c0_g1_i22:336-1775(-)</t>
  </si>
  <si>
    <t>TRINITY_DN7156_c0_g1_i23</t>
  </si>
  <si>
    <t>TRINITY_DN7156_c0_g1~~TRINITY_DN7156_c0_g1_i23.p1</t>
  </si>
  <si>
    <t>(-)score40.32</t>
  </si>
  <si>
    <t>TRINITY_DN7156_c0_g1_i23:364-1089(-)</t>
  </si>
  <si>
    <t>phytozome-next.jgi.doe.gov/report/protein/Athaliana_TAIR10/AT3G50390.1</t>
  </si>
  <si>
    <t>AT3G50390</t>
  </si>
  <si>
    <t>TRINITY_DN6246_c0_g1_i5</t>
  </si>
  <si>
    <t>Transducin/WD40 repeat-like superfamily protein(AT3G50390)</t>
  </si>
  <si>
    <t>TRINITY_DN6246_c0_g1~~TRINITY_DN6246_c0_g1_i5.p1</t>
  </si>
  <si>
    <t>len:417</t>
  </si>
  <si>
    <t>(-)score42.32</t>
  </si>
  <si>
    <t>TRINITY_DN6246_c0_g1_i5:203-1453(-)</t>
  </si>
  <si>
    <t>TRINITY_DN8716_c0_g2_i1</t>
  </si>
  <si>
    <t>TRINITY_DN8716_c0_g2~~TRINITY_DN8716_c0_g2_i1.p1</t>
  </si>
  <si>
    <t>len:284</t>
  </si>
  <si>
    <t>(+)score31.62</t>
  </si>
  <si>
    <t>TRINITY_DN8716_c0_g2_i1:78-926(+)</t>
  </si>
  <si>
    <t>TRINITY_DN10642_c0_g1_i4</t>
  </si>
  <si>
    <t>TRINITY_DN10642_c0_g1~~TRINITY_DN10642_c0_g1_i4.p1</t>
  </si>
  <si>
    <t>(+)score46.80</t>
  </si>
  <si>
    <t>TRINITY_DN10642_c0_g1_i4:126-1052(+)</t>
  </si>
  <si>
    <t>phytozome-next.jgi.doe.gov/report/protein/Athaliana_TAIR10/AT5G54270.1</t>
  </si>
  <si>
    <t>AT5G54270</t>
  </si>
  <si>
    <t>TRINITY_DN3861_c0_g1_i2</t>
  </si>
  <si>
    <t>light-harvesting chlorophyll B-binding protein 3(LHCB3)</t>
  </si>
  <si>
    <t>TRINITY_DN3861_c0_g1~~TRINITY_DN3861_c0_g1_i2.p1</t>
  </si>
  <si>
    <t>len:264</t>
  </si>
  <si>
    <t>(+)score47.61</t>
  </si>
  <si>
    <t>TRINITY_DN3861_c0_g1_i2:232-1023(+)</t>
  </si>
  <si>
    <t>TRINITY_DN13077_c0_g1_i2</t>
  </si>
  <si>
    <t>TRINITY_DN13077_c0_g1~~TRINITY_DN13077_c0_g1_i2.p1</t>
  </si>
  <si>
    <t>len:633</t>
  </si>
  <si>
    <t>(+)score93.96</t>
  </si>
  <si>
    <t>TRINITY_DN13077_c0_g1_i2:3-1901(+)</t>
  </si>
  <si>
    <t>phytozome-next.jgi.doe.gov/report/protein/Athaliana_TAIR10/AT4G37680.2</t>
  </si>
  <si>
    <t>AT4G37680</t>
  </si>
  <si>
    <t>TRINITY_DN5974_c0_g1_i19</t>
  </si>
  <si>
    <t>heptahelical protein 4(HHP4)</t>
  </si>
  <si>
    <t>TRINITY_DN5974_c0_g1~~TRINITY_DN5974_c0_g1_i19.p1</t>
  </si>
  <si>
    <t>(-)score14.35</t>
  </si>
  <si>
    <t>TRINITY_DN5974_c0_g1_i19:486-1625(-)</t>
  </si>
  <si>
    <t>TRINITY_DN8928_c0_g2_i3</t>
  </si>
  <si>
    <t>TRINITY_DN8928_c0_g2~~TRINITY_DN8928_c0_g2_i3.p1</t>
  </si>
  <si>
    <t>TRINITY_DN8928_c0_g2_i3:447-1931(-)</t>
  </si>
  <si>
    <t>phytozome-next.jgi.doe.gov/report/protein/Athaliana_TAIR10/AT4G14330.1</t>
  </si>
  <si>
    <t>AT4G14330</t>
  </si>
  <si>
    <t>TRINITY_DN4460_c0_g1_i19</t>
  </si>
  <si>
    <t>P-loop containing nucleoside triphosphate hydrolases superfamily protein(AT4G14330)</t>
  </si>
  <si>
    <t>TRINITY_DN4460_c0_g1~~TRINITY_DN4460_c0_g1_i19.p1</t>
  </si>
  <si>
    <t>len:784</t>
  </si>
  <si>
    <t>(+)score163.78</t>
  </si>
  <si>
    <t>TRINITY_DN4460_c0_g1_i19:242-2353(+)</t>
  </si>
  <si>
    <t>TRINITY_DN11234_c0_g1_i21</t>
  </si>
  <si>
    <t>TRINITY_DN11234_c0_g1~~TRINITY_DN11234_c0_g1_i21.p1</t>
  </si>
  <si>
    <t>(+)score37.43</t>
  </si>
  <si>
    <t>TRINITY_DN11234_c0_g1_i21:116-1075(+)</t>
  </si>
  <si>
    <t>TRINITY_DN4503_c0_g1_i5</t>
  </si>
  <si>
    <t>TRINITY_DN4503_c0_g1~~TRINITY_DN4503_c0_g1_i5.p1</t>
  </si>
  <si>
    <t>(-)score171.27</t>
  </si>
  <si>
    <t>TRINITY_DN4503_c0_g1_i5:431-3349(-)</t>
  </si>
  <si>
    <t>TRINITY_DN23425_c0_g1_i1</t>
  </si>
  <si>
    <t>TRINITY_DN23425_c0_g1~~TRINITY_DN23425_c0_g1_i1.p1</t>
  </si>
  <si>
    <t>(-)score31.95</t>
  </si>
  <si>
    <t>TRINITY_DN23425_c0_g1_i1:624-2060(-)</t>
  </si>
  <si>
    <t>phytozome-next.jgi.doe.gov/report/protein/Athaliana_TAIR10/AT3G63090.1</t>
  </si>
  <si>
    <t>AT3G63090</t>
  </si>
  <si>
    <t>TRINITY_DN7954_c0_g2_i2</t>
  </si>
  <si>
    <t>Ubiquitin carboxyl-terminal hydrolase family protein(AT3G63090)</t>
  </si>
  <si>
    <t>TRINITY_DN7954_c0_g2~~TRINITY_DN7954_c0_g2_i2.p1</t>
  </si>
  <si>
    <t>TRINITY_DN7954_c0_g2_i2:1876-2580(-)</t>
  </si>
  <si>
    <t>phytozome-next.jgi.doe.gov/report/protein/Athaliana_TAIR10/AT1G64080.1</t>
  </si>
  <si>
    <t>AT1G64080</t>
  </si>
  <si>
    <t>TRINITY_DN7255_c1_g1_i1</t>
  </si>
  <si>
    <t>membrane-associated kinase regulator(MAKR2)</t>
  </si>
  <si>
    <t>TRINITY_DN7255_c1_g1~~TRINITY_DN7255_c1_g1_i1.p1</t>
  </si>
  <si>
    <t>(-)score48.91</t>
  </si>
  <si>
    <t>TRINITY_DN7255_c1_g1_i1:824-1906(-)</t>
  </si>
  <si>
    <t>TRINITY_DN19673_c0_g1_i3</t>
  </si>
  <si>
    <t>TRINITY_DN19673_c0_g1~~TRINITY_DN19673_c0_g1_i3.p1</t>
  </si>
  <si>
    <t>(+)score80.01</t>
  </si>
  <si>
    <t>TRINITY_DN19673_c0_g1_i3:570-1628(+)</t>
  </si>
  <si>
    <t>phytozome-next.jgi.doe.gov/report/protein/Athaliana_TAIR10/AT4G12420.2</t>
  </si>
  <si>
    <t>AT4G12420</t>
  </si>
  <si>
    <t>TRINITY_DN2094_c0_g1_i2</t>
  </si>
  <si>
    <t>Cupredoxin superfamily protein(SKU5)</t>
  </si>
  <si>
    <t>TRINITY_DN2094_c0_g1~~TRINITY_DN2094_c0_g1_i2.p1</t>
  </si>
  <si>
    <t>(+)score97.06</t>
  </si>
  <si>
    <t>TRINITY_DN2094_c0_g1_i2:249-2024(+)</t>
  </si>
  <si>
    <t>phytozome-next.jgi.doe.gov/report/protein/Athaliana_TAIR10/AT5G12080.2</t>
  </si>
  <si>
    <t>AT5G12080</t>
  </si>
  <si>
    <t>TRINITY_DN2074_c0_g1_i8</t>
  </si>
  <si>
    <t>mechanosensitive channel of small conductance-like 10(MSL10)</t>
  </si>
  <si>
    <t>TRINITY_DN2074_c0_g1~~TRINITY_DN2074_c0_g1_i8.p1</t>
  </si>
  <si>
    <t>len:459</t>
  </si>
  <si>
    <t>(+)score61.10</t>
  </si>
  <si>
    <t>TRINITY_DN2074_c0_g1_i8:2-1378(+)</t>
  </si>
  <si>
    <t>phytozome-next.jgi.doe.gov/report/protein/Athaliana_TAIR10/AT1G68780.1</t>
  </si>
  <si>
    <t>AT1G68780</t>
  </si>
  <si>
    <t>TRINITY_DN4989_c0_g1_i4</t>
  </si>
  <si>
    <t>RNI-like superfamily protein(AT1G68780)</t>
  </si>
  <si>
    <t>TRINITY_DN4989_c0_g1~~TRINITY_DN4989_c0_g1_i4.p1</t>
  </si>
  <si>
    <t>len:397</t>
  </si>
  <si>
    <t>(-)score31.41</t>
  </si>
  <si>
    <t>TRINITY_DN4989_c0_g1_i4:207-1397(-)</t>
  </si>
  <si>
    <t>phytozome-next.jgi.doe.gov/report/protein/Athaliana_TAIR10/AT1G75880.2</t>
  </si>
  <si>
    <t>AT1G75880</t>
  </si>
  <si>
    <t>TRINITY_DN30156_c0_g1_i6</t>
  </si>
  <si>
    <t>SGNH hydrolase-type esterase superfamily protein(AT1G75880)</t>
  </si>
  <si>
    <t>TRINITY_DN30156_c0_g1~~TRINITY_DN30156_c0_g1_i6.p1</t>
  </si>
  <si>
    <t>(-)score42.58</t>
  </si>
  <si>
    <t>TRINITY_DN30156_c0_g1_i6:235-1347(-)</t>
  </si>
  <si>
    <t>phytozome-next.jgi.doe.gov/report/protein/Athaliana_TAIR10/AT4G37750.1</t>
  </si>
  <si>
    <t>AT4G37750</t>
  </si>
  <si>
    <t>TRINITY_DN3050_c0_g1_i1</t>
  </si>
  <si>
    <t>Integrase-type DNA-binding superfamily protein(ANT)</t>
  </si>
  <si>
    <t>TRINITY_DN3050_c0_g1~~TRINITY_DN3050_c0_g1_i1.p1</t>
  </si>
  <si>
    <t>len:623</t>
  </si>
  <si>
    <t>(+)score110.15</t>
  </si>
  <si>
    <t>TRINITY_DN3050_c0_g1_i1:107-1975(+)</t>
  </si>
  <si>
    <t>phytozome-next.jgi.doe.gov/report/protein/Athaliana_TAIR10/AT4G13370.1</t>
  </si>
  <si>
    <t>AT4G13370</t>
  </si>
  <si>
    <t>TRINITY_DN974_c0_g1_i3</t>
  </si>
  <si>
    <t>serine/arginine repetitive matrix protein, putative (DUF936)(AT4G13370)</t>
  </si>
  <si>
    <t>TRINITY_DN974_c0_g1~~TRINITY_DN974_c0_g1_i3.p1</t>
  </si>
  <si>
    <t>len:696</t>
  </si>
  <si>
    <t>(-)score136.01</t>
  </si>
  <si>
    <t>TRINITY_DN974_c0_g1_i3:877-2964(-)</t>
  </si>
  <si>
    <t>phytozome-next.jgi.doe.gov/report/protein/Athaliana_TAIR10/AT1G05260.1</t>
  </si>
  <si>
    <t>AT1G05260</t>
  </si>
  <si>
    <t>TRINITY_DN3624_c0_g2_i3</t>
  </si>
  <si>
    <t>Peroxidase superfamily protein(RCI3)</t>
  </si>
  <si>
    <t>TRINITY_DN3624_c0_g2~~TRINITY_DN3624_c0_g2_i3.p1</t>
  </si>
  <si>
    <t>(-)score24.93</t>
  </si>
  <si>
    <t>TRINITY_DN3624_c0_g2_i3:301-1284(-)</t>
  </si>
  <si>
    <t>TRINITY_DN3475_c0_g1_i9</t>
  </si>
  <si>
    <t>TRINITY_DN3475_c0_g1~~TRINITY_DN3475_c0_g1_i9.p1</t>
  </si>
  <si>
    <t>len:448</t>
  </si>
  <si>
    <t>(-)score70.65</t>
  </si>
  <si>
    <t>TRINITY_DN3475_c0_g1_i9:282-1625(-)</t>
  </si>
  <si>
    <t>TRINITY_DN13849_c0_g2_i5</t>
  </si>
  <si>
    <t>TRINITY_DN13849_c0_g2~~TRINITY_DN13849_c0_g2_i5.p1</t>
  </si>
  <si>
    <t>TRINITY_DN13849_c0_g2_i5:2-430(+)</t>
  </si>
  <si>
    <t>phytozome-next.jgi.doe.gov/report/protein/Athaliana_TAIR10/AT5G20790.1</t>
  </si>
  <si>
    <t>AT5G20790</t>
  </si>
  <si>
    <t>TRINITY_DN1631_c0_g2_i1</t>
  </si>
  <si>
    <t>transmembrane protein(AT5G20790)</t>
  </si>
  <si>
    <t>TRINITY_DN1631_c0_g2~~TRINITY_DN1631_c0_g2_i1.p1</t>
  </si>
  <si>
    <t>len:182</t>
  </si>
  <si>
    <t>(-)score5.77</t>
  </si>
  <si>
    <t>TRINITY_DN1631_c0_g2_i1:191-736(-)</t>
  </si>
  <si>
    <t>TRINITY_DN2248_c0_g2_i2</t>
  </si>
  <si>
    <t>TRINITY_DN2248_c0_g2~~TRINITY_DN2248_c0_g2_i2.p1</t>
  </si>
  <si>
    <t>len:132</t>
  </si>
  <si>
    <t>(+)score38.02</t>
  </si>
  <si>
    <t>TRINITY_DN2248_c0_g2_i2:2-397(+)</t>
  </si>
  <si>
    <t>TRINITY_DN22767_c0_g1_i2</t>
  </si>
  <si>
    <t>TRINITY_DN22767_c0_g1~~TRINITY_DN22767_c0_g1_i2.p1</t>
  </si>
  <si>
    <t>(+)score8.12</t>
  </si>
  <si>
    <t>TRINITY_DN22767_c0_g1_i2:257-568(+)</t>
  </si>
  <si>
    <t>phytozome-next.jgi.doe.gov/report/protein/Athaliana_TAIR10/AT1G53230.1</t>
  </si>
  <si>
    <t>AT1G53230</t>
  </si>
  <si>
    <t>TEOSINTE BRANCHED 1, cycloidea and PCF transcription factor 3(TCP3)</t>
  </si>
  <si>
    <t>TRINITY_DN5367_c1_g1~~TRINITY_DN5367_c1_g1_i10.p1</t>
  </si>
  <si>
    <t>len:341</t>
  </si>
  <si>
    <t>(+)score55.53</t>
  </si>
  <si>
    <t>TRINITY_DN5367_c1_g1_i10:319-1341(+)</t>
  </si>
  <si>
    <t>phytozome-next.jgi.doe.gov/report/protein/Athaliana_TAIR10/AT1G49740.1</t>
  </si>
  <si>
    <t>AT1G49740</t>
  </si>
  <si>
    <t>TRINITY_DN1473_c1_g1_i13</t>
  </si>
  <si>
    <t>PLC-like phosphodiesterases superfamily protein(AT1G49740)</t>
  </si>
  <si>
    <t>TRINITY_DN1473_c1_g1~~TRINITY_DN1473_c1_g1_i13.p1</t>
  </si>
  <si>
    <t>len:370</t>
  </si>
  <si>
    <t>(-)score40.82</t>
  </si>
  <si>
    <t>TRINITY_DN1473_c1_g1_i13:96-1205(-)</t>
  </si>
  <si>
    <t>phytozome-next.jgi.doe.gov/report/protein/Athaliana_TAIR10/AT5G50090.1</t>
  </si>
  <si>
    <t>AT5G50090</t>
  </si>
  <si>
    <t>TRINITY_DN7901_c0_g1_i6</t>
  </si>
  <si>
    <t>D-ribose-binding periplasmic protein(AT5G50090)</t>
  </si>
  <si>
    <t>TRINITY_DN7901_c0_g1~~TRINITY_DN7901_c0_g1_i6.p1</t>
  </si>
  <si>
    <t>(-)score34.86</t>
  </si>
  <si>
    <t>TRINITY_DN7901_c0_g1_i6:720-1064(-)</t>
  </si>
  <si>
    <t>phytozome-next.jgi.doe.gov/report/protein/Athaliana_TAIR10/AT1G72570.1</t>
  </si>
  <si>
    <t>AT1G72570</t>
  </si>
  <si>
    <t>Integrase-type DNA-binding superfamily protein(AT1G72570)</t>
  </si>
  <si>
    <t>TRINITY_DN3050_c0_g2~~TRINITY_DN3050_c0_g2_i2.p1</t>
  </si>
  <si>
    <t>(+)score88.32</t>
  </si>
  <si>
    <t>TRINITY_DN3050_c0_g2_i2:2-1972(+)</t>
  </si>
  <si>
    <t>phytozome-next.jgi.doe.gov/report/protein/Athaliana_TAIR10/AT1G49870.2</t>
  </si>
  <si>
    <t>AT1G49870</t>
  </si>
  <si>
    <t>TRINITY_DN16579_c0_g1_i43</t>
  </si>
  <si>
    <t>myosin-2 heavy chain-like protein(AT1G49870)</t>
  </si>
  <si>
    <t>TRINITY_DN16579_c0_g1~~TRINITY_DN16579_c0_g1_i43.p1</t>
  </si>
  <si>
    <t>(-)score105.74</t>
  </si>
  <si>
    <t>TRINITY_DN16579_c0_g1_i43:227-1624(-)</t>
  </si>
  <si>
    <t>phytozome-next.jgi.doe.gov/report/protein/Athaliana_TAIR10/AT2G26690.1</t>
  </si>
  <si>
    <t>AT2G26690</t>
  </si>
  <si>
    <t>TRINITY_DN6578_c2_g1_i2</t>
  </si>
  <si>
    <t>Major facilitator superfamily protein(AT2G26690)</t>
  </si>
  <si>
    <t>TRINITY_DN6578_c2_g1~~TRINITY_DN6578_c2_g1_i2.p1</t>
  </si>
  <si>
    <t>(-)score59.79</t>
  </si>
  <si>
    <t>TRINITY_DN6578_c2_g1_i2:160-1902(-)</t>
  </si>
  <si>
    <t>phytozome-next.jgi.doe.gov/report/protein/Athaliana_TAIR10/AT5G66230.1</t>
  </si>
  <si>
    <t>AT5G66230</t>
  </si>
  <si>
    <t>TRINITY_DN9287_c0_g1_i8</t>
  </si>
  <si>
    <t>Chalcone-flavanone isomerase family protein(AT5G66220)</t>
  </si>
  <si>
    <t>TRINITY_DN9287_c0_g1~~TRINITY_DN9287_c0_g1_i8.p1</t>
  </si>
  <si>
    <t>(-)score85.33</t>
  </si>
  <si>
    <t>TRINITY_DN9287_c0_g1_i8:257-1231(-)</t>
  </si>
  <si>
    <t>TRINITY_DN1408_c0_g1_i7</t>
  </si>
  <si>
    <t>TRINITY_DN1408_c0_g1~~TRINITY_DN1408_c0_g1_i7.p1</t>
  </si>
  <si>
    <t>len:387</t>
  </si>
  <si>
    <t>(-)score49.58</t>
  </si>
  <si>
    <t>TRINITY_DN1408_c0_g1_i7:748-1908(-)</t>
  </si>
  <si>
    <t>phytozome-next.jgi.doe.gov/report/protein/Athaliana_TAIR10/AT5G27550.1</t>
  </si>
  <si>
    <t>AT5G27550</t>
  </si>
  <si>
    <t>TRINITY_DN41816_c0_g1_i6</t>
  </si>
  <si>
    <t>P-loop containing nucleoside triphosphate hydrolases superfamily protein(AT5G27550)</t>
  </si>
  <si>
    <t>TRINITY_DN41816_c0_g1~~TRINITY_DN41816_c0_g1_i6.p1</t>
  </si>
  <si>
    <t>(+)score69.25</t>
  </si>
  <si>
    <t>TRINITY_DN41816_c0_g1_i6:3-1118(+)</t>
  </si>
  <si>
    <t>phytozome-next.jgi.doe.gov/report/protein/Athaliana_TAIR10/AT2G05920.1</t>
  </si>
  <si>
    <t>AT2G05920</t>
  </si>
  <si>
    <t>TRINITY_DN5059_c0_g1_i6</t>
  </si>
  <si>
    <t>Subtilase family protein(AT2G05920)</t>
  </si>
  <si>
    <t>TRINITY_DN5059_c0_g1~~TRINITY_DN5059_c0_g1_i6.p1</t>
  </si>
  <si>
    <t>len:775</t>
  </si>
  <si>
    <t>(+)score61.64</t>
  </si>
  <si>
    <t>TRINITY_DN5059_c0_g1_i6:32-2326(+)</t>
  </si>
  <si>
    <t>phytozome-next.jgi.doe.gov/report/protein/Athaliana_TAIR10/AT2G26330.1</t>
  </si>
  <si>
    <t>AT2G26330</t>
  </si>
  <si>
    <t>TRINITY_DN4315_c0_g1_i13</t>
  </si>
  <si>
    <t>Leucine-rich receptor-like protein kinase family protein(ER)</t>
  </si>
  <si>
    <t>TRINITY_DN4315_c0_g1~~TRINITY_DN4315_c0_g1_i13.p1</t>
  </si>
  <si>
    <t>len:702</t>
  </si>
  <si>
    <t>(+)score104.46</t>
  </si>
  <si>
    <t>TRINITY_DN4315_c0_g1_i13:806-2911(+)</t>
  </si>
  <si>
    <t>phytozome-next.jgi.doe.gov/report/protein/Athaliana_TAIR10/AT2G25270.1</t>
  </si>
  <si>
    <t>AT2G25270</t>
  </si>
  <si>
    <t>TRINITY_DN1733_c0_g1_i23</t>
  </si>
  <si>
    <t>transmembrane protein(AT2G25270)</t>
  </si>
  <si>
    <t>TRINITY_DN1733_c0_g1~~TRINITY_DN1733_c0_g1_i23.p1</t>
  </si>
  <si>
    <t>(-)score78.28</t>
  </si>
  <si>
    <t>TRINITY_DN1733_c0_g1_i23:289-2046(-)</t>
  </si>
  <si>
    <t>phytozome-next.jgi.doe.gov/report/protein/Athaliana_TAIR10/AT5G43810.2</t>
  </si>
  <si>
    <t>AT5G43810</t>
  </si>
  <si>
    <t>TRINITY_DN7320_c0_g1_i9</t>
  </si>
  <si>
    <t>Stabilizer of iron transporter SufD / Polynucleotidyl transferase(AGO10)</t>
  </si>
  <si>
    <t>TRINITY_DN7320_c0_g1~~TRINITY_DN7320_c0_g1_i9.p1</t>
  </si>
  <si>
    <t>len:982</t>
  </si>
  <si>
    <t>(-)score164.66</t>
  </si>
  <si>
    <t>TRINITY_DN7320_c0_g1_i9:249-3194(-)</t>
  </si>
  <si>
    <t>phytozome-next.jgi.doe.gov/report/protein/Athaliana_TAIR10/AT3G51280.1</t>
  </si>
  <si>
    <t>AT3G51280</t>
  </si>
  <si>
    <t>TRINITY_DN742_c0_g1_i3</t>
  </si>
  <si>
    <t>Tetratricopeptide repeat (TPR)-like superfamily protein(AT3G51280)</t>
  </si>
  <si>
    <t>TRINITY_DN742_c0_g1~~TRINITY_DN742_c0_g1_i3.p1</t>
  </si>
  <si>
    <t>len:490</t>
  </si>
  <si>
    <t>(-)score70.99</t>
  </si>
  <si>
    <t>TRINITY_DN742_c0_g1_i3:435-1904(-)</t>
  </si>
  <si>
    <t>phytozome-next.jgi.doe.gov/report/protein/Athaliana_TAIR10/AT5G25350.1</t>
  </si>
  <si>
    <t>AT5G25350</t>
  </si>
  <si>
    <t>TRINITY_DN12356_c0_g1_i2</t>
  </si>
  <si>
    <t>EIN3-binding F box protein 2(EBF2)</t>
  </si>
  <si>
    <t>TRINITY_DN12356_c0_g1~~TRINITY_DN12356_c0_g1_i2.p1</t>
  </si>
  <si>
    <t>(-)score76.31</t>
  </si>
  <si>
    <t>TRINITY_DN12356_c0_g1_i2:2-1033(-)</t>
  </si>
  <si>
    <t>phytozome-next.jgi.doe.gov/report/protein/Athaliana_TAIR10/AT2G42740.1</t>
  </si>
  <si>
    <t>AT2G42740</t>
  </si>
  <si>
    <t>TRINITY_DN7947_c0_g1_i3</t>
  </si>
  <si>
    <t>ribosomal protein large subunit 16A(RPL16A)</t>
  </si>
  <si>
    <t>TRINITY_DN7947_c0_g1~~TRINITY_DN7947_c0_g1_i3.p1</t>
  </si>
  <si>
    <t>len:131</t>
  </si>
  <si>
    <t>(-)score20.85</t>
  </si>
  <si>
    <t>TRINITY_DN7947_c0_g1_i3:1651-2043(-)</t>
  </si>
  <si>
    <t>TRINITY_DN10642_c0_g1_i5</t>
  </si>
  <si>
    <t>TRINITY_DN10642_c0_g1~~TRINITY_DN10642_c0_g1_i5.p1</t>
  </si>
  <si>
    <t>(+)score31.48</t>
  </si>
  <si>
    <t>TRINITY_DN10642_c0_g1_i5:285-737(+)</t>
  </si>
  <si>
    <t>phytozome-next.jgi.doe.gov/report/protein/Athaliana_TAIR10/AT5G60930.1</t>
  </si>
  <si>
    <t>AT5G60930</t>
  </si>
  <si>
    <t>TRINITY_DN8168_c0_g2_i1</t>
  </si>
  <si>
    <t>P-loop containing nucleoside triphosphate hydrolases superfamily protein(AT5G60930)</t>
  </si>
  <si>
    <t>TRINITY_DN8168_c0_g2~~TRINITY_DN8168_c0_g2_i1.p1</t>
  </si>
  <si>
    <t>len:379</t>
  </si>
  <si>
    <t>(+)score90.42</t>
  </si>
  <si>
    <t>TRINITY_DN8168_c0_g2_i1:2-1138(+)</t>
  </si>
  <si>
    <t>TRINITY_DN10264_c0_g1_i3</t>
  </si>
  <si>
    <t>TRINITY_DN10264_c0_g1~~TRINITY_DN10264_c0_g1_i3.p1</t>
  </si>
  <si>
    <t>(+)score27.31</t>
  </si>
  <si>
    <t>TRINITY_DN10264_c0_g1_i3:79-873(+)</t>
  </si>
  <si>
    <t>phytozome-next.jgi.doe.gov/report/protein/Athaliana_TAIR10/AT4G39330.1</t>
  </si>
  <si>
    <t>AT4G39330</t>
  </si>
  <si>
    <t>TRINITY_DN3019_c0_g2_i2</t>
  </si>
  <si>
    <t>cinnamyl alcohol dehydrogenase 9(CAD9)</t>
  </si>
  <si>
    <t>TRINITY_DN3019_c0_g2~~TRINITY_DN3019_c0_g2_i2.p1</t>
  </si>
  <si>
    <t>len:399</t>
  </si>
  <si>
    <t>(+)score69.41</t>
  </si>
  <si>
    <t>TRINITY_DN3019_c0_g2_i2:128-1198(+)</t>
  </si>
  <si>
    <t>phytozome-next.jgi.doe.gov/report/protein/Athaliana_TAIR10/AT4G22010.1</t>
  </si>
  <si>
    <t>AT4G22010</t>
  </si>
  <si>
    <t>TRINITY_DN2335_c1_g1_i1</t>
  </si>
  <si>
    <t>SKU5 similar 4(sks4)</t>
  </si>
  <si>
    <t>TRINITY_DN2335_c1_g1~~TRINITY_DN2335_c1_g1_i1.p1</t>
  </si>
  <si>
    <t>len:542</t>
  </si>
  <si>
    <t>(-)score35.20</t>
  </si>
  <si>
    <t>TRINITY_DN2335_c1_g1_i1:319-1944(-)</t>
  </si>
  <si>
    <t>phytozome-next.jgi.doe.gov/report/protein/Athaliana_TAIR10/AT3G26300.1</t>
  </si>
  <si>
    <t>AT3G26300</t>
  </si>
  <si>
    <t>TRINITY_DN9173_c0_g1_i5</t>
  </si>
  <si>
    <t>cytochrome P450, family 71, subfamily B, polypeptide 34(CYP71B34)</t>
  </si>
  <si>
    <t>TRINITY_DN9173_c0_g1~~TRINITY_DN9173_c0_g1_i5.p1</t>
  </si>
  <si>
    <t>(+)score51.82</t>
  </si>
  <si>
    <t>TRINITY_DN9173_c0_g1_i5:144-1661(+)</t>
  </si>
  <si>
    <t>phytozome-next.jgi.doe.gov/report/protein/Athaliana_TAIR10/AT1G33540.1</t>
  </si>
  <si>
    <t>AT1G33540</t>
  </si>
  <si>
    <t>TRINITY_DN878_c0_g1_i6</t>
  </si>
  <si>
    <t>serine carboxypeptidase-like 18(scpl18)</t>
  </si>
  <si>
    <t>TRINITY_DN878_c0_g1~~TRINITY_DN878_c0_g1_i6.p1</t>
  </si>
  <si>
    <t>(-)score21.61</t>
  </si>
  <si>
    <t>TRINITY_DN878_c0_g1_i6:3554-4300(-)</t>
  </si>
  <si>
    <t>TRINITY_DN4212_c0_g1_i2</t>
  </si>
  <si>
    <t>TRINITY_DN4212_c0_g1~~TRINITY_DN4212_c0_g1_i2.p1</t>
  </si>
  <si>
    <t>(-)score103.73</t>
  </si>
  <si>
    <t>TRINITY_DN4212_c0_g1_i2:282-1751(-)</t>
  </si>
  <si>
    <t>TRINITY_DN7460_c0_g4_i2</t>
  </si>
  <si>
    <t>TRINITY_DN7460_c0_g4~~TRINITY_DN7460_c0_g4_i2.p1</t>
  </si>
  <si>
    <t>(+)score203.77</t>
  </si>
  <si>
    <t>TRINITY_DN7460_c0_g4_i2:215-3112(+)</t>
  </si>
  <si>
    <t>phytozome-next.jgi.doe.gov/report/protein/Athaliana_TAIR10/AT4G11080.1</t>
  </si>
  <si>
    <t>AT4G11080</t>
  </si>
  <si>
    <t>TRINITY_DN2831_c0_g1_i44</t>
  </si>
  <si>
    <t>HMG (high mobility group) box protein(3xHMG-box1)</t>
  </si>
  <si>
    <t>TRINITY_DN2831_c0_g1~~TRINITY_DN2831_c0_g1_i44.p1</t>
  </si>
  <si>
    <t>(-)score164.07</t>
  </si>
  <si>
    <t>TRINITY_DN2831_c0_g1_i44:349-1761(-)</t>
  </si>
  <si>
    <t>phytozome-next.jgi.doe.gov/report/protein/Athaliana_TAIR10/AT1G02800.1</t>
  </si>
  <si>
    <t>AT1G02800</t>
  </si>
  <si>
    <t>TRINITY_DN16263_c0_g1_i27</t>
  </si>
  <si>
    <t>cellulase 2(CEL2)</t>
  </si>
  <si>
    <t>TRINITY_DN16263_c0_g1~~TRINITY_DN16263_c0_g1_i27.p1</t>
  </si>
  <si>
    <t>len:491</t>
  </si>
  <si>
    <t>(+)score48.01</t>
  </si>
  <si>
    <t>TRINITY_DN16263_c0_g1_i27:215-1687(+)</t>
  </si>
  <si>
    <t>phytozome-next.jgi.doe.gov/report/protein/Athaliana_TAIR10/AT1G57820.1</t>
  </si>
  <si>
    <t>AT1G57820</t>
  </si>
  <si>
    <t>TRINITY_DN2822_c0_g2_i4</t>
  </si>
  <si>
    <t>Zinc finger (C3HC4-type RING finger) family protein(VIM1)</t>
  </si>
  <si>
    <t>TRINITY_DN2822_c0_g2~~TRINITY_DN2822_c0_g2_i4.p1</t>
  </si>
  <si>
    <t>len:768</t>
  </si>
  <si>
    <t>(-)score145.73</t>
  </si>
  <si>
    <t>TRINITY_DN2822_c0_g2_i4:334-2637(-)</t>
  </si>
  <si>
    <t>phytozome-next.jgi.doe.gov/report/protein/Athaliana_TAIR10/AT5G66320.1</t>
  </si>
  <si>
    <t>AT5G66320</t>
  </si>
  <si>
    <t>TRINITY_DN2927_c0_g1_i10</t>
  </si>
  <si>
    <t>GATA transcription factor 5(GATA5)</t>
  </si>
  <si>
    <t>TRINITY_DN2927_c0_g1~~TRINITY_DN2927_c0_g1_i10.p1</t>
  </si>
  <si>
    <t>(-)score28.15</t>
  </si>
  <si>
    <t>TRINITY_DN2927_c0_g1_i10:263-1294(-)</t>
  </si>
  <si>
    <t>TRINITY_DN7255_c1_g1_i2</t>
  </si>
  <si>
    <t>TRINITY_DN7255_c1_g1~~TRINITY_DN7255_c1_g1_i2.p1</t>
  </si>
  <si>
    <t>(-)score51.28</t>
  </si>
  <si>
    <t>TRINITY_DN7255_c1_g1_i2:543-1691(-)</t>
  </si>
  <si>
    <t>phytozome-next.jgi.doe.gov/report/protein/Athaliana_TAIR10/AT1G17140.2</t>
  </si>
  <si>
    <t>AT1G17140</t>
  </si>
  <si>
    <t>TRINITY_DN1956_c0_g1_i2</t>
  </si>
  <si>
    <t>interactor of constitutive active rops 1(ICR1)</t>
  </si>
  <si>
    <t>TRINITY_DN1956_c0_g1~~TRINITY_DN1956_c0_g1_i2.p1</t>
  </si>
  <si>
    <t>(-)score95.54</t>
  </si>
  <si>
    <t>TRINITY_DN1956_c0_g1_i2:93-1187(-)</t>
  </si>
  <si>
    <t>phytozome-next.jgi.doe.gov/report/protein/Athaliana_TAIR10/AT1G22170.1</t>
  </si>
  <si>
    <t>AT1G22170</t>
  </si>
  <si>
    <t>TRINITY_DN445_c0_g1_i5</t>
  </si>
  <si>
    <t>Phosphoglycerate mutase family protein(AT1G22170)</t>
  </si>
  <si>
    <t>TRINITY_DN445_c0_g1~~TRINITY_DN445_c0_g1_i5.p1</t>
  </si>
  <si>
    <t>(-)score54.23</t>
  </si>
  <si>
    <t>TRINITY_DN445_c0_g1_i5:365-1402(-)</t>
  </si>
  <si>
    <t>phytozome-next.jgi.doe.gov/report/protein/Athaliana_TAIR10/AT2G37420.1</t>
  </si>
  <si>
    <t>AT2G37420</t>
  </si>
  <si>
    <t>TRINITY_DN1462_c0_g1_i2</t>
  </si>
  <si>
    <t>ATP binding microtubule motor family protein(AT2G37420)</t>
  </si>
  <si>
    <t>TRINITY_DN1462_c0_g1~~TRINITY_DN1462_c0_g1_i2.p1</t>
  </si>
  <si>
    <t>len:1040</t>
  </si>
  <si>
    <t>(-)score200.21</t>
  </si>
  <si>
    <t>TRINITY_DN1462_c0_g1_i2:366-3485(-)</t>
  </si>
  <si>
    <t>phytozome-next.jgi.doe.gov/report/protein/Athaliana_TAIR10/AT1G04040.1</t>
  </si>
  <si>
    <t>AT1G04040</t>
  </si>
  <si>
    <t>TRINITY_DN5134_c0_g1_i7</t>
  </si>
  <si>
    <t>HAD superfamily, subfamily IIIB acid phosphatase(AT1G04040)</t>
  </si>
  <si>
    <t>TRINITY_DN5134_c0_g1~~TRINITY_DN5134_c0_g1_i7.p1</t>
  </si>
  <si>
    <t>len:257</t>
  </si>
  <si>
    <t>(+)score47.62</t>
  </si>
  <si>
    <t>TRINITY_DN5134_c0_g1_i7:80-850(+)</t>
  </si>
  <si>
    <t>phytozome-next.jgi.doe.gov/report/protein/Athaliana_TAIR10/AT4G02290.1</t>
  </si>
  <si>
    <t>AT4G02290</t>
  </si>
  <si>
    <t>TRINITY_DN6162_c0_g1_i1</t>
  </si>
  <si>
    <t>glycosyl hydrolase 9B13(GH9B13)</t>
  </si>
  <si>
    <t>TRINITY_DN6162_c0_g1~~TRINITY_DN6162_c0_g1_i1.p1</t>
  </si>
  <si>
    <t>len:504</t>
  </si>
  <si>
    <t>(-)score20.49</t>
  </si>
  <si>
    <t>TRINITY_DN6162_c0_g1_i1:383-1894(-)</t>
  </si>
  <si>
    <t>phytozome-next.jgi.doe.gov/report/protein/Athaliana_TAIR10/AT1G08880.1</t>
  </si>
  <si>
    <t>AT1G08880</t>
  </si>
  <si>
    <t>TRINITY_DN18251_c0_g3_i2</t>
  </si>
  <si>
    <t>Histone superfamily protein(H2AXA)</t>
  </si>
  <si>
    <t>TRINITY_DN18251_c0_g3~~TRINITY_DN18251_c0_g3_i2.p1</t>
  </si>
  <si>
    <t>(+)score23.08</t>
  </si>
  <si>
    <t>TRINITY_DN18251_c0_g3_i2:63-482(+)</t>
  </si>
  <si>
    <t>phytozome-next.jgi.doe.gov/report/protein/Athaliana_TAIR10/AT5G10160.1</t>
  </si>
  <si>
    <t>AT5G10160</t>
  </si>
  <si>
    <t>TRINITY_DN14145_c0_g1_i56</t>
  </si>
  <si>
    <t>Thioesterase superfamily protein(AT5G10160)</t>
  </si>
  <si>
    <t>TRINITY_DN14145_c0_g1~~TRINITY_DN14145_c0_g1_i56.p1</t>
  </si>
  <si>
    <t>len:244</t>
  </si>
  <si>
    <t>(-)score49.05</t>
  </si>
  <si>
    <t>TRINITY_DN14145_c0_g1_i56:279-965(-)</t>
  </si>
  <si>
    <t>phytozome-next.jgi.doe.gov/report/protein/Athaliana_TAIR10/AT2G38110.1</t>
  </si>
  <si>
    <t>AT2G38110</t>
  </si>
  <si>
    <t>TRINITY_DN2737_c1_g1_i1</t>
  </si>
  <si>
    <t>glycerol-3-phosphate acyltransferase 6(GPAT6)</t>
  </si>
  <si>
    <t>TRINITY_DN2737_c1_g1~~TRINITY_DN2737_c1_g1_i1.p1</t>
  </si>
  <si>
    <t>len:497</t>
  </si>
  <si>
    <t>(+)score-4.40</t>
  </si>
  <si>
    <t>TRINITY_DN2737_c1_g1_i1:299-1789(+)</t>
  </si>
  <si>
    <t>TRINITY_DN3050_c0_g1_i2</t>
  </si>
  <si>
    <t>TRINITY_DN3050_c0_g1~~TRINITY_DN3050_c0_g1_i2.p1</t>
  </si>
  <si>
    <t>len:629</t>
  </si>
  <si>
    <t>(+)score104.22</t>
  </si>
  <si>
    <t>TRINITY_DN3050_c0_g1_i2:107-1993(+)</t>
  </si>
  <si>
    <t>phytozome-next.jgi.doe.gov/report/protein/Athaliana_TAIR10/AT1G16300.1</t>
  </si>
  <si>
    <t>AT1G16300</t>
  </si>
  <si>
    <t>TRINITY_DN3469_c0_g1_i6</t>
  </si>
  <si>
    <t>glyceraldehyde-3-phosphate dehydrogenase of plastid 2(GAPCP-2)</t>
  </si>
  <si>
    <t>TRINITY_DN3469_c0_g1~~TRINITY_DN3469_c0_g1_i6.p1</t>
  </si>
  <si>
    <t>len:429</t>
  </si>
  <si>
    <t>(+)score97.97</t>
  </si>
  <si>
    <t>TRINITY_DN3469_c0_g1_i6:268-1554(+)</t>
  </si>
  <si>
    <t>phytozome-next.jgi.doe.gov/report/protein/Athaliana_TAIR10/AT5G13140.1</t>
  </si>
  <si>
    <t>AT5G13140</t>
  </si>
  <si>
    <t>TRINITY_DN14207_c0_g1_i1</t>
  </si>
  <si>
    <t>Pollen Ole e 1 allergen and extensin family protein(AT5G13140)</t>
  </si>
  <si>
    <t>TRINITY_DN14207_c0_g1~~TRINITY_DN14207_c0_g1_i1.p1</t>
  </si>
  <si>
    <t>(+)score25.82</t>
  </si>
  <si>
    <t>TRINITY_DN14207_c0_g1_i1:235-1029(+)</t>
  </si>
  <si>
    <t>phytozome-next.jgi.doe.gov/report/protein/Athaliana_TAIR10/AT3G49190.1</t>
  </si>
  <si>
    <t>AT3G49190</t>
  </si>
  <si>
    <t>TRINITY_DN1238_c0_g1_i26</t>
  </si>
  <si>
    <t>O-acyltransferase (WSD1-like) family protein(AT3G49190)</t>
  </si>
  <si>
    <t>TRINITY_DN1238_c0_g1~~TRINITY_DN1238_c0_g1_i26.p1</t>
  </si>
  <si>
    <t>(-)score43.08</t>
  </si>
  <si>
    <t>TRINITY_DN1238_c0_g1_i26:340-1719(-)</t>
  </si>
  <si>
    <t>TRINITY_DN3475_c0_g1_i5</t>
  </si>
  <si>
    <t>TRINITY_DN3475_c0_g1~~TRINITY_DN3475_c0_g1_i5.p1</t>
  </si>
  <si>
    <t>len:449</t>
  </si>
  <si>
    <t>(-)score71.35</t>
  </si>
  <si>
    <t>TRINITY_DN3475_c0_g1_i5:271-1617(-)</t>
  </si>
  <si>
    <t>TRINITY_DN6246_c0_g1_i4</t>
  </si>
  <si>
    <t>TRINITY_DN6246_c0_g1~~TRINITY_DN6246_c0_g1_i4.p1</t>
  </si>
  <si>
    <t>len:419</t>
  </si>
  <si>
    <t>(-)score36.55</t>
  </si>
  <si>
    <t>TRINITY_DN6246_c0_g1_i4:677-1933(-)</t>
  </si>
  <si>
    <t>phytozome-next.jgi.doe.gov/report/protein/Athaliana_TAIR10/AT3G54560.1</t>
  </si>
  <si>
    <t>AT3G54560</t>
  </si>
  <si>
    <t>TRINITY_DN5951_c0_g2_i3</t>
  </si>
  <si>
    <t>histone H2A 11(HTA11)</t>
  </si>
  <si>
    <t>TRINITY_DN5951_c0_g2~~TRINITY_DN5951_c0_g2_i3.p2</t>
  </si>
  <si>
    <t>(-)score31.45</t>
  </si>
  <si>
    <t>TRINITY_DN5951_c0_g2_i3:280-708(-)</t>
  </si>
  <si>
    <t>phytozome-next.jgi.doe.gov/report/protein/Athaliana_TAIR10/AT1G04110.1</t>
  </si>
  <si>
    <t>AT1G04110</t>
  </si>
  <si>
    <t>TRINITY_DN862_c0_g3_i1</t>
  </si>
  <si>
    <t>Subtilase family protein(SDD1)</t>
  </si>
  <si>
    <t>TRINITY_DN862_c0_g3~~TRINITY_DN862_c0_g3_i1.p1</t>
  </si>
  <si>
    <t>len:769</t>
  </si>
  <si>
    <t>(+)score75.98</t>
  </si>
  <si>
    <t>TRINITY_DN862_c0_g3_i1:381-2687(+)</t>
  </si>
  <si>
    <t>TRINITY_DN7997_c0_g1_i2</t>
  </si>
  <si>
    <t>TRINITY_DN7997_c0_g1~~TRINITY_DN7997_c0_g1_i2.p1</t>
  </si>
  <si>
    <t>len:680</t>
  </si>
  <si>
    <t>(-)score113.82</t>
  </si>
  <si>
    <t>TRINITY_DN7997_c0_g1_i2:1334-3373(-)</t>
  </si>
  <si>
    <t>phytozome-next.jgi.doe.gov/report/protein/Athaliana_TAIR10/AT1G16330.1</t>
  </si>
  <si>
    <t>AT1G16330</t>
  </si>
  <si>
    <t>TRINITY_DN20698_c0_g1_i90</t>
  </si>
  <si>
    <t>cyclin b3;1(CYCB3;1)</t>
  </si>
  <si>
    <t>TRINITY_DN20698_c0_g1~~TRINITY_DN20698_c0_g1_i90.p1</t>
  </si>
  <si>
    <t>len:632</t>
  </si>
  <si>
    <t>(-)score110.35</t>
  </si>
  <si>
    <t>TRINITY_DN20698_c0_g1_i90:231-2126(-)</t>
  </si>
  <si>
    <t>TRINITY_DN4067_c0_g1~~TRINITY_DN4067_c0_g1_i40.p1</t>
  </si>
  <si>
    <t>(-)score48.48</t>
  </si>
  <si>
    <t>TRINITY_DN4067_c0_g1_i40:1725-2744(-)</t>
  </si>
  <si>
    <t>phytozome-next.jgi.doe.gov/report/protein/Athaliana_TAIR10/AT4G28230.1</t>
  </si>
  <si>
    <t>AT4G28230</t>
  </si>
  <si>
    <t>TRINITY_DN33734_c0_g1_i3</t>
  </si>
  <si>
    <t>hypothetical protein(AT4G28230)</t>
  </si>
  <si>
    <t>TRINITY_DN33734_c0_g1~~TRINITY_DN33734_c0_g1_i3.p1</t>
  </si>
  <si>
    <t>(+)score94.16</t>
  </si>
  <si>
    <t>TRINITY_DN33734_c0_g1_i3:107-1453(+)</t>
  </si>
  <si>
    <t>phytozome-next.jgi.doe.gov/report/protein/Athaliana_TAIR10/AT2G22610.1</t>
  </si>
  <si>
    <t>AT2G22610</t>
  </si>
  <si>
    <t>TRINITY_DN8055_c0_g1_i42</t>
  </si>
  <si>
    <t>Di-glucose binding protein with Kinesin motor domain-containing protein(AT2G22610)</t>
  </si>
  <si>
    <t>TRINITY_DN8055_c0_g1~~TRINITY_DN8055_c0_g1_i42.p1</t>
  </si>
  <si>
    <t>len:921</t>
  </si>
  <si>
    <t>(-)score209.88</t>
  </si>
  <si>
    <t>TRINITY_DN8055_c0_g1_i42:260-3022(-)</t>
  </si>
  <si>
    <t>phytozome-next.jgi.doe.gov/report/protein/Athaliana_TAIR10/AT1G07650.1</t>
  </si>
  <si>
    <t>AT1G07650</t>
  </si>
  <si>
    <t>TRINITY_DN4842_c0_g1_i14</t>
  </si>
  <si>
    <t>Leucine-rich repeat transmembrane protein kinase(AT1G07650)</t>
  </si>
  <si>
    <t>TRINITY_DN4842_c0_g1~~TRINITY_DN4842_c0_g1_i14.p1</t>
  </si>
  <si>
    <t>(+)score24.74</t>
  </si>
  <si>
    <t>TRINITY_DN4842_c0_g1_i14:1-882(+)</t>
  </si>
  <si>
    <t>TRINITY_DN6923_c0_g1_i16</t>
  </si>
  <si>
    <t>TRINITY_DN6923_c0_g1~~TRINITY_DN6923_c0_g1_i16.p1</t>
  </si>
  <si>
    <t>len:123</t>
  </si>
  <si>
    <t>(-)score14.29</t>
  </si>
  <si>
    <t>TRINITY_DN6923_c0_g1_i16:1250-1618(-)</t>
  </si>
  <si>
    <t>phytozome-next.jgi.doe.gov/report/protein/Athaliana_TAIR10/AT4G03210.1</t>
  </si>
  <si>
    <t>AT4G03210</t>
  </si>
  <si>
    <t>TRINITY_DN7244_c0_g1_i7</t>
  </si>
  <si>
    <t>xyloglucan endotransglucosylase/hydrolase 9(XTH9)</t>
  </si>
  <si>
    <t>TRINITY_DN7244_c0_g1~~TRINITY_DN7244_c0_g1_i7.p1</t>
  </si>
  <si>
    <t>len:298</t>
  </si>
  <si>
    <t>(+)score22.50</t>
  </si>
  <si>
    <t>TRINITY_DN7244_c0_g1_i7:364-1257(+)</t>
  </si>
  <si>
    <t>phytozome-next.jgi.doe.gov/report/protein/Athaliana_TAIR10/AT1G54690.1</t>
  </si>
  <si>
    <t>AT1G54690</t>
  </si>
  <si>
    <t>TRINITY_DN2511_c0_g1_i5</t>
  </si>
  <si>
    <t>gamma histone (GAMMA-H2AX)</t>
  </si>
  <si>
    <t>TRINITY_DN2511_c0_g1~~TRINITY_DN2511_c0_g1_i5.p1</t>
  </si>
  <si>
    <t>len:141</t>
  </si>
  <si>
    <t>(+)score25.71</t>
  </si>
  <si>
    <t>TRINITY_DN2511_c0_g1_i5:67-489(+)</t>
  </si>
  <si>
    <t>phytozome-next.jgi.doe.gov/report/protein/Athaliana_TAIR10/AT5G48820.1</t>
  </si>
  <si>
    <t>AT5G48820</t>
  </si>
  <si>
    <t>TRINITY_DN44258_c0_g1_i1</t>
  </si>
  <si>
    <t>inhibitor/interactor with cyclin-dependent kinase(ICK6)</t>
  </si>
  <si>
    <t>TRINITY_DN44258_c0_g1~~TRINITY_DN44258_c0_g1_i1.p1</t>
  </si>
  <si>
    <t>(-)score30.66</t>
  </si>
  <si>
    <t>TRINITY_DN44258_c0_g1_i1:319-897(-)</t>
  </si>
  <si>
    <t>phytozome-next.jgi.doe.gov/report/protein/Athaliana_TAIR10/AT1G29880.1</t>
  </si>
  <si>
    <t>AT1G29880</t>
  </si>
  <si>
    <t>TRINITY_DN13507_c0_g1_i6</t>
  </si>
  <si>
    <t>glycyl-tRNA synthetase / glycine-tRNA ligase(AT1G29880)</t>
  </si>
  <si>
    <t>TRINITY_DN13507_c0_g1~~TRINITY_DN13507_c0_g1_i6.p1</t>
  </si>
  <si>
    <t>len:704</t>
  </si>
  <si>
    <t>(+)score118.22</t>
  </si>
  <si>
    <t>TRINITY_DN13507_c0_g1_i6:128-2239(+)</t>
  </si>
  <si>
    <t>phytozome-next.jgi.doe.gov/report/protein/Athaliana_TAIR10/AT3G03130.1</t>
  </si>
  <si>
    <t>AT3G03130</t>
  </si>
  <si>
    <t>TRINITY_DN7159_c0_g1_i2</t>
  </si>
  <si>
    <t>lisH domain-like protein(AT3G03130)</t>
  </si>
  <si>
    <t>TRINITY_DN7159_c0_g1~~TRINITY_DN7159_c0_g1_i2.p1</t>
  </si>
  <si>
    <t>len:637</t>
  </si>
  <si>
    <t>(+)score212.16</t>
  </si>
  <si>
    <t>TRINITY_DN7159_c0_g1_i2:422-2332(+)</t>
  </si>
  <si>
    <t>phytozome-next.jgi.doe.gov/report/protein/Athaliana_TAIR10/AT5G02540.1</t>
  </si>
  <si>
    <t>AT5G02540</t>
  </si>
  <si>
    <t>TRINITY_DN3894_c0_g1_i21</t>
  </si>
  <si>
    <t>NAD(P)-binding Rossmann-fold superfamily protein(AT5G02540)</t>
  </si>
  <si>
    <t>TRINITY_DN3894_c0_g1~~TRINITY_DN3894_c0_g1_i21.p1</t>
  </si>
  <si>
    <t>len:202</t>
  </si>
  <si>
    <t>(+)score24.82</t>
  </si>
  <si>
    <t>TRINITY_DN3894_c0_g1_i21:1071-1676(+)</t>
  </si>
  <si>
    <t>TRINITY_DN2335_c1_g1_i2</t>
  </si>
  <si>
    <t>TRINITY_DN2335_c1_g1~~TRINITY_DN2335_c1_g1_i2.p1</t>
  </si>
  <si>
    <t>len:540</t>
  </si>
  <si>
    <t>(-)score37.73</t>
  </si>
  <si>
    <t>TRINITY_DN2335_c1_g1_i2:100-1719(-)</t>
  </si>
  <si>
    <t>phytozome-next.jgi.doe.gov/report/protein/Athaliana_TAIR10/AT3G50170.1</t>
  </si>
  <si>
    <t>AT3G50170</t>
  </si>
  <si>
    <t>TRINITY_DN1242_c0_g1_i11</t>
  </si>
  <si>
    <t>transmembrane protein, putative (DUF247)(AT3G50170)</t>
  </si>
  <si>
    <t>TRINITY_DN1242_c0_g1~~TRINITY_DN1242_c0_g1_i11.p1</t>
  </si>
  <si>
    <t>len:319</t>
  </si>
  <si>
    <t>TRINITY_DN1242_c0_g1_i11:433-1266(-)</t>
  </si>
  <si>
    <t>phytozome-next.jgi.doe.gov/report/protein/Athaliana_TAIR10/AT4G24130.1</t>
  </si>
  <si>
    <t>AT4G24130</t>
  </si>
  <si>
    <t>TRINITY_DN13387_c0_g1_i3</t>
  </si>
  <si>
    <t>DUF538 family protein (Protein of unknown function, DUF538)(AT4G24130)</t>
  </si>
  <si>
    <t>TRINITY_DN13387_c0_g1~~TRINITY_DN13387_c0_g1_i3.p1</t>
  </si>
  <si>
    <t>(-)score9.89</t>
  </si>
  <si>
    <t>TRINITY_DN13387_c0_g1_i3:343-798(-)</t>
  </si>
  <si>
    <t>phytozome-next.jgi.doe.gov/report/protein/Athaliana_TAIR10/AT4G39230.1</t>
  </si>
  <si>
    <t>AT4G39230</t>
  </si>
  <si>
    <t>TRINITY_DN7912_c0_g1_i1</t>
  </si>
  <si>
    <t>NmrA-like negative transcriptional regulator family protein(AT4G39230)</t>
  </si>
  <si>
    <t>TRINITY_DN7912_c0_g1~~TRINITY_DN7912_c0_g1_i1.p1</t>
  </si>
  <si>
    <t>(-)score44.01</t>
  </si>
  <si>
    <t>TRINITY_DN7912_c0_g1_i1:443-1369(-)</t>
  </si>
  <si>
    <t>phytozome-next.jgi.doe.gov/report/protein/Athaliana_TAIR10/AT5G18700.1</t>
  </si>
  <si>
    <t>AT5G18700</t>
  </si>
  <si>
    <t>TRINITY_DN2645_c0_g1_i2</t>
  </si>
  <si>
    <t>kinase family with ARM repeat domain-containing protein(AT5G18700)</t>
  </si>
  <si>
    <t>TRINITY_DN2645_c0_g1~~TRINITY_DN2645_c0_g1_i2.p1</t>
  </si>
  <si>
    <t>len:1334</t>
  </si>
  <si>
    <t>(-)score216.99</t>
  </si>
  <si>
    <t>TRINITY_DN2645_c0_g1_i2:269-4270(-)</t>
  </si>
  <si>
    <t>phytozome-next.jgi.doe.gov/report/protein/Athaliana_TAIR10/AT3G09640.1</t>
  </si>
  <si>
    <t>AT3G09640</t>
  </si>
  <si>
    <t>TRINITY_DN106182_c0_g1_i1</t>
  </si>
  <si>
    <t>ascorbate peroxidase 2(APX2)</t>
  </si>
  <si>
    <t>TRINITY_DN106182_c0_g1~~TRINITY_DN106182_c0_g1_i1.p1</t>
  </si>
  <si>
    <t>len:251</t>
  </si>
  <si>
    <t>(+)score52.98</t>
  </si>
  <si>
    <t>TRINITY_DN106182_c0_g1_i1:294-1046(+)</t>
  </si>
  <si>
    <t>phytozome-next.jgi.doe.gov/report/protein/Athaliana_TAIR10/AT3G55120.1</t>
  </si>
  <si>
    <t>AT3G55120</t>
  </si>
  <si>
    <t>TRINITY_DN18286_c0_g1_i7</t>
  </si>
  <si>
    <t>Chalcone-flavanone isomerase family protein(TT5)</t>
  </si>
  <si>
    <t>TRINITY_DN18286_c0_g1~~TRINITY_DN18286_c0_g1_i7.p1</t>
  </si>
  <si>
    <t>len:425</t>
  </si>
  <si>
    <t>(-)score94.26</t>
  </si>
  <si>
    <t>TRINITY_DN18286_c0_g1_i7:631-1905(-)</t>
  </si>
  <si>
    <t>phytozome-next.jgi.doe.gov/report/protein/Athaliana_TAIR10/AT1G58290.1</t>
  </si>
  <si>
    <t>AT1G58290</t>
  </si>
  <si>
    <t>TRINITY_DN6370_c0_g1_i2</t>
  </si>
  <si>
    <t>Glutamyl-tRNA reductase family protein(HEMA1)</t>
  </si>
  <si>
    <t>TRINITY_DN6370_c0_g1~~TRINITY_DN6370_c0_g1_i2.p1</t>
  </si>
  <si>
    <t>len:547</t>
  </si>
  <si>
    <t>(-)score93.18</t>
  </si>
  <si>
    <t>TRINITY_DN6370_c0_g1_i2:1604-3244(-)</t>
  </si>
  <si>
    <t>TRINITY_DN22767_c1_g1_i3</t>
  </si>
  <si>
    <t>TRINITY_DN22767_c1_g1~~TRINITY_DN22767_c1_g1_i3.p1</t>
  </si>
  <si>
    <t>TRINITY_DN22767_c1_g1_i3:945-1256(+)</t>
  </si>
  <si>
    <t>phytozome-next.jgi.doe.gov/report/protein/Athaliana_TAIR10/AT5G23420.1</t>
  </si>
  <si>
    <t>AT5G23420</t>
  </si>
  <si>
    <t>TRINITY_DN2226_c0_g1_i122</t>
  </si>
  <si>
    <t>high-mobility group box 6(HMGB6)</t>
  </si>
  <si>
    <t>TRINITY_DN2226_c0_g1~~TRINITY_DN2226_c0_g1_i122.p2</t>
  </si>
  <si>
    <t>(+)score85.99</t>
  </si>
  <si>
    <t>TRINITY_DN2226_c0_g1_i122:241-948(+)</t>
  </si>
  <si>
    <t>TRINITY_DN7413_c0_g1_i3</t>
  </si>
  <si>
    <t>TRINITY_DN7413_c0_g1~~TRINITY_DN7413_c0_g1_i3.p1</t>
  </si>
  <si>
    <t>len:194</t>
  </si>
  <si>
    <t>(+)score32.91</t>
  </si>
  <si>
    <t>TRINITY_DN7413_c0_g1_i3:253-834(+)</t>
  </si>
  <si>
    <t>phytozome-next.jgi.doe.gov/report/protein/Athaliana_TAIR10/AT5G23940.1</t>
  </si>
  <si>
    <t>AT5G23940</t>
  </si>
  <si>
    <t>TRINITY_DN9565_c0_g1_i7</t>
  </si>
  <si>
    <t>HXXXD-type acyl-transferase family protein(PEL3)</t>
  </si>
  <si>
    <t>TRINITY_DN9565_c0_g1~~TRINITY_DN9565_c0_g1_i7.p1</t>
  </si>
  <si>
    <t>(+)score59.27</t>
  </si>
  <si>
    <t>TRINITY_DN9565_c0_g1_i7:255-1595(+)</t>
  </si>
  <si>
    <t>TRINITY_DN354_c0_g1_i30</t>
  </si>
  <si>
    <t>TRINITY_DN354_c0_g1~~TRINITY_DN354_c0_g1_i30.p1</t>
  </si>
  <si>
    <t>TRINITY_DN354_c0_g1_i30:961-2439(-)</t>
  </si>
  <si>
    <t>phytozome-next.jgi.doe.gov/report/protein/Athaliana_TAIR10/AT5G06180.1</t>
  </si>
  <si>
    <t>AT5G06180</t>
  </si>
  <si>
    <t>TRINITY_DN770_c0_g1_i18</t>
  </si>
  <si>
    <t>fission ELM1-like protein (DUF1022)(AT5G06180)</t>
  </si>
  <si>
    <t>TRINITY_DN770_c0_g1~~TRINITY_DN770_c0_g1_i18.p1</t>
  </si>
  <si>
    <t>(-)score50.45</t>
  </si>
  <si>
    <t>TRINITY_DN770_c0_g1_i18:1246-1968(-)</t>
  </si>
  <si>
    <t>phytozome-next.jgi.doe.gov/report/protein/Athaliana_TAIR10/AT4G14770.1</t>
  </si>
  <si>
    <t>AT4G14770</t>
  </si>
  <si>
    <t>TRINITY_DN530_c0_g1_i4</t>
  </si>
  <si>
    <t>TESMIN/TSO1-like CXC 2(TCX2)</t>
  </si>
  <si>
    <t>TRINITY_DN530_c0_g1~~TRINITY_DN530_c0_g1_i4.p1</t>
  </si>
  <si>
    <t>len:747</t>
  </si>
  <si>
    <t>(+)score134.82</t>
  </si>
  <si>
    <t>TRINITY_DN530_c0_g1_i4:207-2447(+)</t>
  </si>
  <si>
    <t>phytozome-next.jgi.doe.gov/report/protein/Athaliana_TAIR10/AT3G13690.1</t>
  </si>
  <si>
    <t>AT3G13690</t>
  </si>
  <si>
    <t>TRINITY_DN268_c0_g1_i28</t>
  </si>
  <si>
    <t>kinase with adenine nucleotide alpha hydrolases-like domain-containing protein(AT3G13690)</t>
  </si>
  <si>
    <t>TRINITY_DN268_c0_g1~~TRINITY_DN268_c0_g1_i28.p1</t>
  </si>
  <si>
    <t>len:719</t>
  </si>
  <si>
    <t>(+)score118.48</t>
  </si>
  <si>
    <t>TRINITY_DN268_c0_g1_i28:892-3048(+)</t>
  </si>
  <si>
    <t>phytozome-next.jgi.doe.gov/report/protein/Athaliana_TAIR10/AT1G07790.1</t>
  </si>
  <si>
    <t>AT1G07790</t>
  </si>
  <si>
    <t>TRINITY_DN2265_c1_g1_i15</t>
  </si>
  <si>
    <t>Histone superfamily protein(HTB1)</t>
  </si>
  <si>
    <t>TRINITY_DN2265_c1_g1~~TRINITY_DN2265_c1_g1_i15.p1</t>
  </si>
  <si>
    <t>(+)score39.05</t>
  </si>
  <si>
    <t>TRINITY_DN2265_c1_g1_i15:42-458(+)</t>
  </si>
  <si>
    <t>phytozome-next.jgi.doe.gov/report/protein/Athaliana_TAIR10/AT2G33860.1</t>
  </si>
  <si>
    <t>AT2G33860</t>
  </si>
  <si>
    <t>TRINITY_DN1751_c0_g1_i22</t>
  </si>
  <si>
    <t>Transcriptional factor B3 family protein / auxin-responsive factor AUX/IAA-like protein(ETT)</t>
  </si>
  <si>
    <t>TRINITY_DN1751_c0_g1~~TRINITY_DN1751_c0_g1_i22.p1</t>
  </si>
  <si>
    <t>(-)score54.46</t>
  </si>
  <si>
    <t>TRINITY_DN1751_c0_g1_i22:413-1447(-)</t>
  </si>
  <si>
    <t>TRINITY_DN13849_c0_g2_i10</t>
  </si>
  <si>
    <t>TRINITY_DN13849_c0_g2~~TRINITY_DN13849_c0_g2_i10.p1</t>
  </si>
  <si>
    <t>(+)score22.83</t>
  </si>
  <si>
    <t>TRINITY_DN13849_c0_g2_i10:1-507(+)</t>
  </si>
  <si>
    <t>phytozome-next.jgi.doe.gov/report/protein/Athaliana_TAIR10/AT2G47260.1</t>
  </si>
  <si>
    <t>AT2G47260</t>
  </si>
  <si>
    <t>TRINITY_DN33849_c0_g1_i3</t>
  </si>
  <si>
    <t>WRKY DNA-binding protein 23(WRKY23)</t>
  </si>
  <si>
    <t>TRINITY_DN33849_c0_g1~~TRINITY_DN33849_c0_g1_i3.p1</t>
  </si>
  <si>
    <t>(-)score32.72</t>
  </si>
  <si>
    <t>TRINITY_DN33849_c0_g1_i3:341-1261(-)</t>
  </si>
  <si>
    <t>phytozome-next.jgi.doe.gov/report/protein/Athaliana_TAIR10/AT2G16270.1</t>
  </si>
  <si>
    <t>AT2G16270</t>
  </si>
  <si>
    <t>TRINITY_DN3363_c0_g1_i7</t>
  </si>
  <si>
    <t>transmembrane protein(AT2G16270)</t>
  </si>
  <si>
    <t>TRINITY_DN3363_c0_g1~~TRINITY_DN3363_c0_g1_i7.p1</t>
  </si>
  <si>
    <t>len:883</t>
  </si>
  <si>
    <t>(-)score176.04</t>
  </si>
  <si>
    <t>TRINITY_DN3363_c0_g1_i7:367-3015(-)</t>
  </si>
  <si>
    <t>TRINITY_DN10642_c0_g1_i10</t>
  </si>
  <si>
    <t>TRINITY_DN10642_c0_g1~~TRINITY_DN10642_c0_g1_i10.p1</t>
  </si>
  <si>
    <t>len:323</t>
  </si>
  <si>
    <t>(+)score53.64</t>
  </si>
  <si>
    <t>TRINITY_DN10642_c0_g1_i10:819-1784(+)</t>
  </si>
  <si>
    <t>phytozome-next.jgi.doe.gov/report/protein/Athaliana_TAIR10/AT3G01710.1</t>
  </si>
  <si>
    <t>AT3G01710</t>
  </si>
  <si>
    <t>TRINITY_DN8411_c0_g2_i3</t>
  </si>
  <si>
    <t>TPX2 (targeting protein for Xklp2) protein family(AT3G01710)</t>
  </si>
  <si>
    <t>TRINITY_DN8411_c0_g2~~TRINITY_DN8411_c0_g2_i3.p1</t>
  </si>
  <si>
    <t>len:502</t>
  </si>
  <si>
    <t>(-)score101.16</t>
  </si>
  <si>
    <t>TRINITY_DN8411_c0_g2_i3:834-2339(-)</t>
  </si>
  <si>
    <t>TRINITY_DN1950_c0_g1_i40</t>
  </si>
  <si>
    <t>TRINITY_DN1950_c0_g1~~TRINITY_DN1950_c0_g1_i40.p1</t>
  </si>
  <si>
    <t>(+)score61.28</t>
  </si>
  <si>
    <t>TRINITY_DN1950_c0_g1_i40:75-1508(+)</t>
  </si>
  <si>
    <t>TRINITY_DN7395_c0_g1_i1</t>
  </si>
  <si>
    <t>TRINITY_DN7395_c0_g1~~TRINITY_DN7395_c0_g1_i1.p1</t>
  </si>
  <si>
    <t>(-)score-6.03</t>
  </si>
  <si>
    <t>TRINITY_DN7395_c0_g1_i1:451-1176(-)</t>
  </si>
  <si>
    <t>phytozome-next.jgi.doe.gov/report/protein/Athaliana_TAIR10/AT2G42800.1</t>
  </si>
  <si>
    <t>AT2G42800</t>
  </si>
  <si>
    <t>TRINITY_DN7975_c0_g1_i1</t>
  </si>
  <si>
    <t>receptor like protein 29(RLP29)</t>
  </si>
  <si>
    <t>TRINITY_DN7975_c0_g1~~TRINITY_DN7975_c0_g1_i1.p1</t>
  </si>
  <si>
    <t>len:444</t>
  </si>
  <si>
    <t>(+)score24.20</t>
  </si>
  <si>
    <t>TRINITY_DN7975_c0_g1_i1:257-1588(+)</t>
  </si>
  <si>
    <t>phytozome-next.jgi.doe.gov/report/protein/Athaliana_TAIR10/AT3G13960.1</t>
  </si>
  <si>
    <t>AT3G13960</t>
  </si>
  <si>
    <t>TRINITY_DN11585_c0_g1_i22</t>
  </si>
  <si>
    <t>growth-regulating factor 5(GRF5)</t>
  </si>
  <si>
    <t>TRINITY_DN11585_c0_g1~~TRINITY_DN11585_c0_g1_i22.p1</t>
  </si>
  <si>
    <t>(-)score32.57</t>
  </si>
  <si>
    <t>TRINITY_DN11585_c0_g1_i22:388-1323(-)</t>
  </si>
  <si>
    <t>phytozome-next.jgi.doe.gov/report/protein/Athaliana_TAIR10/AT5G12930.1</t>
  </si>
  <si>
    <t>AT5G12930</t>
  </si>
  <si>
    <t>TRINITY_DN7514_c0_g1_i4</t>
  </si>
  <si>
    <t>inactive rhomboid protein(AT5G12930)</t>
  </si>
  <si>
    <t>TRINITY_DN7514_c0_g1~~TRINITY_DN7514_c0_g1_i4.p1</t>
  </si>
  <si>
    <t>(+)score82.48</t>
  </si>
  <si>
    <t>TRINITY_DN7514_c0_g1_i4:133-1584(+)</t>
  </si>
  <si>
    <t>TRINITY_DN1238_c0_g1_i30</t>
  </si>
  <si>
    <t>TRINITY_DN1238_c0_g1~~TRINITY_DN1238_c0_g1_i30.p1</t>
  </si>
  <si>
    <t>(-)score39.90</t>
  </si>
  <si>
    <t>TRINITY_DN1238_c0_g1_i30:340-1554(-)</t>
  </si>
  <si>
    <t>TRINITY_DN742_c0_g1_i6</t>
  </si>
  <si>
    <t>TRINITY_DN742_c0_g1~~TRINITY_DN742_c0_g1_i6.p1</t>
  </si>
  <si>
    <t>len:485</t>
  </si>
  <si>
    <t>(-)score64.50</t>
  </si>
  <si>
    <t>TRINITY_DN742_c0_g1_i6:560-2014(-)</t>
  </si>
  <si>
    <t>TRINITY_DN5367_c1_g1_i8</t>
  </si>
  <si>
    <t>TRINITY_DN5367_c1_g1~~TRINITY_DN5367_c1_g1_i8.p1</t>
  </si>
  <si>
    <t>(+)score54.23</t>
  </si>
  <si>
    <t>TRINITY_DN5367_c1_g1_i8:339-1358(+)</t>
  </si>
  <si>
    <t>phytozome-next.jgi.doe.gov/report/protein/Athaliana_TAIR10/AT1G20610.1</t>
  </si>
  <si>
    <t>AT1G20610</t>
  </si>
  <si>
    <t>TRINITY_DN2790_c0_g1_i11</t>
  </si>
  <si>
    <t>Cyclin B2;3(CYCB2;3)</t>
  </si>
  <si>
    <t>TRINITY_DN2790_c0_g1~~TRINITY_DN2790_c0_g1_i11.p1</t>
  </si>
  <si>
    <t>(-)score63.46</t>
  </si>
  <si>
    <t>TRINITY_DN2790_c0_g1_i11:260-1546(-)</t>
  </si>
  <si>
    <t>phytozome-next.jgi.doe.gov/report/protein/Athaliana_TAIR10/AT4G12080.1</t>
  </si>
  <si>
    <t>AT4G12080</t>
  </si>
  <si>
    <t>TRINITY_DN25558_c0_g1_i35</t>
  </si>
  <si>
    <t>AT-hook motif nuclear-localized protein 1(AHL1)</t>
  </si>
  <si>
    <t>TRINITY_DN25558_c0_g1~~TRINITY_DN25558_c0_g1_i35.p1</t>
  </si>
  <si>
    <t>len:354</t>
  </si>
  <si>
    <t>(-)score61.74</t>
  </si>
  <si>
    <t>TRINITY_DN25558_c0_g1_i35:184-1245(-)</t>
  </si>
  <si>
    <t>phytozome-next.jgi.doe.gov/report/protein/Athaliana_TAIR10/AT1G54510.3</t>
  </si>
  <si>
    <t>AT1G54510</t>
  </si>
  <si>
    <t>TRINITY_DN3382_c0_g1_i3</t>
  </si>
  <si>
    <t>NIMA-related serine/threonine kinase 1(NEK1)</t>
  </si>
  <si>
    <t>TRINITY_DN3382_c0_g1~~TRINITY_DN3382_c0_g1_i3.p1</t>
  </si>
  <si>
    <t>len:621</t>
  </si>
  <si>
    <t>(+)score90.45</t>
  </si>
  <si>
    <t>TRINITY_DN3382_c0_g1_i3:489-2351(+)</t>
  </si>
  <si>
    <t>phytozome-next.jgi.doe.gov/report/protein/Athaliana_TAIR10/AT1G08470.1</t>
  </si>
  <si>
    <t>AT1G08470</t>
  </si>
  <si>
    <t>TRINITY_DN4769_c0_g1_i6</t>
  </si>
  <si>
    <t>strictosidine synthase-like 3(SSL3)</t>
  </si>
  <si>
    <t>TRINITY_DN4769_c0_g1~~TRINITY_DN4769_c0_g1_i6.p1</t>
  </si>
  <si>
    <t>len:392</t>
  </si>
  <si>
    <t>(-)score49.01</t>
  </si>
  <si>
    <t>TRINITY_DN4769_c0_g1_i6:249-1424(-)</t>
  </si>
  <si>
    <t>phytozome-next.jgi.doe.gov/report/protein/Athaliana_TAIR10/AT2G14960.1</t>
  </si>
  <si>
    <t>AT2G14960</t>
  </si>
  <si>
    <t>TRINITY_DN12083_c0_g1_i3</t>
  </si>
  <si>
    <t>Auxin-responsive GH3 family protein(GH3.1)</t>
  </si>
  <si>
    <t>TRINITY_DN12083_c0_g1~~TRINITY_DN12083_c0_g1_i3.p1</t>
  </si>
  <si>
    <t>(-)score-13.40</t>
  </si>
  <si>
    <t>TRINITY_DN12083_c0_g1_i3:495-2288(-)</t>
  </si>
  <si>
    <t>phytozome-next.jgi.doe.gov/report/protein/Athaliana_TAIR10/AT4G36180.1</t>
  </si>
  <si>
    <t>AT4G36180</t>
  </si>
  <si>
    <t>TRINITY_DN10126_c0_g2_i1</t>
  </si>
  <si>
    <t>Leucine-rich receptor-like protein kinase family protein(AT4G36180)</t>
  </si>
  <si>
    <t>TRINITY_DN10126_c0_g2~~TRINITY_DN10126_c0_g2_i1.p1</t>
  </si>
  <si>
    <t>len:969</t>
  </si>
  <si>
    <t>(-)score127.54</t>
  </si>
  <si>
    <t>TRINITY_DN10126_c0_g2_i1:125-3031(-)</t>
  </si>
  <si>
    <t>phytozome-next.jgi.doe.gov/report/protein/Athaliana_TAIR10/AT3G20060.1</t>
  </si>
  <si>
    <t>AT3G20060</t>
  </si>
  <si>
    <t>TRINITY_DN5676_c0_g1_i3</t>
  </si>
  <si>
    <t>ubiquitin-conjugating enzyme19(UBC19)</t>
  </si>
  <si>
    <t>TRINITY_DN5676_c0_g1~~TRINITY_DN5676_c0_g1_i3.p1</t>
  </si>
  <si>
    <t>len:185</t>
  </si>
  <si>
    <t>(-)score29.16</t>
  </si>
  <si>
    <t>TRINITY_DN5676_c0_g1_i3:141-695(-)</t>
  </si>
  <si>
    <t>phytozome-next.jgi.doe.gov/report/protein/Athaliana_TAIR10/AT2G21650.1</t>
  </si>
  <si>
    <t>AT2G21650</t>
  </si>
  <si>
    <t>TRINITY_DN4754_c0_g2_i2</t>
  </si>
  <si>
    <t>Homeodomain-like superfamily protein(MEE3)</t>
  </si>
  <si>
    <t>TRINITY_DN4754_c0_g2~~TRINITY_DN4754_c0_g2_i2.p1</t>
  </si>
  <si>
    <t>(-)score16.72</t>
  </si>
  <si>
    <t>TRINITY_DN4754_c0_g2_i2:424-861(-)</t>
  </si>
  <si>
    <t>phytozome-next.jgi.doe.gov/report/protein/Athaliana_TAIR10/AT2G38810.1</t>
  </si>
  <si>
    <t>AT2G38810</t>
  </si>
  <si>
    <t>TRINITY_DN5951_c0_g1_i1</t>
  </si>
  <si>
    <t>histone H2A 8(HTA8)</t>
  </si>
  <si>
    <t>TRINITY_DN5951_c0_g1~~TRINITY_DN5951_c0_g1_i1.p1</t>
  </si>
  <si>
    <t>(-)score35.18</t>
  </si>
  <si>
    <t>TRINITY_DN5951_c0_g1_i1:241-669(-)</t>
  </si>
  <si>
    <t>phytozome-next.jgi.doe.gov/report/protein/Athaliana_TAIR10/AT4G32830.1</t>
  </si>
  <si>
    <t>AT4G32830</t>
  </si>
  <si>
    <t>TRINITY_DN2919_c0_g1_i19</t>
  </si>
  <si>
    <t>ataurora1(AUR1)</t>
  </si>
  <si>
    <t>TRINITY_DN2919_c0_g1~~TRINITY_DN2919_c0_g1_i19.p1</t>
  </si>
  <si>
    <t>(-)score37.53</t>
  </si>
  <si>
    <t>TRINITY_DN2919_c0_g1_i19:354-1238(-)</t>
  </si>
  <si>
    <t>phytozome-next.jgi.doe.gov/report/protein/Athaliana_TAIR10/AT3G19050.1</t>
  </si>
  <si>
    <t>AT3G19050</t>
  </si>
  <si>
    <t>TRINITY_DN26467_c0_g1_i1</t>
  </si>
  <si>
    <t>phragmoplast orienting kinesin 2(POK2)</t>
  </si>
  <si>
    <t>TRINITY_DN26467_c0_g1~~TRINITY_DN26467_c0_g1_i1.p1</t>
  </si>
  <si>
    <t>len:2671</t>
  </si>
  <si>
    <t>(-)score669.14</t>
  </si>
  <si>
    <t>TRINITY_DN26467_c0_g1_i1:395-8407(-)</t>
  </si>
  <si>
    <t>TRINITY_DN9565_c0_g1_i4</t>
  </si>
  <si>
    <t>TRINITY_DN9565_c0_g1~~TRINITY_DN9565_c0_g1_i4.p1</t>
  </si>
  <si>
    <t>len:289</t>
  </si>
  <si>
    <t>(+)score11.66</t>
  </si>
  <si>
    <t>TRINITY_DN9565_c0_g1_i4:660-1526(+)</t>
  </si>
  <si>
    <t>phytozome-next.jgi.doe.gov/report/protein/Athaliana_TAIR10/AT4G26260.1</t>
  </si>
  <si>
    <t>AT4G26260</t>
  </si>
  <si>
    <t>TRINITY_DN8620_c0_g1_i7</t>
  </si>
  <si>
    <t>myo-inositol oxygenase 4(MIOX4)</t>
  </si>
  <si>
    <t>TRINITY_DN8620_c0_g1~~TRINITY_DN8620_c0_g1_i7.p1</t>
  </si>
  <si>
    <t>(-)score54.43</t>
  </si>
  <si>
    <t>TRINITY_DN8620_c0_g1_i7:324-1346(-)</t>
  </si>
  <si>
    <t>TRINITY_DN6010_c0_g1_i4</t>
  </si>
  <si>
    <t>TRINITY_DN6010_c0_g1~~TRINITY_DN6010_c0_g1_i4.p1</t>
  </si>
  <si>
    <t>(-)score170.24</t>
  </si>
  <si>
    <t>TRINITY_DN6010_c0_g1_i4:203-2386(-)</t>
  </si>
  <si>
    <t>phytozome-next.jgi.doe.gov/report/protein/Athaliana_TAIR10/AT5G47500.1</t>
  </si>
  <si>
    <t>AT5G47500</t>
  </si>
  <si>
    <t>TRINITY_DN10330_c0_g1_i24</t>
  </si>
  <si>
    <t>Pectin lyase-like superfamily protein(PME5)</t>
  </si>
  <si>
    <t>TRINITY_DN10330_c0_g1~~TRINITY_DN10330_c0_g1_i24.p1</t>
  </si>
  <si>
    <t>len:368</t>
  </si>
  <si>
    <t>(-)score35.11</t>
  </si>
  <si>
    <t>TRINITY_DN10330_c0_g1_i24:168-1271(-)</t>
  </si>
  <si>
    <t>TRINITY_DN8168_c0_g1_i4</t>
  </si>
  <si>
    <t>TRINITY_DN8168_c0_g1~~TRINITY_DN8168_c0_g1_i4.p1</t>
  </si>
  <si>
    <t>len:1268</t>
  </si>
  <si>
    <t>(+)score307.72</t>
  </si>
  <si>
    <t>TRINITY_DN8168_c0_g1_i4:234-4037(+)</t>
  </si>
  <si>
    <t>phytozome-next.jgi.doe.gov/report/protein/Athaliana_TAIR10/AT1G07750.1</t>
  </si>
  <si>
    <t>AT1G07750</t>
  </si>
  <si>
    <t>TRINITY_DN7962_c0_g1_i12</t>
  </si>
  <si>
    <t>RmlC-like cupins superfamily protein(AT1G07750)</t>
  </si>
  <si>
    <t>TRINITY_DN7962_c0_g1~~TRINITY_DN7962_c0_g1_i12.p1</t>
  </si>
  <si>
    <t>(+)score53.87</t>
  </si>
  <si>
    <t>TRINITY_DN7962_c0_g1_i12:122-1198(+)</t>
  </si>
  <si>
    <t>phytozome-next.jgi.doe.gov/report/protein/Athaliana_TAIR10/AT4G28310.1</t>
  </si>
  <si>
    <t>AT4G28310</t>
  </si>
  <si>
    <t>TRINITY_DN2132_c0_g3_i1</t>
  </si>
  <si>
    <t>microtubule-associated protein(AT4G28310)</t>
  </si>
  <si>
    <t>TRINITY_DN2132_c0_g3~~TRINITY_DN2132_c0_g3_i1.p1</t>
  </si>
  <si>
    <t>len:196</t>
  </si>
  <si>
    <t>(-)score45.60</t>
  </si>
  <si>
    <t>TRINITY_DN2132_c0_g3_i1:273-860(-)</t>
  </si>
  <si>
    <t>TRINITY_DN974_c0_g1_i12</t>
  </si>
  <si>
    <t>TRINITY_DN974_c0_g1~~TRINITY_DN974_c0_g1_i12.p1</t>
  </si>
  <si>
    <t>(-)score134.22</t>
  </si>
  <si>
    <t>TRINITY_DN974_c0_g1_i12:651-2735(-)</t>
  </si>
  <si>
    <t>phytozome-next.jgi.doe.gov/report/protein/Athaliana_TAIR10/AT1G54460.1</t>
  </si>
  <si>
    <t>AT1G54460</t>
  </si>
  <si>
    <t>TRINITY_DN3414_c0_g1_i45</t>
  </si>
  <si>
    <t>TPX2 (targeting protein for Xklp2) protein family(AT1G54460)</t>
  </si>
  <si>
    <t>TRINITY_DN3414_c0_g1~~TRINITY_DN3414_c0_g1_i45.p1</t>
  </si>
  <si>
    <t>len:432</t>
  </si>
  <si>
    <t>(+)score94.69</t>
  </si>
  <si>
    <t>TRINITY_DN3414_c0_g1_i45:805-2100(+)</t>
  </si>
  <si>
    <t>phytozome-next.jgi.doe.gov/report/protein/Athaliana_TAIR10/AT3G47950.1</t>
  </si>
  <si>
    <t>AT3G47950</t>
  </si>
  <si>
    <t>TRINITY_DN1499_c0_g2_i1</t>
  </si>
  <si>
    <t>H[+]-ATPase 4(HA4)</t>
  </si>
  <si>
    <t>TRINITY_DN1499_c0_g2~~TRINITY_DN1499_c0_g2_i1.p1</t>
  </si>
  <si>
    <t>TRINITY_DN1499_c0_g2_i1:3-479(+)</t>
  </si>
  <si>
    <t>TRINITY_DN3363_c0_g1_i12</t>
  </si>
  <si>
    <t>TRINITY_DN3363_c0_g1~~TRINITY_DN3363_c0_g1_i12.p1</t>
  </si>
  <si>
    <t>len:868</t>
  </si>
  <si>
    <t>(-)score179.41</t>
  </si>
  <si>
    <t>TRINITY_DN3363_c0_g1_i12:266-2869(-)</t>
  </si>
  <si>
    <t>phytozome-next.jgi.doe.gov/report/protein/Athaliana_TAIR10/AT1G06660.1</t>
  </si>
  <si>
    <t>AT1G06660</t>
  </si>
  <si>
    <t>TRINITY_DN10559_c0_g1_i17</t>
  </si>
  <si>
    <t>aspartyl/glutamyl-tRNA(Asn/Gln) amidotransferase subunit(JASON)</t>
  </si>
  <si>
    <t>TRINITY_DN10559_c0_g1~~TRINITY_DN10559_c0_g1_i17.p1</t>
  </si>
  <si>
    <t>len:474</t>
  </si>
  <si>
    <t>(-)score91.46</t>
  </si>
  <si>
    <t>TRINITY_DN10559_c0_g1_i17:323-1744(-)</t>
  </si>
  <si>
    <t>TRINITY_DN13849_c0_g2_i2</t>
  </si>
  <si>
    <t>TRINITY_DN13849_c0_g2~~TRINITY_DN13849_c0_g2_i2.p1</t>
  </si>
  <si>
    <t>(+)score21.29</t>
  </si>
  <si>
    <t>TRINITY_DN13849_c0_g2_i2:1-507(+)</t>
  </si>
  <si>
    <t>phytozome-next.jgi.doe.gov/report/protein/Athaliana_TAIR10/AT5G54240.1</t>
  </si>
  <si>
    <t>AT5G54240</t>
  </si>
  <si>
    <t>TRINITY_DN5349_c0_g1_i14</t>
  </si>
  <si>
    <t>membrane lipoprotein lipid attachment site-like protein, putative (DUF1223)(AT5G54240)</t>
  </si>
  <si>
    <t>TRINITY_DN5349_c0_g1~~TRINITY_DN5349_c0_g1_i14.p1</t>
  </si>
  <si>
    <t>len:179</t>
  </si>
  <si>
    <t>(-)score14.77</t>
  </si>
  <si>
    <t>TRINITY_DN5349_c0_g1_i14:1677-2213(-)</t>
  </si>
  <si>
    <t>phytozome-next.jgi.doe.gov/report/protein/Athaliana_TAIR10/AT2G26760.1</t>
  </si>
  <si>
    <t>AT2G26760</t>
  </si>
  <si>
    <t>TRINITY_DN17938_c0_g1_i10</t>
  </si>
  <si>
    <t>Cyclin B1;4(CYCB1;4)</t>
  </si>
  <si>
    <t>TRINITY_DN17938_c0_g1~~TRINITY_DN17938_c0_g1_i10.p1</t>
  </si>
  <si>
    <t>len:403</t>
  </si>
  <si>
    <t>(+)score67.85</t>
  </si>
  <si>
    <t>TRINITY_DN17938_c0_g1_i10:410-1618(+)</t>
  </si>
  <si>
    <t>TRINITY_DN2265_c1_g1_i11</t>
  </si>
  <si>
    <t>TRINITY_DN2265_c1_g1~~TRINITY_DN2265_c1_g1_i11.p1</t>
  </si>
  <si>
    <t>(+)score32.17</t>
  </si>
  <si>
    <t>TRINITY_DN2265_c1_g1_i11:3-386(+)</t>
  </si>
  <si>
    <t>phytozome-next.jgi.doe.gov/report/protein/Athaliana_TAIR10/AT3G17340.1</t>
  </si>
  <si>
    <t>AT3G17340</t>
  </si>
  <si>
    <t>TRINITY_DN12308_c0_g1_i5</t>
  </si>
  <si>
    <t>ARM repeat superfamily protein(AT3G17340)</t>
  </si>
  <si>
    <t>TRINITY_DN12308_c0_g1~~TRINITY_DN12308_c0_g1_i5.p1</t>
  </si>
  <si>
    <t>len:1092</t>
  </si>
  <si>
    <t>(+)score223.73</t>
  </si>
  <si>
    <t>TRINITY_DN12308_c0_g1_i5:222-3497(+)</t>
  </si>
  <si>
    <t>TRINITY_DN16186_c0_g1_i10</t>
  </si>
  <si>
    <t>TRINITY_DN16186_c0_g1~~TRINITY_DN16186_c0_g1_i10.p1</t>
  </si>
  <si>
    <t>(-)score45.30</t>
  </si>
  <si>
    <t>TRINITY_DN16186_c0_g1_i10:209-1288(-)</t>
  </si>
  <si>
    <t>phytozome-next.jgi.doe.gov/report/protein/Athaliana_TAIR10/AT4G24140.1</t>
  </si>
  <si>
    <t>AT4G24140</t>
  </si>
  <si>
    <t>TRINITY_DN9104_c0_g1_i7</t>
  </si>
  <si>
    <t>alpha/beta-Hydrolases superfamily protein(AT4G24140)</t>
  </si>
  <si>
    <t>TRINITY_DN9104_c0_g1~~TRINITY_DN9104_c0_g1_i7.p1</t>
  </si>
  <si>
    <t>len:463</t>
  </si>
  <si>
    <t>(-)score-2.71</t>
  </si>
  <si>
    <t>TRINITY_DN9104_c0_g1_i7:271-1659(-)</t>
  </si>
  <si>
    <t>TRINITY_DN14145_c0_g1_i41</t>
  </si>
  <si>
    <t>TRINITY_DN14145_c0_g1~~TRINITY_DN14145_c0_g1_i41.p1</t>
  </si>
  <si>
    <t>(-)score48.07</t>
  </si>
  <si>
    <t>TRINITY_DN14145_c0_g1_i41:762-1448(-)</t>
  </si>
  <si>
    <t>phytozome-next.jgi.doe.gov/report/protein/Athaliana_TAIR10/AT3G02630.1</t>
  </si>
  <si>
    <t>AT3G02630</t>
  </si>
  <si>
    <t>TRINITY_DN7431_c0_g1_i2</t>
  </si>
  <si>
    <t>Plant stearoyl-acyl-carrier-protein desaturase family protein(AT3G02630)</t>
  </si>
  <si>
    <t>TRINITY_DN7431_c0_g1~~TRINITY_DN7431_c0_g1_i2.p1</t>
  </si>
  <si>
    <t>(+)score47.49</t>
  </si>
  <si>
    <t>TRINITY_DN7431_c0_g1_i2:2149-3147(+)</t>
  </si>
  <si>
    <t>TRINITY_DN17922_c0_g1_i1</t>
  </si>
  <si>
    <t>TRINITY_DN17922_c0_g1~~TRINITY_DN17922_c0_g1_i1.p1</t>
  </si>
  <si>
    <t>(+)score26.63</t>
  </si>
  <si>
    <t>TRINITY_DN17922_c0_g1_i1:1-333(+)</t>
  </si>
  <si>
    <t>phytozome-next.jgi.doe.gov/report/protein/Athaliana_TAIR10/AT2G30620.2</t>
  </si>
  <si>
    <t>AT2G30620</t>
  </si>
  <si>
    <t>TRINITY_DN7727_c0_g1_i3</t>
  </si>
  <si>
    <t>winged-helix DNA-binding transcription factor family protein(AT2G30620)</t>
  </si>
  <si>
    <t>TRINITY_DN7727_c0_g1~~TRINITY_DN7727_c0_g1_i3.p1</t>
  </si>
  <si>
    <t>len:201</t>
  </si>
  <si>
    <t>(+)score32.39</t>
  </si>
  <si>
    <t>TRINITY_DN7727_c0_g1_i3:99-701(+)</t>
  </si>
  <si>
    <t>TRINITY_DN3367_c1_g2_i1</t>
  </si>
  <si>
    <t>TRINITY_DN3367_c1_g2~~TRINITY_DN3367_c1_g2_i1.p1</t>
  </si>
  <si>
    <t>len:137</t>
  </si>
  <si>
    <t>(-)score20.98</t>
  </si>
  <si>
    <t>TRINITY_DN3367_c1_g2_i1:173-583(-)</t>
  </si>
  <si>
    <t>TRINITY_DN9104_c0_g1_i4</t>
  </si>
  <si>
    <t>TRINITY_DN9104_c0_g1~~TRINITY_DN9104_c0_g1_i4.p2</t>
  </si>
  <si>
    <t>len:114</t>
  </si>
  <si>
    <t>(-)score2.83</t>
  </si>
  <si>
    <t>TRINITY_DN9104_c0_g1_i4:271-612(-)</t>
  </si>
  <si>
    <t>TRINITY_DN11585_c0_g1_i29</t>
  </si>
  <si>
    <t>TRINITY_DN11585_c0_g1~~TRINITY_DN11585_c0_g1_i29.p1</t>
  </si>
  <si>
    <t>(-)score32.24</t>
  </si>
  <si>
    <t>TRINITY_DN11585_c0_g1_i29:402-1337(-)</t>
  </si>
  <si>
    <t>phytozome-next.jgi.doe.gov/report/protein/Athaliana_TAIR10/AT1G10850.1</t>
  </si>
  <si>
    <t>AT1G10850</t>
  </si>
  <si>
    <t>TRINITY_DN1929_c0_g1_i3</t>
  </si>
  <si>
    <t>Leucine-rich repeat protein kinase family protein(AT1G10850)</t>
  </si>
  <si>
    <t>TRINITY_DN1929_c0_g1~~TRINITY_DN1929_c0_g1_i3.p1</t>
  </si>
  <si>
    <t>len:662</t>
  </si>
  <si>
    <t>(+)score31.44</t>
  </si>
  <si>
    <t>TRINITY_DN1929_c0_g1_i3:531-2516(+)</t>
  </si>
  <si>
    <t>phytozome-next.jgi.doe.gov/report/protein/Athaliana_TAIR10/AT2G22240.1</t>
  </si>
  <si>
    <t>AT2G22240</t>
  </si>
  <si>
    <t>TRINITY_DN1995_c0_g1_i25</t>
  </si>
  <si>
    <t>myo-inositol-1-phosphate synthase 2(MIPS2)</t>
  </si>
  <si>
    <t>TRINITY_DN1995_c0_g1~~TRINITY_DN1995_c0_g1_i25.p1</t>
  </si>
  <si>
    <t>(+)score98.67</t>
  </si>
  <si>
    <t>TRINITY_DN1995_c0_g1_i25:3-1595(+)</t>
  </si>
  <si>
    <t>phytozome-next.jgi.doe.gov/report/protein/Athaliana_TAIR10/AT4G15830.1</t>
  </si>
  <si>
    <t>AT4G15830</t>
  </si>
  <si>
    <t>TRINITY_DN6440_c0_g1_i41</t>
  </si>
  <si>
    <t>ARM repeat superfamily protein(AT4G15830)</t>
  </si>
  <si>
    <t>TRINITY_DN6440_c0_g1~~TRINITY_DN6440_c0_g1_i41.p1</t>
  </si>
  <si>
    <t>(+)score31.86</t>
  </si>
  <si>
    <t>TRINITY_DN6440_c0_g1_i41:1-627(+)</t>
  </si>
  <si>
    <t>phytozome-next.jgi.doe.gov/report/protein/Athaliana_TAIR10/AT5G33320.1</t>
  </si>
  <si>
    <t>AT5G33320</t>
  </si>
  <si>
    <t>TRINITY_DN5772_c0_g1_i51</t>
  </si>
  <si>
    <t>Glucose-6-phosphate/phosphate translocator-like protein(CUE1)</t>
  </si>
  <si>
    <t>TRINITY_DN5772_c0_g1~~TRINITY_DN5772_c0_g1_i51.p1</t>
  </si>
  <si>
    <t>(+)score50.52</t>
  </si>
  <si>
    <t>TRINITY_DN5772_c0_g1_i51:427-1629(+)</t>
  </si>
  <si>
    <t>phytozome-next.jgi.doe.gov/report/protein/Athaliana_TAIR10/AT5G55180.1</t>
  </si>
  <si>
    <t>AT5G55180</t>
  </si>
  <si>
    <t>TRINITY_DN950_c0_g2_i1</t>
  </si>
  <si>
    <t>O-Glycosyl hydrolases family 17 protein(AT5G55180)</t>
  </si>
  <si>
    <t>TRINITY_DN950_c0_g2~~TRINITY_DN950_c0_g2_i1.p1</t>
  </si>
  <si>
    <t>len:515</t>
  </si>
  <si>
    <t>(+)score9.98</t>
  </si>
  <si>
    <t>TRINITY_DN950_c0_g2_i1:145-1545(+)</t>
  </si>
  <si>
    <t>TRINITY_DN2265_c1_g1_i16</t>
  </si>
  <si>
    <t>TRINITY_DN2265_c1_g1~~TRINITY_DN2265_c1_g1_i16.p2</t>
  </si>
  <si>
    <t>(+)score34.33</t>
  </si>
  <si>
    <t>TRINITY_DN2265_c1_g1_i16:237-653(+)</t>
  </si>
  <si>
    <t>TRINITY_DN1373_c0_g1_i4</t>
  </si>
  <si>
    <t>TRINITY_DN1373_c0_g1~~TRINITY_DN1373_c0_g1_i4.p1</t>
  </si>
  <si>
    <t>len:317</t>
  </si>
  <si>
    <t>(-)score31.87</t>
  </si>
  <si>
    <t>TRINITY_DN1373_c0_g1_i4:629-1579(-)</t>
  </si>
  <si>
    <t>phytozome-next.jgi.doe.gov/report/protein/Athaliana_TAIR10/AT2G25060.1</t>
  </si>
  <si>
    <t>AT2G25060</t>
  </si>
  <si>
    <t>TRINITY_DN9506_c0_g1_i4</t>
  </si>
  <si>
    <t>early nodulin-like protein 14(ENODL14)</t>
  </si>
  <si>
    <t>TRINITY_DN9506_c0_g1~~TRINITY_DN9506_c0_g1_i4.p1</t>
  </si>
  <si>
    <t>len:187</t>
  </si>
  <si>
    <t>(+)score26.56</t>
  </si>
  <si>
    <t>TRINITY_DN9506_c0_g1_i4:48-608(+)</t>
  </si>
  <si>
    <t>phytozome-next.jgi.doe.gov/report/protein/Athaliana_TAIR10/AT3G04630.1</t>
  </si>
  <si>
    <t>AT3G04630</t>
  </si>
  <si>
    <t>TRINITY_DN3414_c0_g1_i108</t>
  </si>
  <si>
    <t>WVD2-like 1(WDL1)</t>
  </si>
  <si>
    <t>TRINITY_DN3414_c0_g1~~TRINITY_DN3414_c0_g1_i108.p1</t>
  </si>
  <si>
    <t>(+)score80.31</t>
  </si>
  <si>
    <t>TRINITY_DN3414_c0_g1_i108:172-1062(+)</t>
  </si>
  <si>
    <t>phytozome-next.jgi.doe.gov/report/protein/Athaliana_TAIR10/AT4G33270.1</t>
  </si>
  <si>
    <t>AT4G33270</t>
  </si>
  <si>
    <t>TRINITY_DN3249_c0_g2_i6</t>
  </si>
  <si>
    <t>Transducin family protein / WD-40 repeat family protein(CDC20.1)</t>
  </si>
  <si>
    <t>TRINITY_DN3249_c0_g2~~TRINITY_DN3249_c0_g2_i6.p1</t>
  </si>
  <si>
    <t>(+)score68.54</t>
  </si>
  <si>
    <t>TRINITY_DN3249_c0_g2_i6:469-1839(+)</t>
  </si>
  <si>
    <t>phytozome-next.jgi.doe.gov/report/protein/Athaliana_TAIR10/AT1G14900.1</t>
  </si>
  <si>
    <t>AT1G14900</t>
  </si>
  <si>
    <t>TRINITY_DN1571_c8_g1_i1</t>
  </si>
  <si>
    <t>high mobility group A(HMGA)</t>
  </si>
  <si>
    <t>TRINITY_DN1571_c8_g1~~TRINITY_DN1571_c8_g1_i1.p1</t>
  </si>
  <si>
    <t>len:130</t>
  </si>
  <si>
    <t>(-)score30.16</t>
  </si>
  <si>
    <t>TRINITY_DN1571_c8_g1_i1:191-580(-)</t>
  </si>
  <si>
    <t>phytozome-next.jgi.doe.gov/report/protein/Athaliana_TAIR10/AT4G21270.1</t>
  </si>
  <si>
    <t>AT4G21270</t>
  </si>
  <si>
    <t>TRINITY_DN1500_c0_g1_i3</t>
  </si>
  <si>
    <t>kinesin 1(ATK1)</t>
  </si>
  <si>
    <t>TRINITY_DN1500_c0_g1~~TRINITY_DN1500_c0_g1_i3.p1</t>
  </si>
  <si>
    <t>(-)score163.67</t>
  </si>
  <si>
    <t>TRINITY_DN1500_c0_g1_i3:191-2551(-)</t>
  </si>
  <si>
    <t>TRINITY_DN9287_c0_g1_i11</t>
  </si>
  <si>
    <t>TRINITY_DN9287_c0_g1~~TRINITY_DN9287_c0_g1_i11.p1</t>
  </si>
  <si>
    <t>(-)score77.93</t>
  </si>
  <si>
    <t>TRINITY_DN9287_c0_g1_i11:231-1217(-)</t>
  </si>
  <si>
    <t>TRINITY_DN4315_c0_g1_i16</t>
  </si>
  <si>
    <t>TRINITY_DN4315_c0_g1~~TRINITY_DN4315_c0_g1_i16.p1</t>
  </si>
  <si>
    <t>(+)score148.61</t>
  </si>
  <si>
    <t>TRINITY_DN4315_c0_g1_i16:992-3937(+)</t>
  </si>
  <si>
    <t>phytozome-next.jgi.doe.gov/report/protein/Athaliana_TAIR10/AT1G51400.1</t>
  </si>
  <si>
    <t>AT1G51400</t>
  </si>
  <si>
    <t>TRINITY_DN3752_c0_g1_i3</t>
  </si>
  <si>
    <t>Photosystem II 5 kD protein(AT1G51400)</t>
  </si>
  <si>
    <t>TRINITY_DN3752_c0_g1~~TRINITY_DN3752_c0_g1_i3.p1</t>
  </si>
  <si>
    <t>(+)score19.70</t>
  </si>
  <si>
    <t>TRINITY_DN3752_c0_g1_i3:225-530(+)</t>
  </si>
  <si>
    <t>phytozome-next.jgi.doe.gov/report/protein/Athaliana_TAIR10/AT3G08940.2</t>
  </si>
  <si>
    <t>AT3G08940</t>
  </si>
  <si>
    <t>TRINITY_DN4200_c1_g1_i4</t>
  </si>
  <si>
    <t>light harvesting complex photosystem II(LHCB4.2)</t>
  </si>
  <si>
    <t>TRINITY_DN4200_c1_g1~~TRINITY_DN4200_c1_g1_i4.p1</t>
  </si>
  <si>
    <t>(-)score32.46</t>
  </si>
  <si>
    <t>TRINITY_DN4200_c1_g1_i4:256-1104(-)</t>
  </si>
  <si>
    <t>phytozome-next.jgi.doe.gov/report/protein/Athaliana_TAIR10/AT5G02560.1</t>
  </si>
  <si>
    <t>AT5G02560</t>
  </si>
  <si>
    <t>TRINITY_DN5305_c0_g2_i4</t>
  </si>
  <si>
    <t>histone H2A 12(HTA12)</t>
  </si>
  <si>
    <t>TRINITY_DN5305_c0_g2~~TRINITY_DN5305_c0_g2_i4.p1</t>
  </si>
  <si>
    <t>(-)score43.32</t>
  </si>
  <si>
    <t>TRINITY_DN5305_c0_g2_i4:223-672(-)</t>
  </si>
  <si>
    <t>phytozome-next.jgi.doe.gov/report/protein/Athaliana_TAIR10/AT5G17770.1</t>
  </si>
  <si>
    <t>AT5G17770</t>
  </si>
  <si>
    <t>TRINITY_DN19154_c0_g1_i21</t>
  </si>
  <si>
    <t>NADH:cytochrome B5 reductase 1(CBR)</t>
  </si>
  <si>
    <t>TRINITY_DN19154_c0_g1~~TRINITY_DN19154_c0_g1_i21.p1</t>
  </si>
  <si>
    <t>len:282</t>
  </si>
  <si>
    <t>(-)score47.80</t>
  </si>
  <si>
    <t>TRINITY_DN19154_c0_g1_i21:389-1234(-)</t>
  </si>
  <si>
    <t>phytozome-next.jgi.doe.gov/report/protein/Athaliana_TAIR10/AT1G53140.1</t>
  </si>
  <si>
    <t>AT1G53140</t>
  </si>
  <si>
    <t>TRINITY_DN3013_c0_g1_i3</t>
  </si>
  <si>
    <t>Dynamin related protein 5A(DRP5A)</t>
  </si>
  <si>
    <t>TRINITY_DN3013_c0_g1~~TRINITY_DN3013_c0_g1_i3.p1</t>
  </si>
  <si>
    <t>len:835</t>
  </si>
  <si>
    <t>(-)score132.72</t>
  </si>
  <si>
    <t>TRINITY_DN3013_c0_g1_i3:277-2739(-)</t>
  </si>
  <si>
    <t>phytozome-next.jgi.doe.gov/report/protein/Athaliana_TAIR10/AT5G41080.1</t>
  </si>
  <si>
    <t>AT5G41080</t>
  </si>
  <si>
    <t>TRINITY_DN3054_c1_g1_i2</t>
  </si>
  <si>
    <t>PLC-like phosphodiesterases superfamily protein(GDPD2)</t>
  </si>
  <si>
    <t>TRINITY_DN3054_c1_g1~~TRINITY_DN3054_c1_g1_i2.p1</t>
  </si>
  <si>
    <t>(-)score40.81</t>
  </si>
  <si>
    <t>TRINITY_DN3054_c1_g1_i2:211-1527(-)</t>
  </si>
  <si>
    <t>phytozome-next.jgi.doe.gov/report/protein/Athaliana_TAIR10/AT5G13110.1</t>
  </si>
  <si>
    <t>AT5G13110</t>
  </si>
  <si>
    <t>TRINITY_DN3851_c0_g1_i5</t>
  </si>
  <si>
    <t>glucose-6-phosphate dehydrogenase 2(G6PD2)</t>
  </si>
  <si>
    <t>TRINITY_DN3851_c0_g1~~TRINITY_DN3851_c0_g1_i5.p1</t>
  </si>
  <si>
    <t>len:583</t>
  </si>
  <si>
    <t>(-)score87.34</t>
  </si>
  <si>
    <t>TRINITY_DN3851_c0_g1_i5:215-1963(-)</t>
  </si>
  <si>
    <t>TRINITY_DN6923_c0_g1_i12</t>
  </si>
  <si>
    <t>TRINITY_DN6923_c0_g1~~TRINITY_DN6923_c0_g1_i12.p1</t>
  </si>
  <si>
    <t>(-)score14.43</t>
  </si>
  <si>
    <t>TRINITY_DN6923_c0_g1_i12:306-674(-)</t>
  </si>
  <si>
    <t>phytozome-next.jgi.doe.gov/report/protein/Athaliana_TAIR10/AT1G29930.1</t>
  </si>
  <si>
    <t>AT1G29930</t>
  </si>
  <si>
    <t>TRINITY_DN10264_c0_g1_i4</t>
  </si>
  <si>
    <t>chlorophyll A/B binding protein 1(CAB1)</t>
  </si>
  <si>
    <t>TRINITY_DN10264_c0_g1~~TRINITY_DN10264_c0_g1_i4.p1</t>
  </si>
  <si>
    <t>(+)score13.28</t>
  </si>
  <si>
    <t>TRINITY_DN10264_c0_g1_i4:189-983(+)</t>
  </si>
  <si>
    <t>phytozome-next.jgi.doe.gov/report/protein/Athaliana_TAIR10/AT2G24130.1</t>
  </si>
  <si>
    <t>AT2G24130</t>
  </si>
  <si>
    <t>TRINITY_DN805_c1_g1_i5</t>
  </si>
  <si>
    <t>Leucine-rich receptor-like protein kinase family protein(AT2G24130)</t>
  </si>
  <si>
    <t>TRINITY_DN805_c1_g1~~TRINITY_DN805_c1_g1_i5.p1</t>
  </si>
  <si>
    <t>(-)score39.38</t>
  </si>
  <si>
    <t>TRINITY_DN805_c1_g1_i5:1299-2660(-)</t>
  </si>
  <si>
    <t>phytozome-next.jgi.doe.gov/report/protein/Athaliana_TAIR10/AT2G38620.2</t>
  </si>
  <si>
    <t>AT2G38620</t>
  </si>
  <si>
    <t>TRINITY_DN6137_c0_g1_i1</t>
  </si>
  <si>
    <t>cyclin-dependent kinase B1;2(CDKB1;2)</t>
  </si>
  <si>
    <t>TRINITY_DN6137_c0_g1~~TRINITY_DN6137_c0_g1_i1.p1</t>
  </si>
  <si>
    <t>(+)score48.14</t>
  </si>
  <si>
    <t>TRINITY_DN6137_c0_g1_i1:89-1048(+)</t>
  </si>
  <si>
    <t>TRINITY_DN5305_c0_g2_i2</t>
  </si>
  <si>
    <t>TRINITY_DN5305_c0_g2~~TRINITY_DN5305_c0_g2_i2.p1</t>
  </si>
  <si>
    <t>(-)score42.93</t>
  </si>
  <si>
    <t>TRINITY_DN5305_c0_g2_i2:982-1431(-)</t>
  </si>
  <si>
    <t>phytozome-next.jgi.doe.gov/report/protein/Athaliana_TAIR10/AT4G23800.2</t>
  </si>
  <si>
    <t>AT4G23800</t>
  </si>
  <si>
    <t>TRINITY_DN2831_c0_g1_i5</t>
  </si>
  <si>
    <t>HMG (high mobility group) box protein(3xHMG-box2)</t>
  </si>
  <si>
    <t>TRINITY_DN2831_c0_g1~~TRINITY_DN2831_c0_g1_i5.p1</t>
  </si>
  <si>
    <t>(-)score162.31</t>
  </si>
  <si>
    <t>TRINITY_DN2831_c0_g1_i5:338-1843(-)</t>
  </si>
  <si>
    <t>phytozome-next.jgi.doe.gov/report/protein/Athaliana_TAIR10/AT1G02280.1</t>
  </si>
  <si>
    <t>AT1G02280</t>
  </si>
  <si>
    <t>TRINITY_DN8839_c0_g1_i1</t>
  </si>
  <si>
    <t>translocon at the outer envelope membrane of chloroplasts 33(TOC33)</t>
  </si>
  <si>
    <t>TRINITY_DN8839_c0_g1~~TRINITY_DN8839_c0_g1_i1.p1</t>
  </si>
  <si>
    <t>(-)score52.43</t>
  </si>
  <si>
    <t>TRINITY_DN8839_c0_g1_i1:660-1544(-)</t>
  </si>
  <si>
    <t>phytozome-next.jgi.doe.gov/report/protein/Athaliana_TAIR10/AT3G14190.1</t>
  </si>
  <si>
    <t>AT3G14190</t>
  </si>
  <si>
    <t>TRINITY_DN17214_c0_g1_i20</t>
  </si>
  <si>
    <t>hypothetical protein(AT3G14190)</t>
  </si>
  <si>
    <t>TRINITY_DN17214_c0_g1~~TRINITY_DN17214_c0_g1_i20.p1</t>
  </si>
  <si>
    <t>len:240</t>
  </si>
  <si>
    <t>(+)score56.28</t>
  </si>
  <si>
    <t>TRINITY_DN17214_c0_g1_i20:125-844(+)</t>
  </si>
  <si>
    <t>TRINITY_DN13849_c0_g2_i1</t>
  </si>
  <si>
    <t>TRINITY_DN13849_c0_g2~~TRINITY_DN13849_c0_g2_i1.p1</t>
  </si>
  <si>
    <t>(+)score12.59</t>
  </si>
  <si>
    <t>TRINITY_DN13849_c0_g2_i1:331-741(+)</t>
  </si>
  <si>
    <t>phytozome-next.jgi.doe.gov/report/protein/Athaliana_TAIR10/AT4G22130.2</t>
  </si>
  <si>
    <t>AT4G22130</t>
  </si>
  <si>
    <t>TRINITY_DN5978_c0_g1_i4</t>
  </si>
  <si>
    <t>STRUBBELIG-receptor family 8(SRF8)</t>
  </si>
  <si>
    <t>TRINITY_DN5978_c0_g1~~TRINITY_DN5978_c0_g1_i4.p1</t>
  </si>
  <si>
    <t>(+)score15.97</t>
  </si>
  <si>
    <t>TRINITY_DN5978_c0_g1_i4:3-410(+)</t>
  </si>
  <si>
    <t>phytozome-next.jgi.doe.gov/report/protein/Athaliana_TAIR10/AT5G38690.1</t>
  </si>
  <si>
    <t>AT5G38690</t>
  </si>
  <si>
    <t>TRINITY_DN4336_c0_g1_i1</t>
  </si>
  <si>
    <t>Zinc-finger domain of monoamine-oxidase A repressor R1 protein(AT5G38690)</t>
  </si>
  <si>
    <t>TRINITY_DN4336_c0_g1~~TRINITY_DN4336_c0_g1_i1.p1</t>
  </si>
  <si>
    <t>len:688</t>
  </si>
  <si>
    <t>(+)score157.99</t>
  </si>
  <si>
    <t>TRINITY_DN4336_c0_g1_i1:73-2064(+)</t>
  </si>
  <si>
    <t>phytozome-next.jgi.doe.gov/report/protein/Athaliana_TAIR10/AT4G01460.1</t>
  </si>
  <si>
    <t>AT4G01460</t>
  </si>
  <si>
    <t>TRINITY_DN4733_c0_g1_i46</t>
  </si>
  <si>
    <t>basic helix-loop-helix (bHLH) DNA-binding superfamily protein(AT4G01460)</t>
  </si>
  <si>
    <t>TRINITY_DN4733_c0_g1~~TRINITY_DN4733_c0_g1_i46.p1</t>
  </si>
  <si>
    <t>len:198</t>
  </si>
  <si>
    <t>(+)score30.82</t>
  </si>
  <si>
    <t>TRINITY_DN4733_c0_g1_i46:251-844(+)</t>
  </si>
  <si>
    <t>TRINITY_DN2226_c0_g1_i100</t>
  </si>
  <si>
    <t>TRINITY_DN2226_c0_g1~~TRINITY_DN2226_c0_g1_i100.p2</t>
  </si>
  <si>
    <t>(+)score88.78</t>
  </si>
  <si>
    <t>TRINITY_DN2226_c0_g1_i100:247-960(+)</t>
  </si>
  <si>
    <t>TRINITY_DN5305_c0_g2_i7</t>
  </si>
  <si>
    <t>TRINITY_DN5305_c0_g2~~TRINITY_DN5305_c0_g2_i7.p1</t>
  </si>
  <si>
    <t>(-)score42.50</t>
  </si>
  <si>
    <t>TRINITY_DN5305_c0_g2_i7:223-672(-)</t>
  </si>
  <si>
    <t>phytozome-next.jgi.doe.gov/report/protein/Athaliana_TAIR10/AT5G36800.1</t>
  </si>
  <si>
    <t>AT5G36800</t>
  </si>
  <si>
    <t>TRINITY_DN6873_c0_g1_i2</t>
  </si>
  <si>
    <t>transmembrane protein(AT5G36800)</t>
  </si>
  <si>
    <t>TRINITY_DN6873_c0_g1~~TRINITY_DN6873_c0_g1_i2.p1</t>
  </si>
  <si>
    <t>(-)score-2.77</t>
  </si>
  <si>
    <t>TRINITY_DN6873_c0_g1_i2:326-997(-)</t>
  </si>
  <si>
    <t>TRINITY_DN2265_c1_g1_i13</t>
  </si>
  <si>
    <t>TRINITY_DN2265_c1_g1~~TRINITY_DN2265_c1_g1_i13.p1</t>
  </si>
  <si>
    <t>(+)score32.45</t>
  </si>
  <si>
    <t>TRINITY_DN2265_c1_g1_i13:3-386(+)</t>
  </si>
  <si>
    <t>phytozome-next.jgi.doe.gov/report/protein/Athaliana_TAIR10/AT4G15790.1</t>
  </si>
  <si>
    <t>AT4G15790</t>
  </si>
  <si>
    <t>TRINITY_DN13285_c0_g1_i4</t>
  </si>
  <si>
    <t>uveal autoantigen with coiled-coil/ankyrin(AT4G15790)</t>
  </si>
  <si>
    <t>TRINITY_DN13285_c0_g1~~TRINITY_DN13285_c0_g1_i4.p1</t>
  </si>
  <si>
    <t>(-)score41.14</t>
  </si>
  <si>
    <t>TRINITY_DN13285_c0_g1_i4:361-795(-)</t>
  </si>
  <si>
    <t>TRINITY_DN760_c0_g1_i1</t>
  </si>
  <si>
    <t>TRINITY_DN760_c0_g1~~TRINITY_DN760_c0_g1_i1.p1</t>
  </si>
  <si>
    <t>len:563</t>
  </si>
  <si>
    <t>(+)score39.74</t>
  </si>
  <si>
    <t>TRINITY_DN760_c0_g1_i1:3-1691(+)</t>
  </si>
  <si>
    <t>phytozome-next.jgi.doe.gov/report/protein/Athaliana_TAIR10/AT5G52920.1</t>
  </si>
  <si>
    <t>AT5G52920</t>
  </si>
  <si>
    <t>TRINITY_DN24275_c0_g1_i3</t>
  </si>
  <si>
    <t>plastidic pyruvate kinase beta subunit 1(PKP-BETA1)</t>
  </si>
  <si>
    <t>TRINITY_DN24275_c0_g1~~TRINITY_DN24275_c0_g1_i3.p1</t>
  </si>
  <si>
    <t>(-)score117.78</t>
  </si>
  <si>
    <t>TRINITY_DN24275_c0_g1_i3:382-2124(-)</t>
  </si>
  <si>
    <t>phytozome-next.jgi.doe.gov/report/protein/Athaliana_TAIR10/AT3G58690.1</t>
  </si>
  <si>
    <t>AT3G58690</t>
  </si>
  <si>
    <t>TRINITY_DN6472_c0_g1_i13</t>
  </si>
  <si>
    <t>Protein kinase superfamily protein(AT3G58690)</t>
  </si>
  <si>
    <t>TRINITY_DN6472_c0_g1~~TRINITY_DN6472_c0_g1_i13.p1</t>
  </si>
  <si>
    <t>(-)score74.58</t>
  </si>
  <si>
    <t>TRINITY_DN6472_c0_g1_i13:251-1471(-)</t>
  </si>
  <si>
    <t>phytozome-next.jgi.doe.gov/report/protein/Athaliana_TAIR10/AT2G45350.1</t>
  </si>
  <si>
    <t>AT2G45350</t>
  </si>
  <si>
    <t>TRINITY_DN9506_c0_g1_i1</t>
  </si>
  <si>
    <t>Pentatricopeptide repeat (PPR) superfamily protein(CRR4)</t>
  </si>
  <si>
    <t>TRINITY_DN9506_c0_g1~~TRINITY_DN9506_c0_g1_i1.p1</t>
  </si>
  <si>
    <t>(-)score85.99</t>
  </si>
  <si>
    <t>TRINITY_DN9506_c0_g1_i1:865-2439(-)</t>
  </si>
  <si>
    <t>phytozome-next.jgi.doe.gov/report/protein/Athaliana_TAIR10/AT2G02955.1</t>
  </si>
  <si>
    <t>AT2G02955</t>
  </si>
  <si>
    <t>TRINITY_DN6956_c0_g1_i7</t>
  </si>
  <si>
    <t>maternal effect embryo arrest 12(MEE12)</t>
  </si>
  <si>
    <t>TRINITY_DN6956_c0_g1~~TRINITY_DN6956_c0_g1_i7.p1</t>
  </si>
  <si>
    <t>(-)score55.95</t>
  </si>
  <si>
    <t>TRINITY_DN6956_c0_g1_i7:1582-2736(-)</t>
  </si>
  <si>
    <t>TRINITY_DN3249_c0_g2_i2</t>
  </si>
  <si>
    <t>TRINITY_DN3249_c0_g2~~TRINITY_DN3249_c0_g2_i2.p1</t>
  </si>
  <si>
    <t>(+)score66.15</t>
  </si>
  <si>
    <t>TRINITY_DN3249_c0_g2_i2:292-1671(+)</t>
  </si>
  <si>
    <t>phytozome-next.jgi.doe.gov/report/protein/Athaliana_TAIR10/AT1G20930.1</t>
  </si>
  <si>
    <t>AT1G20930</t>
  </si>
  <si>
    <t>TRINITY_DN9102_c0_g1_i23</t>
  </si>
  <si>
    <t>cyclin-dependent kinase B2;2(CDKB2;2)</t>
  </si>
  <si>
    <t>TRINITY_DN9102_c0_g1~~TRINITY_DN9102_c0_g1_i23.p1</t>
  </si>
  <si>
    <t>(-)score40.84</t>
  </si>
  <si>
    <t>TRINITY_DN9102_c0_g1_i23:323-1267(-)</t>
  </si>
  <si>
    <t>phytozome-next.jgi.doe.gov/report/protein/Athaliana_TAIR10/AT5G60710.1</t>
  </si>
  <si>
    <t>AT5G60710</t>
  </si>
  <si>
    <t>TRINITY_DN18220_c0_g1_i1</t>
  </si>
  <si>
    <t>Zinc finger (C3HC4-type RING finger) family protein(AT5G60710)</t>
  </si>
  <si>
    <t>TRINITY_DN18220_c0_g1~~TRINITY_DN18220_c0_g1_i1.p1</t>
  </si>
  <si>
    <t>len:535</t>
  </si>
  <si>
    <t>(-)score52.25</t>
  </si>
  <si>
    <t>TRINITY_DN18220_c0_g1_i1:316-1920(-)</t>
  </si>
  <si>
    <t>TRINITY_DN9102_c0_g1_i20</t>
  </si>
  <si>
    <t>TRINITY_DN9102_c0_g1~~TRINITY_DN9102_c0_g1_i20.p1</t>
  </si>
  <si>
    <t>(-)score46.96</t>
  </si>
  <si>
    <t>TRINITY_DN9102_c0_g1_i20:370-1368(-)</t>
  </si>
  <si>
    <t>TRINITY_DN2919_c0_g1_i12</t>
  </si>
  <si>
    <t>TRINITY_DN2919_c0_g1~~TRINITY_DN2919_c0_g1_i12.p1</t>
  </si>
  <si>
    <t>(-)score41.83</t>
  </si>
  <si>
    <t>TRINITY_DN2919_c0_g1_i12:331-1290(-)</t>
  </si>
  <si>
    <t>phytozome-next.jgi.doe.gov/report/protein/Athaliana_TAIR10/AT3G59030.1</t>
  </si>
  <si>
    <t>AT3G59030</t>
  </si>
  <si>
    <t>TRINITY_DN10654_c0_g1_i9</t>
  </si>
  <si>
    <t>MATE efflux family protein(TT12)</t>
  </si>
  <si>
    <t>TRINITY_DN10654_c0_g1~~TRINITY_DN10654_c0_g1_i9.p1</t>
  </si>
  <si>
    <t>(-)score41.60</t>
  </si>
  <si>
    <t>TRINITY_DN10654_c0_g1_i9:268-1791(-)</t>
  </si>
  <si>
    <t>phytozome-next.jgi.doe.gov/report/protein/Athaliana_TAIR10/AT1G69770.1</t>
  </si>
  <si>
    <t>AT1G69770</t>
  </si>
  <si>
    <t>TRINITY_DN278_c0_g1_i2</t>
  </si>
  <si>
    <t>chromomethylase 3(CMT3)</t>
  </si>
  <si>
    <t>TRINITY_DN278_c0_g1~~TRINITY_DN278_c0_g1_i2.p1</t>
  </si>
  <si>
    <t>len:853</t>
  </si>
  <si>
    <t>(-)score168.96</t>
  </si>
  <si>
    <t>TRINITY_DN278_c0_g1_i2:219-2777(-)</t>
  </si>
  <si>
    <t>phytozome-next.jgi.doe.gov/report/protein/Athaliana_TAIR10/AT1G33110.1</t>
  </si>
  <si>
    <t>AT1G33110</t>
  </si>
  <si>
    <t>TRINITY_DN1314_c2_g1_i8</t>
  </si>
  <si>
    <t>MATE efflux family protein(AT1G33110)</t>
  </si>
  <si>
    <t>TRINITY_DN1314_c2_g1~~TRINITY_DN1314_c2_g1_i8.p1</t>
  </si>
  <si>
    <t>(-)score50.71</t>
  </si>
  <si>
    <t>TRINITY_DN1314_c2_g1_i8:163-1632(-)</t>
  </si>
  <si>
    <t>phytozome-next.jgi.doe.gov/report/protein/Athaliana_TAIR10/AT2G07690.1</t>
  </si>
  <si>
    <t>AT2G07690</t>
  </si>
  <si>
    <t>TRINITY_DN3465_c0_g1_i3</t>
  </si>
  <si>
    <t>Minichromosome maintenance (MCM2/3/5) family protein(MCM5)</t>
  </si>
  <si>
    <t>TRINITY_DN3465_c0_g1~~TRINITY_DN3465_c0_g1_i3.p1</t>
  </si>
  <si>
    <t>len:755</t>
  </si>
  <si>
    <t>(+)score151.84</t>
  </si>
  <si>
    <t>TRINITY_DN3465_c0_g1_i3:1-2265(+)</t>
  </si>
  <si>
    <t>phytozome-next.jgi.doe.gov/report/protein/Athaliana_TAIR10/AT2G29570.1</t>
  </si>
  <si>
    <t>AT2G29570</t>
  </si>
  <si>
    <t>TRINITY_DN1763_c1_g1_i4</t>
  </si>
  <si>
    <t>proliferating cell nuclear antigen 2(PCNA2)</t>
  </si>
  <si>
    <t>TRINITY_DN1763_c1_g1~~TRINITY_DN1763_c1_g1_i4.p1</t>
  </si>
  <si>
    <t>len:267</t>
  </si>
  <si>
    <t>(+)score60.70</t>
  </si>
  <si>
    <t>TRINITY_DN1763_c1_g1_i4:401-1201(+)</t>
  </si>
  <si>
    <t>TRINITY_DN17922_c0_g2_i1</t>
  </si>
  <si>
    <t>TRINITY_DN17922_c0_g2~~TRINITY_DN17922_c0_g2_i1.p1</t>
  </si>
  <si>
    <t>(+)score17.17</t>
  </si>
  <si>
    <t>TRINITY_DN17922_c0_g2_i1:48-458(+)</t>
  </si>
  <si>
    <t>phytozome-next.jgi.doe.gov/report/protein/Athaliana_TAIR10/AT2G42490.1</t>
  </si>
  <si>
    <t>AT2G42490</t>
  </si>
  <si>
    <t>TRINITY_DN1795_c0_g1_i2</t>
  </si>
  <si>
    <t>Copper amine oxidase family protein(AT2G42490)</t>
  </si>
  <si>
    <t>TRINITY_DN1795_c0_g1~~TRINITY_DN1795_c0_g1_i2.p1</t>
  </si>
  <si>
    <t>len:791</t>
  </si>
  <si>
    <t>(+)score154.18</t>
  </si>
  <si>
    <t>TRINITY_DN1795_c0_g1_i2:253-2625(+)</t>
  </si>
  <si>
    <t>phytozome-next.jgi.doe.gov/report/protein/Athaliana_TAIR10/AT3G28040.1</t>
  </si>
  <si>
    <t>AT3G28040</t>
  </si>
  <si>
    <t>TRINITY_DN6090_c0_g1_i1</t>
  </si>
  <si>
    <t>Leucine-rich receptor-like protein kinase family protein(AT3G28040)</t>
  </si>
  <si>
    <t>TRINITY_DN6090_c0_g1~~TRINITY_DN6090_c0_g1_i1.p1</t>
  </si>
  <si>
    <t>len:1019</t>
  </si>
  <si>
    <t>(-)score113.89</t>
  </si>
  <si>
    <t>TRINITY_DN6090_c0_g1_i1:100-3156(-)</t>
  </si>
  <si>
    <t>phytozome-next.jgi.doe.gov/report/protein/Athaliana_TAIR10/AT1G68400.1</t>
  </si>
  <si>
    <t>AT1G68400</t>
  </si>
  <si>
    <t>TRINITY_DN14830_c0_g1_i3</t>
  </si>
  <si>
    <t>leucine-rich repeat transmembrane protein kinase family protein(AT1G68400)</t>
  </si>
  <si>
    <t>TRINITY_DN14830_c0_g1~~TRINITY_DN14830_c0_g1_i3.p1</t>
  </si>
  <si>
    <t>len:691</t>
  </si>
  <si>
    <t>(+)score59.30</t>
  </si>
  <si>
    <t>TRINITY_DN14830_c0_g1_i3:45-2075(+)</t>
  </si>
  <si>
    <t>phytozome-next.jgi.doe.gov/report/protein/Athaliana_TAIR10/AT4G14150.1</t>
  </si>
  <si>
    <t>AT4G14150</t>
  </si>
  <si>
    <t>TRINITY_DN2464_c0_g1_i1</t>
  </si>
  <si>
    <t>phragmoplast-associated kinesin-related protein 1(PAKRP1)</t>
  </si>
  <si>
    <t>TRINITY_DN2464_c0_g1~~TRINITY_DN2464_c0_g1_i1.p1</t>
  </si>
  <si>
    <t>len:1174</t>
  </si>
  <si>
    <t>(-)score335.58</t>
  </si>
  <si>
    <t>TRINITY_DN2464_c0_g1_i1:228-3749(-)</t>
  </si>
  <si>
    <t>phytozome-next.jgi.doe.gov/report/protein/Athaliana_TAIR10/AT3G02120.1</t>
  </si>
  <si>
    <t>AT3G02120</t>
  </si>
  <si>
    <t>TRINITY_DN10694_c0_g1_i11</t>
  </si>
  <si>
    <t>hydroxyproline-rich glycoprotein family protein(AT3G02120)</t>
  </si>
  <si>
    <t>TRINITY_DN10694_c0_g1~~TRINITY_DN10694_c0_g1_i11.p1</t>
  </si>
  <si>
    <t>len:120</t>
  </si>
  <si>
    <t>(-)score19.64</t>
  </si>
  <si>
    <t>TRINITY_DN10694_c0_g1_i11:429-788(-)</t>
  </si>
  <si>
    <t>TRINITY_DN3020_c2_g2_i1</t>
  </si>
  <si>
    <t>TRINITY_DN3020_c2_g2~~TRINITY_DN3020_c2_g2_i1.p1</t>
  </si>
  <si>
    <t>len:144</t>
  </si>
  <si>
    <t>(-)score30.91</t>
  </si>
  <si>
    <t>TRINITY_DN3020_c2_g2_i1:453-884(-)</t>
  </si>
  <si>
    <t>TRINITY_DN1500_c0_g1_i2</t>
  </si>
  <si>
    <t>TRINITY_DN1500_c0_g1~~TRINITY_DN1500_c0_g1_i2.p1</t>
  </si>
  <si>
    <t>len:787</t>
  </si>
  <si>
    <t>(-)score168.18</t>
  </si>
  <si>
    <t>TRINITY_DN1500_c0_g1_i2:325-2685(-)</t>
  </si>
  <si>
    <t>TRINITY_DN10664_c0_g1_i2</t>
  </si>
  <si>
    <t>TRINITY_DN10664_c0_g1~~TRINITY_DN10664_c0_g1_i2.p1</t>
  </si>
  <si>
    <t>(+)score105.46</t>
  </si>
  <si>
    <t>TRINITY_DN10664_c0_g1_i2:106-1569(+)</t>
  </si>
  <si>
    <t>phytozome-next.jgi.doe.gov/report/protein/Athaliana_TAIR10/AT1G34340.1</t>
  </si>
  <si>
    <t>AT1G34340</t>
  </si>
  <si>
    <t>TRINITY_DN11895_c0_g1_i14</t>
  </si>
  <si>
    <t>alpha/beta-Hydrolases superfamily protein(AT1G34340)</t>
  </si>
  <si>
    <t>TRINITY_DN11895_c0_g1~~TRINITY_DN11895_c0_g1_i14.p1</t>
  </si>
  <si>
    <t>(-)score49.08</t>
  </si>
  <si>
    <t>TRINITY_DN11895_c0_g1_i14:222-1979(-)</t>
  </si>
  <si>
    <t>phytozome-next.jgi.doe.gov/report/protein/Athaliana_TAIR10/AT1G23110.4</t>
  </si>
  <si>
    <t>AT1G23110</t>
  </si>
  <si>
    <t>TRINITY_DN14214_c0_g1_i10</t>
  </si>
  <si>
    <t>fold protein(AT1G23110)</t>
  </si>
  <si>
    <t>TRINITY_DN14214_c0_g1~~TRINITY_DN14214_c0_g1_i10.p2</t>
  </si>
  <si>
    <t>len:253</t>
  </si>
  <si>
    <t>(+)score44.20</t>
  </si>
  <si>
    <t>TRINITY_DN14214_c0_g1_i10:311-1069(+)</t>
  </si>
  <si>
    <t>phytozome-next.jgi.doe.gov/report/protein/Athaliana_TAIR10/AT3G27060.1</t>
  </si>
  <si>
    <t>AT3G27060</t>
  </si>
  <si>
    <t>TRINITY_DN24126_c0_g3_i1</t>
  </si>
  <si>
    <t>Ferritin/ribonucleotide reductase-like family protein(TSO2)</t>
  </si>
  <si>
    <t>TRINITY_DN24126_c0_g3~~TRINITY_DN24126_c0_g3_i1.p1</t>
  </si>
  <si>
    <t>(+)score10.75</t>
  </si>
  <si>
    <t>TRINITY_DN24126_c0_g3_i1:57-1052(+)</t>
  </si>
  <si>
    <t>phytozome-next.jgi.doe.gov/report/protein/Athaliana_TAIR10/AT4G00820.1</t>
  </si>
  <si>
    <t>AT4G00820</t>
  </si>
  <si>
    <t>TRINITY_DN8817_c0_g1_i7</t>
  </si>
  <si>
    <t>IQ-domain 17(iqd17)</t>
  </si>
  <si>
    <t>TRINITY_DN8817_c0_g1~~TRINITY_DN8817_c0_g1_i7.p1</t>
  </si>
  <si>
    <t>len:580</t>
  </si>
  <si>
    <t>TRINITY_DN8817_c0_g1_i7:1-1740(+)</t>
  </si>
  <si>
    <t>TRINITY_DN6923_c0_g1_i6</t>
  </si>
  <si>
    <t>TRINITY_DN6923_c0_g1~~TRINITY_DN6923_c0_g1_i6.p1</t>
  </si>
  <si>
    <t>(-)score17.19</t>
  </si>
  <si>
    <t>TRINITY_DN6923_c0_g1_i6:12-323(-)</t>
  </si>
  <si>
    <t>phytozome-next.jgi.doe.gov/report/protein/Athaliana_TAIR10/AT4G08910.1</t>
  </si>
  <si>
    <t>AT4G08910</t>
  </si>
  <si>
    <t>TRINITY_DN11022_c0_g1_i7</t>
  </si>
  <si>
    <t>homeobox protein(AT4G08910)</t>
  </si>
  <si>
    <t>TRINITY_DN11022_c0_g1~~TRINITY_DN11022_c0_g1_i7.p1</t>
  </si>
  <si>
    <t>(+)score25.60</t>
  </si>
  <si>
    <t>TRINITY_DN11022_c0_g1_i7:513-1106(+)</t>
  </si>
  <si>
    <t>TRINITY_DN2022_c0_g1_i10</t>
  </si>
  <si>
    <t>TRINITY_DN2022_c0_g1~~TRINITY_DN2022_c0_g1_i10.p1</t>
  </si>
  <si>
    <t>len:635</t>
  </si>
  <si>
    <t>(+)score127.75</t>
  </si>
  <si>
    <t>TRINITY_DN2022_c0_g1_i10:124-1905(+)</t>
  </si>
  <si>
    <t>phytozome-next.jgi.doe.gov/report/protein/Athaliana_TAIR10/AT5G54160.1</t>
  </si>
  <si>
    <t>AT5G54160</t>
  </si>
  <si>
    <t>TRINITY_DN29575_c0_g1_i2</t>
  </si>
  <si>
    <t>O-methyltransferase 1(OMT1)</t>
  </si>
  <si>
    <t>TRINITY_DN29575_c0_g1~~TRINITY_DN29575_c0_g1_i2.p1</t>
  </si>
  <si>
    <t>(+)score45.10</t>
  </si>
  <si>
    <t>TRINITY_DN29575_c0_g1_i2:641-1585(+)</t>
  </si>
  <si>
    <t>phytozome-next.jgi.doe.gov/report/protein/Athaliana_TAIR10/AT3G23640.1</t>
  </si>
  <si>
    <t>AT3G23640</t>
  </si>
  <si>
    <t>TRINITY_DN6352_c1_g1_i64</t>
  </si>
  <si>
    <t>heteroglycan glucosidase 1(HGL1)</t>
  </si>
  <si>
    <t>TRINITY_DN6352_c1_g1~~TRINITY_DN6352_c1_g1_i64.p1</t>
  </si>
  <si>
    <t>len:1056</t>
  </si>
  <si>
    <t>(-)score164.97</t>
  </si>
  <si>
    <t>TRINITY_DN6352_c1_g1_i64:1517-4684(-)</t>
  </si>
  <si>
    <t>phytozome-next.jgi.doe.gov/report/protein/Athaliana_TAIR10/AT5G27330.1</t>
  </si>
  <si>
    <t>AT5G27330</t>
  </si>
  <si>
    <t>TRINITY_DN3781_c0_g1_i4</t>
  </si>
  <si>
    <t>Prefoldin chaperone subunit family protein(AT5G27330)</t>
  </si>
  <si>
    <t>TRINITY_DN3781_c0_g1~~TRINITY_DN3781_c0_g1_i4.p1</t>
  </si>
  <si>
    <t>len:627</t>
  </si>
  <si>
    <t>(-)score196.60</t>
  </si>
  <si>
    <t>TRINITY_DN3781_c0_g1_i4:209-2089(-)</t>
  </si>
  <si>
    <t>TRINITY_DN7727_c0_g1_i1</t>
  </si>
  <si>
    <t>TRINITY_DN7727_c0_g1~~TRINITY_DN7727_c0_g1_i1.p1</t>
  </si>
  <si>
    <t>(+)score20.11</t>
  </si>
  <si>
    <t>TRINITY_DN7727_c0_g1_i1:296-874(+)</t>
  </si>
  <si>
    <t>TRINITY_DN721_c0_g1_i9</t>
  </si>
  <si>
    <t>TRINITY_DN721_c0_g1~~TRINITY_DN721_c0_g1_i9.p1</t>
  </si>
  <si>
    <t>TRINITY_DN721_c0_g1_i9:289-1458(-)</t>
  </si>
  <si>
    <t>TRINITY_DN3894_c0_g1_i10</t>
  </si>
  <si>
    <t>TRINITY_DN3894_c0_g1~~TRINITY_DN3894_c0_g1_i10.p1</t>
  </si>
  <si>
    <t>(+)score35.55</t>
  </si>
  <si>
    <t>TRINITY_DN3894_c0_g1_i10:205-990(+)</t>
  </si>
  <si>
    <t>TRINITY_DN3020_c2_g1_i2</t>
  </si>
  <si>
    <t>TRINITY_DN3020_c2_g1~~TRINITY_DN3020_c2_g1_i2.p1</t>
  </si>
  <si>
    <t>(-)score8.25</t>
  </si>
  <si>
    <t>TRINITY_DN3020_c2_g1_i2:2-343(-)</t>
  </si>
  <si>
    <t>phytozome-next.jgi.doe.gov/report/protein/Athaliana_TAIR10/AT2G32590.1</t>
  </si>
  <si>
    <t>AT2G32590</t>
  </si>
  <si>
    <t>TRINITY_DN3045_c0_g1_i7</t>
  </si>
  <si>
    <t>condensin complex subunit(EMB2795)</t>
  </si>
  <si>
    <t>TRINITY_DN3045_c0_g1~~TRINITY_DN3045_c0_g1_i7.p1</t>
  </si>
  <si>
    <t>len:665</t>
  </si>
  <si>
    <t>(+)score147.10</t>
  </si>
  <si>
    <t>TRINITY_DN3045_c0_g1_i7:163-2157(+)</t>
  </si>
  <si>
    <t>phytozome-next.jgi.doe.gov/report/protein/Athaliana_TAIR10/AT1G21750.1</t>
  </si>
  <si>
    <t>AT1G21750</t>
  </si>
  <si>
    <t>TRINITY_DN6779_c0_g1_i6</t>
  </si>
  <si>
    <t>PDI-like 1-1(PDIL1-1)</t>
  </si>
  <si>
    <t>TRINITY_DN6779_c0_g1~~TRINITY_DN6779_c0_g1_i6.p1</t>
  </si>
  <si>
    <t>(+)score109.78</t>
  </si>
  <si>
    <t>TRINITY_DN6779_c0_g1_i6:334-1839(+)</t>
  </si>
  <si>
    <t>phytozome-next.jgi.doe.gov/report/protein/Athaliana_TAIR10/AT3G07770.1</t>
  </si>
  <si>
    <t>AT3G07770</t>
  </si>
  <si>
    <t>TRINITY_DN16188_c0_g3_i1</t>
  </si>
  <si>
    <t>HEAT SHOCK PROTEIN 89.1(Hsp89.1)</t>
  </si>
  <si>
    <t>TRINITY_DN16188_c0_g3~~TRINITY_DN16188_c0_g3_i1.p1</t>
  </si>
  <si>
    <t>(+)score57.73</t>
  </si>
  <si>
    <t>TRINITY_DN16188_c0_g3_i1:3-749(+)</t>
  </si>
  <si>
    <t>TRINITY_DN14145_c0_g1_i8</t>
  </si>
  <si>
    <t>TRINITY_DN14145_c0_g1~~TRINITY_DN14145_c0_g1_i8.p1</t>
  </si>
  <si>
    <t>(-)score43.86</t>
  </si>
  <si>
    <t>TRINITY_DN14145_c0_g1_i8:279-965(-)</t>
  </si>
  <si>
    <t>phytozome-next.jgi.doe.gov/report/protein/Athaliana_TAIR10/AT5G44635.1</t>
  </si>
  <si>
    <t>AT5G44635</t>
  </si>
  <si>
    <t>TRINITY_DN5181_c0_g1_i1</t>
  </si>
  <si>
    <t>minichromosome maintenance (MCM2/3/5) family protein(MCM6)</t>
  </si>
  <si>
    <t>TRINITY_DN5181_c0_g1~~TRINITY_DN5181_c0_g1_i1.p1</t>
  </si>
  <si>
    <t>len:849</t>
  </si>
  <si>
    <t>(+)score167.30</t>
  </si>
  <si>
    <t>TRINITY_DN5181_c0_g1_i1:100-2646(+)</t>
  </si>
  <si>
    <t>phytozome-next.jgi.doe.gov/report/protein/Athaliana_TAIR10/AT2G28630.1</t>
  </si>
  <si>
    <t>AT2G28630</t>
  </si>
  <si>
    <t>TRINITY_DN11689_c0_g1_i8</t>
  </si>
  <si>
    <t>3-ketoacyl-CoA synthase 12(KCS12)</t>
  </si>
  <si>
    <t>TRINITY_DN11689_c0_g1~~TRINITY_DN11689_c0_g1_i8.p1</t>
  </si>
  <si>
    <t>len:488</t>
  </si>
  <si>
    <t>(+)score-5.16</t>
  </si>
  <si>
    <t>TRINITY_DN11689_c0_g1_i8:199-1662(+)</t>
  </si>
  <si>
    <t>phytozome-next.jgi.doe.gov/report/protein/Athaliana_TAIR10/AT2G26850.1</t>
  </si>
  <si>
    <t>AT2G26850</t>
  </si>
  <si>
    <t>TRINITY_DN436_c0_g1_i15</t>
  </si>
  <si>
    <t>F-box family protein(AT2G26850)</t>
  </si>
  <si>
    <t>TRINITY_DN436_c0_g1~~TRINITY_DN436_c0_g1_i15.p1</t>
  </si>
  <si>
    <t>(-)score64.46</t>
  </si>
  <si>
    <t>TRINITY_DN436_c0_g1_i15:104-1174(-)</t>
  </si>
  <si>
    <t>phytozome-next.jgi.doe.gov/report/protein/Athaliana_TAIR10/AT1G79930.1</t>
  </si>
  <si>
    <t>AT1G79930</t>
  </si>
  <si>
    <t>TRINITY_DN5405_c2_g2_i8</t>
  </si>
  <si>
    <t>heat shock protein 91(HSP91)</t>
  </si>
  <si>
    <t>TRINITY_DN5405_c2_g2~~TRINITY_DN5405_c2_g2_i8.p2</t>
  </si>
  <si>
    <t>TRINITY_DN5405_c2_g2_i8:1-507(+)</t>
  </si>
  <si>
    <t>phytozome-next.jgi.doe.gov/report/protein/Athaliana_TAIR10/AT3G02640.1</t>
  </si>
  <si>
    <t>AT3G02640</t>
  </si>
  <si>
    <t>TRINITY_DN6873_c0_g1_i1</t>
  </si>
  <si>
    <t>transmembrane protein(AT3G02640)</t>
  </si>
  <si>
    <t>TRINITY_DN6873_c0_g1~~TRINITY_DN6873_c0_g1_i1.p1</t>
  </si>
  <si>
    <t>(-)score-3.27</t>
  </si>
  <si>
    <t>TRINITY_DN6873_c0_g1_i1:230-859(-)</t>
  </si>
  <si>
    <t>phytozome-next.jgi.doe.gov/report/protein/Athaliana_TAIR10/AT1G66250.1</t>
  </si>
  <si>
    <t>AT1G66250</t>
  </si>
  <si>
    <t>TRINITY_DN2042_c0_g1_i8</t>
  </si>
  <si>
    <t>O-Glycosyl hydrolases family 17 protein(AT1G66250)</t>
  </si>
  <si>
    <t>TRINITY_DN2042_c0_g1~~TRINITY_DN2042_c0_g1_i8.p1</t>
  </si>
  <si>
    <t>len:501</t>
  </si>
  <si>
    <t>(+)score54.81</t>
  </si>
  <si>
    <t>TRINITY_DN2042_c0_g1_i8:381-1883(+)</t>
  </si>
  <si>
    <t>phytozome-next.jgi.doe.gov/report/protein/Athaliana_TAIR10/AT5G62620.1</t>
  </si>
  <si>
    <t>AT5G62620</t>
  </si>
  <si>
    <t>TRINITY_DN7671_c0_g1_i4</t>
  </si>
  <si>
    <t>Galactosyltransferase family protein(AT5G62620)</t>
  </si>
  <si>
    <t>TRINITY_DN7671_c0_g1~~TRINITY_DN7671_c0_g1_i4.p1</t>
  </si>
  <si>
    <t>len:469</t>
  </si>
  <si>
    <t>(+)score80.92</t>
  </si>
  <si>
    <t>TRINITY_DN7671_c0_g1_i4:1-1407(+)</t>
  </si>
  <si>
    <t>phytozome-next.jgi.doe.gov/report/protein/Athaliana_TAIR10/AT5G13120.2</t>
  </si>
  <si>
    <t>AT5G13120</t>
  </si>
  <si>
    <t>TRINITY_DN42033_c1_g1_i13</t>
  </si>
  <si>
    <t>cyclophilin 20-2(Pnsl5)</t>
  </si>
  <si>
    <t>TRINITY_DN42033_c1_g1~~TRINITY_DN42033_c1_g1_i13.p1</t>
  </si>
  <si>
    <t>(+)score31.26</t>
  </si>
  <si>
    <t>TRINITY_DN42033_c1_g1_i13:2-502(+)</t>
  </si>
  <si>
    <t>phytozome-next.jgi.doe.gov/report/protein/Athaliana_TAIR10/AT1G29980.1</t>
  </si>
  <si>
    <t>AT1G29980</t>
  </si>
  <si>
    <t>TRINITY_DN890_c0_g1_i14</t>
  </si>
  <si>
    <t>choice-of-anchor C domain protein, putative (Protein of unknown function, DUF642)(AT1G29980)</t>
  </si>
  <si>
    <t>TRINITY_DN890_c0_g1~~TRINITY_DN890_c0_g1_i14.p1</t>
  </si>
  <si>
    <t>len:393</t>
  </si>
  <si>
    <t>(-)score25.60</t>
  </si>
  <si>
    <t>TRINITY_DN890_c0_g1_i14:280-1458(-)</t>
  </si>
  <si>
    <t>TRINITY_DN1845_c1_g1_i14</t>
  </si>
  <si>
    <t>TRINITY_DN1845_c1_g1~~TRINITY_DN1845_c1_g1_i14.p1</t>
  </si>
  <si>
    <t>(-)score37.72</t>
  </si>
  <si>
    <t>TRINITY_DN1845_c1_g1_i14:1033-2178(-)</t>
  </si>
  <si>
    <t>TRINITY_DN4460_c0_g1_i14</t>
  </si>
  <si>
    <t>TRINITY_DN4460_c0_g1~~TRINITY_DN4460_c0_g1_i14.p1</t>
  </si>
  <si>
    <t>len:812</t>
  </si>
  <si>
    <t>(+)score164.34</t>
  </si>
  <si>
    <t>TRINITY_DN4460_c0_g1_i14:200-2437(+)</t>
  </si>
  <si>
    <t>phytozome-next.jgi.doe.gov/report/protein/Athaliana_TAIR10/AT5G14920.1</t>
  </si>
  <si>
    <t>AT5G14920</t>
  </si>
  <si>
    <t>TRINITY_DN13679_c0_g1_i8</t>
  </si>
  <si>
    <t>Gibberellin-regulated family protein(AT5G14920)</t>
  </si>
  <si>
    <t>TRINITY_DN13679_c0_g1~~TRINITY_DN13679_c0_g1_i8.p1</t>
  </si>
  <si>
    <t>len:225</t>
  </si>
  <si>
    <t>(-)score37.19</t>
  </si>
  <si>
    <t>TRINITY_DN13679_c0_g1_i8:373-1047(-)</t>
  </si>
  <si>
    <t>TRINITY_DN3414_c0_g1_i44</t>
  </si>
  <si>
    <t>TRINITY_DN3414_c0_g1~~TRINITY_DN3414_c0_g1_i44.p1</t>
  </si>
  <si>
    <t>(+)score106.38</t>
  </si>
  <si>
    <t>TRINITY_DN3414_c0_g1_i44:998-2305(+)</t>
  </si>
  <si>
    <t>TRINITY_DN1934_c0_g1_i7</t>
  </si>
  <si>
    <t>TRINITY_DN1934_c0_g1~~TRINITY_DN1934_c0_g1_i7.p1</t>
  </si>
  <si>
    <t>len:569</t>
  </si>
  <si>
    <t>(-)score137.76</t>
  </si>
  <si>
    <t>TRINITY_DN1934_c0_g1_i7:283-1989(-)</t>
  </si>
  <si>
    <t>TRINITY_DN1088_c0_g1_i6</t>
  </si>
  <si>
    <t>TRINITY_DN1088_c0_g1~~TRINITY_DN1088_c0_g1_i6.p1</t>
  </si>
  <si>
    <t>(-)score33.48</t>
  </si>
  <si>
    <t>TRINITY_DN1088_c0_g1_i6:452-1057(-)</t>
  </si>
  <si>
    <t>phytozome-next.jgi.doe.gov/report/protein/Athaliana_TAIR10/AT1G19250.1</t>
  </si>
  <si>
    <t>AT1G19250</t>
  </si>
  <si>
    <t>TRINITY_DN7683_c1_g1_i8</t>
  </si>
  <si>
    <t>flavin-dependent monooxygenase 1(FMO1)</t>
  </si>
  <si>
    <t>TRINITY_DN7683_c1_g1~~TRINITY_DN7683_c1_g1_i8.p1</t>
  </si>
  <si>
    <t>(-)score54.35</t>
  </si>
  <si>
    <t>TRINITY_DN7683_c1_g1_i8:192-1769(-)</t>
  </si>
  <si>
    <t>phytozome-next.jgi.doe.gov/report/protein/Athaliana_TAIR10/AT3G11210.1</t>
  </si>
  <si>
    <t>AT3G11210</t>
  </si>
  <si>
    <t>TRINITY_DN1756_c0_g1_i16</t>
  </si>
  <si>
    <t>SGNH hydrolase-type esterase superfamily protein(AT3G11210)</t>
  </si>
  <si>
    <t>TRINITY_DN1756_c0_g1~~TRINITY_DN1756_c0_g1_i16.p1</t>
  </si>
  <si>
    <t>(-)score34.57</t>
  </si>
  <si>
    <t>TRINITY_DN1756_c0_g1_i16:1144-1914(-)</t>
  </si>
  <si>
    <t>TRINITY_DN6923_c0_g4_i2</t>
  </si>
  <si>
    <t>TRINITY_DN6923_c0_g4~~TRINITY_DN6923_c0_g4_i2.p1</t>
  </si>
  <si>
    <t>TRINITY_DN6923_c0_g4_i2:319-693(-)</t>
  </si>
  <si>
    <t>TRINITY_DN33645_c0_g1_i10</t>
  </si>
  <si>
    <t>TRINITY_DN33645_c0_g1~~TRINITY_DN33645_c0_g1_i10.p1</t>
  </si>
  <si>
    <t>(-)score13.67</t>
  </si>
  <si>
    <t>TRINITY_DN33645_c0_g1_i10:787-1479(-)</t>
  </si>
  <si>
    <t>phytozome-next.jgi.doe.gov/report/protein/Athaliana_TAIR10/AT5G35550.1</t>
  </si>
  <si>
    <t>AT5G35550</t>
  </si>
  <si>
    <t>TRINITY_DN5987_c1_g1_i5</t>
  </si>
  <si>
    <t>Duplicated homeodomain-like superfamily protein(TT2)</t>
  </si>
  <si>
    <t>TRINITY_DN5987_c1_g1~~TRINITY_DN5987_c1_g1_i5.p1</t>
  </si>
  <si>
    <t>(+)score36.54</t>
  </si>
  <si>
    <t>TRINITY_DN5987_c1_g1_i5:84-977(+)</t>
  </si>
  <si>
    <t>phytozome-next.jgi.doe.gov/report/protein/Athaliana_TAIR10/AT2G34700.1</t>
  </si>
  <si>
    <t>AT2G34700</t>
  </si>
  <si>
    <t>TRINITY_DN9532_c0_g1_i7</t>
  </si>
  <si>
    <t>Pollen Ole e 1 allergen and extensin family protein(AT2G34700)</t>
  </si>
  <si>
    <t>TRINITY_DN9532_c0_g1~~TRINITY_DN9532_c0_g1_i7.p1</t>
  </si>
  <si>
    <t>len:302</t>
  </si>
  <si>
    <t>(-)score27.16</t>
  </si>
  <si>
    <t>TRINITY_DN9532_c0_g1_i7:323-1228(-)</t>
  </si>
  <si>
    <t>TRINITY_DN3699_c2_g1_i1</t>
  </si>
  <si>
    <t>TRINITY_DN3699_c2_g1~~TRINITY_DN3699_c2_g1_i1.p1</t>
  </si>
  <si>
    <t>(+)score32.38</t>
  </si>
  <si>
    <t>TRINITY_DN3699_c2_g1_i1:433-759(+)</t>
  </si>
  <si>
    <t>phytozome-next.jgi.doe.gov/report/protein/Athaliana_TAIR10/AT2G32720.1</t>
  </si>
  <si>
    <t>AT2G32720</t>
  </si>
  <si>
    <t>TRINITY_DN14697_c1_g1_i7</t>
  </si>
  <si>
    <t>cytochrome B5 (CB5-B)</t>
  </si>
  <si>
    <t>TRINITY_DN14697_c1_g1~~TRINITY_DN14697_c1_g1_i7.p1</t>
  </si>
  <si>
    <t>len:135</t>
  </si>
  <si>
    <t>TRINITY_DN14697_c1_g1_i7:376-780(+)</t>
  </si>
  <si>
    <t>TRINITY_DN5305_c1_g1_i1</t>
  </si>
  <si>
    <t>TRINITY_DN5305_c1_g1~~TRINITY_DN5305_c1_g1_i1.p1</t>
  </si>
  <si>
    <t>(-)score32.26</t>
  </si>
  <si>
    <t>TRINITY_DN5305_c1_g1_i1:351-800(-)</t>
  </si>
  <si>
    <t>TRINITY_DN2774_c0_g1_i5</t>
  </si>
  <si>
    <t>TRINITY_DN2774_c0_g1~~TRINITY_DN2774_c0_g1_i5.p1</t>
  </si>
  <si>
    <t>(+)score124.29</t>
  </si>
  <si>
    <t>TRINITY_DN2774_c0_g1_i5:577-3474(+)</t>
  </si>
  <si>
    <t>phytozome-next.jgi.doe.gov/report/protein/Athaliana_TAIR10/AT1G29300.1</t>
  </si>
  <si>
    <t>AT1G29300</t>
  </si>
  <si>
    <t>TRINITY_DN15251_c0_g1_i1</t>
  </si>
  <si>
    <t>intracellular protein transporter, putative (DUF641)(UNE1)</t>
  </si>
  <si>
    <t>TRINITY_DN15251_c0_g1~~TRINITY_DN15251_c0_g1_i1.p1</t>
  </si>
  <si>
    <t>(+)score27.32</t>
  </si>
  <si>
    <t>TRINITY_DN15251_c0_g1_i1:2-1573(+)</t>
  </si>
  <si>
    <t>phytozome-next.jgi.doe.gov/report/protein/Athaliana_TAIR10/AT1G18650.1</t>
  </si>
  <si>
    <t>AT1G18650</t>
  </si>
  <si>
    <t>TRINITY_DN49382_c0_g1_i4</t>
  </si>
  <si>
    <t>plasmodesmata callose-binding protein 3(PDCB3)</t>
  </si>
  <si>
    <t>TRINITY_DN49382_c0_g1~~TRINITY_DN49382_c0_g1_i4.p1</t>
  </si>
  <si>
    <t>len:222</t>
  </si>
  <si>
    <t>(-)score34.70</t>
  </si>
  <si>
    <t>TRINITY_DN49382_c0_g1_i4:317-982(-)</t>
  </si>
  <si>
    <t>phytozome-next.jgi.doe.gov/report/protein/Athaliana_TAIR10/AT4G15890.1</t>
  </si>
  <si>
    <t>AT4G15890</t>
  </si>
  <si>
    <t>TRINITY_DN15866_c0_g1_i6</t>
  </si>
  <si>
    <t>binding protein(AT4G15890)</t>
  </si>
  <si>
    <t>TRINITY_DN15866_c0_g1~~TRINITY_DN15866_c0_g1_i6.p1</t>
  </si>
  <si>
    <t>len:1331</t>
  </si>
  <si>
    <t>(-)score286.60</t>
  </si>
  <si>
    <t>TRINITY_DN15866_c0_g1_i6:196-4188(-)</t>
  </si>
  <si>
    <t>phytozome-next.jgi.doe.gov/report/protein/Athaliana_TAIR10/AT1G20696.3</t>
  </si>
  <si>
    <t>AT1G20696</t>
  </si>
  <si>
    <t>TRINITY_DN5660_c1_g1_i106</t>
  </si>
  <si>
    <t>high mobility group B3(HMGB3)</t>
  </si>
  <si>
    <t>TRINITY_DN5660_c1_g1~~TRINITY_DN5660_c1_g1_i106.p1</t>
  </si>
  <si>
    <t>TRINITY_DN5660_c1_g1_i106:471-884(-)</t>
  </si>
  <si>
    <t>TRINITY_DN8318_c0_g1_i4</t>
  </si>
  <si>
    <t>TRINITY_DN8318_c0_g1~~TRINITY_DN8318_c0_g1_i4.p1</t>
  </si>
  <si>
    <t>len:391</t>
  </si>
  <si>
    <t>(-)score75.57</t>
  </si>
  <si>
    <t>TRINITY_DN8318_c0_g1_i4:509-1681(-)</t>
  </si>
  <si>
    <t>TRINITY_DN5181_c0_g1_i12</t>
  </si>
  <si>
    <t>TRINITY_DN5181_c0_g1~~TRINITY_DN5181_c0_g1_i12.p1</t>
  </si>
  <si>
    <t>len:843</t>
  </si>
  <si>
    <t>(+)score165.97</t>
  </si>
  <si>
    <t>TRINITY_DN5181_c0_g1_i12:155-2680(+)</t>
  </si>
  <si>
    <t>TRINITY_DN5059_c0_g1_i2</t>
  </si>
  <si>
    <t>TRINITY_DN5059_c0_g1~~TRINITY_DN5059_c0_g1_i2.p1</t>
  </si>
  <si>
    <t>len:780</t>
  </si>
  <si>
    <t>(+)score51.57</t>
  </si>
  <si>
    <t>TRINITY_DN5059_c0_g1_i2:47-2341(+)</t>
  </si>
  <si>
    <t>TRINITY_DN2991_c0_g1_i3</t>
  </si>
  <si>
    <t>TRINITY_DN2991_c0_g1~~TRINITY_DN2991_c0_g1_i3.p1</t>
  </si>
  <si>
    <t>(-)score73.41</t>
  </si>
  <si>
    <t>TRINITY_DN2991_c0_g1_i3:717-1607(-)</t>
  </si>
  <si>
    <t>phytozome-next.jgi.doe.gov/report/protein/Athaliana_TAIR10/AT2G37080.1</t>
  </si>
  <si>
    <t>AT2G37080</t>
  </si>
  <si>
    <t>TRINITY_DN2519_c0_g1_i21</t>
  </si>
  <si>
    <t>ROP interactive partner 3(RIP2)</t>
  </si>
  <si>
    <t>TRINITY_DN2519_c0_g1~~TRINITY_DN2519_c0_g1_i21.p1</t>
  </si>
  <si>
    <t>(-)score201.02</t>
  </si>
  <si>
    <t>TRINITY_DN2519_c0_g1_i21:344-2209(-)</t>
  </si>
  <si>
    <t>phytozome-next.jgi.doe.gov/report/protein/Athaliana_TAIR10/AT1G05230.4</t>
  </si>
  <si>
    <t>AT1G05230</t>
  </si>
  <si>
    <t>TRINITY_DN4858_c2_g1_i8</t>
  </si>
  <si>
    <t>homeodomain GLABROUS 2(HDG2)</t>
  </si>
  <si>
    <t>TRINITY_DN4858_c2_g1~~TRINITY_DN4858_c2_g1_i8.p1</t>
  </si>
  <si>
    <t>len:738</t>
  </si>
  <si>
    <t>(-)score124.68</t>
  </si>
  <si>
    <t>TRINITY_DN4858_c2_g1_i8:487-2700(-)</t>
  </si>
  <si>
    <t>TRINITY_DN49382_c0_g1_i9</t>
  </si>
  <si>
    <t>TRINITY_DN49382_c0_g1~~TRINITY_DN49382_c0_g1_i9.p1</t>
  </si>
  <si>
    <t>(-)score37.26</t>
  </si>
  <si>
    <t>TRINITY_DN49382_c0_g1_i9:393-1043(-)</t>
  </si>
  <si>
    <t>phytozome-next.jgi.doe.gov/report/protein/Athaliana_TAIR10/AT5G59910.1</t>
  </si>
  <si>
    <t>AT5G59910</t>
  </si>
  <si>
    <t>TRINITY_DN12939_c0_g1_i11</t>
  </si>
  <si>
    <t>Histone superfamily protein(HTB4)</t>
  </si>
  <si>
    <t>TRINITY_DN12939_c0_g1~~TRINITY_DN12939_c0_g1_i11.p1</t>
  </si>
  <si>
    <t>(-)score8.72</t>
  </si>
  <si>
    <t>TRINITY_DN12939_c0_g1_i11:189-515(-)</t>
  </si>
  <si>
    <t>TRINITY_DN3019_c0_g1_i4</t>
  </si>
  <si>
    <t>TRINITY_DN3019_c0_g1~~TRINITY_DN3019_c0_g1_i4.p1</t>
  </si>
  <si>
    <t>(+)score55.44</t>
  </si>
  <si>
    <t>TRINITY_DN3019_c0_g1_i4:135-1214(+)</t>
  </si>
  <si>
    <t>phytozome-next.jgi.doe.gov/report/protein/Athaliana_TAIR10/AT3G51670.1</t>
  </si>
  <si>
    <t>AT3G51670</t>
  </si>
  <si>
    <t>TRINITY_DN5665_c1_g1_i8</t>
  </si>
  <si>
    <t>SEC14 cytosolic factor family protein / phosphoglyceride transfer family protein(AT3G51670)</t>
  </si>
  <si>
    <t>TRINITY_DN5665_c1_g1~~TRINITY_DN5665_c1_g1_i8.p1</t>
  </si>
  <si>
    <t>(+)score49.96</t>
  </si>
  <si>
    <t>TRINITY_DN5665_c1_g1_i8:135-1385(+)</t>
  </si>
  <si>
    <t>phytozome-next.jgi.doe.gov/report/protein/Athaliana_TAIR10/AT2G30300.1</t>
  </si>
  <si>
    <t>AT2G30300</t>
  </si>
  <si>
    <t>TRINITY_DN10206_c0_g1_i2</t>
  </si>
  <si>
    <t>Major facilitator superfamily protein(AT2G30300)</t>
  </si>
  <si>
    <t>TRINITY_DN10206_c0_g1~~TRINITY_DN10206_c0_g1_i2.p1</t>
  </si>
  <si>
    <t>(-)score14.55</t>
  </si>
  <si>
    <t>TRINITY_DN10206_c0_g1_i2:245-1885(-)</t>
  </si>
  <si>
    <t>phytozome-next.jgi.doe.gov/report/protein/Athaliana_TAIR10/AT1G33360.1</t>
  </si>
  <si>
    <t>AT1G33360</t>
  </si>
  <si>
    <t>TRINITY_DN3806_c0_g1_i9</t>
  </si>
  <si>
    <t>ATP-dependent Clp protease(AT1G33360)</t>
  </si>
  <si>
    <t>TRINITY_DN3806_c0_g1~~TRINITY_DN3806_c0_g1_i9.p1</t>
  </si>
  <si>
    <t>(-)score139.61</t>
  </si>
  <si>
    <t>TRINITY_DN3806_c0_g1_i9:1370-3478(-)</t>
  </si>
  <si>
    <t>phytozome-next.jgi.doe.gov/report/protein/Athaliana_TAIR10/AT4G23820.1</t>
  </si>
  <si>
    <t>AT4G23820</t>
  </si>
  <si>
    <t>TRINITY_DN12467_c0_g1_i1</t>
  </si>
  <si>
    <t>Pectin lyase-like superfamily protein(AT4G23820)</t>
  </si>
  <si>
    <t>TRINITY_DN12467_c0_g1~~TRINITY_DN12467_c0_g1_i1.p1</t>
  </si>
  <si>
    <t>(+)score49.97</t>
  </si>
  <si>
    <t>TRINITY_DN12467_c0_g1_i1:464-1807(+)</t>
  </si>
  <si>
    <t>TRINITY_DN6923_c0_g1_i17</t>
  </si>
  <si>
    <t>TRINITY_DN6923_c0_g1~~TRINITY_DN6923_c0_g1_i17.p1</t>
  </si>
  <si>
    <t>(-)score17.42</t>
  </si>
  <si>
    <t>TRINITY_DN6923_c0_g1_i17:467-778(-)</t>
  </si>
  <si>
    <t>phytozome-next.jgi.doe.gov/report/protein/Athaliana_TAIR10/AT1G30690.2</t>
  </si>
  <si>
    <t>AT1G30690</t>
  </si>
  <si>
    <t>TRINITY_DN1155_c0_g1_i11</t>
  </si>
  <si>
    <t>Sec14p-like phosphatidylinositol transfer family protein(AT1G30690)</t>
  </si>
  <si>
    <t>TRINITY_DN1155_c0_g1~~TRINITY_DN1155_c0_g1_i11.p1</t>
  </si>
  <si>
    <t>(-)score146.29</t>
  </si>
  <si>
    <t>TRINITY_DN1155_c0_g1_i11:202-1722(-)</t>
  </si>
  <si>
    <t>TRINITY_DN66910_c2_g1_i1</t>
  </si>
  <si>
    <t>TRINITY_DN66910_c2_g1~~TRINITY_DN66910_c2_g1_i1.p1</t>
  </si>
  <si>
    <t>(-)score47.34</t>
  </si>
  <si>
    <t>TRINITY_DN66910_c2_g1_i1:126-1097(-)</t>
  </si>
  <si>
    <t>phytozome-next.jgi.doe.gov/report/protein/Athaliana_TAIR10/AT2G36620.1</t>
  </si>
  <si>
    <t>AT2G36620</t>
  </si>
  <si>
    <t>TRINITY_DN6386_c0_g2_i1</t>
  </si>
  <si>
    <t>ribosomal protein L24(RPL24A)</t>
  </si>
  <si>
    <t>TRINITY_DN6386_c0_g2~~TRINITY_DN6386_c0_g2_i1.p1</t>
  </si>
  <si>
    <t>(-)score45.49</t>
  </si>
  <si>
    <t>TRINITY_DN6386_c0_g2_i1:355-858(-)</t>
  </si>
  <si>
    <t>TRINITY_DN4426_c1_g1_i1</t>
  </si>
  <si>
    <t>TRINITY_DN4426_c1_g1~~TRINITY_DN4426_c1_g1_i1.p1</t>
  </si>
  <si>
    <t>(+)score8.86</t>
  </si>
  <si>
    <t>TRINITY_DN4426_c1_g1_i1:2-478(+)</t>
  </si>
  <si>
    <t>TRINITY_DN3341_c1_g1_i5</t>
  </si>
  <si>
    <t>TRINITY_DN3341_c1_g1~~TRINITY_DN3341_c1_g1_i5.p1</t>
  </si>
  <si>
    <t>len:402</t>
  </si>
  <si>
    <t>(+)score41.39</t>
  </si>
  <si>
    <t>TRINITY_DN3341_c1_g1_i5:3-1208(+)</t>
  </si>
  <si>
    <t>phytozome-next.jgi.doe.gov/report/protein/Athaliana_TAIR10/AT2G41710.1</t>
  </si>
  <si>
    <t>AT2G41710</t>
  </si>
  <si>
    <t>TRINITY_DN1916_c0_g1_i11</t>
  </si>
  <si>
    <t>Integrase-type DNA-binding superfamily protein(AT2G41710)</t>
  </si>
  <si>
    <t>TRINITY_DN1916_c0_g1~~TRINITY_DN1916_c0_g1_i11.p2</t>
  </si>
  <si>
    <t>len:420</t>
  </si>
  <si>
    <t>(+)score86.43</t>
  </si>
  <si>
    <t>TRINITY_DN1916_c0_g1_i11:166-1425(+)</t>
  </si>
  <si>
    <t>TRINITY_DN10264_c0_g1_i11</t>
  </si>
  <si>
    <t>TRINITY_DN10264_c0_g1~~TRINITY_DN10264_c0_g1_i11.p1</t>
  </si>
  <si>
    <t>len:101</t>
  </si>
  <si>
    <t>(+)score6.63</t>
  </si>
  <si>
    <t>TRINITY_DN10264_c0_g1_i11:189-488(+)</t>
  </si>
  <si>
    <t>phytozome-next.jgi.doe.gov/report/protein/Athaliana_TAIR10/AT3G09070.1</t>
  </si>
  <si>
    <t>AT3G09070</t>
  </si>
  <si>
    <t>TRINITY_DN1435_c0_g1_i1</t>
  </si>
  <si>
    <t>LOW protein: UPF0503-like protein, putative (DUF740)(OPS)</t>
  </si>
  <si>
    <t>TRINITY_DN1435_c0_g1~~TRINITY_DN1435_c0_g1_i1.p1</t>
  </si>
  <si>
    <t>len:659</t>
  </si>
  <si>
    <t>(-)score116.57</t>
  </si>
  <si>
    <t>TRINITY_DN1435_c0_g1_i1:535-2511(-)</t>
  </si>
  <si>
    <t>TRINITY_DN18251_c0_g1_i1</t>
  </si>
  <si>
    <t>TRINITY_DN18251_c0_g1~~TRINITY_DN18251_c0_g1_i1.p1</t>
  </si>
  <si>
    <t>len:158</t>
  </si>
  <si>
    <t>(+)score18.86</t>
  </si>
  <si>
    <t>TRINITY_DN18251_c0_g1_i1:1-474(+)</t>
  </si>
  <si>
    <t>TRINITY_DN10264_c1_g1_i3</t>
  </si>
  <si>
    <t>TRINITY_DN10264_c1_g1~~TRINITY_DN10264_c1_g1_i3.p1</t>
  </si>
  <si>
    <t>(+)score25.88</t>
  </si>
  <si>
    <t>TRINITY_DN10264_c1_g1_i3:190-552(+)</t>
  </si>
  <si>
    <t>phytozome-next.jgi.doe.gov/report/protein/Athaliana_TAIR10/AT3G23740.1</t>
  </si>
  <si>
    <t>AT3G23740</t>
  </si>
  <si>
    <t>TRINITY_DN208_c0_g1_i12</t>
  </si>
  <si>
    <t>hypothetical protein(AT3G23740)</t>
  </si>
  <si>
    <t>TRINITY_DN208_c0_g1~~TRINITY_DN208_c0_g1_i12.p1</t>
  </si>
  <si>
    <t>len:674</t>
  </si>
  <si>
    <t>(+)score128.71</t>
  </si>
  <si>
    <t>TRINITY_DN208_c0_g1_i12:91-2112(+)</t>
  </si>
  <si>
    <t>phytozome-next.jgi.doe.gov/report/protein/Athaliana_TAIR10/AT1G76740.1</t>
  </si>
  <si>
    <t>AT1G76740</t>
  </si>
  <si>
    <t>TRINITY_DN2361_c0_g1_i23</t>
  </si>
  <si>
    <t>hypothetical protein(AT1G76740)</t>
  </si>
  <si>
    <t>TRINITY_DN2361_c0_g1~~TRINITY_DN2361_c0_g1_i23.p1</t>
  </si>
  <si>
    <t>len:1725</t>
  </si>
  <si>
    <t>(+)score508.11</t>
  </si>
  <si>
    <t>TRINITY_DN2361_c0_g1_i23:137-5308(+)</t>
  </si>
  <si>
    <t>TRINITY_DN890_c0_g1_i9</t>
  </si>
  <si>
    <t>TRINITY_DN890_c0_g1~~TRINITY_DN890_c0_g1_i9.p1</t>
  </si>
  <si>
    <t>TRINITY_DN890_c0_g1_i9:403-1578(-)</t>
  </si>
  <si>
    <t>phytozome-next.jgi.doe.gov/report/protein/Athaliana_TAIR10/AT1G11820.2</t>
  </si>
  <si>
    <t>AT1G11820</t>
  </si>
  <si>
    <t>TRINITY_DN3037_c1_g1_i4</t>
  </si>
  <si>
    <t>O-Glycosyl hydrolases family 17 protein(AT1G11820)</t>
  </si>
  <si>
    <t>TRINITY_DN3037_c1_g1~~TRINITY_DN3037_c1_g1_i4.p1</t>
  </si>
  <si>
    <t>len:541</t>
  </si>
  <si>
    <t>(-)score76.36</t>
  </si>
  <si>
    <t>TRINITY_DN3037_c1_g1_i4:863-2485(-)</t>
  </si>
  <si>
    <t>TRINITY_DN14214_c0_g1_i15</t>
  </si>
  <si>
    <t>TRINITY_DN14214_c0_g1~~TRINITY_DN14214_c0_g1_i15.p2</t>
  </si>
  <si>
    <t>(+)score39.55</t>
  </si>
  <si>
    <t>TRINITY_DN14214_c0_g1_i15:159-929(+)</t>
  </si>
  <si>
    <t>TRINITY_DN24126_c0_g1_i4</t>
  </si>
  <si>
    <t>TRINITY_DN24126_c0_g1~~TRINITY_DN24126_c0_g1_i4.p1</t>
  </si>
  <si>
    <t>(+)score18.01</t>
  </si>
  <si>
    <t>TRINITY_DN24126_c0_g1_i4:103-1098(+)</t>
  </si>
  <si>
    <t>TRINITY_DN3291_c0_g1_i2</t>
  </si>
  <si>
    <t>TRINITY_DN3291_c0_g1~~TRINITY_DN3291_c0_g1_i2.p1</t>
  </si>
  <si>
    <t>(-)score8.48</t>
  </si>
  <si>
    <t>TRINITY_DN3291_c0_g1_i2:352-663(-)</t>
  </si>
  <si>
    <t>phytozome-next.jgi.doe.gov/report/protein/Athaliana_TAIR10/AT3G56370.1</t>
  </si>
  <si>
    <t>AT3G56370</t>
  </si>
  <si>
    <t>TRINITY_DN7066_c0_g1_i9</t>
  </si>
  <si>
    <t>Leucine-rich repeat protein kinase family protein(AT3G56370)</t>
  </si>
  <si>
    <t>TRINITY_DN7066_c0_g1~~TRINITY_DN7066_c0_g1_i9.p1</t>
  </si>
  <si>
    <t>len:958</t>
  </si>
  <si>
    <t>(+)score156.49</t>
  </si>
  <si>
    <t>TRINITY_DN7066_c0_g1_i9:381-3254(+)</t>
  </si>
  <si>
    <t>phytozome-next.jgi.doe.gov/report/protein/Athaliana_TAIR10/AT2G40550.1</t>
  </si>
  <si>
    <t>AT2G40550</t>
  </si>
  <si>
    <t>TRINITY_DN3754_c0_g1_i9</t>
  </si>
  <si>
    <t>E2F target protein 1 (ETG1)(ETG1)</t>
  </si>
  <si>
    <t>TRINITY_DN3754_c0_g1~~TRINITY_DN3754_c0_g1_i9.p1</t>
  </si>
  <si>
    <t>(-)score110.26</t>
  </si>
  <si>
    <t>TRINITY_DN3754_c0_g1_i9:204-1982(-)</t>
  </si>
  <si>
    <t>phytozome-next.jgi.doe.gov/report/protein/Athaliana_TAIR10/AT1G56020.1</t>
  </si>
  <si>
    <t>AT1G56020</t>
  </si>
  <si>
    <t>TRINITY_DN5269_c0_g1_i3</t>
  </si>
  <si>
    <t>serine/arginine repetitive matrix-like protein(AT1G56020)</t>
  </si>
  <si>
    <t>TRINITY_DN5269_c0_g1~~TRINITY_DN5269_c0_g1_i3.p1</t>
  </si>
  <si>
    <t>(-)score42.09</t>
  </si>
  <si>
    <t>TRINITY_DN5269_c0_g1_i3:510-1850(-)</t>
  </si>
  <si>
    <t>phytozome-next.jgi.doe.gov/report/protein/Athaliana_TAIR10/AT3G22740.1</t>
  </si>
  <si>
    <t>AT3G22740</t>
  </si>
  <si>
    <t>TRINITY_DN5901_c0_g1_i9</t>
  </si>
  <si>
    <t>homocysteine S-methyltransferase 3(HMT3)</t>
  </si>
  <si>
    <t>TRINITY_DN5901_c0_g1~~TRINITY_DN5901_c0_g1_i9.p1</t>
  </si>
  <si>
    <t>(+)score62.66</t>
  </si>
  <si>
    <t>TRINITY_DN5901_c0_g1_i9:249-1310(+)</t>
  </si>
  <si>
    <t>TRINITY_DN7935_c0_g1_i3</t>
  </si>
  <si>
    <t>TRINITY_DN7935_c0_g1~~TRINITY_DN7935_c0_g1_i3.p1</t>
  </si>
  <si>
    <t>(+)score37.37</t>
  </si>
  <si>
    <t>TRINITY_DN7935_c0_g1_i3:104-445(+)</t>
  </si>
  <si>
    <t>TRINITY_DN5305_c1_g1_i2</t>
  </si>
  <si>
    <t>TRINITY_DN5305_c1_g1~~TRINITY_DN5305_c1_g1_i2.p1</t>
  </si>
  <si>
    <t>(-)score32.13</t>
  </si>
  <si>
    <t>TRINITY_DN5305_c1_g1_i2:221-670(-)</t>
  </si>
  <si>
    <t>phytozome-next.jgi.doe.gov/report/protein/Athaliana_TAIR10/AT3G62600.1</t>
  </si>
  <si>
    <t>AT3G62600</t>
  </si>
  <si>
    <t>TRINITY_DN32990_c0_g1_i7</t>
  </si>
  <si>
    <t>DNAJ heat shock family protein(ATERDJ3B)</t>
  </si>
  <si>
    <t>TRINITY_DN32990_c0_g1~~TRINITY_DN32990_c0_g1_i7.p1</t>
  </si>
  <si>
    <t>len:347</t>
  </si>
  <si>
    <t>(+)score73.15</t>
  </si>
  <si>
    <t>TRINITY_DN32990_c0_g1_i7:288-1328(+)</t>
  </si>
  <si>
    <t>phytozome-next.jgi.doe.gov/report/protein/Athaliana_TAIR10/AT5G38110.1</t>
  </si>
  <si>
    <t>AT5G38110</t>
  </si>
  <si>
    <t>TRINITY_DN6350_c0_g1_i4</t>
  </si>
  <si>
    <t>anti- silencing function 1b(ASF1B)</t>
  </si>
  <si>
    <t>TRINITY_DN6350_c0_g1~~TRINITY_DN6350_c0_g1_i4.p1</t>
  </si>
  <si>
    <t>(-)score48.58</t>
  </si>
  <si>
    <t>TRINITY_DN6350_c0_g1_i4:251-832(-)</t>
  </si>
  <si>
    <t>phytozome-next.jgi.doe.gov/report/protein/Athaliana_TAIR10/AT3G53090.1</t>
  </si>
  <si>
    <t>AT3G53090</t>
  </si>
  <si>
    <t>TRINITY_DN439_c0_g1_i1</t>
  </si>
  <si>
    <t>ubiquitin-protein ligase 7(UPL7)</t>
  </si>
  <si>
    <t>TRINITY_DN439_c0_g1~~TRINITY_DN439_c0_g1_i1.p1</t>
  </si>
  <si>
    <t>len:1142</t>
  </si>
  <si>
    <t>(-)score195.94</t>
  </si>
  <si>
    <t>TRINITY_DN439_c0_g1_i1:1958-5383(-)</t>
  </si>
  <si>
    <t>phytozome-next.jgi.doe.gov/report/protein/Athaliana_TAIR10/AT4G09160.1</t>
  </si>
  <si>
    <t>AT4G09160</t>
  </si>
  <si>
    <t>TRINITY_DN1763_c0_g1_i1</t>
  </si>
  <si>
    <t>SEC14 cytosolic factor family protein / phosphoglyceride transfer family protein(AT4G09160)</t>
  </si>
  <si>
    <t>TRINITY_DN1763_c0_g1~~TRINITY_DN1763_c0_g1_i1.p1</t>
  </si>
  <si>
    <t>len:572</t>
  </si>
  <si>
    <t>(-)score137.95</t>
  </si>
  <si>
    <t>TRINITY_DN1763_c0_g1_i1:240-1955(-)</t>
  </si>
  <si>
    <t>phytozome-next.jgi.doe.gov/report/protein/Athaliana_TAIR10/AT3G23990.1</t>
  </si>
  <si>
    <t>AT3G23990</t>
  </si>
  <si>
    <t>TRINITY_DN2967_c0_g1_i2</t>
  </si>
  <si>
    <t>heat shock protein 60(HSP60)</t>
  </si>
  <si>
    <t>TRINITY_DN2967_c0_g1~~TRINITY_DN2967_c0_g1_i2.p1</t>
  </si>
  <si>
    <t>len:579</t>
  </si>
  <si>
    <t>(+)score174.35</t>
  </si>
  <si>
    <t>TRINITY_DN2967_c0_g1_i2:290-2026(+)</t>
  </si>
  <si>
    <t>phytozome-next.jgi.doe.gov/report/protein/Athaliana_TAIR10/AT1G36160.1</t>
  </si>
  <si>
    <t>AT1G36160</t>
  </si>
  <si>
    <t>TRINITY_DN2188_c0_g1_i6</t>
  </si>
  <si>
    <t>acetyl-CoA carboxylase 1(ACC1)</t>
  </si>
  <si>
    <t>TRINITY_DN2188_c0_g1~~TRINITY_DN2188_c0_g1_i6.p1</t>
  </si>
  <si>
    <t>len:2271</t>
  </si>
  <si>
    <t>(+)score451.86</t>
  </si>
  <si>
    <t>TRINITY_DN2188_c0_g1_i6:529-7341(+)</t>
  </si>
  <si>
    <t>phytozome-next.jgi.doe.gov/report/protein/Athaliana_TAIR10/AT1G65470.1</t>
  </si>
  <si>
    <t>AT1G65470</t>
  </si>
  <si>
    <t>TRINITY_DN3315_c0_g1_i1</t>
  </si>
  <si>
    <t>chromatin assembly factor-1 (FASCIATA1) (FAS1)(FAS1)</t>
  </si>
  <si>
    <t>TRINITY_DN3315_c0_g1~~TRINITY_DN3315_c0_g1_i1.p1</t>
  </si>
  <si>
    <t>len:783</t>
  </si>
  <si>
    <t>(+)score189.44</t>
  </si>
  <si>
    <t>TRINITY_DN3315_c0_g1_i1:151-2499(+)</t>
  </si>
  <si>
    <t>TRINITY_DN9586_c0_g1_i6</t>
  </si>
  <si>
    <t>TRINITY_DN9586_c0_g1~~TRINITY_DN9586_c0_g1_i6.p1</t>
  </si>
  <si>
    <t>len:246</t>
  </si>
  <si>
    <t>(+)score22.06</t>
  </si>
  <si>
    <t>TRINITY_DN9586_c0_g1_i6:753-1490(+)</t>
  </si>
  <si>
    <t>TRINITY_DN2579_c0_g1_i5</t>
  </si>
  <si>
    <t>TRINITY_DN2579_c0_g1~~TRINITY_DN2579_c0_g1_i5.p1</t>
  </si>
  <si>
    <t>(-)score49.88</t>
  </si>
  <si>
    <t>TRINITY_DN2579_c0_g1_i5:272-1705(-)</t>
  </si>
  <si>
    <t>phytozome-next.jgi.doe.gov/report/protein/Athaliana_TAIR10/AT3G54890.1</t>
  </si>
  <si>
    <t>AT3G54890</t>
  </si>
  <si>
    <t>TRINITY_DN7264_c0_g1_i21</t>
  </si>
  <si>
    <t>chlorophyll a-b binding protein 6(LHCA1)</t>
  </si>
  <si>
    <t>TRINITY_DN7264_c0_g1~~TRINITY_DN7264_c0_g1_i21.p1</t>
  </si>
  <si>
    <t>(+)score37.25</t>
  </si>
  <si>
    <t>TRINITY_DN7264_c0_g1_i21:232-978(+)</t>
  </si>
  <si>
    <t>TRINITY_DN9063_c0_g1_i4</t>
  </si>
  <si>
    <t>TRINITY_DN9063_c0_g1~~TRINITY_DN9063_c0_g1_i4.p1</t>
  </si>
  <si>
    <t>(-)score44.61</t>
  </si>
  <si>
    <t>TRINITY_DN9063_c0_g1_i4:664-2040(-)</t>
  </si>
  <si>
    <t>phytozome-next.jgi.doe.gov/report/protein/Athaliana_TAIR10/AT1G08560.1</t>
  </si>
  <si>
    <t>AT1G08560</t>
  </si>
  <si>
    <t>TRINITY_DN6930_c0_g1_i1</t>
  </si>
  <si>
    <t>syntaxin of plants 111(SYP111)</t>
  </si>
  <si>
    <t>TRINITY_DN6930_c0_g1~~TRINITY_DN6930_c0_g1_i1.p1</t>
  </si>
  <si>
    <t>(+)score68.29</t>
  </si>
  <si>
    <t>TRINITY_DN6930_c0_g1_i1:201-1136(+)</t>
  </si>
  <si>
    <t>phytozome-next.jgi.doe.gov/report/protein/Athaliana_TAIR10/AT5G60970.1</t>
  </si>
  <si>
    <t>AT5G60970</t>
  </si>
  <si>
    <t>TEOSINTE BRANCHED 1, cycloidea and PCF transcription factor 5(TCP5)</t>
  </si>
  <si>
    <t>TRINITY_DN6818_c0_g1~~TRINITY_DN6818_c0_g1_i3.p1</t>
  </si>
  <si>
    <t>(-)score46.23</t>
  </si>
  <si>
    <t>TRINITY_DN6818_c0_g1_i3:692-1786(-)</t>
  </si>
  <si>
    <t>phytozome-next.jgi.doe.gov/report/protein/Athaliana_TAIR10/AT3G47470.1</t>
  </si>
  <si>
    <t>AT3G47470</t>
  </si>
  <si>
    <t>TRINITY_DN4339_c0_g1_i3</t>
  </si>
  <si>
    <t>light-harvesting chlorophyll-protein complex I subunit A4(LHCA4)</t>
  </si>
  <si>
    <t>TRINITY_DN4339_c0_g1~~TRINITY_DN4339_c0_g1_i3.p2</t>
  </si>
  <si>
    <t>(+)score38.89</t>
  </si>
  <si>
    <t>TRINITY_DN4339_c0_g1_i3:2-736(+)</t>
  </si>
  <si>
    <t>phytozome-next.jgi.doe.gov/report/protein/Athaliana_TAIR10/AT2G44830.1</t>
  </si>
  <si>
    <t>AT2G44830</t>
  </si>
  <si>
    <t>TRINITY_DN2037_c0_g1_i2</t>
  </si>
  <si>
    <t>Protein kinase superfamily protein(AT2G44830)</t>
  </si>
  <si>
    <t>TRINITY_DN2037_c0_g1~~TRINITY_DN2037_c0_g1_i2.p1</t>
  </si>
  <si>
    <t>len:713</t>
  </si>
  <si>
    <t>(-)score116.00</t>
  </si>
  <si>
    <t>TRINITY_DN2037_c0_g1_i2:300-2438(-)</t>
  </si>
  <si>
    <t>phytozome-next.jgi.doe.gov/report/protein/Athaliana_TAIR10/AT1G71950.1</t>
  </si>
  <si>
    <t>AT1G71950</t>
  </si>
  <si>
    <t>TRINITY_DN7020_c0_g1_i1</t>
  </si>
  <si>
    <t>Proteinase inhibitor, propeptide(AT1G71950)</t>
  </si>
  <si>
    <t>TRINITY_DN7020_c0_g1~~TRINITY_DN7020_c0_g1_i1.p1</t>
  </si>
  <si>
    <t>(+)score17.55</t>
  </si>
  <si>
    <t>TRINITY_DN7020_c0_g1_i1:364-681(+)</t>
  </si>
  <si>
    <t>phytozome-next.jgi.doe.gov/report/protein/Athaliana_TAIR10/AT1G74030.1</t>
  </si>
  <si>
    <t>AT1G74030</t>
  </si>
  <si>
    <t>TRINITY_DN6638_c0_g1_i6</t>
  </si>
  <si>
    <t>enolase 1(ENO1)</t>
  </si>
  <si>
    <t>TRINITY_DN6638_c0_g1~~TRINITY_DN6638_c0_g1_i6.p1</t>
  </si>
  <si>
    <t>(-)score120.53</t>
  </si>
  <si>
    <t>TRINITY_DN6638_c0_g1_i6:392-1861(-)</t>
  </si>
  <si>
    <t>TRINITY_DN2265_c1_g1_i3</t>
  </si>
  <si>
    <t>TRINITY_DN2265_c1_g1~~TRINITY_DN2265_c1_g1_i3.p1</t>
  </si>
  <si>
    <t>(+)score30.42</t>
  </si>
  <si>
    <t>TRINITY_DN2265_c1_g1_i3:237-653(+)</t>
  </si>
  <si>
    <t>phytozome-next.jgi.doe.gov/report/protein/Athaliana_TAIR10/AT4G13540.1</t>
  </si>
  <si>
    <t>AT4G13540</t>
  </si>
  <si>
    <t>TRINITY_DN8108_c0_g4_i2</t>
  </si>
  <si>
    <t>golgin family A protein(AT4G13540)</t>
  </si>
  <si>
    <t>TRINITY_DN8108_c0_g4~~TRINITY_DN8108_c0_g4_i2.p1</t>
  </si>
  <si>
    <t>(+)score93.63</t>
  </si>
  <si>
    <t>TRINITY_DN8108_c0_g4_i2:183-944(+)</t>
  </si>
  <si>
    <t>phytozome-next.jgi.doe.gov/report/protein/Athaliana_TAIR10/AT1G76160.1</t>
  </si>
  <si>
    <t>AT1G76160</t>
  </si>
  <si>
    <t>TRINITY_DN5725_c0_g1_i4</t>
  </si>
  <si>
    <t>SKU5 similar 5(sks5)</t>
  </si>
  <si>
    <t>TRINITY_DN5725_c0_g1~~TRINITY_DN5725_c0_g1_i4.p1</t>
  </si>
  <si>
    <t>(+)score37.38</t>
  </si>
  <si>
    <t>TRINITY_DN5725_c0_g1_i4:3-1841(+)</t>
  </si>
  <si>
    <t>phytozome-next.jgi.doe.gov/report/protein/Athaliana_TAIR10/AT5G18590.2</t>
  </si>
  <si>
    <t>AT5G18590</t>
  </si>
  <si>
    <t>TRINITY_DN190_c0_g1_i39</t>
  </si>
  <si>
    <t>Galactose oxidase/kelch repeat superfamily protein(AT5G18590)</t>
  </si>
  <si>
    <t>TRINITY_DN190_c0_g1~~TRINITY_DN190_c0_g1_i39.p1</t>
  </si>
  <si>
    <t>len:712</t>
  </si>
  <si>
    <t>(-)score145.72</t>
  </si>
  <si>
    <t>TRINITY_DN190_c0_g1_i39:742-2877(-)</t>
  </si>
  <si>
    <t>TRINITY_DN2363_c0_g1_i8</t>
  </si>
  <si>
    <t>TRINITY_DN2363_c0_g1~~TRINITY_DN2363_c0_g1_i8.p1</t>
  </si>
  <si>
    <t>(-)score24.83</t>
  </si>
  <si>
    <t>TRINITY_DN2363_c0_g1_i8:331-1851(-)</t>
  </si>
  <si>
    <t>phytozome-next.jgi.doe.gov/report/protein/Athaliana_TAIR10/AT3G46940.1</t>
  </si>
  <si>
    <t>AT3G46940</t>
  </si>
  <si>
    <t>TRINITY_DN6561_c0_g1_i4</t>
  </si>
  <si>
    <t>DUTP-PYROPHOSPHATASE-LIKE 1(DUT1)</t>
  </si>
  <si>
    <t>TRINITY_DN6561_c0_g1~~TRINITY_DN6561_c0_g1_i4.p1</t>
  </si>
  <si>
    <t>(-)score44.09</t>
  </si>
  <si>
    <t>TRINITY_DN6561_c0_g1_i4:353-883(-)</t>
  </si>
  <si>
    <t>phytozome-next.jgi.doe.gov/report/protein/Athaliana_TAIR10/AT4G27230.1</t>
  </si>
  <si>
    <t>AT4G27230</t>
  </si>
  <si>
    <t>TRINITY_DN12536_c0_g1_i2</t>
  </si>
  <si>
    <t>histone H2A 2(HTA2)</t>
  </si>
  <si>
    <t>TRINITY_DN12536_c0_g1~~TRINITY_DN12536_c0_g1_i2.p1</t>
  </si>
  <si>
    <t>(+)score23.45</t>
  </si>
  <si>
    <t>TRINITY_DN12536_c0_g1_i2:1-378(+)</t>
  </si>
  <si>
    <t>phytozome-next.jgi.doe.gov/report/protein/Athaliana_TAIR10/AT1G17260.1</t>
  </si>
  <si>
    <t>AT1G17260</t>
  </si>
  <si>
    <t>TRINITY_DN442_c0_g2_i2</t>
  </si>
  <si>
    <t>autoinhibited H[+]-ATPase (AHA10)</t>
  </si>
  <si>
    <t>TRINITY_DN442_c0_g2~~TRINITY_DN442_c0_g2_i2.p1</t>
  </si>
  <si>
    <t>(+)score112.51</t>
  </si>
  <si>
    <t>TRINITY_DN442_c0_g2_i2:849-2654(+)</t>
  </si>
  <si>
    <t>phytozome-next.jgi.doe.gov/report/protein/Athaliana_TAIR10/AT5G58300.1</t>
  </si>
  <si>
    <t>AT5G58300</t>
  </si>
  <si>
    <t>TRINITY_DN1100_c0_g4_i1</t>
  </si>
  <si>
    <t>Leucine-rich repeat protein kinase family protein(AT5G58300)</t>
  </si>
  <si>
    <t>TRINITY_DN1100_c0_g4~~TRINITY_DN1100_c0_g4_i1.p1</t>
  </si>
  <si>
    <t>(-)score109.43</t>
  </si>
  <si>
    <t>TRINITY_DN1100_c0_g4_i1:1-1902(-)</t>
  </si>
  <si>
    <t>phytozome-next.jgi.doe.gov/report/protein/Athaliana_TAIR10/AT5G28540.1</t>
  </si>
  <si>
    <t>AT5G28540</t>
  </si>
  <si>
    <t>TRINITY_DN8944_c1_g1_i1</t>
  </si>
  <si>
    <t>heat shock protein 70 (Hsp 70) family protein(BIP1)</t>
  </si>
  <si>
    <t>TRINITY_DN8944_c1_g1~~TRINITY_DN8944_c1_g1_i1.p1</t>
  </si>
  <si>
    <t>len:452</t>
  </si>
  <si>
    <t>(+)score122.94</t>
  </si>
  <si>
    <t>TRINITY_DN8944_c1_g1_i1:104-1456(+)</t>
  </si>
  <si>
    <t>TRINITY_DN5491_c0_g1_i1</t>
  </si>
  <si>
    <t>TRINITY_DN5491_c0_g1~~TRINITY_DN5491_c0_g1_i1.p1</t>
  </si>
  <si>
    <t>(-)score131.72</t>
  </si>
  <si>
    <t>TRINITY_DN5491_c0_g1_i1:1656-3062(-)</t>
  </si>
  <si>
    <t>phytozome-next.jgi.doe.gov/report/protein/Athaliana_TAIR10/AT1G68100.1</t>
  </si>
  <si>
    <t>AT1G68100</t>
  </si>
  <si>
    <t>TRINITY_DN3488_c0_g1_i10</t>
  </si>
  <si>
    <t>ZIP metal ion transporter family(IAR1)</t>
  </si>
  <si>
    <t>TRINITY_DN3488_c0_g1~~TRINITY_DN3488_c0_g1_i10.p1</t>
  </si>
  <si>
    <t>(+)score77.93</t>
  </si>
  <si>
    <t>TRINITY_DN3488_c0_g1_i10:264-1649(+)</t>
  </si>
  <si>
    <t>phytozome-next.jgi.doe.gov/report/protein/Athaliana_TAIR10/AT1G11340.1</t>
  </si>
  <si>
    <t>AT1G11340</t>
  </si>
  <si>
    <t>TRINITY_DN3_c0_g1_i34</t>
  </si>
  <si>
    <t>G-type lectin S-receptor-like Serine/Threonine-kinase(AT1G11340)</t>
  </si>
  <si>
    <t>TRINITY_DN3_c0_g1~~TRINITY_DN3_c0_g1_i34.p1</t>
  </si>
  <si>
    <t>len:804</t>
  </si>
  <si>
    <t>(-)score73.53</t>
  </si>
  <si>
    <t>TRINITY_DN3_c0_g1_i34:218-2629(-)</t>
  </si>
  <si>
    <t>phytozome-next.jgi.doe.gov/report/protein/Athaliana_TAIR10/AT3G17840.1</t>
  </si>
  <si>
    <t>AT3G17840</t>
  </si>
  <si>
    <t>TRINITY_DN8295_c0_g1_i10</t>
  </si>
  <si>
    <t>receptor-like kinase 902(RLK902)</t>
  </si>
  <si>
    <t>TRINITY_DN8295_c0_g1~~TRINITY_DN8295_c0_g1_i10.p1</t>
  </si>
  <si>
    <t>(+)score85.83</t>
  </si>
  <si>
    <t>TRINITY_DN8295_c0_g1_i10:232-2094(+)</t>
  </si>
  <si>
    <t>TRINITY_DN6923_c0_g2_i1</t>
  </si>
  <si>
    <t>TRINITY_DN6923_c0_g2~~TRINITY_DN6923_c0_g2_i1.p1</t>
  </si>
  <si>
    <t>(-)score16.61</t>
  </si>
  <si>
    <t>TRINITY_DN6923_c0_g2_i1:373-684(-)</t>
  </si>
  <si>
    <t>phytozome-next.jgi.doe.gov/report/protein/Athaliana_TAIR10/AT2G32060.3</t>
  </si>
  <si>
    <t>AT2G32060</t>
  </si>
  <si>
    <t>TRINITY_DN11195_c0_g1_i27</t>
  </si>
  <si>
    <t>Ribosomal protein L7Ae/L30e/S12e/Gadd45 family protein(AT2G32060)</t>
  </si>
  <si>
    <t>TRINITY_DN11195_c0_g1~~TRINITY_DN11195_c0_g1_i27.p1</t>
  </si>
  <si>
    <t>len:140</t>
  </si>
  <si>
    <t>TRINITY_DN11195_c0_g1_i27:300-719(-)</t>
  </si>
  <si>
    <t>TRINITY_DN8450_c0_g1_i1</t>
  </si>
  <si>
    <t>TRINITY_DN8450_c0_g1~~TRINITY_DN8450_c0_g1_i1.p1</t>
  </si>
  <si>
    <t>(-)score24.33</t>
  </si>
  <si>
    <t>TRINITY_DN8450_c0_g1_i1:355-927(-)</t>
  </si>
  <si>
    <t>phytozome-next.jgi.doe.gov/report/protein/Athaliana_TAIR10/AT1G61720.1</t>
  </si>
  <si>
    <t>AT1G61720</t>
  </si>
  <si>
    <t>TRINITY_DN13608_c0_g1_i12</t>
  </si>
  <si>
    <t>NAD(P)-binding Rossmann-fold superfamily protein(BAN)</t>
  </si>
  <si>
    <t>TRINITY_DN13608_c0_g1~~TRINITY_DN13608_c0_g1_i12.p1</t>
  </si>
  <si>
    <t>len:337</t>
  </si>
  <si>
    <t>(+)score46.32</t>
  </si>
  <si>
    <t>TRINITY_DN13608_c0_g1_i12:91-1101(+)</t>
  </si>
  <si>
    <t>phytozome-next.jgi.doe.gov/report/protein/Athaliana_TAIR10/AT1G12570.1</t>
  </si>
  <si>
    <t>AT1G12570</t>
  </si>
  <si>
    <t>TRINITY_DN2154_c0_g1_i6</t>
  </si>
  <si>
    <t>Glucose-methanol-choline (GMC) oxidoreductase family protein(AT1G12570)</t>
  </si>
  <si>
    <t>TRINITY_DN2154_c0_g1~~TRINITY_DN2154_c0_g1_i6.p1</t>
  </si>
  <si>
    <t>len:578</t>
  </si>
  <si>
    <t>(-)score74.54</t>
  </si>
  <si>
    <t>TRINITY_DN2154_c0_g1_i6:152-1885(-)</t>
  </si>
  <si>
    <t>TRINITY_DN5075_c0_g1_i1</t>
  </si>
  <si>
    <t>TRINITY_DN5075_c0_g1~~TRINITY_DN5075_c0_g1_i1.p1</t>
  </si>
  <si>
    <t>(+)score-2.33</t>
  </si>
  <si>
    <t>TRINITY_DN5075_c0_g1_i1:2-823(+)</t>
  </si>
  <si>
    <t>phytozome-next.jgi.doe.gov/report/protein/Athaliana_TAIR10/AT2G01210.1</t>
  </si>
  <si>
    <t>AT2G01210</t>
  </si>
  <si>
    <t>TRINITY_DN1654_c0_g1_i3</t>
  </si>
  <si>
    <t>Leucine-rich repeat protein kinase family protein(AT2G01210)</t>
  </si>
  <si>
    <t>TRINITY_DN1654_c0_g1~~TRINITY_DN1654_c0_g1_i3.p1</t>
  </si>
  <si>
    <t>(+)score116.97</t>
  </si>
  <si>
    <t>TRINITY_DN1654_c0_g1_i3:285-2411(+)</t>
  </si>
  <si>
    <t>TRINITY_DN7255_c1_g2_i2</t>
  </si>
  <si>
    <t>TRINITY_DN7255_c1_g2~~TRINITY_DN7255_c1_g2_i2.p1</t>
  </si>
  <si>
    <t>len:476</t>
  </si>
  <si>
    <t>(-)score54.42</t>
  </si>
  <si>
    <t>TRINITY_DN7255_c1_g2_i2:541-1968(-)</t>
  </si>
  <si>
    <t>phytozome-next.jgi.doe.gov/report/protein/Athaliana_TAIR10/AT4G39790.1</t>
  </si>
  <si>
    <t>AT4G39790</t>
  </si>
  <si>
    <t>TRINITY_DN7969_c0_g1_i6</t>
  </si>
  <si>
    <t>bZIP transcription factor, putative (DUF630 and DUF632)(AT4G39790)</t>
  </si>
  <si>
    <t>TRINITY_DN7969_c0_g1~~TRINITY_DN7969_c0_g1_i6.p2</t>
  </si>
  <si>
    <t>(-)score59.65</t>
  </si>
  <si>
    <t>TRINITY_DN7969_c0_g1_i6:1475-2428(-)</t>
  </si>
  <si>
    <t>TRINITY_DN1526_c0_g1_i34</t>
  </si>
  <si>
    <t>TRINITY_DN1526_c0_g1~~TRINITY_DN1526_c0_g1_i34.p1</t>
  </si>
  <si>
    <t>(-)score39.40</t>
  </si>
  <si>
    <t>TRINITY_DN1526_c0_g1_i34:1137-2147(-)</t>
  </si>
  <si>
    <t>TRINITY_DN4989_c0_g1_i3</t>
  </si>
  <si>
    <t>TRINITY_DN4989_c0_g1~~TRINITY_DN4989_c0_g1_i3.p1</t>
  </si>
  <si>
    <t>(-)score48.09</t>
  </si>
  <si>
    <t>TRINITY_DN4989_c0_g1_i3:207-1511(-)</t>
  </si>
  <si>
    <t>phytozome-next.jgi.doe.gov/report/protein/Athaliana_TAIR10/AT2G34420.1</t>
  </si>
  <si>
    <t>AT2G34420</t>
  </si>
  <si>
    <t>TRINITY_DN19430_c0_g1_i1</t>
  </si>
  <si>
    <t>photosystem II light harvesting complex protein B1B2(LHB1B2)</t>
  </si>
  <si>
    <t>TRINITY_DN19430_c0_g1~~TRINITY_DN19430_c0_g1_i1.p1</t>
  </si>
  <si>
    <t>(+)score27.18</t>
  </si>
  <si>
    <t>TRINITY_DN19430_c0_g1_i1:3-455(+)</t>
  </si>
  <si>
    <t>phytozome-next.jgi.doe.gov/report/protein/Athaliana_TAIR10/AT5G65700.1</t>
  </si>
  <si>
    <t>AT5G65700</t>
  </si>
  <si>
    <t>TRINITY_DN9445_c0_g3_i4</t>
  </si>
  <si>
    <t>Leucine-rich receptor-like protein kinase family protein(BAM1)</t>
  </si>
  <si>
    <t>TRINITY_DN9445_c0_g3~~TRINITY_DN9445_c0_g3_i4.p1</t>
  </si>
  <si>
    <t>len:349</t>
  </si>
  <si>
    <t>(-)score41.45</t>
  </si>
  <si>
    <t>TRINITY_DN9445_c0_g3_i4:243-1289(-)</t>
  </si>
  <si>
    <t>TRINITY_DN9445_c0_g1_i2</t>
  </si>
  <si>
    <t>TRINITY_DN9445_c0_g1~~TRINITY_DN9445_c0_g1_i2.p1</t>
  </si>
  <si>
    <t>(+)score41.45</t>
  </si>
  <si>
    <t>TRINITY_DN9445_c0_g1_i2:2-1048(+)</t>
  </si>
  <si>
    <t>phytozome-next.jgi.doe.gov/report/protein/Athaliana_TAIR10/AT3G52990.1</t>
  </si>
  <si>
    <t>AT3G52990</t>
  </si>
  <si>
    <t>TRINITY_DN14649_c0_g2_i9</t>
  </si>
  <si>
    <t>Pyruvate kinase family protein(AT3G52990)</t>
  </si>
  <si>
    <t>TRINITY_DN14649_c0_g2~~TRINITY_DN14649_c0_g2_i9.p1</t>
  </si>
  <si>
    <t>len:528</t>
  </si>
  <si>
    <t>(+)score102.15</t>
  </si>
  <si>
    <t>TRINITY_DN14649_c0_g2_i9:202-1785(+)</t>
  </si>
  <si>
    <t>phytozome-next.jgi.doe.gov/report/protein/Athaliana_TAIR10/AT2G41540.2</t>
  </si>
  <si>
    <t>AT2G41540</t>
  </si>
  <si>
    <t>TRINITY_DN2535_c0_g1_i26</t>
  </si>
  <si>
    <t>6-phosphogluconate dehydrogenase family protein(GPDHC1)</t>
  </si>
  <si>
    <t>TRINITY_DN2535_c0_g1~~TRINITY_DN2535_c0_g1_i26.p1</t>
  </si>
  <si>
    <t>(-)score40.65</t>
  </si>
  <si>
    <t>TRINITY_DN2535_c0_g1_i26:2-739(-)</t>
  </si>
  <si>
    <t>TRINITY_DN7218_c0_g1_i3</t>
  </si>
  <si>
    <t>TRINITY_DN7218_c0_g1~~TRINITY_DN7218_c0_g1_i3.p1</t>
  </si>
  <si>
    <t>len:211</t>
  </si>
  <si>
    <t>(-)score24.87</t>
  </si>
  <si>
    <t>TRINITY_DN7218_c0_g1_i3:517-1149(-)</t>
  </si>
  <si>
    <t>TRINITY_DN8207_c0_g1_i10</t>
  </si>
  <si>
    <t>TRINITY_DN8207_c0_g1~~TRINITY_DN8207_c0_g1_i10.p1</t>
  </si>
  <si>
    <t>len:1809</t>
  </si>
  <si>
    <t>(-)score534.21</t>
  </si>
  <si>
    <t>TRINITY_DN8207_c0_g1_i10:308-5413(-)</t>
  </si>
  <si>
    <t>TRINITY_DN6010_c0_g1_i9</t>
  </si>
  <si>
    <t>TRINITY_DN6010_c0_g1~~TRINITY_DN6010_c0_g1_i9.p1</t>
  </si>
  <si>
    <t>len:724</t>
  </si>
  <si>
    <t>(-)score178.45</t>
  </si>
  <si>
    <t>TRINITY_DN6010_c0_g1_i9:572-2743(-)</t>
  </si>
  <si>
    <t>phytozome-next.jgi.doe.gov/report/protein/Athaliana_TAIR10/AT1G15690.1</t>
  </si>
  <si>
    <t>AT1G15690</t>
  </si>
  <si>
    <t>TRINITY_DN30097_c0_g2_i1</t>
  </si>
  <si>
    <t>Inorganic H pyrophosphatase family protein(AVP1)</t>
  </si>
  <si>
    <t>TRINITY_DN30097_c0_g2~~TRINITY_DN30097_c0_g2_i1.p1</t>
  </si>
  <si>
    <t>(-)score38.07</t>
  </si>
  <si>
    <t>TRINITY_DN30097_c0_g2_i1:648-1274(-)</t>
  </si>
  <si>
    <t>TRINITY_DN5491_c0_g1_i5</t>
  </si>
  <si>
    <t>TRINITY_DN5491_c0_g1~~TRINITY_DN5491_c0_g1_i5.p1</t>
  </si>
  <si>
    <t>len:558</t>
  </si>
  <si>
    <t>(-)score126.65</t>
  </si>
  <si>
    <t>TRINITY_DN5491_c0_g1_i5:321-1814(-)</t>
  </si>
  <si>
    <t>phytozome-next.jgi.doe.gov/report/protein/Athaliana_TAIR10/AT3G44050.1</t>
  </si>
  <si>
    <t>AT3G44050</t>
  </si>
  <si>
    <t>TRINITY_DN14363_c0_g1_i4</t>
  </si>
  <si>
    <t>P-loop containing nucleoside triphosphate hydrolases superfamily protein(AT3G44050)</t>
  </si>
  <si>
    <t>TRINITY_DN14363_c0_g1~~TRINITY_DN14363_c0_g1_i4.p1</t>
  </si>
  <si>
    <t>len:1383</t>
  </si>
  <si>
    <t>(-)score333.53</t>
  </si>
  <si>
    <t>TRINITY_DN14363_c0_g1_i4:285-4433(-)</t>
  </si>
  <si>
    <t>phytozome-next.jgi.doe.gov/report/protein/Athaliana_TAIR10/AT1G28360.1</t>
  </si>
  <si>
    <t>AT1G28360</t>
  </si>
  <si>
    <t>TRINITY_DN19102_c0_g1_i1</t>
  </si>
  <si>
    <t>ERF domain protein 12(ERF12)</t>
  </si>
  <si>
    <t>TRINITY_DN19102_c0_g1~~TRINITY_DN19102_c0_g1_i1.p1</t>
  </si>
  <si>
    <t>len:170</t>
  </si>
  <si>
    <t>(-)score25.32</t>
  </si>
  <si>
    <t>TRINITY_DN19102_c0_g1_i1:288-797(-)</t>
  </si>
  <si>
    <t>phytozome-next.jgi.doe.gov/report/protein/Athaliana_TAIR10/AT2G47500.1</t>
  </si>
  <si>
    <t>AT2G47500</t>
  </si>
  <si>
    <t>TRINITY_DN2846_c1_g1_i4</t>
  </si>
  <si>
    <t>P-loop nucleoside triphosphate hydrolases superfamily protein with CH (Calponin Homology) domain-containing protein(AT2G47500)</t>
  </si>
  <si>
    <t>TRINITY_DN2846_c1_g1~~TRINITY_DN2846_c1_g1_i4.p1</t>
  </si>
  <si>
    <t>(+)score80.70</t>
  </si>
  <si>
    <t>TRINITY_DN2846_c1_g1_i4:2-1276(+)</t>
  </si>
  <si>
    <t>phytozome-next.jgi.doe.gov/report/protein/Athaliana_TAIR10/AT3G13510.1</t>
  </si>
  <si>
    <t>AT3G13510</t>
  </si>
  <si>
    <t>TRINITY_DN3167_c0_g1_i20</t>
  </si>
  <si>
    <t>carboxyl-terminal peptidase, putative (DUF239)(AT3G13510)</t>
  </si>
  <si>
    <t>TRINITY_DN3167_c0_g1~~TRINITY_DN3167_c0_g1_i20.p1</t>
  </si>
  <si>
    <t>(-)score48.44</t>
  </si>
  <si>
    <t>TRINITY_DN3167_c0_g1_i20:339-1604(-)</t>
  </si>
  <si>
    <t>TRINITY_DN8944_c0_g1_i42</t>
  </si>
  <si>
    <t>TRINITY_DN8944_c0_g1~~TRINITY_DN8944_c0_g1_i42.p1</t>
  </si>
  <si>
    <t>len:250</t>
  </si>
  <si>
    <t>(+)score85.01</t>
  </si>
  <si>
    <t>TRINITY_DN8944_c0_g1_i42:2-751(+)</t>
  </si>
  <si>
    <t>TRINITY_DN3167_c0_g1_i2</t>
  </si>
  <si>
    <t>TRINITY_DN3167_c0_g1~~TRINITY_DN3167_c0_g1_i2.p1</t>
  </si>
  <si>
    <t>(-)score41.65</t>
  </si>
  <si>
    <t>TRINITY_DN3167_c0_g1_i2:339-1604(-)</t>
  </si>
  <si>
    <t>TRINITY_DN7413_c0_g1_i1</t>
  </si>
  <si>
    <t>TRINITY_DN7413_c0_g1~~TRINITY_DN7413_c0_g1_i1.p1</t>
  </si>
  <si>
    <t>(+)score40.78</t>
  </si>
  <si>
    <t>TRINITY_DN7413_c0_g1_i1:337-924(+)</t>
  </si>
  <si>
    <t>TRINITY_DN2243_c0_g1_i20</t>
  </si>
  <si>
    <t>TRINITY_DN2243_c0_g1~~TRINITY_DN2243_c0_g1_i20.p1</t>
  </si>
  <si>
    <t>len:1058</t>
  </si>
  <si>
    <t>(+)score186.22</t>
  </si>
  <si>
    <t>TRINITY_DN2243_c0_g1_i20:203-3376(+)</t>
  </si>
  <si>
    <t>TRINITY_DN8323_c0_g1_i21</t>
  </si>
  <si>
    <t>TRINITY_DN8323_c0_g1~~TRINITY_DN8323_c0_g1_i21.p1</t>
  </si>
  <si>
    <t>TRINITY_DN8323_c0_g1_i21:271-720(+)</t>
  </si>
  <si>
    <t>TRINITY_DN3806_c0_g1_i7</t>
  </si>
  <si>
    <t>TRINITY_DN3806_c0_g1~~TRINITY_DN3806_c0_g1_i7.p1</t>
  </si>
  <si>
    <t>TRINITY_DN3806_c0_g1_i7:1335-3443(-)</t>
  </si>
  <si>
    <t>phytozome-next.jgi.doe.gov/report/protein/Athaliana_TAIR10/AT1G14440.1</t>
  </si>
  <si>
    <t>AT1G14440</t>
  </si>
  <si>
    <t>TRINITY_DN6188_c1_g2_i1</t>
  </si>
  <si>
    <t>homeobox protein 31(HB31)</t>
  </si>
  <si>
    <t>TRINITY_DN6188_c1_g2~~TRINITY_DN6188_c1_g2_i1.p1</t>
  </si>
  <si>
    <t>(-)score35.09</t>
  </si>
  <si>
    <t>TRINITY_DN6188_c1_g2_i1:397-987(-)</t>
  </si>
  <si>
    <t>phytozome-next.jgi.doe.gov/report/protein/Athaliana_TAIR10/AT5G67260.1</t>
  </si>
  <si>
    <t>AT5G67260</t>
  </si>
  <si>
    <t>TRINITY_DN4933_c0_g1_i12</t>
  </si>
  <si>
    <t>CYCLIN D3;2(CYCD3;2)</t>
  </si>
  <si>
    <t>TRINITY_DN4933_c0_g1~~TRINITY_DN4933_c0_g1_i12.p1</t>
  </si>
  <si>
    <t>len:373</t>
  </si>
  <si>
    <t>(+)score79.13</t>
  </si>
  <si>
    <t>TRINITY_DN4933_c0_g1_i12:270-1388(+)</t>
  </si>
  <si>
    <t>phytozome-next.jgi.doe.gov/report/protein/Athaliana_TAIR10/AT5G25590.1</t>
  </si>
  <si>
    <t>AT5G25590</t>
  </si>
  <si>
    <t>TRINITY_DN3513_c1_g1_i4</t>
  </si>
  <si>
    <t>DNA ligase (DUF630 and DUF632)(AT5G25590)</t>
  </si>
  <si>
    <t>TRINITY_DN3513_c1_g1~~TRINITY_DN3513_c1_g1_i4.p1</t>
  </si>
  <si>
    <t>len:731</t>
  </si>
  <si>
    <t>(+)score157.88</t>
  </si>
  <si>
    <t>TRINITY_DN3513_c1_g1_i4:462-2654(+)</t>
  </si>
  <si>
    <t>phytozome-next.jgi.doe.gov/report/protein/Athaliana_TAIR10/AT5G37600.1</t>
  </si>
  <si>
    <t>AT5G37600</t>
  </si>
  <si>
    <t>TRINITY_DN851_c0_g1_i8</t>
  </si>
  <si>
    <t>hypothetical protein(GSR 1)</t>
  </si>
  <si>
    <t>TRINITY_DN851_c0_g1~~TRINITY_DN851_c0_g1_i8.p1</t>
  </si>
  <si>
    <t>(-)score68.06</t>
  </si>
  <si>
    <t>TRINITY_DN851_c0_g1_i8:1341-2411(-)</t>
  </si>
  <si>
    <t>phytozome-next.jgi.doe.gov/report/protein/Athaliana_TAIR10/AT3G04090.1</t>
  </si>
  <si>
    <t>AT3G04090</t>
  </si>
  <si>
    <t>TRINITY_DN10971_c0_g3_i1</t>
  </si>
  <si>
    <t>small and basic intrinsic protein 1A(SIP1A)</t>
  </si>
  <si>
    <t>TRINITY_DN10971_c0_g3~~TRINITY_DN10971_c0_g3_i1.p1</t>
  </si>
  <si>
    <t>(+)score14.96</t>
  </si>
  <si>
    <t>TRINITY_DN10971_c0_g3_i1:215-940(+)</t>
  </si>
  <si>
    <t>TRINITY_DN9575_c0_g1_i15</t>
  </si>
  <si>
    <t>TRINITY_DN9575_c0_g1~~TRINITY_DN9575_c0_g1_i15.p1</t>
  </si>
  <si>
    <t>(-)score74.38</t>
  </si>
  <si>
    <t>TRINITY_DN9575_c0_g1_i15:360-2666(-)</t>
  </si>
  <si>
    <t>TRINITY_DN4577_c0_g1_i3</t>
  </si>
  <si>
    <t>TRINITY_DN4577_c0_g1~~TRINITY_DN4577_c0_g1_i3.p1</t>
  </si>
  <si>
    <t>len:517</t>
  </si>
  <si>
    <t>(+)score69.16</t>
  </si>
  <si>
    <t>TRINITY_DN4577_c0_g1_i3:2-1552(+)</t>
  </si>
  <si>
    <t>phytozome-next.jgi.doe.gov/report/protein/Athaliana_TAIR10/AT2G48020.2</t>
  </si>
  <si>
    <t>AT2G48020</t>
  </si>
  <si>
    <t>TRINITY_DN1194_c0_g1_i2</t>
  </si>
  <si>
    <t>Major facilitator superfamily protein(AT2G48020)</t>
  </si>
  <si>
    <t>TRINITY_DN1194_c0_g1~~TRINITY_DN1194_c0_g1_i2.p1</t>
  </si>
  <si>
    <t>(-)score41.39</t>
  </si>
  <si>
    <t>TRINITY_DN1194_c0_g1_i2:299-1735(-)</t>
  </si>
  <si>
    <t>phytozome-next.jgi.doe.gov/report/protein/Athaliana_TAIR10/AT1G48100.1</t>
  </si>
  <si>
    <t>AT1G48100</t>
  </si>
  <si>
    <t>TRINITY_DN12187_c0_g1_i13</t>
  </si>
  <si>
    <t>Pectin lyase-like superfamily protein(AT1G48100)</t>
  </si>
  <si>
    <t>TRINITY_DN12187_c0_g1~~TRINITY_DN12187_c0_g1_i13.p1</t>
  </si>
  <si>
    <t>(+)score15.42</t>
  </si>
  <si>
    <t>TRINITY_DN12187_c0_g1_i13:176-1606(+)</t>
  </si>
  <si>
    <t>TRINITY_DN8944_c0_g1_i36</t>
  </si>
  <si>
    <t>TRINITY_DN8944_c0_g1~~TRINITY_DN8944_c0_g1_i36.p1</t>
  </si>
  <si>
    <t>(+)score80.98</t>
  </si>
  <si>
    <t>TRINITY_DN8944_c0_g1_i36:2-751(+)</t>
  </si>
  <si>
    <t>phytozome-next.jgi.doe.gov/report/protein/Athaliana_TAIR10/AT3G62760.1</t>
  </si>
  <si>
    <t>AT3G62760</t>
  </si>
  <si>
    <t>TRINITY_DN10271_c0_g1_i2</t>
  </si>
  <si>
    <t>Glutathione S-transferase family protein(ATGSTF13)</t>
  </si>
  <si>
    <t>TRINITY_DN10271_c0_g1~~TRINITY_DN10271_c0_g1_i2.p1</t>
  </si>
  <si>
    <t>len:219</t>
  </si>
  <si>
    <t>(+)score33.87</t>
  </si>
  <si>
    <t>TRINITY_DN10271_c0_g1_i2:66-722(+)</t>
  </si>
  <si>
    <t>phytozome-next.jgi.doe.gov/report/protein/Athaliana_TAIR10/AT1G04200.1</t>
  </si>
  <si>
    <t>AT1G04200</t>
  </si>
  <si>
    <t>TRINITY_DN13005_c0_g1_i6</t>
  </si>
  <si>
    <t>dyggve-melchior-clausen syndrome protein(AT1G04200)</t>
  </si>
  <si>
    <t>TRINITY_DN13005_c0_g1~~TRINITY_DN13005_c0_g1_i6.p1</t>
  </si>
  <si>
    <t>len:723</t>
  </si>
  <si>
    <t>(-)score97.37</t>
  </si>
  <si>
    <t>TRINITY_DN13005_c0_g1_i6:1067-3235(-)</t>
  </si>
  <si>
    <t>TRINITY_DN21733_c0_g1_i19</t>
  </si>
  <si>
    <t>TRINITY_DN21733_c0_g1~~TRINITY_DN21733_c0_g1_i19.p1</t>
  </si>
  <si>
    <t>(+)score37.15</t>
  </si>
  <si>
    <t>TRINITY_DN21733_c0_g1_i19:85-1071(+)</t>
  </si>
  <si>
    <t>phytozome-next.jgi.doe.gov/report/protein/Athaliana_TAIR10/AT3G12170.1</t>
  </si>
  <si>
    <t>AT3G12170</t>
  </si>
  <si>
    <t>TRINITY_DN13845_c0_g1_i10</t>
  </si>
  <si>
    <t>Chaperone DnaJ-domain superfamily protein(AT3G12170)</t>
  </si>
  <si>
    <t>TRINITY_DN13845_c0_g1~~TRINITY_DN13845_c0_g1_i10.p1</t>
  </si>
  <si>
    <t>(+)score81.80</t>
  </si>
  <si>
    <t>TRINITY_DN13845_c0_g1_i10:272-1147(+)</t>
  </si>
  <si>
    <t>phytozome-next.jgi.doe.gov/report/protein/Athaliana_TAIR10/AT5G07940.2</t>
  </si>
  <si>
    <t>AT5G07940</t>
  </si>
  <si>
    <t>TRINITY_DN6_c0_g1_i22</t>
  </si>
  <si>
    <t>dentin sialophosphoprotein-like protein(AT5G07940)</t>
  </si>
  <si>
    <t>TRINITY_DN6_c0_g1~~TRINITY_DN6_c0_g1_i22.p1</t>
  </si>
  <si>
    <t>len:1185</t>
  </si>
  <si>
    <t>(-)score301.64</t>
  </si>
  <si>
    <t>TRINITY_DN6_c0_g1_i22:1878-5432(-)</t>
  </si>
  <si>
    <t>TRINITY_DN4858_c2_g1_i1</t>
  </si>
  <si>
    <t>TRINITY_DN4858_c2_g1~~TRINITY_DN4858_c2_g1_i1.p1</t>
  </si>
  <si>
    <t>(-)score126.14</t>
  </si>
  <si>
    <t>TRINITY_DN4858_c2_g1_i1:487-2700(-)</t>
  </si>
  <si>
    <t>TRINITY_DN3341_c1_g1_i11</t>
  </si>
  <si>
    <t>TRINITY_DN3341_c1_g1~~TRINITY_DN3341_c1_g1_i11.p1</t>
  </si>
  <si>
    <t>(+)score46.20</t>
  </si>
  <si>
    <t>TRINITY_DN3341_c1_g1_i11:220-1410(+)</t>
  </si>
  <si>
    <t>phytozome-next.jgi.doe.gov/report/protein/Athaliana_TAIR10/AT5G40760.1</t>
  </si>
  <si>
    <t>AT5G40760</t>
  </si>
  <si>
    <t>TRINITY_DN2574_c0_g1_i5</t>
  </si>
  <si>
    <t>glucose-6-phosphate dehydrogenase 6(G6PD6)</t>
  </si>
  <si>
    <t>TRINITY_DN2574_c0_g1~~TRINITY_DN2574_c0_g1_i5.p1</t>
  </si>
  <si>
    <t>(-)score100.24</t>
  </si>
  <si>
    <t>TRINITY_DN2574_c0_g1_i5:1442-2989(-)</t>
  </si>
  <si>
    <t>phytozome-next.jgi.doe.gov/report/protein/Athaliana_TAIR10/AT5G64080.2</t>
  </si>
  <si>
    <t>AT5G64080</t>
  </si>
  <si>
    <t>TRINITY_DN2529_c0_g1_i6</t>
  </si>
  <si>
    <t>Bifunctional inhibitor/lipid-transfer protein/seed storage 2S albumin superfamily protein(XYP1)</t>
  </si>
  <si>
    <t>TRINITY_DN2529_c0_g1~~TRINITY_DN2529_c0_g1_i6.p1</t>
  </si>
  <si>
    <t>(-)score19.62</t>
  </si>
  <si>
    <t>TRINITY_DN2529_c0_g1_i6:411-947(-)</t>
  </si>
  <si>
    <t>phytozome-next.jgi.doe.gov/report/protein/Athaliana_TAIR10/AT5G62350.1</t>
  </si>
  <si>
    <t>AT5G62350</t>
  </si>
  <si>
    <t>TRINITY_DN27963_c0_g1_i2</t>
  </si>
  <si>
    <t>Plant invertase/pectin methylesterase inhibitor superfamily protein(AT5G62350)</t>
  </si>
  <si>
    <t>TRINITY_DN27963_c0_g1~~TRINITY_DN27963_c0_g1_i2.p1</t>
  </si>
  <si>
    <t>(-)score18.36</t>
  </si>
  <si>
    <t>TRINITY_DN27963_c0_g1_i2:257-802(-)</t>
  </si>
  <si>
    <t>phytozome-next.jgi.doe.gov/report/protein/Athaliana_TAIR10/AT2G40300.1</t>
  </si>
  <si>
    <t>AT2G40300</t>
  </si>
  <si>
    <t>TRINITY_DN3776_c1_g1_i7</t>
  </si>
  <si>
    <t>ferritin 4(FER4)</t>
  </si>
  <si>
    <t>TRINITY_DN3776_c1_g1~~TRINITY_DN3776_c1_g1_i7.p1</t>
  </si>
  <si>
    <t>(-)score26.99</t>
  </si>
  <si>
    <t>TRINITY_DN3776_c1_g1_i7:847-1293(-)</t>
  </si>
  <si>
    <t>phytozome-next.jgi.doe.gov/report/protein/Athaliana_TAIR10/AT1G29980.2</t>
  </si>
  <si>
    <t>TRINITY_DN890_c0_g1_i6</t>
  </si>
  <si>
    <t>TRINITY_DN890_c0_g1~~TRINITY_DN890_c0_g1_i6.p2</t>
  </si>
  <si>
    <t>len:184</t>
  </si>
  <si>
    <t>(-)score15.53</t>
  </si>
  <si>
    <t>TRINITY_DN890_c0_g1_i6:280-831(-)</t>
  </si>
  <si>
    <t>TRINITY_DN1100_c0_g2_i3</t>
  </si>
  <si>
    <t>TRINITY_DN1100_c0_g2~~TRINITY_DN1100_c0_g2_i3.p1</t>
  </si>
  <si>
    <t>(+)score103.09</t>
  </si>
  <si>
    <t>TRINITY_DN1100_c0_g2_i3:419-2317(+)</t>
  </si>
  <si>
    <t>phytozome-next.jgi.doe.gov/report/protein/Athaliana_TAIR10/AT5G01020.1</t>
  </si>
  <si>
    <t>AT5G01020</t>
  </si>
  <si>
    <t>TRINITY_DN2631_c0_g1_i14</t>
  </si>
  <si>
    <t>Protein kinase superfamily protein(AT5G01020)</t>
  </si>
  <si>
    <t>TRINITY_DN2631_c0_g1~~TRINITY_DN2631_c0_g1_i14.p1</t>
  </si>
  <si>
    <t>(+)score37.58</t>
  </si>
  <si>
    <t>TRINITY_DN2631_c0_g1_i14:1982-2707(+)</t>
  </si>
  <si>
    <t>phytozome-next.jgi.doe.gov/report/protein/Athaliana_TAIR10/AT4G24380.1</t>
  </si>
  <si>
    <t>AT4G24380</t>
  </si>
  <si>
    <t>TRINITY_DN10926_c0_g1_i5</t>
  </si>
  <si>
    <t>dihydrofolate reductase(AT4G24380)</t>
  </si>
  <si>
    <t>TRINITY_DN10926_c0_g1~~TRINITY_DN10926_c0_g1_i5.p1</t>
  </si>
  <si>
    <t>(+)score56.26</t>
  </si>
  <si>
    <t>TRINITY_DN10926_c0_g1_i5:31-921(+)</t>
  </si>
  <si>
    <t>TRINITY_DN2991_c0_g1_i2</t>
  </si>
  <si>
    <t>TRINITY_DN2991_c0_g1~~TRINITY_DN2991_c0_g1_i2.p1</t>
  </si>
  <si>
    <t>len:299</t>
  </si>
  <si>
    <t>TRINITY_DN2991_c0_g1_i2:695-1591(-)</t>
  </si>
  <si>
    <t>phytozome-next.jgi.doe.gov/report/protein/Athaliana_TAIR10/AT5G05270.2</t>
  </si>
  <si>
    <t>AT5G05270</t>
  </si>
  <si>
    <t>TRINITY_DN11942_c0_g1_i2</t>
  </si>
  <si>
    <t>Chalcone-flavanone isomerase family protein(CHIL)</t>
  </si>
  <si>
    <t>TRINITY_DN11942_c0_g1~~TRINITY_DN11942_c0_g1_i2.p1</t>
  </si>
  <si>
    <t>len:212</t>
  </si>
  <si>
    <t>(-)score58.91</t>
  </si>
  <si>
    <t>TRINITY_DN11942_c0_g1_i2:386-1021(-)</t>
  </si>
  <si>
    <t>TRINITY_DN7618_c0_g1_i18</t>
  </si>
  <si>
    <t>TRINITY_DN7618_c0_g1~~TRINITY_DN7618_c0_g1_i18.p1</t>
  </si>
  <si>
    <t>(-)score8.53</t>
  </si>
  <si>
    <t>TRINITY_DN7618_c0_g1_i18:150-737(-)</t>
  </si>
  <si>
    <t>TRINITY_DN2132_c0_g2_i3</t>
  </si>
  <si>
    <t>TRINITY_DN2132_c0_g2~~TRINITY_DN2132_c0_g2_i3.p2</t>
  </si>
  <si>
    <t>(-)score40.49</t>
  </si>
  <si>
    <t>TRINITY_DN2132_c0_g2_i3:1783-2574(-)</t>
  </si>
  <si>
    <t>phytozome-next.jgi.doe.gov/report/protein/Athaliana_TAIR10/AT1G80460.1</t>
  </si>
  <si>
    <t>AT1G80460</t>
  </si>
  <si>
    <t>TRINITY_DN8152_c0_g1_i5</t>
  </si>
  <si>
    <t>Actin-like ATPase superfamily protein(NHO1)</t>
  </si>
  <si>
    <t>TRINITY_DN8152_c0_g1~~TRINITY_DN8152_c0_g1_i5.p1</t>
  </si>
  <si>
    <t>(+)score105.39</t>
  </si>
  <si>
    <t>TRINITY_DN8152_c0_g1_i5:150-1721(+)</t>
  </si>
  <si>
    <t>phytozome-next.jgi.doe.gov/report/protein/Athaliana_TAIR10/AT2G16440.1</t>
  </si>
  <si>
    <t>AT2G16440</t>
  </si>
  <si>
    <t>TRINITY_DN10377_c0_g1_i34</t>
  </si>
  <si>
    <t>Minichromosome maintenance (MCM2/3/5) family protein(MCM4)</t>
  </si>
  <si>
    <t>TRINITY_DN10377_c0_g1~~TRINITY_DN10377_c0_g1_i34.p1</t>
  </si>
  <si>
    <t>len:604</t>
  </si>
  <si>
    <t>(-)score129.44</t>
  </si>
  <si>
    <t>TRINITY_DN10377_c0_g1_i34:54-1865(-)</t>
  </si>
  <si>
    <t>phytozome-next.jgi.doe.gov/report/protein/Athaliana_TAIR10/AT4G21500.1</t>
  </si>
  <si>
    <t>AT4G21500</t>
  </si>
  <si>
    <t>TRINITY_DN3913_c0_g1_i6</t>
  </si>
  <si>
    <t>transmembrane protein(AT4G21500)</t>
  </si>
  <si>
    <t>TRINITY_DN3913_c0_g1~~TRINITY_DN3913_c0_g1_i6.p1</t>
  </si>
  <si>
    <t>len:413</t>
  </si>
  <si>
    <t>(-)score40.97</t>
  </si>
  <si>
    <t>TRINITY_DN3913_c0_g1_i6:187-1425(-)</t>
  </si>
  <si>
    <t>TRINITY_DN4577_c0_g1_i2</t>
  </si>
  <si>
    <t>TRINITY_DN4577_c0_g1~~TRINITY_DN4577_c0_g1_i2.p1</t>
  </si>
  <si>
    <t>(+)score53.28</t>
  </si>
  <si>
    <t>TRINITY_DN4577_c0_g1_i2:465-2021(+)</t>
  </si>
  <si>
    <t>phytozome-next.jgi.doe.gov/report/protein/Athaliana_TAIR10/AT1G02730.1</t>
  </si>
  <si>
    <t>AT1G02730</t>
  </si>
  <si>
    <t>TRINITY_DN3464_c0_g1_i18</t>
  </si>
  <si>
    <t>cellulose synthase-like D5(CSLD5)</t>
  </si>
  <si>
    <t>TRINITY_DN3464_c0_g1~~TRINITY_DN3464_c0_g1_i18.p1</t>
  </si>
  <si>
    <t>len:1154</t>
  </si>
  <si>
    <t>(+)score152.28</t>
  </si>
  <si>
    <t>TRINITY_DN3464_c0_g1_i18:161-3622(+)</t>
  </si>
  <si>
    <t>TRINITY_DN24275_c0_g1_i1</t>
  </si>
  <si>
    <t>TRINITY_DN24275_c0_g1~~TRINITY_DN24275_c0_g1_i1.p1</t>
  </si>
  <si>
    <t>(-)score121.04</t>
  </si>
  <si>
    <t>TRINITY_DN24275_c0_g1_i1:356-2098(-)</t>
  </si>
  <si>
    <t>phytozome-next.jgi.doe.gov/report/protein/Athaliana_TAIR10/AT3G62870.1</t>
  </si>
  <si>
    <t>AT3G62870</t>
  </si>
  <si>
    <t>TRINITY_DN7231_c0_g1_i46</t>
  </si>
  <si>
    <t>Ribosomal protein L7Ae/L30e/S12e/Gadd45 family protein(AT3G62870)</t>
  </si>
  <si>
    <t>TRINITY_DN7231_c0_g1~~TRINITY_DN7231_c0_g1_i46.p1</t>
  </si>
  <si>
    <t>len:256</t>
  </si>
  <si>
    <t>(-)score64.06</t>
  </si>
  <si>
    <t>TRINITY_DN7231_c0_g1_i46:274-1041(-)</t>
  </si>
  <si>
    <t>TRINITY_DN5491_c0_g1_i2</t>
  </si>
  <si>
    <t>TRINITY_DN5491_c0_g1~~TRINITY_DN5491_c0_g1_i2.p1</t>
  </si>
  <si>
    <t>len:532</t>
  </si>
  <si>
    <t>(-)score140.62</t>
  </si>
  <si>
    <t>TRINITY_DN5491_c0_g1_i2:1650-3245(-)</t>
  </si>
  <si>
    <t>TRINITY_DN10090_c0_g1_i6</t>
  </si>
  <si>
    <t>TRINITY_DN10090_c0_g1~~TRINITY_DN10090_c0_g1_i6.p1</t>
  </si>
  <si>
    <t>(+)score42.73</t>
  </si>
  <si>
    <t>TRINITY_DN10090_c0_g1_i6:284-691(+)</t>
  </si>
  <si>
    <t>phytozome-next.jgi.doe.gov/report/protein/Athaliana_TAIR10/AT1G74960.1</t>
  </si>
  <si>
    <t>AT1G74960</t>
  </si>
  <si>
    <t>TRINITY_DN4711_c0_g1_i1</t>
  </si>
  <si>
    <t>fatty acid biosynthesis 1(FAB1)</t>
  </si>
  <si>
    <t>TRINITY_DN4711_c0_g1~~TRINITY_DN4711_c0_g1_i1.p1</t>
  </si>
  <si>
    <t>(-)score90.78</t>
  </si>
  <si>
    <t>TRINITY_DN4711_c0_g1_i1:675-2294(-)</t>
  </si>
  <si>
    <t>TRINITY_DN11016_c0_g1~~TRINITY_DN11016_c0_g1_i3.p1</t>
  </si>
  <si>
    <t>(-)score13.32</t>
  </si>
  <si>
    <t>TRINITY_DN11016_c0_g1_i3:416-925(-)</t>
  </si>
  <si>
    <t>phytozome-next.jgi.doe.gov/report/protein/Athaliana_TAIR10/AT4G01070.1</t>
  </si>
  <si>
    <t>AT4G01070</t>
  </si>
  <si>
    <t>TRINITY_DN6733_c0_g2_i1</t>
  </si>
  <si>
    <t>UDP-Glycosyltransferase superfamily protein(GT72B1)</t>
  </si>
  <si>
    <t>TRINITY_DN6733_c0_g2~~TRINITY_DN6733_c0_g2_i1.p1</t>
  </si>
  <si>
    <t>(+)score44.63</t>
  </si>
  <si>
    <t>TRINITY_DN6733_c0_g2_i1:344-1720(+)</t>
  </si>
  <si>
    <t>phytozome-next.jgi.doe.gov/report/protein/Athaliana_TAIR10/AT1G70710.1</t>
  </si>
  <si>
    <t>AT1G70710</t>
  </si>
  <si>
    <t>TRINITY_DN15343_c0_g1_i10</t>
  </si>
  <si>
    <t>glycosyl hydrolase 9B1(GH9B1)</t>
  </si>
  <si>
    <t>TRINITY_DN15343_c0_g1~~TRINITY_DN15343_c0_g1_i10.p1</t>
  </si>
  <si>
    <t>(-)score15.65</t>
  </si>
  <si>
    <t>TRINITY_DN15343_c0_g1_i10:261-1772(-)</t>
  </si>
  <si>
    <t>phytozome-next.jgi.doe.gov/report/protein/Athaliana_TAIR10/AT4G22540.1</t>
  </si>
  <si>
    <t>AT4G22540</t>
  </si>
  <si>
    <t>TRINITY_DN389_c0_g1_i6</t>
  </si>
  <si>
    <t>OSBP(oxysterol binding protein)-related protein 2A(ORP2A)</t>
  </si>
  <si>
    <t>TRINITY_DN389_c0_g1~~TRINITY_DN389_c0_g1_i6.p1</t>
  </si>
  <si>
    <t>len:741</t>
  </si>
  <si>
    <t>(-)score110.92</t>
  </si>
  <si>
    <t>TRINITY_DN389_c0_g1_i6:1058-3280(-)</t>
  </si>
  <si>
    <t>phytozome-next.jgi.doe.gov/report/protein/Athaliana_TAIR10/AT3G58610.1</t>
  </si>
  <si>
    <t>AT3G58610</t>
  </si>
  <si>
    <t>TRINITY_DN4746_c1_g1_i2</t>
  </si>
  <si>
    <t>ketol-acid reductoisomerase(AT3G58610)</t>
  </si>
  <si>
    <t>TRINITY_DN4746_c1_g1~~TRINITY_DN4746_c1_g1_i2.p1</t>
  </si>
  <si>
    <t>len:281</t>
  </si>
  <si>
    <t>TRINITY_DN4746_c1_g1_i2:452-1294(-)</t>
  </si>
  <si>
    <t>phytozome-next.jgi.doe.gov/report/protein/Athaliana_TAIR10/AT3G60210.1</t>
  </si>
  <si>
    <t>AT3G60210</t>
  </si>
  <si>
    <t>TRINITY_DN4658_c2_g1_i4</t>
  </si>
  <si>
    <t>GroES-like family protein(AT3G60210)</t>
  </si>
  <si>
    <t>TRINITY_DN4658_c2_g1~~TRINITY_DN4658_c2_g1_i4.p1</t>
  </si>
  <si>
    <t>(-)score35.74</t>
  </si>
  <si>
    <t>TRINITY_DN4658_c2_g1_i4:58-465(-)</t>
  </si>
  <si>
    <t>phytozome-next.jgi.doe.gov/report/protein/Athaliana_TAIR10/AT5G19530.1</t>
  </si>
  <si>
    <t>AT5G19530</t>
  </si>
  <si>
    <t>TRINITY_DN9722_c0_g1_i4</t>
  </si>
  <si>
    <t>S-adenosyl-L-methionine-dependent methyltransferases superfamily protein(ACL5)</t>
  </si>
  <si>
    <t>TRINITY_DN9722_c0_g1~~TRINITY_DN9722_c0_g1_i4.p1</t>
  </si>
  <si>
    <t>(+)score61.32</t>
  </si>
  <si>
    <t>TRINITY_DN9722_c0_g1_i4:220-1221(+)</t>
  </si>
  <si>
    <t>phytozome-next.jgi.doe.gov/report/protein/Athaliana_TAIR10/AT3G02550.1</t>
  </si>
  <si>
    <t>AT3G02550</t>
  </si>
  <si>
    <t>TRINITY_DN2415_c1_g1_i8</t>
  </si>
  <si>
    <t>LOB domain-containing protein 41(LBD41)</t>
  </si>
  <si>
    <t>TRINITY_DN2415_c1_g1~~TRINITY_DN2415_c1_g1_i8.p1</t>
  </si>
  <si>
    <t>len:348</t>
  </si>
  <si>
    <t>(+)score21.65</t>
  </si>
  <si>
    <t>TRINITY_DN2415_c1_g1_i8:3-1046(+)</t>
  </si>
  <si>
    <t>TRINITY_DN1538_c0_g1_i4</t>
  </si>
  <si>
    <t>TRINITY_DN1538_c0_g1~~TRINITY_DN1538_c0_g1_i4.p1</t>
  </si>
  <si>
    <t>len:1120</t>
  </si>
  <si>
    <t>(-)score201.97</t>
  </si>
  <si>
    <t>TRINITY_DN1538_c0_g1_i4:1020-4379(-)</t>
  </si>
  <si>
    <t>TRINITY_DN4933_c0_g1_i11</t>
  </si>
  <si>
    <t>TRINITY_DN4933_c0_g1~~TRINITY_DN4933_c0_g1_i11.p1</t>
  </si>
  <si>
    <t>(+)score85.29</t>
  </si>
  <si>
    <t>TRINITY_DN4933_c0_g1_i11:237-1340(+)</t>
  </si>
  <si>
    <t>TRINITY_DN2243_c0_g1_i137</t>
  </si>
  <si>
    <t>TRINITY_DN2243_c0_g1~~TRINITY_DN2243_c0_g1_i137.p1</t>
  </si>
  <si>
    <t>TRINITY_DN2243_c0_g1_i137:203-3376(+)</t>
  </si>
  <si>
    <t>TRINITY_DN2304_c0_g1_i7</t>
  </si>
  <si>
    <t>TRINITY_DN2304_c0_g1~~TRINITY_DN2304_c0_g1_i7.p1</t>
  </si>
  <si>
    <t>(-)score97.31</t>
  </si>
  <si>
    <t>TRINITY_DN2304_c0_g1_i7:528-1916(-)</t>
  </si>
  <si>
    <t>phytozome-next.jgi.doe.gov/report/protein/Athaliana_TAIR10/AT1G27210.1</t>
  </si>
  <si>
    <t>AT1G27210</t>
  </si>
  <si>
    <t>TRINITY_DN7228_c0_g1_i10</t>
  </si>
  <si>
    <t>ARM repeat superfamily protein(AT1G27210)</t>
  </si>
  <si>
    <t>TRINITY_DN7228_c0_g1~~TRINITY_DN7228_c0_g1_i10.p1</t>
  </si>
  <si>
    <t>len:631</t>
  </si>
  <si>
    <t>(-)score75.93</t>
  </si>
  <si>
    <t>TRINITY_DN7228_c0_g1_i10:298-2190(-)</t>
  </si>
  <si>
    <t>phytozome-next.jgi.doe.gov/report/protein/Athaliana_TAIR10/AT4G38660.1</t>
  </si>
  <si>
    <t>AT4G38660</t>
  </si>
  <si>
    <t>TRINITY_DN4088_c0_g1_i1</t>
  </si>
  <si>
    <t>Pathogenesis-related thaumatin superfamily protein(AT4G38660)</t>
  </si>
  <si>
    <t>TRINITY_DN4088_c0_g1~~TRINITY_DN4088_c0_g1_i1.p1</t>
  </si>
  <si>
    <t>len:335</t>
  </si>
  <si>
    <t>(+)score-14.18</t>
  </si>
  <si>
    <t>TRINITY_DN4088_c0_g1_i1:342-1346(+)</t>
  </si>
  <si>
    <t>phytozome-next.jgi.doe.gov/report/protein/Athaliana_TAIR10/AT5G46280.1</t>
  </si>
  <si>
    <t>AT5G46280</t>
  </si>
  <si>
    <t>TRINITY_DN7180_c0_g1_i5</t>
  </si>
  <si>
    <t>Minichromosome maintenance (MCM2/3/5) family protein(MCM3)</t>
  </si>
  <si>
    <t>TRINITY_DN7180_c0_g1~~TRINITY_DN7180_c0_g1_i5.p1</t>
  </si>
  <si>
    <t>len:764</t>
  </si>
  <si>
    <t>(-)score163.94</t>
  </si>
  <si>
    <t>TRINITY_DN7180_c0_g1_i5:349-2640(-)</t>
  </si>
  <si>
    <t>phytozome-next.jgi.doe.gov/report/protein/Athaliana_TAIR10/AT3G56130.1</t>
  </si>
  <si>
    <t>AT3G56130</t>
  </si>
  <si>
    <t>TRINITY_DN36749_c0_g2_i2</t>
  </si>
  <si>
    <t>biotin/lipoyl attachment domain-containing protein(AT3G56130)</t>
  </si>
  <si>
    <t>TRINITY_DN36749_c0_g2~~TRINITY_DN36749_c0_g2_i2.p1</t>
  </si>
  <si>
    <t>(-)score63.80</t>
  </si>
  <si>
    <t>TRINITY_DN36749_c0_g2_i2:317-1105(-)</t>
  </si>
  <si>
    <t>TRINITY_DN851_c0_g1_i5</t>
  </si>
  <si>
    <t>TRINITY_DN851_c0_g1~~TRINITY_DN851_c0_g1_i5.p1</t>
  </si>
  <si>
    <t>(-)score63.99</t>
  </si>
  <si>
    <t>TRINITY_DN851_c0_g1_i5:536-1606(-)</t>
  </si>
  <si>
    <t>phytozome-next.jgi.doe.gov/report/protein/Athaliana_TAIR10/AT2G27710.4</t>
  </si>
  <si>
    <t>AT2G27710</t>
  </si>
  <si>
    <t>TRINITY_DN6056_c0_g1_i17</t>
  </si>
  <si>
    <t>60S acidic ribosomal protein family(AT2G27710)</t>
  </si>
  <si>
    <t>TRINITY_DN6056_c0_g1~~TRINITY_DN6056_c0_g1_i17.p1</t>
  </si>
  <si>
    <t>(-)score50.05</t>
  </si>
  <si>
    <t>TRINITY_DN6056_c0_g1_i17:425-772(-)</t>
  </si>
  <si>
    <t>phytozome-next.jgi.doe.gov/report/protein/Athaliana_TAIR10/AT5G60980.2</t>
  </si>
  <si>
    <t>AT5G60980</t>
  </si>
  <si>
    <t>TRINITY_DN3046_c0_g1_i17</t>
  </si>
  <si>
    <t>Nuclear transport factor 2 (NTF2) family protein with RNA binding (RRM-RBD-RNP motifs) domain-containing protein(AT5G60980)</t>
  </si>
  <si>
    <t>TRINITY_DN3046_c0_g1~~TRINITY_DN3046_c0_g1_i17.p1</t>
  </si>
  <si>
    <t>(+)score95.56</t>
  </si>
  <si>
    <t>TRINITY_DN3046_c0_g1_i17:130-1503(+)</t>
  </si>
  <si>
    <t>TRINITY_DN2265_c1_g1_i1</t>
  </si>
  <si>
    <t>TRINITY_DN2265_c1_g1~~TRINITY_DN2265_c1_g1_i1.p1</t>
  </si>
  <si>
    <t>(+)score21.82</t>
  </si>
  <si>
    <t>TRINITY_DN2265_c1_g1_i1:58-462(+)</t>
  </si>
  <si>
    <t>TRINITY_DN2529_c0_g1_i4</t>
  </si>
  <si>
    <t>TRINITY_DN2529_c0_g1~~TRINITY_DN2529_c0_g1_i4.p1</t>
  </si>
  <si>
    <t>(-)score11.88</t>
  </si>
  <si>
    <t>TRINITY_DN2529_c0_g1_i4:457-1140(-)</t>
  </si>
  <si>
    <t>phytozome-next.jgi.doe.gov/report/protein/Athaliana_TAIR10/AT3G51140.1</t>
  </si>
  <si>
    <t>AT3G51140</t>
  </si>
  <si>
    <t>TRINITY_DN5136_c0_g1_i17</t>
  </si>
  <si>
    <t>DnaJ (DUF3353)(AT3G51140)</t>
  </si>
  <si>
    <t>TRINITY_DN5136_c0_g1~~TRINITY_DN5136_c0_g1_i17.p1</t>
  </si>
  <si>
    <t>len:285</t>
  </si>
  <si>
    <t>(+)score41.02</t>
  </si>
  <si>
    <t>TRINITY_DN5136_c0_g1_i17:208-1062(+)</t>
  </si>
  <si>
    <t>TRINITY_DN530_c0_g1_i5</t>
  </si>
  <si>
    <t>TRINITY_DN530_c0_g1~~TRINITY_DN530_c0_g1_i5.p1</t>
  </si>
  <si>
    <t>len:748</t>
  </si>
  <si>
    <t>(+)score135.33</t>
  </si>
  <si>
    <t>TRINITY_DN530_c0_g1_i5:83-2326(+)</t>
  </si>
  <si>
    <t>phytozome-next.jgi.doe.gov/report/protein/Athaliana_TAIR10/AT5G49160.1</t>
  </si>
  <si>
    <t>AT5G49160</t>
  </si>
  <si>
    <t>TRINITY_DN365_c0_g1_i2</t>
  </si>
  <si>
    <t>methyltransferase 1(MET1)</t>
  </si>
  <si>
    <t>TRINITY_DN365_c0_g1~~TRINITY_DN365_c0_g1_i2.p1</t>
  </si>
  <si>
    <t>len:1568</t>
  </si>
  <si>
    <t>(+)score402.71</t>
  </si>
  <si>
    <t>TRINITY_DN365_c0_g1_i2:207-4910(+)</t>
  </si>
  <si>
    <t>phytozome-next.jgi.doe.gov/report/protein/Athaliana_TAIR10/AT3G49010.3</t>
  </si>
  <si>
    <t>AT3G49010</t>
  </si>
  <si>
    <t>TRINITY_DN11666_c0_g1_i10</t>
  </si>
  <si>
    <t>breast basic conserved 1(BBC1)</t>
  </si>
  <si>
    <t>TRINITY_DN11666_c0_g1~~TRINITY_DN11666_c0_g1_i10.p1</t>
  </si>
  <si>
    <t>(+)score44.22</t>
  </si>
  <si>
    <t>TRINITY_DN11666_c0_g1_i10:121-744(+)</t>
  </si>
  <si>
    <t>TRINITY_DN3861_c0_g1_i4</t>
  </si>
  <si>
    <t>TRINITY_DN3861_c0_g1~~TRINITY_DN3861_c0_g1_i4.p1</t>
  </si>
  <si>
    <t>(+)score48.98</t>
  </si>
  <si>
    <t>TRINITY_DN3861_c0_g1_i4:265-1056(+)</t>
  </si>
  <si>
    <t>TRINITY_DN8450_c0_g1_i2</t>
  </si>
  <si>
    <t>TRINITY_DN8450_c0_g1~~TRINITY_DN8450_c0_g1_i2.p1</t>
  </si>
  <si>
    <t>(-)score25.81</t>
  </si>
  <si>
    <t>TRINITY_DN8450_c0_g1_i2:244-813(-)</t>
  </si>
  <si>
    <t>TRINITY_DN27963_c0_g1_i1</t>
  </si>
  <si>
    <t>TRINITY_DN27963_c0_g1~~TRINITY_DN27963_c0_g1_i1.p2</t>
  </si>
  <si>
    <t>(-)score21.65</t>
  </si>
  <si>
    <t>TRINITY_DN27963_c0_g1_i1:1002-1583(-)</t>
  </si>
  <si>
    <t>phytozome-next.jgi.doe.gov/report/protein/Athaliana_TAIR10/AT4G22880.2</t>
  </si>
  <si>
    <t>AT4G22880</t>
  </si>
  <si>
    <t>TRINITY_DN3515_c0_g2_i5</t>
  </si>
  <si>
    <t>leucoanthocyanidin dioxygenase(LDOX)</t>
  </si>
  <si>
    <t>TRINITY_DN3515_c0_g2~~TRINITY_DN3515_c0_g2_i5.p1</t>
  </si>
  <si>
    <t>(-)score66.11</t>
  </si>
  <si>
    <t>TRINITY_DN3515_c0_g2_i5:194-1264(-)</t>
  </si>
  <si>
    <t>phytozome-next.jgi.doe.gov/report/protein/Athaliana_TAIR10/AT1G04410.1</t>
  </si>
  <si>
    <t>AT1G04410</t>
  </si>
  <si>
    <t>TRINITY_DN6984_c0_g1_i1</t>
  </si>
  <si>
    <t>Lactate/malate dehydrogenase family protein(c-NAD-MDH1)</t>
  </si>
  <si>
    <t>TRINITY_DN6984_c0_g1~~TRINITY_DN6984_c0_g1_i1.p1</t>
  </si>
  <si>
    <t>len:203</t>
  </si>
  <si>
    <t>(+)score45.25</t>
  </si>
  <si>
    <t>TRINITY_DN6984_c0_g1_i1:1-609(+)</t>
  </si>
  <si>
    <t>phytozome-next.jgi.doe.gov/report/protein/Athaliana_TAIR10/AT1G23000.1</t>
  </si>
  <si>
    <t>AT1G23000</t>
  </si>
  <si>
    <t>TRINITY_DN18709_c0_g1_i11</t>
  </si>
  <si>
    <t>Heavy metal transport/detoxification superfamily protein(AT1G23000)</t>
  </si>
  <si>
    <t>TRINITY_DN18709_c0_g1~~TRINITY_DN18709_c0_g1_i11.p1</t>
  </si>
  <si>
    <t>(-)score70.16</t>
  </si>
  <si>
    <t>TRINITY_DN18709_c0_g1_i11:358-1539(-)</t>
  </si>
  <si>
    <t>phytozome-next.jgi.doe.gov/report/protein/Athaliana_TAIR10/AT1G15820.1</t>
  </si>
  <si>
    <t>AT1G15820</t>
  </si>
  <si>
    <t>TRINITY_DN13310_c0_g1_i7</t>
  </si>
  <si>
    <t>light harvesting complex photosystem II subunit 6(LHCB6)</t>
  </si>
  <si>
    <t>TRINITY_DN13310_c0_g1~~TRINITY_DN13310_c0_g1_i7.p1</t>
  </si>
  <si>
    <t>(+)score53.44</t>
  </si>
  <si>
    <t>TRINITY_DN13310_c0_g1_i7:288-1055(+)</t>
  </si>
  <si>
    <t>phytozome-next.jgi.doe.gov/report/protein/Athaliana_TAIR10/AT1G01100.1</t>
  </si>
  <si>
    <t>AT1G01100</t>
  </si>
  <si>
    <t>TRINITY_DN10729_c1_g1_i4</t>
  </si>
  <si>
    <t>60S acidic ribosomal protein family(AT1G01100)</t>
  </si>
  <si>
    <t>TRINITY_DN10729_c1_g1~~TRINITY_DN10729_c1_g1_i4.p1</t>
  </si>
  <si>
    <t>len:113</t>
  </si>
  <si>
    <t>(+)score48.00</t>
  </si>
  <si>
    <t>TRINITY_DN10729_c1_g1_i4:71-409(+)</t>
  </si>
  <si>
    <t>phytozome-next.jgi.doe.gov/report/protein/Athaliana_TAIR10/AT3G23590.1</t>
  </si>
  <si>
    <t>AT3G23590</t>
  </si>
  <si>
    <t>TRINITY_DN3798_c0_g2_i2</t>
  </si>
  <si>
    <t>REF4-related 1(RFR1)</t>
  </si>
  <si>
    <t>TRINITY_DN3798_c0_g2~~TRINITY_DN3798_c0_g2_i2.p1</t>
  </si>
  <si>
    <t>len:1332</t>
  </si>
  <si>
    <t>(+)score220.48</t>
  </si>
  <si>
    <t>TRINITY_DN3798_c0_g2_i2:177-4172(+)</t>
  </si>
  <si>
    <t>phytozome-next.jgi.doe.gov/report/protein/Athaliana_TAIR10/AT1G03470.2</t>
  </si>
  <si>
    <t>AT1G03470</t>
  </si>
  <si>
    <t>TRINITY_DN9627_c0_g1_i2</t>
  </si>
  <si>
    <t>Kinase interacting (KIP1-like) family protein(NET3A)</t>
  </si>
  <si>
    <t>TRINITY_DN9627_c0_g1~~TRINITY_DN9627_c0_g1_i2.p1</t>
  </si>
  <si>
    <t>(-)score63.58</t>
  </si>
  <si>
    <t>TRINITY_DN9627_c0_g1_i2:365-1174(-)</t>
  </si>
  <si>
    <t>TRINITY_DN2574_c0_g1_i3</t>
  </si>
  <si>
    <t>TRINITY_DN2574_c0_g1~~TRINITY_DN2574_c0_g1_i3.p1</t>
  </si>
  <si>
    <t>(-)score105.51</t>
  </si>
  <si>
    <t>TRINITY_DN2574_c0_g1_i3:1462-3009(-)</t>
  </si>
  <si>
    <t>phytozome-next.jgi.doe.gov/report/protein/Athaliana_TAIR10/AT4G05390.1</t>
  </si>
  <si>
    <t>AT4G05390</t>
  </si>
  <si>
    <t>TRINITY_DN9063_c1_g1_i20</t>
  </si>
  <si>
    <t>root FNR 1(RFNR1)</t>
  </si>
  <si>
    <t>TRINITY_DN9063_c1_g1~~TRINITY_DN9063_c1_g1_i20.p2</t>
  </si>
  <si>
    <t>(+)score67.45</t>
  </si>
  <si>
    <t>TRINITY_DN9063_c1_g1_i20:230-1366(+)</t>
  </si>
  <si>
    <t>phytozome-next.jgi.doe.gov/report/protein/Athaliana_TAIR10/AT3G16950.1</t>
  </si>
  <si>
    <t>AT3G16950</t>
  </si>
  <si>
    <t>TRINITY_DN14983_c0_g1_i1</t>
  </si>
  <si>
    <t>lipoamide dehydrogenase 1(LPD1)</t>
  </si>
  <si>
    <t>TRINITY_DN14983_c0_g1~~TRINITY_DN14983_c0_g1_i1.p1</t>
  </si>
  <si>
    <t>(+)score134.57</t>
  </si>
  <si>
    <t>TRINITY_DN14983_c0_g1_i1:182-1885(+)</t>
  </si>
  <si>
    <t>phytozome-next.jgi.doe.gov/report/protein/Athaliana_TAIR10/AT5G20510.1</t>
  </si>
  <si>
    <t>AT5G20510</t>
  </si>
  <si>
    <t>TRINITY_DN11932_c0_g1_i6</t>
  </si>
  <si>
    <t>alfin-like 5(AL5)</t>
  </si>
  <si>
    <t>TRINITY_DN11932_c0_g1~~TRINITY_DN11932_c0_g1_i6.p1</t>
  </si>
  <si>
    <t>(+)score67.02</t>
  </si>
  <si>
    <t>TRINITY_DN11932_c0_g1_i6:211-972(+)</t>
  </si>
  <si>
    <t>phytozome-next.jgi.doe.gov/report/protein/Athaliana_TAIR10/AT5G39850.1</t>
  </si>
  <si>
    <t>AT5G39850</t>
  </si>
  <si>
    <t>TRINITY_DN3834_c1_g1_i12</t>
  </si>
  <si>
    <t>Ribosomal protein S4(AT5G39850)</t>
  </si>
  <si>
    <t>TRINITY_DN3834_c1_g1~~TRINITY_DN3834_c1_g1_i12.p1</t>
  </si>
  <si>
    <t>(-)score48.45</t>
  </si>
  <si>
    <t>TRINITY_DN3834_c1_g1_i12:324-854(-)</t>
  </si>
  <si>
    <t>TRINITY_DN10334_c0_g1_i1</t>
  </si>
  <si>
    <t>TRINITY_DN10334_c0_g1~~TRINITY_DN10334_c0_g1_i1.p2</t>
  </si>
  <si>
    <t>(-)score26.17</t>
  </si>
  <si>
    <t>TRINITY_DN10334_c0_g1_i1:199-609(-)</t>
  </si>
  <si>
    <t>phytozome-next.jgi.doe.gov/report/protein/Athaliana_TAIR10/AT5G56000.1</t>
  </si>
  <si>
    <t>AT5G56000</t>
  </si>
  <si>
    <t>TRINITY_DN4645_c0_g1_i2</t>
  </si>
  <si>
    <t>HEAT SHOCK PROTEIN 81.4(Hsp81.4)</t>
  </si>
  <si>
    <t>TRINITY_DN4645_c0_g1~~TRINITY_DN4645_c0_g1_i2.p1</t>
  </si>
  <si>
    <t>(+)score125.17</t>
  </si>
  <si>
    <t>TRINITY_DN4645_c0_g1_i2:2-1078(+)</t>
  </si>
  <si>
    <t>phytozome-next.jgi.doe.gov/report/protein/Athaliana_TAIR10/AT2G46170.1</t>
  </si>
  <si>
    <t>AT2G46170</t>
  </si>
  <si>
    <t>TRINITY_DN7648_c0_g1_i11</t>
  </si>
  <si>
    <t>Reticulon family protein(AT2G46170)</t>
  </si>
  <si>
    <t>TRINITY_DN7648_c0_g1~~TRINITY_DN7648_c0_g1_i11.p1</t>
  </si>
  <si>
    <t>(-)score44.70</t>
  </si>
  <si>
    <t>TRINITY_DN7648_c0_g1_i11:309-1076(-)</t>
  </si>
  <si>
    <t>phytozome-next.jgi.doe.gov/report/protein/Athaliana_TAIR10/AT1G26880.1</t>
  </si>
  <si>
    <t>AT1G26880</t>
  </si>
  <si>
    <t>TRINITY_DN18_c0_g2_i5</t>
  </si>
  <si>
    <t>Ribosomal protein L34e superfamily protein(AT1G26880)</t>
  </si>
  <si>
    <t>TRINITY_DN18_c0_g2~~TRINITY_DN18_c0_g2_i5.p1</t>
  </si>
  <si>
    <t>(+)score16.40</t>
  </si>
  <si>
    <t>TRINITY_DN18_c0_g2_i5:3-437(+)</t>
  </si>
  <si>
    <t>phytozome-next.jgi.doe.gov/report/protein/Athaliana_TAIR10/AT5G12470.1</t>
  </si>
  <si>
    <t>AT5G12470</t>
  </si>
  <si>
    <t>TRINITY_DN6124_c0_g1_i2</t>
  </si>
  <si>
    <t>UvrABC system C protein, putative (DUF3411)(AT5G12470)</t>
  </si>
  <si>
    <t>TRINITY_DN6124_c0_g1~~TRINITY_DN6124_c0_g1_i2.p1</t>
  </si>
  <si>
    <t>(+)score51.14</t>
  </si>
  <si>
    <t>TRINITY_DN6124_c0_g1_i2:157-1305(+)</t>
  </si>
  <si>
    <t>phytozome-next.jgi.doe.gov/report/protein/Athaliana_TAIR10/AT5G11420.1</t>
  </si>
  <si>
    <t>AT5G11420</t>
  </si>
  <si>
    <t>TRINITY_DN5877_c0_g1_i3</t>
  </si>
  <si>
    <t>transmembrane protein, putative (Protein of unknown function, DUF642)(AT5G11420)</t>
  </si>
  <si>
    <t>TRINITY_DN5877_c0_g1~~TRINITY_DN5877_c0_g1_i3.p1</t>
  </si>
  <si>
    <t>(-)score31.54</t>
  </si>
  <si>
    <t>TRINITY_DN5877_c0_g1_i3:336-1550(-)</t>
  </si>
  <si>
    <t>TRINITY_DN6056_c0_g1_i7</t>
  </si>
  <si>
    <t>TRINITY_DN6056_c0_g1~~TRINITY_DN6056_c0_g1_i7.p1</t>
  </si>
  <si>
    <t>(-)score42.71</t>
  </si>
  <si>
    <t>TRINITY_DN6056_c0_g1_i7:473-811(-)</t>
  </si>
  <si>
    <t>TRINITY_DN4933_c0_g1_i3</t>
  </si>
  <si>
    <t>TRINITY_DN4933_c0_g1~~TRINITY_DN4933_c0_g1_i3.p1</t>
  </si>
  <si>
    <t>(+)score87.37</t>
  </si>
  <si>
    <t>TRINITY_DN4933_c0_g1_i3:270-1388(+)</t>
  </si>
  <si>
    <t>phytozome-next.jgi.doe.gov/report/protein/Athaliana_TAIR10/AT1G20950.1</t>
  </si>
  <si>
    <t>AT1G20950</t>
  </si>
  <si>
    <t>TRINITY_DN4639_c0_g1_i2</t>
  </si>
  <si>
    <t>Phosphofructokinase family protein(AT1G20950)</t>
  </si>
  <si>
    <t>TRINITY_DN4639_c0_g1~~TRINITY_DN4639_c0_g1_i2.p1</t>
  </si>
  <si>
    <t>len:614</t>
  </si>
  <si>
    <t>(-)score118.70</t>
  </si>
  <si>
    <t>TRINITY_DN4639_c0_g1_i2:96-1937(-)</t>
  </si>
  <si>
    <t>phytozome-next.jgi.doe.gov/report/protein/Athaliana_TAIR10/AT3G55360.1</t>
  </si>
  <si>
    <t>AT3G55360</t>
  </si>
  <si>
    <t>TRINITY_DN5215_c1_g1_i5</t>
  </si>
  <si>
    <t>3-oxo-5-alpha-steroid 4-dehydrogenase family protein(CER10)</t>
  </si>
  <si>
    <t>TRINITY_DN5215_c1_g1~~TRINITY_DN5215_c1_g1_i5.p1</t>
  </si>
  <si>
    <t>TRINITY_DN5215_c1_g1_i5:2851-3783(-)</t>
  </si>
  <si>
    <t>phytozome-next.jgi.doe.gov/report/protein/Athaliana_TAIR10/AT3G52490.1</t>
  </si>
  <si>
    <t>AT3G52490</t>
  </si>
  <si>
    <t>TRINITY_DN3198_c0_g1_i4</t>
  </si>
  <si>
    <t>Double Clp-N motif-containing P-loop nucleoside triphosphate hydrolases superfamily protein(AT3G52490)</t>
  </si>
  <si>
    <t>TRINITY_DN3198_c0_g1~~TRINITY_DN3198_c0_g1_i4.p1</t>
  </si>
  <si>
    <t>len:813</t>
  </si>
  <si>
    <t>(+)score122.84</t>
  </si>
  <si>
    <t>TRINITY_DN3198_c0_g1_i4:108-2546(+)</t>
  </si>
  <si>
    <t>phytozome-next.jgi.doe.gov/report/protein/Athaliana_TAIR10/AT1G34430.1</t>
  </si>
  <si>
    <t>AT1G34430</t>
  </si>
  <si>
    <t>TRINITY_DN1518_c0_g1_i12</t>
  </si>
  <si>
    <t>2-oxoacid dehydrogenases acyltransferase family protein(EMB3003)</t>
  </si>
  <si>
    <t>TRINITY_DN1518_c0_g1~~TRINITY_DN1518_c0_g1_i12.p1</t>
  </si>
  <si>
    <t>(+)score127.26</t>
  </si>
  <si>
    <t>TRINITY_DN1518_c0_g1_i12:183-1571(+)</t>
  </si>
  <si>
    <t>TRINITY_DN1654_c0_g1_i4</t>
  </si>
  <si>
    <t>TRINITY_DN1654_c0_g1~~TRINITY_DN1654_c0_g1_i4.p1</t>
  </si>
  <si>
    <t>(+)score115.06</t>
  </si>
  <si>
    <t>TRINITY_DN1654_c0_g1_i4:266-2392(+)</t>
  </si>
  <si>
    <t>phytozome-next.jgi.doe.gov/report/protein/Athaliana_TAIR10/AT5G17710.1</t>
  </si>
  <si>
    <t>AT5G17710</t>
  </si>
  <si>
    <t>TRINITY_DN3874_c0_g1_i4</t>
  </si>
  <si>
    <t>Co-chaperone GrpE family protein(EMB1241)</t>
  </si>
  <si>
    <t>TRINITY_DN3874_c0_g1~~TRINITY_DN3874_c0_g1_i4.p1</t>
  </si>
  <si>
    <t>(+)score76.15</t>
  </si>
  <si>
    <t>TRINITY_DN3874_c0_g1_i4:272-1330(+)</t>
  </si>
  <si>
    <t>phytozome-next.jgi.doe.gov/report/protein/Athaliana_TAIR10/AT1G28440.1</t>
  </si>
  <si>
    <t>AT1G28440</t>
  </si>
  <si>
    <t>TRINITY_DN5926_c0_g1_i1</t>
  </si>
  <si>
    <t>HAESA-like 1(HSL1)</t>
  </si>
  <si>
    <t>TRINITY_DN5926_c0_g1~~TRINITY_DN5926_c0_g1_i1.p1</t>
  </si>
  <si>
    <t>len:995</t>
  </si>
  <si>
    <t>(-)score139.31</t>
  </si>
  <si>
    <t>TRINITY_DN5926_c0_g1_i1:1133-4117(-)</t>
  </si>
  <si>
    <t>TRINITY_DN8839_c0_g2_i1</t>
  </si>
  <si>
    <t>TRINITY_DN8839_c0_g2~~TRINITY_DN8839_c0_g2_i1.p1</t>
  </si>
  <si>
    <t>(-)score65.17</t>
  </si>
  <si>
    <t>TRINITY_DN8839_c0_g2_i1:688-1572(-)</t>
  </si>
  <si>
    <t>TRINITY_DN2967_c0_g1_i1</t>
  </si>
  <si>
    <t>TRINITY_DN2967_c0_g1~~TRINITY_DN2967_c0_g1_i1.p1</t>
  </si>
  <si>
    <t>(+)score174.19</t>
  </si>
  <si>
    <t>TRINITY_DN2967_c0_g1_i1:290-2026(+)</t>
  </si>
  <si>
    <t>phytozome-next.jgi.doe.gov/report/protein/Athaliana_TAIR10/AT3G18420.1</t>
  </si>
  <si>
    <t>AT3G18420</t>
  </si>
  <si>
    <t>TRINITY_DN4547_c0_g1_i2</t>
  </si>
  <si>
    <t>Protein prenylyltransferase superfamily protein(AT3G18420)</t>
  </si>
  <si>
    <t>TRINITY_DN4547_c0_g1~~TRINITY_DN4547_c0_g1_i2.p1</t>
  </si>
  <si>
    <t>(+)score46.00</t>
  </si>
  <si>
    <t>TRINITY_DN4547_c0_g1_i2:188-1108(+)</t>
  </si>
  <si>
    <t>TRINITY_DN1929_c0_g1_i1</t>
  </si>
  <si>
    <t>TRINITY_DN1929_c0_g1~~TRINITY_DN1929_c0_g1_i1.p1</t>
  </si>
  <si>
    <t>(+)score58.28</t>
  </si>
  <si>
    <t>TRINITY_DN1929_c0_g1_i1:397-2379(+)</t>
  </si>
  <si>
    <t>phytozome-next.jgi.doe.gov/report/protein/Athaliana_TAIR10/AT1G78300.1</t>
  </si>
  <si>
    <t>AT1G78300</t>
  </si>
  <si>
    <t>TRINITY_DN504_c1_g1_i6</t>
  </si>
  <si>
    <t>general regulatory factor 2(GRF2)</t>
  </si>
  <si>
    <t>TRINITY_DN504_c1_g1~~TRINITY_DN504_c1_g1_i6.p1</t>
  </si>
  <si>
    <t>(+)score41.96</t>
  </si>
  <si>
    <t>TRINITY_DN504_c1_g1_i6:122-895(+)</t>
  </si>
  <si>
    <t>phytozome-next.jgi.doe.gov/report/protein/Athaliana_TAIR10/AT4G13170.1</t>
  </si>
  <si>
    <t>AT4G13170</t>
  </si>
  <si>
    <t>TRINITY_DN9840_c0_g1_i5</t>
  </si>
  <si>
    <t>Ribosomal protein L13 family protein(AT4G13170)</t>
  </si>
  <si>
    <t>TRINITY_DN9840_c0_g1~~TRINITY_DN9840_c0_g1_i5.p1</t>
  </si>
  <si>
    <t>(+)score39.85</t>
  </si>
  <si>
    <t>TRINITY_DN9840_c0_g1_i5:652-999(+)</t>
  </si>
  <si>
    <t>phytozome-next.jgi.doe.gov/report/protein/Athaliana_TAIR10/AT2G30200.1</t>
  </si>
  <si>
    <t>AT2G30200</t>
  </si>
  <si>
    <t>TRINITY_DN12662_c0_g1_i2</t>
  </si>
  <si>
    <t>EMBRYO DEFECTIVE 3147(EMB3147)</t>
  </si>
  <si>
    <t>TRINITY_DN12662_c0_g1~~TRINITY_DN12662_c0_g1_i2.p1</t>
  </si>
  <si>
    <t>(+)score73.24</t>
  </si>
  <si>
    <t>TRINITY_DN12662_c0_g1_i2:406-1500(+)</t>
  </si>
  <si>
    <t>TRINITY_DN2188_c0_g1_i4</t>
  </si>
  <si>
    <t>TRINITY_DN2188_c0_g1~~TRINITY_DN2188_c0_g1_i4.p1</t>
  </si>
  <si>
    <t>TRINITY_DN2188_c0_g1_i4:529-7341(+)</t>
  </si>
  <si>
    <t>TRINITY_DN5772_c0_g1_i9</t>
  </si>
  <si>
    <t>TRINITY_DN5772_c0_g1~~TRINITY_DN5772_c0_g1_i9.p1</t>
  </si>
  <si>
    <t>(+)score50.72</t>
  </si>
  <si>
    <t>TRINITY_DN5772_c0_g1_i9:426-1619(+)</t>
  </si>
  <si>
    <t>phytozome-next.jgi.doe.gov/report/protein/Athaliana_TAIR10/AT3G07320.1</t>
  </si>
  <si>
    <t>AT3G07320</t>
  </si>
  <si>
    <t>TRINITY_DN14681_c1_g1_i1</t>
  </si>
  <si>
    <t>O-Glycosyl hydrolases family 17 protein(AT3G07320)</t>
  </si>
  <si>
    <t>TRINITY_DN14681_c1_g1~~TRINITY_DN14681_c1_g1_i1.p1</t>
  </si>
  <si>
    <t>(-)score-30.55</t>
  </si>
  <si>
    <t>TRINITY_DN14681_c1_g1_i1:158-1555(-)</t>
  </si>
  <si>
    <t>phytozome-next.jgi.doe.gov/report/protein/Athaliana_TAIR10/AT1G22410.1</t>
  </si>
  <si>
    <t>AT1G22410</t>
  </si>
  <si>
    <t>TRINITY_DN6253_c0_g1_i5</t>
  </si>
  <si>
    <t>Class-II DAHP synthetase family protein(AT1G22410)</t>
  </si>
  <si>
    <t>TRINITY_DN6253_c0_g1~~TRINITY_DN6253_c0_g1_i5.p1</t>
  </si>
  <si>
    <t>(-)score79.22</t>
  </si>
  <si>
    <t>TRINITY_DN6253_c0_g1_i5:283-1854(-)</t>
  </si>
  <si>
    <t>TRINITY_DN1152_c0_g2_i3</t>
  </si>
  <si>
    <t>TRINITY_DN1152_c0_g2~~TRINITY_DN1152_c0_g2_i3.p1</t>
  </si>
  <si>
    <t>len:859</t>
  </si>
  <si>
    <t>(+)score89.51</t>
  </si>
  <si>
    <t>TRINITY_DN1152_c0_g2_i3:200-2773(+)</t>
  </si>
  <si>
    <t>phytozome-next.jgi.doe.gov/report/protein/Athaliana_TAIR10/AT1G08480.1</t>
  </si>
  <si>
    <t>AT1G08480</t>
  </si>
  <si>
    <t>TRINITY_DN1388_c2_g1_i4</t>
  </si>
  <si>
    <t>succinate dehydrogenase subunit(SDH6)</t>
  </si>
  <si>
    <t>TRINITY_DN1388_c2_g1~~TRINITY_DN1388_c2_g1_i4.p1</t>
  </si>
  <si>
    <t>len:174</t>
  </si>
  <si>
    <t>(+)score21.14</t>
  </si>
  <si>
    <t>TRINITY_DN1388_c2_g1_i4:1-522(+)</t>
  </si>
  <si>
    <t>TRINITY_DN1526_c0_g1_i1</t>
  </si>
  <si>
    <t>TRINITY_DN1526_c0_g1~~TRINITY_DN1526_c0_g1_i1.p1</t>
  </si>
  <si>
    <t>(-)score42.25</t>
  </si>
  <si>
    <t>TRINITY_DN1526_c0_g1_i1:1137-2123(-)</t>
  </si>
  <si>
    <t>phytozome-next.jgi.doe.gov/report/protein/Athaliana_TAIR10/AT2G16780.1</t>
  </si>
  <si>
    <t>AT2G16780</t>
  </si>
  <si>
    <t>TRINITY_DN2775_c0_g2_i3</t>
  </si>
  <si>
    <t>Transducin family protein / WD-40 repeat family protein(MSI2)</t>
  </si>
  <si>
    <t>TRINITY_DN2775_c0_g2~~TRINITY_DN2775_c0_g2_i3.p1</t>
  </si>
  <si>
    <t>len:408</t>
  </si>
  <si>
    <t>(-)score93.87</t>
  </si>
  <si>
    <t>TRINITY_DN2775_c0_g2_i3:219-1442(-)</t>
  </si>
  <si>
    <t>TRINITY_DN7648_c0_g1_i20</t>
  </si>
  <si>
    <t>TRINITY_DN7648_c0_g1~~TRINITY_DN7648_c0_g1_i20.p1</t>
  </si>
  <si>
    <t>(-)score31.42</t>
  </si>
  <si>
    <t>TRINITY_DN7648_c0_g1_i20:301-1068(-)</t>
  </si>
  <si>
    <t>phytozome-next.jgi.doe.gov/report/protein/Athaliana_TAIR10/AT1G28960.3</t>
  </si>
  <si>
    <t>AT1G28960</t>
  </si>
  <si>
    <t>TRINITY_DN36965_c0_g1_i5</t>
  </si>
  <si>
    <t>nudix hydrolase homolog 15(NUDX15)</t>
  </si>
  <si>
    <t>TRINITY_DN36965_c0_g1~~TRINITY_DN36965_c0_g1_i5.p1</t>
  </si>
  <si>
    <t>(-)score64.16</t>
  </si>
  <si>
    <t>TRINITY_DN36965_c0_g1_i5:355-1140(-)</t>
  </si>
  <si>
    <t>phytozome-next.jgi.doe.gov/report/protein/Athaliana_TAIR10/AT5G58760.1</t>
  </si>
  <si>
    <t>AT5G58760</t>
  </si>
  <si>
    <t>TRINITY_DN8906_c0_g1_i4</t>
  </si>
  <si>
    <t>damaged DNA binding 2(DDB2)</t>
  </si>
  <si>
    <t>TRINITY_DN8906_c0_g1~~TRINITY_DN8906_c0_g1_i4.p1</t>
  </si>
  <si>
    <t>len:551</t>
  </si>
  <si>
    <t>(+)score101.80</t>
  </si>
  <si>
    <t>TRINITY_DN8906_c0_g1_i4:82-1734(+)</t>
  </si>
  <si>
    <t>phytozome-next.jgi.doe.gov/report/protein/Athaliana_TAIR10/AT5G45290.1</t>
  </si>
  <si>
    <t>AT5G45290</t>
  </si>
  <si>
    <t>TRINITY_DN1983_c0_g1_i13</t>
  </si>
  <si>
    <t>RING/U-box superfamily protein(AT5G45290)</t>
  </si>
  <si>
    <t>TRINITY_DN1983_c0_g1~~TRINITY_DN1983_c0_g1_i13.p1</t>
  </si>
  <si>
    <t>(-)score104.77</t>
  </si>
  <si>
    <t>TRINITY_DN1983_c0_g1_i13:469-2211(-)</t>
  </si>
  <si>
    <t>phytozome-next.jgi.doe.gov/report/protein/Athaliana_TAIR10/AT1G19835.1</t>
  </si>
  <si>
    <t>AT1G19835</t>
  </si>
  <si>
    <t>TRINITY_DN6766_c0_g1_i4</t>
  </si>
  <si>
    <t>filament-like protein (DUF869)(AT1G19835)</t>
  </si>
  <si>
    <t>TRINITY_DN6766_c0_g1~~TRINITY_DN6766_c0_g1_i4.p1</t>
  </si>
  <si>
    <t>len:1068</t>
  </si>
  <si>
    <t>(+)score284.51</t>
  </si>
  <si>
    <t>TRINITY_DN6766_c0_g1_i4:277-3480(+)</t>
  </si>
  <si>
    <t>phytozome-next.jgi.doe.gov/report/protein/Athaliana_TAIR10/AT3G03920.1</t>
  </si>
  <si>
    <t>AT3G03920</t>
  </si>
  <si>
    <t>TRINITY_DN7713_c0_g2_i1</t>
  </si>
  <si>
    <t>H/ACA ribonucleoprotein complex, subunit Gar1/Naf1 protein(AT3G03920)</t>
  </si>
  <si>
    <t>TRINITY_DN7713_c0_g2~~TRINITY_DN7713_c0_g2_i1.p1</t>
  </si>
  <si>
    <t>(+)score48.50</t>
  </si>
  <si>
    <t>TRINITY_DN7713_c0_g2_i1:108-698(+)</t>
  </si>
  <si>
    <t>TRINITY_DN365_c0_g1_i3</t>
  </si>
  <si>
    <t>TRINITY_DN365_c0_g1~~TRINITY_DN365_c0_g1_i3.p1</t>
  </si>
  <si>
    <t>len:1569</t>
  </si>
  <si>
    <t>(+)score401.78</t>
  </si>
  <si>
    <t>TRINITY_DN365_c0_g1_i3:320-5026(+)</t>
  </si>
  <si>
    <t>phytozome-next.jgi.doe.gov/report/protein/Athaliana_TAIR10/AT1G57720.2</t>
  </si>
  <si>
    <t>AT1G57720</t>
  </si>
  <si>
    <t>TRINITY_DN18205_c0_g2_i1</t>
  </si>
  <si>
    <t>Translation elongation factor EF1B, gamma chain(AT1G57720)</t>
  </si>
  <si>
    <t>TRINITY_DN18205_c0_g2~~TRINITY_DN18205_c0_g2_i1.p1</t>
  </si>
  <si>
    <t>(-)score90.73</t>
  </si>
  <si>
    <t>TRINITY_DN18205_c0_g2_i1:303-1568(-)</t>
  </si>
  <si>
    <t>phytozome-next.jgi.doe.gov/report/protein/Athaliana_TAIR10/AT1G19850.1</t>
  </si>
  <si>
    <t>AT1G19850</t>
  </si>
  <si>
    <t>TRINITY_DN7792_c0_g1_i4</t>
  </si>
  <si>
    <t>Transcriptional factor B3 family protein / auxin-responsive factor AUX/IAA-like protein(MP)</t>
  </si>
  <si>
    <t>TRINITY_DN7792_c0_g1~~TRINITY_DN7792_c0_g1_i4.p1</t>
  </si>
  <si>
    <t>len:953</t>
  </si>
  <si>
    <t>(-)score150.56</t>
  </si>
  <si>
    <t>TRINITY_DN7792_c0_g1_i4:305-3163(-)</t>
  </si>
  <si>
    <t>phytozome-next.jgi.doe.gov/report/protein/Athaliana_TAIR10/AT2G36910.1</t>
  </si>
  <si>
    <t>AT2G36910</t>
  </si>
  <si>
    <t>TRINITY_DN3393_c0_g1_i15</t>
  </si>
  <si>
    <t>ATP binding cassette subfamily B1(ABCB1)</t>
  </si>
  <si>
    <t>TRINITY_DN3393_c0_g1~~TRINITY_DN3393_c0_g1_i15.p1</t>
  </si>
  <si>
    <t>len:421</t>
  </si>
  <si>
    <t>(-)score58.17</t>
  </si>
  <si>
    <t>TRINITY_DN3393_c0_g1_i15:223-1485(-)</t>
  </si>
  <si>
    <t>phytozome-next.jgi.doe.gov/report/protein/Athaliana_TAIR10/AT2G05170.1</t>
  </si>
  <si>
    <t>AT2G05170</t>
  </si>
  <si>
    <t>TRINITY_DN4578_c0_g1_i1</t>
  </si>
  <si>
    <t>vacuolar protein sorting 11(VPS11)</t>
  </si>
  <si>
    <t>TRINITY_DN4578_c0_g1~~TRINITY_DN4578_c0_g1_i1.p1</t>
  </si>
  <si>
    <t>len:961</t>
  </si>
  <si>
    <t>(+)score184.31</t>
  </si>
  <si>
    <t>TRINITY_DN4578_c0_g1_i1:206-3088(+)</t>
  </si>
  <si>
    <t>phytozome-next.jgi.doe.gov/report/protein/Athaliana_TAIR10/AT3G52960.1</t>
  </si>
  <si>
    <t>AT3G52960</t>
  </si>
  <si>
    <t>TRINITY_DN17385_c0_g1_i3</t>
  </si>
  <si>
    <t>Thioredoxin superfamily protein(AT3G52960)</t>
  </si>
  <si>
    <t>TRINITY_DN17385_c0_g1~~TRINITY_DN17385_c0_g1_i3.p1</t>
  </si>
  <si>
    <t>(-)score28.10</t>
  </si>
  <si>
    <t>TRINITY_DN17385_c0_g1_i3:812-1504(-)</t>
  </si>
  <si>
    <t>phytozome-next.jgi.doe.gov/report/protein/Athaliana_TAIR10/AT3G25860.1</t>
  </si>
  <si>
    <t>AT3G25860</t>
  </si>
  <si>
    <t>TRINITY_DN2053_c0_g1_i72</t>
  </si>
  <si>
    <t>2-oxoacid dehydrogenases acyltransferase family protein(LTA2)</t>
  </si>
  <si>
    <t>TRINITY_DN2053_c0_g1~~TRINITY_DN2053_c0_g1_i72.p1</t>
  </si>
  <si>
    <t>(+)score98.75</t>
  </si>
  <si>
    <t>TRINITY_DN2053_c0_g1_i72:251-1678(+)</t>
  </si>
  <si>
    <t>phytozome-next.jgi.doe.gov/report/protein/Athaliana_TAIR10/AT1G28400.1</t>
  </si>
  <si>
    <t>AT1G28400</t>
  </si>
  <si>
    <t>TRINITY_DN5168_c0_g1_i3</t>
  </si>
  <si>
    <t>GATA zinc finger protein(AT1G28400)</t>
  </si>
  <si>
    <t>TRINITY_DN5168_c0_g1~~TRINITY_DN5168_c0_g1_i3.p1</t>
  </si>
  <si>
    <t>(-)score27.90</t>
  </si>
  <si>
    <t>TRINITY_DN5168_c0_g1_i3:306-1148(-)</t>
  </si>
  <si>
    <t>phytozome-next.jgi.doe.gov/report/protein/Athaliana_TAIR10/AT3G54920.1</t>
  </si>
  <si>
    <t>AT3G54920</t>
  </si>
  <si>
    <t>TRINITY_DN12852_c0_g2_i4</t>
  </si>
  <si>
    <t>Pectin lyase-like superfamily protein(PMR6)</t>
  </si>
  <si>
    <t>TRINITY_DN12852_c0_g2~~TRINITY_DN12852_c0_g2_i4.p1</t>
  </si>
  <si>
    <t>(-)score39.08</t>
  </si>
  <si>
    <t>TRINITY_DN12852_c0_g2_i4:170-1642(-)</t>
  </si>
  <si>
    <t>phytozome-next.jgi.doe.gov/report/protein/Athaliana_TAIR10/AT1G35680.1</t>
  </si>
  <si>
    <t>AT1G35680</t>
  </si>
  <si>
    <t>TRINITY_DN8692_c0_g1_i37</t>
  </si>
  <si>
    <t>Ribosomal protein L21(RPL21C)</t>
  </si>
  <si>
    <t>TRINITY_DN8692_c0_g1~~TRINITY_DN8692_c0_g1_i37.p1</t>
  </si>
  <si>
    <t>(+)score32.99</t>
  </si>
  <si>
    <t>TRINITY_DN8692_c0_g1_i37:399-1085(+)</t>
  </si>
  <si>
    <t>phytozome-next.jgi.doe.gov/report/protein/Athaliana_TAIR10/AT4G02830.1</t>
  </si>
  <si>
    <t>AT4G02830</t>
  </si>
  <si>
    <t>TRINITY_DN285_c0_g1_i1</t>
  </si>
  <si>
    <t>hypothetical protein(AT4G02830)</t>
  </si>
  <si>
    <t>TRINITY_DN285_c0_g1~~TRINITY_DN285_c0_g1_i1.p1</t>
  </si>
  <si>
    <t>(+)score58.36</t>
  </si>
  <si>
    <t>TRINITY_DN285_c0_g1_i1:191-1339(+)</t>
  </si>
  <si>
    <t>phytozome-next.jgi.doe.gov/report/protein/Athaliana_TAIR10/AT2G43360.1</t>
  </si>
  <si>
    <t>AT2G43360</t>
  </si>
  <si>
    <t>TRINITY_DN1390_c0_g2_i6</t>
  </si>
  <si>
    <t>Radical SAM superfamily protein(BIO2)</t>
  </si>
  <si>
    <t>TRINITY_DN1390_c0_g2~~TRINITY_DN1390_c0_g2_i6.p1</t>
  </si>
  <si>
    <t>(-)score60.93</t>
  </si>
  <si>
    <t>TRINITY_DN1390_c0_g2_i6:248-1375(-)</t>
  </si>
  <si>
    <t>phytozome-next.jgi.doe.gov/report/protein/Athaliana_TAIR10/AT4G00850.1</t>
  </si>
  <si>
    <t>AT4G00850</t>
  </si>
  <si>
    <t>TRINITY_DN1393_c0_g1_i2</t>
  </si>
  <si>
    <t>GRF1-interacting factor 3(GIF3)</t>
  </si>
  <si>
    <t>TRINITY_DN1393_c0_g1~~TRINITY_DN1393_c0_g1_i2.p1</t>
  </si>
  <si>
    <t>(+)score55.04</t>
  </si>
  <si>
    <t>TRINITY_DN1393_c0_g1_i2:394-1017(+)</t>
  </si>
  <si>
    <t>phytozome-next.jgi.doe.gov/report/protein/Athaliana_TAIR10/AT5G62390.1</t>
  </si>
  <si>
    <t>AT5G62390</t>
  </si>
  <si>
    <t>TRINITY_DN1888_c2_g1_i1</t>
  </si>
  <si>
    <t>BCL-2-associated athanogene 7(BAG7)</t>
  </si>
  <si>
    <t>TRINITY_DN1888_c2_g1~~TRINITY_DN1888_c2_g1_i1.p1</t>
  </si>
  <si>
    <t>len:287</t>
  </si>
  <si>
    <t>(+)score50.84</t>
  </si>
  <si>
    <t>TRINITY_DN1888_c2_g1_i1:3-860(+)</t>
  </si>
  <si>
    <t>phytozome-next.jgi.doe.gov/report/protein/Athaliana_TAIR10/AT3G26960.1</t>
  </si>
  <si>
    <t>AT3G26960</t>
  </si>
  <si>
    <t>TRINITY_DN10391_c0_g1_i4</t>
  </si>
  <si>
    <t>Pollen Ole e 1 allergen and extensin family protein(AT3G26960)</t>
  </si>
  <si>
    <t>TRINITY_DN10391_c0_g1~~TRINITY_DN10391_c0_g1_i4.p1</t>
  </si>
  <si>
    <t>len:172</t>
  </si>
  <si>
    <t>(-)score17.79</t>
  </si>
  <si>
    <t>TRINITY_DN10391_c0_g1_i4:210-725(-)</t>
  </si>
  <si>
    <t>%</t>
  </si>
  <si>
    <t>TRINITY_DN7359_c0_g1_i5</t>
  </si>
  <si>
    <t>TRINITY_DN7359_c0_g1~~TRINITY_DN7359_c0_g1_i5.p1</t>
  </si>
  <si>
    <t>(-)score84.31</t>
  </si>
  <si>
    <t>TRINITY_DN7359_c0_g1_i5:1484-3142(-)</t>
  </si>
  <si>
    <t>TRINITY_DN27895_c0_g1_i18</t>
  </si>
  <si>
    <t>TRINITY_DN27895_c0_g1~~TRINITY_DN27895_c0_g1_i18.p1</t>
  </si>
  <si>
    <t>(-)score78.98</t>
  </si>
  <si>
    <t>TRINITY_DN27895_c0_g1_i18:410-1789(-)</t>
  </si>
  <si>
    <t>phytozome-next.jgi.doe.gov/report/protein/Athaliana_TAIR10/AT5G35960.1</t>
  </si>
  <si>
    <t>AT5G35960</t>
  </si>
  <si>
    <t>Protein kinase family protein(AT5G35960)</t>
  </si>
  <si>
    <t>TRINITY_DN2829_c0_g1_i22</t>
  </si>
  <si>
    <t>TRINITY_DN2829_c0_g1~~TRINITY_DN2829_c0_g1_i22.p1</t>
  </si>
  <si>
    <t>(-)score32.60</t>
  </si>
  <si>
    <t>TRINITY_DN2829_c0_g1_i22:640-1881(-)</t>
  </si>
  <si>
    <t>phytozome-next.jgi.doe.gov/report/protein/Athaliana_TAIR10/AT5G54900.1</t>
  </si>
  <si>
    <t>AT5G54900</t>
  </si>
  <si>
    <t>RNA-binding protein 45A(RBP45A)</t>
  </si>
  <si>
    <t>TRINITY_DN10036_c0_g1_i4</t>
  </si>
  <si>
    <t>TRINITY_DN10036_c0_g1~~TRINITY_DN10036_c0_g1_i4.p1</t>
  </si>
  <si>
    <t>(-)score51.77</t>
  </si>
  <si>
    <t>TRINITY_DN10036_c0_g1_i4:2331-3179(-)</t>
  </si>
  <si>
    <t>phytozome-next.jgi.doe.gov/report/protein/Athaliana_TAIR10/AT4G03230.1</t>
  </si>
  <si>
    <t>AT4G03230</t>
  </si>
  <si>
    <t>G-type lectin S-receptor-like Serine/Threonine-kinase(AT4G03230)</t>
  </si>
  <si>
    <t>TRINITY_DN7895_c0_g1_i14</t>
  </si>
  <si>
    <t>TRINITY_DN7895_c0_g1~~TRINITY_DN7895_c0_g1_i14.p1</t>
  </si>
  <si>
    <t>len:1024</t>
  </si>
  <si>
    <t>(-)score77.27</t>
  </si>
  <si>
    <t>TRINITY_DN7895_c0_g1_i14:282-3353(-)</t>
  </si>
  <si>
    <t>phytozome-next.jgi.doe.gov/report/protein/Athaliana_TAIR10/AT3G16370.1</t>
  </si>
  <si>
    <t>AT3G16370</t>
  </si>
  <si>
    <t>GDSL-like Lipase/Acylhydrolase superfamily protein(AT3G16370)</t>
  </si>
  <si>
    <t>TRINITY_DN15819_c0_g1~~TRINITY_DN15819_c0_g1_i15.p1</t>
  </si>
  <si>
    <t>len:352</t>
  </si>
  <si>
    <t>(+)score24.51</t>
  </si>
  <si>
    <t>TRINITY_DN15819_c0_g1_i15:445-1500(+)</t>
  </si>
  <si>
    <t>TRINITY_DN6372_c0_g1_i11</t>
  </si>
  <si>
    <t>TRINITY_DN6372_c0_g1~~TRINITY_DN6372_c0_g1_i11.p1</t>
  </si>
  <si>
    <t>(-)score163.56</t>
  </si>
  <si>
    <t>TRINITY_DN6372_c0_g1_i11:2083-4239(-)</t>
  </si>
  <si>
    <t>phytozome-next.jgi.doe.gov/report/protein/Athaliana_TAIR10/AT4G13010.1</t>
  </si>
  <si>
    <t>AT4G13010</t>
  </si>
  <si>
    <t>Oxidoreductase, zinc-binding dehydrogenase family protein(AT4G13010)</t>
  </si>
  <si>
    <t>TRINITY_DN3483_c0_g1_i40</t>
  </si>
  <si>
    <t>TRINITY_DN3483_c0_g1~~TRINITY_DN3483_c0_g1_i40.p2</t>
  </si>
  <si>
    <t>(+)score76.27</t>
  </si>
  <si>
    <t>TRINITY_DN3483_c0_g1_i40:194-1183(+)</t>
  </si>
  <si>
    <t>TRINITY_DN6460_c0_g1_i26</t>
  </si>
  <si>
    <t>TRINITY_DN6460_c0_g1~~TRINITY_DN6460_c0_g1_i26.p2</t>
  </si>
  <si>
    <t>len:103</t>
  </si>
  <si>
    <t>(-)score13.40</t>
  </si>
  <si>
    <t>TRINITY_DN6460_c0_g1_i26:120-428(-)</t>
  </si>
  <si>
    <t>TRINITY_DN1314_c2_g1_i10</t>
  </si>
  <si>
    <t>TRINITY_DN1314_c2_g1~~TRINITY_DN1314_c2_g1_i10.p2</t>
  </si>
  <si>
    <t>(-)score26.13</t>
  </si>
  <si>
    <t>TRINITY_DN1314_c2_g1_i10:163-789(-)</t>
  </si>
  <si>
    <t>phytozome-next.jgi.doe.gov/report/protein/Athaliana_TAIR10/AT4G22670.1</t>
  </si>
  <si>
    <t>AT4G22670</t>
  </si>
  <si>
    <t>HSP70-interacting protein 1(HIP1)</t>
  </si>
  <si>
    <t>TRINITY_DN9633_c0_g1_i4</t>
  </si>
  <si>
    <t>TRINITY_DN9633_c0_g1~~TRINITY_DN9633_c0_g1_i4.p2</t>
  </si>
  <si>
    <t>(+)score112.62</t>
  </si>
  <si>
    <t>TRINITY_DN9633_c0_g1_i4:93-1205(+)</t>
  </si>
  <si>
    <t>phytozome-next.jgi.doe.gov/report/protein/Athaliana_TAIR10/AT1G77590.1</t>
  </si>
  <si>
    <t>AT1G77590</t>
  </si>
  <si>
    <t>long chain acyl-CoA synthetase 9(LACS9)</t>
  </si>
  <si>
    <t>TRINITY_DN5756_c0_g1_i32</t>
  </si>
  <si>
    <t>TRINITY_DN5756_c0_g1~~TRINITY_DN5756_c0_g1_i32.p1</t>
  </si>
  <si>
    <t>len:698</t>
  </si>
  <si>
    <t>(+)score112.44</t>
  </si>
  <si>
    <t>TRINITY_DN5756_c0_g1_i32:196-2289(+)</t>
  </si>
  <si>
    <t>TRINITY_DN4106_c0_g1_i23</t>
  </si>
  <si>
    <t>TRINITY_DN4106_c0_g1~~TRINITY_DN4106_c0_g1_i23.p1</t>
  </si>
  <si>
    <t>(+)score33.36</t>
  </si>
  <si>
    <t>TRINITY_DN4106_c0_g1_i23:305-1168(+)</t>
  </si>
  <si>
    <t>phytozome-next.jgi.doe.gov/report/protein/Athaliana_TAIR10/AT1G77090.1</t>
  </si>
  <si>
    <t>AT1G77090</t>
  </si>
  <si>
    <t>thylakoid lumenal protein (Mog1/PsbP/DUF1795-like photosystem II reaction center PsbP family protein)(AT1G77090)</t>
  </si>
  <si>
    <t>TRINITY_DN12671_c0_g1_i5</t>
  </si>
  <si>
    <t>TRINITY_DN12671_c0_g1~~TRINITY_DN12671_c0_g1_i5.p2</t>
  </si>
  <si>
    <t>(-)score38.50</t>
  </si>
  <si>
    <t>TRINITY_DN12671_c0_g1_i5:549-1154(-)</t>
  </si>
  <si>
    <t>phytozome-next.jgi.doe.gov/report/protein/Athaliana_TAIR10/AT2G47750.1</t>
  </si>
  <si>
    <t>AT2G47750</t>
  </si>
  <si>
    <t>putative indole-3-acetic acid-amido synthetase GH3.9(GH3.9)</t>
  </si>
  <si>
    <t>TRINITY_DN28860_c0_g1_i2</t>
  </si>
  <si>
    <t>TRINITY_DN28860_c0_g1~~TRINITY_DN28860_c0_g1_i2.p1</t>
  </si>
  <si>
    <t>(+)score43.70</t>
  </si>
  <si>
    <t>TRINITY_DN28860_c0_g1_i2:1-1830(+)</t>
  </si>
  <si>
    <t>phytozome-next.jgi.doe.gov/report/protein/Athaliana_TAIR10/AT2G19870.1</t>
  </si>
  <si>
    <t>AT2G19870</t>
  </si>
  <si>
    <t>tRNA/rRNA methyltransferase (SpoU) family protein(AT2G19870)</t>
  </si>
  <si>
    <t>TRINITY_DN4868_c0_g1_i3</t>
  </si>
  <si>
    <t>TRINITY_DN4868_c0_g1~~TRINITY_DN4868_c0_g1_i3.p1</t>
  </si>
  <si>
    <t>(-)score118.32</t>
  </si>
  <si>
    <t>TRINITY_DN4868_c0_g1_i3:5358-6860(-)</t>
  </si>
  <si>
    <t>phytozome-next.jgi.doe.gov/report/protein/Athaliana_TAIR10/AT1G70060.1</t>
  </si>
  <si>
    <t>AT1G70060</t>
  </si>
  <si>
    <t>SIN3-like 4(SNL4)</t>
  </si>
  <si>
    <t>TRINITY_DN1299_c0_g1_i11</t>
  </si>
  <si>
    <t>TRINITY_DN1299_c0_g1~~TRINITY_DN1299_c0_g1_i11.p1</t>
  </si>
  <si>
    <t>len:1361</t>
  </si>
  <si>
    <t>(+)score322.95</t>
  </si>
  <si>
    <t>TRINITY_DN1299_c0_g1_i11:308-4390(+)</t>
  </si>
  <si>
    <t>phytozome-next.jgi.doe.gov/report/protein/Athaliana_TAIR10/AT3G57650.1</t>
  </si>
  <si>
    <t>AT3G57650</t>
  </si>
  <si>
    <t>lysophosphatidyl acyltransferase 2(LPAT2)</t>
  </si>
  <si>
    <t>TRINITY_DN9990_c1_g1_i1</t>
  </si>
  <si>
    <t>TRINITY_DN9990_c1_g1~~TRINITY_DN9990_c1_g1_i1.p1</t>
  </si>
  <si>
    <t>(-)score22.35</t>
  </si>
  <si>
    <t>TRINITY_DN9990_c1_g1_i1:550-1041(-)</t>
  </si>
  <si>
    <t>phytozome-next.jgi.doe.gov/report/protein/Athaliana_TAIR10/AT4G10330.1</t>
  </si>
  <si>
    <t>AT4G10330</t>
  </si>
  <si>
    <t>glycine-rich protein(AT4G10330)</t>
  </si>
  <si>
    <t>TRINITY_DN4092_c0_g1_i1</t>
  </si>
  <si>
    <t>TRINITY_DN4092_c0_g1~~TRINITY_DN4092_c0_g1_i1.p1</t>
  </si>
  <si>
    <t>(-)score9.58</t>
  </si>
  <si>
    <t>TRINITY_DN4092_c0_g1_i1:667-1068(-)</t>
  </si>
  <si>
    <t>TRINITY_DN5756_c0_g1_i4</t>
  </si>
  <si>
    <t>TRINITY_DN5756_c0_g1~~TRINITY_DN5756_c0_g1_i4.p1</t>
  </si>
  <si>
    <t>TRINITY_DN5756_c0_g1_i4:196-2289(+)</t>
  </si>
  <si>
    <t>phytozome-next.jgi.doe.gov/report/protein/Athaliana_TAIR10/AT1G54570.1</t>
  </si>
  <si>
    <t>AT1G54570</t>
  </si>
  <si>
    <t>Esterase/lipase/thioesterase family protein(PES1)</t>
  </si>
  <si>
    <t>TRINITY_DN13206_c0_g1_i3</t>
  </si>
  <si>
    <t>TRINITY_DN13206_c0_g1~~TRINITY_DN13206_c0_g1_i3.p1</t>
  </si>
  <si>
    <t>len:725</t>
  </si>
  <si>
    <t>(+)score123.06</t>
  </si>
  <si>
    <t>TRINITY_DN13206_c0_g1_i3:144-2318(+)</t>
  </si>
  <si>
    <t>phytozome-next.jgi.doe.gov/report/protein/Athaliana_TAIR10/AT2G42200.1</t>
  </si>
  <si>
    <t>AT2G42200</t>
  </si>
  <si>
    <t>squamosa promoter binding protein-like 9(SPL9)</t>
  </si>
  <si>
    <t>TRINITY_DN107_c1_g1_i1</t>
  </si>
  <si>
    <t>TRINITY_DN107_c1_g1~~TRINITY_DN107_c1_g1_i1.p1</t>
  </si>
  <si>
    <t>len:223</t>
  </si>
  <si>
    <t>(+)score26.90</t>
  </si>
  <si>
    <t>TRINITY_DN107_c1_g1_i1:1338-2006(+)</t>
  </si>
  <si>
    <t>phytozome-next.jgi.doe.gov/report/protein/Athaliana_TAIR10/AT5G13750.3</t>
  </si>
  <si>
    <t>AT5G13750</t>
  </si>
  <si>
    <t>zinc induced facilitator-like 1(ZIFL1)</t>
  </si>
  <si>
    <t>TRINITY_DN10144_c0_g1_i28</t>
  </si>
  <si>
    <t>TRINITY_DN10144_c0_g1~~TRINITY_DN10144_c0_g1_i28.p1</t>
  </si>
  <si>
    <t>(+)score20.15</t>
  </si>
  <si>
    <t>TRINITY_DN10144_c0_g1_i28:611-1858(+)</t>
  </si>
  <si>
    <t>TRINITY_DN979_c0_g1_i67</t>
  </si>
  <si>
    <t>TRINITY_DN979_c0_g1~~TRINITY_DN979_c0_g1_i67.p1</t>
  </si>
  <si>
    <t>TRINITY_DN979_c0_g1_i67:2-1549(+)</t>
  </si>
  <si>
    <t>phytozome-next.jgi.doe.gov/report/protein/Athaliana_TAIR10/AT5G16120.2</t>
  </si>
  <si>
    <t>AT5G16120</t>
  </si>
  <si>
    <t>alpha/beta-Hydrolases superfamily protein(AT5G16120)</t>
  </si>
  <si>
    <t>TRINITY_DN2663_c1_g1_i2</t>
  </si>
  <si>
    <t>TRINITY_DN2663_c1_g1~~TRINITY_DN2663_c1_g1_i2.p1</t>
  </si>
  <si>
    <t>(-)score24.42</t>
  </si>
  <si>
    <t>TRINITY_DN2663_c1_g1_i2:169-1179(-)</t>
  </si>
  <si>
    <t>phytozome-next.jgi.doe.gov/report/protein/Athaliana_TAIR10/AT3G07930.3</t>
  </si>
  <si>
    <t>AT3G07930</t>
  </si>
  <si>
    <t>DNA glycosylase superfamily protein(AT3G07930)</t>
  </si>
  <si>
    <t>TRINITY_DN62186_c0_g1_i4</t>
  </si>
  <si>
    <t>TRINITY_DN62186_c0_g1~~TRINITY_DN62186_c0_g1_i4.p1</t>
  </si>
  <si>
    <t>len:693</t>
  </si>
  <si>
    <t>(-)score131.63</t>
  </si>
  <si>
    <t>TRINITY_DN62186_c0_g1_i4:221-2299(-)</t>
  </si>
  <si>
    <t>phytozome-next.jgi.doe.gov/report/protein/Athaliana_TAIR10/AT1G52320.2</t>
  </si>
  <si>
    <t>AT1G52320</t>
  </si>
  <si>
    <t>kinesin-like protein(AT1G52320)</t>
  </si>
  <si>
    <t>TRINITY_DN3513_c0_g1_i6</t>
  </si>
  <si>
    <t>TRINITY_DN3513_c0_g1~~TRINITY_DN3513_c0_g1_i6.p1</t>
  </si>
  <si>
    <t>(+)score87.00</t>
  </si>
  <si>
    <t>TRINITY_DN3513_c0_g1_i6:1-1362(+)</t>
  </si>
  <si>
    <t>phytozome-next.jgi.doe.gov/report/protein/Athaliana_TAIR10/AT2G42560.1</t>
  </si>
  <si>
    <t>AT2G42560</t>
  </si>
  <si>
    <t>late embryogenesis abundant domain-containing protein / LEA domain-containing protein(AT2G42560)</t>
  </si>
  <si>
    <t>TRINITY_DN5200_c0_g1_i12</t>
  </si>
  <si>
    <t>TRINITY_DN5200_c0_g1~~TRINITY_DN5200_c0_g1_i12.p1</t>
  </si>
  <si>
    <t>(+)score127.31</t>
  </si>
  <si>
    <t>TRINITY_DN5200_c0_g1_i12:1521-3026(+)</t>
  </si>
  <si>
    <t>phytozome-next.jgi.doe.gov/report/protein/Athaliana_TAIR10/AT5G26780.1</t>
  </si>
  <si>
    <t>AT5G26780</t>
  </si>
  <si>
    <t>serine hydroxymethyltransferase 2(SHM2)</t>
  </si>
  <si>
    <t>TRINITY_DN891_c0_g1_i6</t>
  </si>
  <si>
    <t>TRINITY_DN891_c0_g1~~TRINITY_DN891_c0_g1_i6.p1</t>
  </si>
  <si>
    <t>len:548</t>
  </si>
  <si>
    <t>(-)score115.79</t>
  </si>
  <si>
    <t>TRINITY_DN891_c0_g1_i6:1701-3245(-)</t>
  </si>
  <si>
    <t>TRINITY_DN13759_c0_g1_i3</t>
  </si>
  <si>
    <t>TRINITY_DN13759_c0_g1~~TRINITY_DN13759_c0_g1_i3.p1</t>
  </si>
  <si>
    <t>(-)score64.41</t>
  </si>
  <si>
    <t>TRINITY_DN13759_c0_g1_i3:470-1939(-)</t>
  </si>
  <si>
    <t>TRINITY_DN28888_c0_g1_i4</t>
  </si>
  <si>
    <t>TRINITY_DN28888_c0_g1~~TRINITY_DN28888_c0_g1_i4.p1</t>
  </si>
  <si>
    <t>(+)score41.80</t>
  </si>
  <si>
    <t>TRINITY_DN28888_c0_g1_i4:265-1311(+)</t>
  </si>
  <si>
    <t>phytozome-next.jgi.doe.gov/report/protein/Athaliana_TAIR10/AT1G16560.3</t>
  </si>
  <si>
    <t>AT1G16560</t>
  </si>
  <si>
    <t>Per1-like family protein(AT1G16560)</t>
  </si>
  <si>
    <t>TRINITY_DN6223_c0_g1_i22</t>
  </si>
  <si>
    <t>TRINITY_DN6223_c0_g1~~TRINITY_DN6223_c0_g1_i22.p1</t>
  </si>
  <si>
    <t>(+)score23.84</t>
  </si>
  <si>
    <t>TRINITY_DN6223_c0_g1_i22:513-1274(+)</t>
  </si>
  <si>
    <t>phytozome-next.jgi.doe.gov/report/protein/Athaliana_TAIR10/AT5G55390.2</t>
  </si>
  <si>
    <t>AT5G55390</t>
  </si>
  <si>
    <t>ENHANCED DOWNY MILDEW 2(EDM2)</t>
  </si>
  <si>
    <t>TRINITY_DN690_c0_g1_i1</t>
  </si>
  <si>
    <t>TRINITY_DN690_c0_g1~~TRINITY_DN690_c0_g1_i1.p1</t>
  </si>
  <si>
    <t>len:1359</t>
  </si>
  <si>
    <t>(-)score310.61</t>
  </si>
  <si>
    <t>TRINITY_DN690_c0_g1_i1:479-4555(-)</t>
  </si>
  <si>
    <t>phytozome-next.jgi.doe.gov/report/protein/Athaliana_TAIR10/AT2G26800.1</t>
  </si>
  <si>
    <t>AT2G26800</t>
  </si>
  <si>
    <t>Aldolase superfamily protein(AT2G26800)</t>
  </si>
  <si>
    <t>TRINITY_DN6587_c0_g1_i9</t>
  </si>
  <si>
    <t>TRINITY_DN6587_c0_g1~~TRINITY_DN6587_c0_g1_i9.p1</t>
  </si>
  <si>
    <t>(-)score79.30</t>
  </si>
  <si>
    <t>TRINITY_DN6587_c0_g1_i9:298-1593(-)</t>
  </si>
  <si>
    <t>phytozome-next.jgi.doe.gov/report/protein/Athaliana_TAIR10/AT3G03470.1</t>
  </si>
  <si>
    <t>AT3G03470</t>
  </si>
  <si>
    <t>cytochrome P450, family 87, subfamily A, polypeptide 9(CYP89A9)</t>
  </si>
  <si>
    <t>TRINITY_DN19774_c0_g1_i2</t>
  </si>
  <si>
    <t>TRINITY_DN19774_c0_g1~~TRINITY_DN19774_c0_g1_i2.p2</t>
  </si>
  <si>
    <t>(+)score23.06</t>
  </si>
  <si>
    <t>TRINITY_DN19774_c0_g1_i2:1099-1425(+)</t>
  </si>
  <si>
    <t>phytozome-next.jgi.doe.gov/report/protein/Athaliana_TAIR10/AT5G09300.1</t>
  </si>
  <si>
    <t>AT5G09300</t>
  </si>
  <si>
    <t>Thiamin diphosphate-binding fold (THDP-binding) superfamily protein(AT5G09300)</t>
  </si>
  <si>
    <t>TRINITY_DN44368_c0_g2_i10</t>
  </si>
  <si>
    <t>TRINITY_DN44368_c0_g2~~TRINITY_DN44368_c0_g2_i10.p1</t>
  </si>
  <si>
    <t>len:467</t>
  </si>
  <si>
    <t>(-)score69.14</t>
  </si>
  <si>
    <t>TRINITY_DN44368_c0_g2_i10:1387-2787(-)</t>
  </si>
  <si>
    <t>phytozome-next.jgi.doe.gov/report/protein/Athaliana_TAIR10/AT5G08640.2</t>
  </si>
  <si>
    <t>AT5G08640</t>
  </si>
  <si>
    <t>flavonol synthase 1(FLS1)</t>
  </si>
  <si>
    <t>TRINITY_DN21009_c0_g1_i3</t>
  </si>
  <si>
    <t>TRINITY_DN21009_c0_g1~~TRINITY_DN21009_c0_g1_i3.p1</t>
  </si>
  <si>
    <t>(+)score46.17</t>
  </si>
  <si>
    <t>TRINITY_DN21009_c0_g1_i3:3-1082(+)</t>
  </si>
  <si>
    <t>phytozome-next.jgi.doe.gov/report/protein/Athaliana_TAIR10/AT5G37570.1</t>
  </si>
  <si>
    <t>AT5G37570</t>
  </si>
  <si>
    <t>Pentatricopeptide repeat (PPR-like) superfamily protein(AT5G37570)</t>
  </si>
  <si>
    <t>TRINITY_DN993_c0_g1_i3</t>
  </si>
  <si>
    <t>TRINITY_DN993_c0_g1~~TRINITY_DN993_c0_g1_i3.p1</t>
  </si>
  <si>
    <t>(-)score81.77</t>
  </si>
  <si>
    <t>TRINITY_DN993_c0_g1_i3:1261-2892(-)</t>
  </si>
  <si>
    <t>TRINITY_DN59994_c0_g2_i6</t>
  </si>
  <si>
    <t>TRINITY_DN59994_c0_g2~~TRINITY_DN59994_c0_g2_i6.p1</t>
  </si>
  <si>
    <t>(-)score40.50</t>
  </si>
  <si>
    <t>TRINITY_DN59994_c0_g2_i6:1080-2570(-)</t>
  </si>
  <si>
    <t>phytozome-next.jgi.doe.gov/report/protein/Athaliana_TAIR10/AT1G56170.1</t>
  </si>
  <si>
    <t>AT1G56170</t>
  </si>
  <si>
    <t>nuclear factor Y, subunit C2(NF-YC2)</t>
  </si>
  <si>
    <t>TRINITY_DN1274_c0_g1_i9</t>
  </si>
  <si>
    <t>TRINITY_DN1274_c0_g1~~TRINITY_DN1274_c0_g1_i9.p2</t>
  </si>
  <si>
    <t>(+)score58.78</t>
  </si>
  <si>
    <t>TRINITY_DN1274_c0_g1_i9:255-977(+)</t>
  </si>
  <si>
    <t>phytozome-next.jgi.doe.gov/report/protein/Athaliana_TAIR10/AT2G27110.2</t>
  </si>
  <si>
    <t>AT2G27110</t>
  </si>
  <si>
    <t>FAR1-related sequence 3(FRS3)</t>
  </si>
  <si>
    <t>TRINITY_DN400_c0_g1_i7</t>
  </si>
  <si>
    <t>TRINITY_DN400_c0_g1~~TRINITY_DN400_c0_g1_i7.p1</t>
  </si>
  <si>
    <t>len:985</t>
  </si>
  <si>
    <t>(-)score181.82</t>
  </si>
  <si>
    <t>TRINITY_DN400_c0_g1_i7:939-3893(-)</t>
  </si>
  <si>
    <t>phytozome-next.jgi.doe.gov/report/protein/Athaliana_TAIR10/AT2G21240.1</t>
  </si>
  <si>
    <t>AT2G21240</t>
  </si>
  <si>
    <t>basic pentacysteine 4(BPC4)</t>
  </si>
  <si>
    <t>TRINITY_DN7443_c1_g1_i2</t>
  </si>
  <si>
    <t>TRINITY_DN7443_c1_g1~~TRINITY_DN7443_c1_g1_i2.p1</t>
  </si>
  <si>
    <t>len:316</t>
  </si>
  <si>
    <t>(+)score50.13</t>
  </si>
  <si>
    <t>TRINITY_DN7443_c1_g1_i2:223-1170(+)</t>
  </si>
  <si>
    <t>phytozome-next.jgi.doe.gov/report/protein/Athaliana_TAIR10/AT4G36220.1</t>
  </si>
  <si>
    <t>AT4G36220</t>
  </si>
  <si>
    <t>fatty acid hydroxylase 1(FAH1)</t>
  </si>
  <si>
    <t>TRINITY_DN24965_c0_g1_i16</t>
  </si>
  <si>
    <t>TRINITY_DN24965_c0_g1~~TRINITY_DN24965_c0_g1_i16.p1</t>
  </si>
  <si>
    <t>(-)score40.15</t>
  </si>
  <si>
    <t>TRINITY_DN24965_c0_g1_i16:320-931(-)</t>
  </si>
  <si>
    <t>phytozome-next.jgi.doe.gov/report/protein/Athaliana_TAIR10/AT5G18860.1</t>
  </si>
  <si>
    <t>AT5G18860</t>
  </si>
  <si>
    <t>inosine-uridine preferring nucleoside hydrolase family protein(NSH3)</t>
  </si>
  <si>
    <t>TRINITY_DN13666_c0_g1_i2</t>
  </si>
  <si>
    <t>TRINITY_DN13666_c0_g1~~TRINITY_DN13666_c0_g1_i2.p1</t>
  </si>
  <si>
    <t>len:672</t>
  </si>
  <si>
    <t>(-)score67.72</t>
  </si>
  <si>
    <t>TRINITY_DN13666_c0_g1_i2:440-2455(-)</t>
  </si>
  <si>
    <t>phytozome-next.jgi.doe.gov/report/protein/Athaliana_TAIR10/AT5G11030.2</t>
  </si>
  <si>
    <t>AT5G11030</t>
  </si>
  <si>
    <t>aberrant root formation protein(ALF4)</t>
  </si>
  <si>
    <t>TRINITY_DN7606_c0_g1_i33</t>
  </si>
  <si>
    <t>TRINITY_DN7606_c0_g1~~TRINITY_DN7606_c0_g1_i33.p1</t>
  </si>
  <si>
    <t>len:450</t>
  </si>
  <si>
    <t>(-)score72.99</t>
  </si>
  <si>
    <t>TRINITY_DN7606_c0_g1_i33:3549-4898(-)</t>
  </si>
  <si>
    <t>phytozome-next.jgi.doe.gov/report/protein/Athaliana_TAIR10/AT5G13020.1</t>
  </si>
  <si>
    <t>AT5G13020</t>
  </si>
  <si>
    <t>Emsy N Terminus (ENT)/ plant Tudor-like domains-containing protein(EML3)</t>
  </si>
  <si>
    <t>TRINITY_DN5837_c0_g1_i37</t>
  </si>
  <si>
    <t>TRINITY_DN5837_c0_g1~~TRINITY_DN5837_c0_g1_i37.p2</t>
  </si>
  <si>
    <t>(+)score72.85</t>
  </si>
  <si>
    <t>TRINITY_DN5837_c0_g1_i37:3357-4334(+)</t>
  </si>
  <si>
    <t>TRINITY_DN10271_c0_g1_i1</t>
  </si>
  <si>
    <t>TRINITY_DN10271_c0_g1~~TRINITY_DN10271_c0_g1_i1.p1</t>
  </si>
  <si>
    <t>(+)score10.82</t>
  </si>
  <si>
    <t>TRINITY_DN10271_c0_g1_i1:463-831(+)</t>
  </si>
  <si>
    <t>phytozome-next.jgi.doe.gov/report/protein/Athaliana_TAIR10/AT4G37900.1</t>
  </si>
  <si>
    <t>AT4G37900</t>
  </si>
  <si>
    <t>hypothetical protein (duplicated DUF1399)(AT4G37900)</t>
  </si>
  <si>
    <t>TRINITY_DN8249_c0_g1_i32</t>
  </si>
  <si>
    <t>TRINITY_DN8249_c0_g1~~TRINITY_DN8249_c0_g1_i32.p1</t>
  </si>
  <si>
    <t>len:500</t>
  </si>
  <si>
    <t>(-)score91.40</t>
  </si>
  <si>
    <t>TRINITY_DN8249_c0_g1_i32:602-2101(-)</t>
  </si>
  <si>
    <t>phytozome-next.jgi.doe.gov/report/protein/Athaliana_TAIR10/AT5G18660.1</t>
  </si>
  <si>
    <t>AT5G18660</t>
  </si>
  <si>
    <t>NAD(P)-binding Rossmann-fold superfamily protein(PCB2)</t>
  </si>
  <si>
    <t>TRINITY_DN1544_c0_g1_i4</t>
  </si>
  <si>
    <t>TRINITY_DN1544_c0_g1~~TRINITY_DN1544_c0_g1_i4.p1</t>
  </si>
  <si>
    <t>(-)score50.76</t>
  </si>
  <si>
    <t>TRINITY_DN1544_c0_g1_i4:3301-4278(-)</t>
  </si>
  <si>
    <t>phytozome-next.jgi.doe.gov/report/protein/Athaliana_TAIR10/AT2G27230.1</t>
  </si>
  <si>
    <t>AT2G27230</t>
  </si>
  <si>
    <t>transcription factor-like protein(LHW)</t>
  </si>
  <si>
    <t>TRINITY_DN605_c0_g1_i11</t>
  </si>
  <si>
    <t>TRINITY_DN605_c0_g1~~TRINITY_DN605_c0_g1_i11.p1</t>
  </si>
  <si>
    <t>len:654</t>
  </si>
  <si>
    <t>(-)score91.43</t>
  </si>
  <si>
    <t>TRINITY_DN605_c0_g1_i11:298-2259(-)</t>
  </si>
  <si>
    <t>phytozome-next.jgi.doe.gov/report/protein/Athaliana_TAIR10/AT2G19930.1</t>
  </si>
  <si>
    <t>AT2G19930</t>
  </si>
  <si>
    <t>RNA-dependent RNA polymerase family protein(AT2G19930)</t>
  </si>
  <si>
    <t>TRINITY_DN3194_c0_g2_i2</t>
  </si>
  <si>
    <t>TRINITY_DN3194_c0_g2~~TRINITY_DN3194_c0_g2_i2.p1</t>
  </si>
  <si>
    <t>len:1053</t>
  </si>
  <si>
    <t>(+)score182.44</t>
  </si>
  <si>
    <t>TRINITY_DN3194_c0_g2_i2:236-3394(+)</t>
  </si>
  <si>
    <t>phytozome-next.jgi.doe.gov/report/protein/Athaliana_TAIR10/AT5G63950.1</t>
  </si>
  <si>
    <t>AT5G63950</t>
  </si>
  <si>
    <t>chromatin remodeling 24(CHR24)</t>
  </si>
  <si>
    <t>TRINITY_DN5203_c0_g1_i52</t>
  </si>
  <si>
    <t>TRINITY_DN5203_c0_g1~~TRINITY_DN5203_c0_g1_i52.p2</t>
  </si>
  <si>
    <t>TRINITY_DN5203_c0_g1_i52:2-1045(+)</t>
  </si>
  <si>
    <t>TRINITY_DN10144_c0_g1_i43</t>
  </si>
  <si>
    <t>TRINITY_DN10144_c0_g1~~TRINITY_DN10144_c0_g1_i43.p1</t>
  </si>
  <si>
    <t>TRINITY_DN10144_c0_g1_i43:853-2100(+)</t>
  </si>
  <si>
    <t>phytozome-next.jgi.doe.gov/report/protein/Athaliana_TAIR10/AT3G14075.1</t>
  </si>
  <si>
    <t>AT3G14075</t>
  </si>
  <si>
    <t>Mono-/di-acylglycerol lipase, N-terminal;Lipase, class 3(AT3G14075)</t>
  </si>
  <si>
    <t>TRINITY_DN581_c0_g1_i3</t>
  </si>
  <si>
    <t>TRINITY_DN581_c0_g1~~TRINITY_DN581_c0_g1_i3.p1</t>
  </si>
  <si>
    <t>len:266</t>
  </si>
  <si>
    <t>(-)score60.00</t>
  </si>
  <si>
    <t>TRINITY_DN581_c0_g1_i3:571-1368(-)</t>
  </si>
  <si>
    <t>phytozome-next.jgi.doe.gov/report/protein/Athaliana_TAIR10/AT1G61690.1</t>
  </si>
  <si>
    <t>AT1G61690</t>
  </si>
  <si>
    <t>phosphoinositide binding protein(AT1G61690)</t>
  </si>
  <si>
    <t>TRINITY_DN3930_c0_g1_i6</t>
  </si>
  <si>
    <t>TRINITY_DN3930_c0_g1~~TRINITY_DN3930_c0_g1_i6.p1</t>
  </si>
  <si>
    <t>len:1235</t>
  </si>
  <si>
    <t>(+)score395.22</t>
  </si>
  <si>
    <t>TRINITY_DN3930_c0_g1_i6:106-3810(+)</t>
  </si>
  <si>
    <t>phytozome-next.jgi.doe.gov/report/protein/Athaliana_TAIR10/AT5G55610.1</t>
  </si>
  <si>
    <t>AT5G55610</t>
  </si>
  <si>
    <t>isopentenyl-diphosphate delta-isomerase(AT5G55610)</t>
  </si>
  <si>
    <t>TRINITY_DN2052_c1_g1_i6</t>
  </si>
  <si>
    <t>TRINITY_DN2052_c1_g1~~TRINITY_DN2052_c1_g1_i6.p1</t>
  </si>
  <si>
    <t>(+)score25.06</t>
  </si>
  <si>
    <t>TRINITY_DN2052_c1_g1_i6:640-1095(+)</t>
  </si>
  <si>
    <t>phytozome-next.jgi.doe.gov/report/protein/Athaliana_TAIR10/AT1G68370.1</t>
  </si>
  <si>
    <t>AT1G68370</t>
  </si>
  <si>
    <t>Chaperone DnaJ-domain superfamily protein(ARG1)</t>
  </si>
  <si>
    <t>TRINITY_DN4141_c1_g1_i18</t>
  </si>
  <si>
    <t>TRINITY_DN4141_c1_g1~~TRINITY_DN4141_c1_g1_i18.p1</t>
  </si>
  <si>
    <t>(+)score71.31</t>
  </si>
  <si>
    <t>TRINITY_DN4141_c1_g1_i18:295-1329(+)</t>
  </si>
  <si>
    <t>phytozome-next.jgi.doe.gov/report/protein/Athaliana_TAIR10/AT5G10080.1</t>
  </si>
  <si>
    <t>AT5G10080</t>
  </si>
  <si>
    <t>Eukaryotic aspartyl protease family protein(AT5G10080)</t>
  </si>
  <si>
    <t>TRINITY_DN3121_c0_g1_i30</t>
  </si>
  <si>
    <t>TRINITY_DN3121_c0_g1~~TRINITY_DN3121_c0_g1_i30.p1</t>
  </si>
  <si>
    <t>(+)score49.16</t>
  </si>
  <si>
    <t>TRINITY_DN3121_c0_g1_i30:621-1511(+)</t>
  </si>
  <si>
    <t>phytozome-next.jgi.doe.gov/report/protein/Athaliana_TAIR10/AT3G14170.1</t>
  </si>
  <si>
    <t>AT3G14170</t>
  </si>
  <si>
    <t>hypothetical protein (DUF936)(AT3G14170)</t>
  </si>
  <si>
    <t>TRINITY_DN10712_c0_g1_i11</t>
  </si>
  <si>
    <t>TRINITY_DN10712_c0_g1~~TRINITY_DN10712_c0_g1_i11.p1</t>
  </si>
  <si>
    <t>(-)score88.53</t>
  </si>
  <si>
    <t>TRINITY_DN10712_c0_g1_i11:218-1843(-)</t>
  </si>
  <si>
    <t>phytozome-next.jgi.doe.gov/report/protein/Athaliana_TAIR10/AT3G15010.1</t>
  </si>
  <si>
    <t>AT3G15010</t>
  </si>
  <si>
    <t>RNA-binding (RRM/RBD/RNP motifs) family protein(AT3G15010)</t>
  </si>
  <si>
    <t>TRINITY_DN14268_c0_g1_i4</t>
  </si>
  <si>
    <t>TRINITY_DN14268_c0_g1~~TRINITY_DN14268_c0_g1_i4.p1</t>
  </si>
  <si>
    <t>(-)score71.76</t>
  </si>
  <si>
    <t>TRINITY_DN14268_c0_g1_i4:1925-3250(-)</t>
  </si>
  <si>
    <t>phytozome-next.jgi.doe.gov/report/protein/Athaliana_TAIR10/AT1G71490.1</t>
  </si>
  <si>
    <t>AT1G71490</t>
  </si>
  <si>
    <t>Tetratricopeptide repeat (TPR)-like superfamily protein(AT1G71490)</t>
  </si>
  <si>
    <t>TRINITY_DN59162_c0_g1_i38</t>
  </si>
  <si>
    <t>TRINITY_DN59162_c0_g1~~TRINITY_DN59162_c0_g1_i38.p1</t>
  </si>
  <si>
    <t>len:721</t>
  </si>
  <si>
    <t>(+)score116.56</t>
  </si>
  <si>
    <t>TRINITY_DN59162_c0_g1_i38:266-2428(+)</t>
  </si>
  <si>
    <t>phytozome-next.jgi.doe.gov/report/protein/Athaliana_TAIR10/AT5G17310.1</t>
  </si>
  <si>
    <t>AT5G17310</t>
  </si>
  <si>
    <t>UDP-glucose pyrophosphorylase 2(UGP2)</t>
  </si>
  <si>
    <t>TRINITY_DN23_c1_g1_i58</t>
  </si>
  <si>
    <t>TRINITY_DN23_c1_g1~~TRINITY_DN23_c1_g1_i58.p1</t>
  </si>
  <si>
    <t>(+)score31.72</t>
  </si>
  <si>
    <t>TRINITY_DN23_c1_g1_i58:1679-2053(+)</t>
  </si>
  <si>
    <t>phytozome-next.jgi.doe.gov/report/protein/Athaliana_TAIR10/AT2G20180.2</t>
  </si>
  <si>
    <t>AT2G20180</t>
  </si>
  <si>
    <t>phytochrome interacting factor 3-like 5(PIL5)</t>
  </si>
  <si>
    <t>TRINITY_DN4598_c0_g1_i13</t>
  </si>
  <si>
    <t>TRINITY_DN4598_c0_g1~~TRINITY_DN4598_c0_g1_i13.p1</t>
  </si>
  <si>
    <t>(-)score70.92</t>
  </si>
  <si>
    <t>TRINITY_DN4598_c0_g1_i13:1235-2812(-)</t>
  </si>
  <si>
    <t>phytozome-next.jgi.doe.gov/report/protein/Athaliana_TAIR10/AT3G12010.1</t>
  </si>
  <si>
    <t>AT3G12010</t>
  </si>
  <si>
    <t>C18orf8(AT3G12010)</t>
  </si>
  <si>
    <t>TRINITY_DN4111_c0_g1_i66</t>
  </si>
  <si>
    <t>TRINITY_DN4111_c0_g1~~TRINITY_DN4111_c0_g1_i66.p1</t>
  </si>
  <si>
    <t>len:737</t>
  </si>
  <si>
    <t>(-)score117.18</t>
  </si>
  <si>
    <t>TRINITY_DN4111_c0_g1_i66:2937-5147(-)</t>
  </si>
  <si>
    <t>phytozome-next.jgi.doe.gov/report/protein/Athaliana_TAIR10/AT3G49055.1</t>
  </si>
  <si>
    <t>AT3G49055</t>
  </si>
  <si>
    <t>ATP-binding protein(AT3G49055)</t>
  </si>
  <si>
    <t>TRINITY_DN10590_c0_g1_i8</t>
  </si>
  <si>
    <t>TRINITY_DN10590_c0_g1~~TRINITY_DN10590_c0_g1_i8.p1</t>
  </si>
  <si>
    <t>len:550</t>
  </si>
  <si>
    <t>(-)score131.84</t>
  </si>
  <si>
    <t>TRINITY_DN10590_c0_g1_i8:363-2012(-)</t>
  </si>
  <si>
    <t>phytozome-next.jgi.doe.gov/report/protein/Athaliana_TAIR10/AT1G49780.1</t>
  </si>
  <si>
    <t>AT1G49780</t>
  </si>
  <si>
    <t>plant U-box 26(PUB26)</t>
  </si>
  <si>
    <t>TRINITY_DN1236_c1_g1_i58</t>
  </si>
  <si>
    <t>TRINITY_DN1236_c1_g1~~TRINITY_DN1236_c1_g1_i58.p1</t>
  </si>
  <si>
    <t>(+)score56.04</t>
  </si>
  <si>
    <t>TRINITY_DN1236_c1_g1_i58:278-1492(+)</t>
  </si>
  <si>
    <t>phytozome-next.jgi.doe.gov/report/protein/Athaliana_TAIR10/AT3G51550.1</t>
  </si>
  <si>
    <t>AT3G51550</t>
  </si>
  <si>
    <t>Malectin/receptor-like protein kinase family protein(FER)</t>
  </si>
  <si>
    <t>TRINITY_DN2422_c0_g1_i4</t>
  </si>
  <si>
    <t>TRINITY_DN2422_c0_g1~~TRINITY_DN2422_c0_g1_i4.p1</t>
  </si>
  <si>
    <t>len:875</t>
  </si>
  <si>
    <t>(-)score100.89</t>
  </si>
  <si>
    <t>TRINITY_DN2422_c0_g1_i4:587-3211(-)</t>
  </si>
  <si>
    <t>TRINITY_DN6126_c2_g1_i2</t>
  </si>
  <si>
    <t>TRINITY_DN6126_c2_g1~~TRINITY_DN6126_c2_g1_i2.p1</t>
  </si>
  <si>
    <t>TRINITY_DN6126_c2_g1_i2:1458-2798(-)</t>
  </si>
  <si>
    <t>phytozome-next.jgi.doe.gov/report/protein/Athaliana_TAIR10/AT4G09510.1</t>
  </si>
  <si>
    <t>AT4G09510</t>
  </si>
  <si>
    <t>cytosolic invertase 2(CINV2)</t>
  </si>
  <si>
    <t>TRINITY_DN10013_c0_g1_i15</t>
  </si>
  <si>
    <t>TRINITY_DN10013_c0_g1~~TRINITY_DN10013_c0_g1_i15.p1</t>
  </si>
  <si>
    <t>(-)score27.60</t>
  </si>
  <si>
    <t>TRINITY_DN10013_c0_g1_i15:331-909(-)</t>
  </si>
  <si>
    <t>phytozome-next.jgi.doe.gov/report/protein/Athaliana_TAIR10/AT1G53920.1</t>
  </si>
  <si>
    <t>AT1G53920</t>
  </si>
  <si>
    <t>GDSL-motif lipase 5(GLIP5)</t>
  </si>
  <si>
    <t>TRINITY_DN10674_c0_g1~~TRINITY_DN10674_c0_g1_i41.p1</t>
  </si>
  <si>
    <t>(+)score12.24</t>
  </si>
  <si>
    <t>TRINITY_DN10674_c0_g1_i41:1292-1867(+)</t>
  </si>
  <si>
    <t>phytozome-next.jgi.doe.gov/report/protein/Athaliana_TAIR10/AT1G60420.1</t>
  </si>
  <si>
    <t>AT1G60420</t>
  </si>
  <si>
    <t>DC1 domain-containing protein(AT1G60420)</t>
  </si>
  <si>
    <t>TRINITY_DN82981_c0_g1_i1</t>
  </si>
  <si>
    <t>TRINITY_DN82981_c0_g1~~TRINITY_DN82981_c0_g1_i1.p1</t>
  </si>
  <si>
    <t>len:492</t>
  </si>
  <si>
    <t>TRINITY_DN82981_c0_g1_i1:267-1715(-)</t>
  </si>
  <si>
    <t>TRINITY_DN9990_c1_g1_i2</t>
  </si>
  <si>
    <t>TRINITY_DN9990_c1_g1~~TRINITY_DN9990_c1_g1_i2.p1</t>
  </si>
  <si>
    <t>len:374</t>
  </si>
  <si>
    <t>(-)score39.63</t>
  </si>
  <si>
    <t>TRINITY_DN9990_c1_g1_i2:550-1671(-)</t>
  </si>
  <si>
    <t>phytozome-next.jgi.doe.gov/report/protein/Athaliana_TAIR10/AT1G24420.1</t>
  </si>
  <si>
    <t>AT1G24420</t>
  </si>
  <si>
    <t>HXXXD-type acyl-transferase family protein(AT1G24420)</t>
  </si>
  <si>
    <t>TRINITY_DN14607_c0_g1_i1</t>
  </si>
  <si>
    <t>TRINITY_DN14607_c0_g1~~TRINITY_DN14607_c0_g1_i1.p1</t>
  </si>
  <si>
    <t>(-)score31.99</t>
  </si>
  <si>
    <t>TRINITY_DN14607_c0_g1_i1:331-1305(-)</t>
  </si>
  <si>
    <t>phytozome-next.jgi.doe.gov/report/protein/Athaliana_TAIR10/AT1G08510.1</t>
  </si>
  <si>
    <t>AT1G08510</t>
  </si>
  <si>
    <t>fatty acyl-ACP thioesterases B(FATB)</t>
  </si>
  <si>
    <t>TRINITY_DN4927_c0_g1_i1</t>
  </si>
  <si>
    <t>TRINITY_DN4927_c0_g1~~TRINITY_DN4927_c0_g1_i1.p1</t>
  </si>
  <si>
    <t>(+)score62.78</t>
  </si>
  <si>
    <t>TRINITY_DN4927_c0_g1_i1:65-1186(+)</t>
  </si>
  <si>
    <t>TRINITY_DN41169_c0_g1_i1</t>
  </si>
  <si>
    <t>TRINITY_DN41169_c0_g1~~TRINITY_DN41169_c0_g1_i1.p1</t>
  </si>
  <si>
    <t>(+)score60.97</t>
  </si>
  <si>
    <t>TRINITY_DN41169_c0_g1_i1:152-1162(+)</t>
  </si>
  <si>
    <t>phytozome-next.jgi.doe.gov/report/protein/Athaliana_TAIR10/AT4G18290.1</t>
  </si>
  <si>
    <t>AT4G18290</t>
  </si>
  <si>
    <t>potassium channel KAT1-like protein(KAT2)</t>
  </si>
  <si>
    <t>TRINITY_DN2964_c0_g1_i8</t>
  </si>
  <si>
    <t>TRINITY_DN2964_c0_g1~~TRINITY_DN2964_c0_g1_i8.p1</t>
  </si>
  <si>
    <t>(+)score44.17</t>
  </si>
  <si>
    <t>TRINITY_DN2964_c0_g1_i8:697-2880(+)</t>
  </si>
  <si>
    <t>phytozome-next.jgi.doe.gov/report/protein/Athaliana_TAIR10/AT5G16120.1</t>
  </si>
  <si>
    <t>TRINITY_DN2663_c1_g1_i5</t>
  </si>
  <si>
    <t>TRINITY_DN2663_c1_g1~~TRINITY_DN2663_c1_g1_i5.p1</t>
  </si>
  <si>
    <t>(-)score22.71</t>
  </si>
  <si>
    <t>TRINITY_DN2663_c1_g1_i5:169-1122(-)</t>
  </si>
  <si>
    <t>phytozome-next.jgi.doe.gov/report/protein/Athaliana_TAIR10/AT4G39490.1</t>
  </si>
  <si>
    <t>AT4G39490</t>
  </si>
  <si>
    <t>cytochrome P450, family 96, subfamily A, polypeptide 10(CYP96A10)</t>
  </si>
  <si>
    <t>TRINITY_DN1871_c0_g1_i5</t>
  </si>
  <si>
    <t>TRINITY_DN1871_c0_g1~~TRINITY_DN1871_c0_g1_i5.p1</t>
  </si>
  <si>
    <t>(-)score39.72</t>
  </si>
  <si>
    <t>TRINITY_DN1871_c0_g1_i5:156-1646(-)</t>
  </si>
  <si>
    <t>phytozome-next.jgi.doe.gov/report/protein/Athaliana_TAIR10/AT3G52780.1</t>
  </si>
  <si>
    <t>AT3G52780</t>
  </si>
  <si>
    <t>Purple acid phosphatases superfamily protein(PAP20)</t>
  </si>
  <si>
    <t>TRINITY_DN4572_c0_g2_i1</t>
  </si>
  <si>
    <t>TRINITY_DN4572_c0_g2~~TRINITY_DN4572_c0_g2_i1.p1</t>
  </si>
  <si>
    <t>(-)score22.24</t>
  </si>
  <si>
    <t>TRINITY_DN4572_c0_g2_i1:290-1597(-)</t>
  </si>
  <si>
    <t>phytozome-next.jgi.doe.gov/report/protein/Athaliana_TAIR10/AT1G24430.1</t>
  </si>
  <si>
    <t>AT1G24430</t>
  </si>
  <si>
    <t>HXXXD-type acyl-transferase family protein(AT1G24430)</t>
  </si>
  <si>
    <t>TRINITY_DN14607_c0_g2_i1</t>
  </si>
  <si>
    <t>TRINITY_DN14607_c0_g2~~TRINITY_DN14607_c0_g2_i1.p2</t>
  </si>
  <si>
    <t>len:424</t>
  </si>
  <si>
    <t>TRINITY_DN14607_c0_g2_i1:125-1396(+)</t>
  </si>
  <si>
    <t>phytozome-next.jgi.doe.gov/report/protein/Athaliana_TAIR10/AT1G67730.1</t>
  </si>
  <si>
    <t>AT1G67730</t>
  </si>
  <si>
    <t>beta-ketoacyl reductase 1(KCR1)</t>
  </si>
  <si>
    <t>TRINITY_DN14428_c0_g1_i3</t>
  </si>
  <si>
    <t>TRINITY_DN14428_c0_g1~~TRINITY_DN14428_c0_g1_i3.p1</t>
  </si>
  <si>
    <t>(-)score33.21</t>
  </si>
  <si>
    <t>TRINITY_DN14428_c0_g1_i3:391-1347(-)</t>
  </si>
  <si>
    <t>phytozome-next.jgi.doe.gov/report/protein/Athaliana_TAIR10/AT3G61040.1</t>
  </si>
  <si>
    <t>AT3G61040</t>
  </si>
  <si>
    <t>cytochrome P450, family 76, subfamily C, polypeptide 7(CYP76C7)</t>
  </si>
  <si>
    <t>TRINITY_DN7_c0_g2_i1</t>
  </si>
  <si>
    <t>TRINITY_DN7_c0_g2~~TRINITY_DN7_c0_g2_i1.p1</t>
  </si>
  <si>
    <t>(+)score63.56</t>
  </si>
  <si>
    <t>TRINITY_DN7_c0_g2_i1:3-1550(+)</t>
  </si>
  <si>
    <t>phytozome-next.jgi.doe.gov/report/protein/Athaliana_TAIR10/AT3G22990.1</t>
  </si>
  <si>
    <t>AT3G22990</t>
  </si>
  <si>
    <t>ARM repeat superfamily protein(LFR)</t>
  </si>
  <si>
    <t>TRINITY_DN163_c0_g1_i24</t>
  </si>
  <si>
    <t>TRINITY_DN163_c0_g1~~TRINITY_DN163_c0_g1_i24.p2</t>
  </si>
  <si>
    <t>len:440</t>
  </si>
  <si>
    <t>(-)score81.11</t>
  </si>
  <si>
    <t>TRINITY_DN163_c0_g1_i24:2174-3493(-)</t>
  </si>
  <si>
    <t>phytozome-next.jgi.doe.gov/report/protein/Athaliana_TAIR10/AT3G26040.1</t>
  </si>
  <si>
    <t>AT3G26040</t>
  </si>
  <si>
    <t>HXXXD-type acyl-transferase family protein(AT3G26040)</t>
  </si>
  <si>
    <t>TRINITY_DN14607_c0_g1_i2</t>
  </si>
  <si>
    <t>TRINITY_DN14607_c0_g1~~TRINITY_DN14607_c0_g1_i2.p1</t>
  </si>
  <si>
    <t>len:445</t>
  </si>
  <si>
    <t>(-)score28.23</t>
  </si>
  <si>
    <t>TRINITY_DN14607_c0_g1_i2:331-1626(-)</t>
  </si>
  <si>
    <t>phytozome-next.jgi.doe.gov/report/protein/Athaliana_TAIR10/AT3G07340.1</t>
  </si>
  <si>
    <t>AT3G07340</t>
  </si>
  <si>
    <t>basic helix-loop-helix (bHLH) DNA-binding superfamily protein(AT3G07340)</t>
  </si>
  <si>
    <t>TRINITY_DN6948_c0_g1_i18</t>
  </si>
  <si>
    <t>TRINITY_DN6948_c0_g1~~TRINITY_DN6948_c0_g1_i18.p1</t>
  </si>
  <si>
    <t>(+)score47.55</t>
  </si>
  <si>
    <t>TRINITY_DN6948_c0_g1_i18:89-1414(+)</t>
  </si>
  <si>
    <t>TRINITY_DN9754_c0_g1_i10</t>
  </si>
  <si>
    <t>TRINITY_DN9754_c0_g1~~TRINITY_DN9754_c0_g1_i10.p1</t>
  </si>
  <si>
    <t>(+)score59.22</t>
  </si>
  <si>
    <t>TRINITY_DN9754_c0_g1_i10:1-1551(+)</t>
  </si>
  <si>
    <t>TRINITY_DN14428_c0_g1_i2</t>
  </si>
  <si>
    <t>TRINITY_DN14428_c0_g1~~TRINITY_DN14428_c0_g1_i2.p1</t>
  </si>
  <si>
    <t>(-)score29.84</t>
  </si>
  <si>
    <t>TRINITY_DN14428_c0_g1_i2:197-1153(-)</t>
  </si>
  <si>
    <t>TRINITY_DN6083_c0_g1_i55</t>
  </si>
  <si>
    <t>TRINITY_DN6083_c0_g1~~TRINITY_DN6083_c0_g1_i55.p1</t>
  </si>
  <si>
    <t>(-)score30.67</t>
  </si>
  <si>
    <t>TRINITY_DN6083_c0_g1_i55:759-2192(-)</t>
  </si>
  <si>
    <t>phytozome-next.jgi.doe.gov/report/protein/Athaliana_TAIR10/AT4G04955.1</t>
  </si>
  <si>
    <t>AT4G04955</t>
  </si>
  <si>
    <t>allantoinase(ALN)</t>
  </si>
  <si>
    <t>TRINITY_DN4086_c0_g1_i11</t>
  </si>
  <si>
    <t>TRINITY_DN4086_c0_g1~~TRINITY_DN4086_c0_g1_i11.p1</t>
  </si>
  <si>
    <t>(+)score76.93</t>
  </si>
  <si>
    <t>TRINITY_DN4086_c0_g1_i11:122-1645(+)</t>
  </si>
  <si>
    <t>TRINITY_DN7413_c0_g1_i13</t>
  </si>
  <si>
    <t>TRINITY_DN7413_c0_g1~~TRINITY_DN7413_c0_g1_i13.p1</t>
  </si>
  <si>
    <t>(+)score22.93</t>
  </si>
  <si>
    <t>TRINITY_DN7413_c0_g1_i13:2-676(+)</t>
  </si>
  <si>
    <t>TRINITY_DN163_c0_g1_i25</t>
  </si>
  <si>
    <t>TRINITY_DN163_c0_g1~~TRINITY_DN163_c0_g1_i25.p2</t>
  </si>
  <si>
    <t>(-)score75.03</t>
  </si>
  <si>
    <t>TRINITY_DN163_c0_g1_i25:2174-3493(-)</t>
  </si>
  <si>
    <t>phytozome-next.jgi.doe.gov/report/protein/Athaliana_TAIR10/AT3G51240.1</t>
  </si>
  <si>
    <t>AT3G51240</t>
  </si>
  <si>
    <t>flavanone 3-hydroxylase(F3H)</t>
  </si>
  <si>
    <t>TRINITY_DN9929_c0_g1_i2</t>
  </si>
  <si>
    <t>TRINITY_DN9929_c0_g1~~TRINITY_DN9929_c0_g1_i2.p1</t>
  </si>
  <si>
    <t>(+)score71.88</t>
  </si>
  <si>
    <t>TRINITY_DN9929_c0_g1_i2:111-1202(+)</t>
  </si>
  <si>
    <t>phytozome-next.jgi.doe.gov/report/protein/Athaliana_TAIR10/AT3G13540.1</t>
  </si>
  <si>
    <t>AT3G13540</t>
  </si>
  <si>
    <t>myb domain protein 5(MYB5)</t>
  </si>
  <si>
    <t>TRINITY_DN14666_c0_g1_i2</t>
  </si>
  <si>
    <t>TRINITY_DN14666_c0_g1~~TRINITY_DN14666_c0_g1_i2.p1</t>
  </si>
  <si>
    <t>(-)score26.00</t>
  </si>
  <si>
    <t>TRINITY_DN14666_c0_g1_i2:136-942(-)</t>
  </si>
  <si>
    <t>phytozome-next.jgi.doe.gov/report/protein/Athaliana_TAIR10/AT4G01720.1</t>
  </si>
  <si>
    <t>AT4G01720</t>
  </si>
  <si>
    <t>WRKY family transcription factor(WRKY47)</t>
  </si>
  <si>
    <t>TRINITY_DN5242_c0_g2_i3</t>
  </si>
  <si>
    <t>TRINITY_DN5242_c0_g2~~TRINITY_DN5242_c0_g2_i3.p1</t>
  </si>
  <si>
    <t>(+)score38.45</t>
  </si>
  <si>
    <t>TRINITY_DN5242_c0_g2_i3:53-1567(+)</t>
  </si>
  <si>
    <t>phytozome-next.jgi.doe.gov/report/protein/Athaliana_TAIR10/AT5G12890.1</t>
  </si>
  <si>
    <t>AT5G12890</t>
  </si>
  <si>
    <t>UDP-Glycosyltransferase superfamily protein(AT5G12890)</t>
  </si>
  <si>
    <t>TRINITY_DN9778_c0_g1_i30</t>
  </si>
  <si>
    <t>TRINITY_DN9778_c0_g1~~TRINITY_DN9778_c0_g1_i30.p1</t>
  </si>
  <si>
    <t>(-)score38.98</t>
  </si>
  <si>
    <t>TRINITY_DN9778_c0_g1_i30:602-1738(-)</t>
  </si>
  <si>
    <t>phytozome-next.jgi.doe.gov/report/protein/Athaliana_TAIR10/AT1G09090.2</t>
  </si>
  <si>
    <t>AT1G09090</t>
  </si>
  <si>
    <t>respiratory burst oxidase-like protein(RBOHB)</t>
  </si>
  <si>
    <t>TRINITY_DN33259_c0_g1_i2</t>
  </si>
  <si>
    <t>TRINITY_DN33259_c0_g1~~TRINITY_DN33259_c0_g1_i2.p1</t>
  </si>
  <si>
    <t>len:889</t>
  </si>
  <si>
    <t>(+)score84.61</t>
  </si>
  <si>
    <t>TRINITY_DN33259_c0_g1_i2:358-3024(+)</t>
  </si>
  <si>
    <t>phytozome-next.jgi.doe.gov/report/protein/Athaliana_TAIR10/AT2G24270.2</t>
  </si>
  <si>
    <t>AT2G24270</t>
  </si>
  <si>
    <t>aldehyde dehydrogenase 11A3(ALDH11A3)</t>
  </si>
  <si>
    <t>TRINITY_DN3728_c0_g1_i22</t>
  </si>
  <si>
    <t>TRINITY_DN3728_c0_g1~~TRINITY_DN3728_c0_g1_i22.p1</t>
  </si>
  <si>
    <t>len:499</t>
  </si>
  <si>
    <t>(-)score61.78</t>
  </si>
  <si>
    <t>TRINITY_DN3728_c0_g1_i22:244-1740(-)</t>
  </si>
  <si>
    <t>phytozome-next.jgi.doe.gov/report/protein/Athaliana_TAIR10/AT2G13610.1</t>
  </si>
  <si>
    <t>AT2G13610</t>
  </si>
  <si>
    <t>ABC-2 type transporter family protein(ABCG5)</t>
  </si>
  <si>
    <t>TRINITY_DN2123_c0_g1_i1</t>
  </si>
  <si>
    <t>TRINITY_DN2123_c0_g1~~TRINITY_DN2123_c0_g1_i1.p1</t>
  </si>
  <si>
    <t>(+)score27.98</t>
  </si>
  <si>
    <t>TRINITY_DN2123_c0_g1_i1:98-1993(+)</t>
  </si>
  <si>
    <t>TRINITY_DN19240_c0_g1_i33</t>
  </si>
  <si>
    <t>TRINITY_DN19240_c0_g1~~TRINITY_DN19240_c0_g1_i33.p1</t>
  </si>
  <si>
    <t>(-)score33.29</t>
  </si>
  <si>
    <t>TRINITY_DN19240_c0_g1_i33:357-1460(-)</t>
  </si>
  <si>
    <t>phytozome-next.jgi.doe.gov/report/protein/Athaliana_TAIR10/AT1G23080.1</t>
  </si>
  <si>
    <t>AT1G23080</t>
  </si>
  <si>
    <t>Auxin efflux carrier family protein(PIN7)</t>
  </si>
  <si>
    <t>TRINITY_DN24535_c0_g1_i1</t>
  </si>
  <si>
    <t>TRINITY_DN24535_c0_g1~~TRINITY_DN24535_c0_g1_i1.p1</t>
  </si>
  <si>
    <t>TRINITY_DN24535_c0_g1_i1:575-1573(-)</t>
  </si>
  <si>
    <t>TRINITY_DN2074_c0_g2_i7</t>
  </si>
  <si>
    <t>TRINITY_DN2074_c0_g2~~TRINITY_DN2074_c0_g2_i7.p2</t>
  </si>
  <si>
    <t>(-)score45.73</t>
  </si>
  <si>
    <t>TRINITY_DN2074_c0_g2_i7:1625-3085(-)</t>
  </si>
  <si>
    <t>phytozome-next.jgi.doe.gov/report/protein/Athaliana_TAIR10/AT1G04400.2</t>
  </si>
  <si>
    <t>AT1G04400</t>
  </si>
  <si>
    <t>cryptochrome 2(CRY2)</t>
  </si>
  <si>
    <t>TRINITY_DN4880_c0_g1_i3</t>
  </si>
  <si>
    <t>TRINITY_DN4880_c0_g1~~TRINITY_DN4880_c0_g1_i3.p1</t>
  </si>
  <si>
    <t>(+)score101.20</t>
  </si>
  <si>
    <t>TRINITY_DN4880_c0_g1_i3:929-2827(+)</t>
  </si>
  <si>
    <t>phytozome-next.jgi.doe.gov/report/protein/Athaliana_TAIR10/AT1G53700.1</t>
  </si>
  <si>
    <t>AT1G53700</t>
  </si>
  <si>
    <t>WAG 1(WAG1)</t>
  </si>
  <si>
    <t>TRINITY_DN23626_c0_g1_i5</t>
  </si>
  <si>
    <t>TRINITY_DN23626_c0_g1~~TRINITY_DN23626_c0_g1_i5.p1</t>
  </si>
  <si>
    <t>(-)score5.81</t>
  </si>
  <si>
    <t>TRINITY_DN23626_c0_g1_i5:207-1694(-)</t>
  </si>
  <si>
    <t>phytozome-next.jgi.doe.gov/report/protein/Athaliana_TAIR10/AT5G13930.1</t>
  </si>
  <si>
    <t>AT5G13930</t>
  </si>
  <si>
    <t>Chalcone and stilbene synthase family protein(TT4)</t>
  </si>
  <si>
    <t>TRINITY_DN12288_c0_g1_i1</t>
  </si>
  <si>
    <t>TRINITY_DN12288_c0_g1~~TRINITY_DN12288_c0_g1_i1.p1</t>
  </si>
  <si>
    <t>(+)score40.19</t>
  </si>
  <si>
    <t>TRINITY_DN12288_c0_g1_i1:2-1216(+)</t>
  </si>
  <si>
    <t>phytozome-next.jgi.doe.gov/report/protein/Athaliana_TAIR10/AT3G47000.1</t>
  </si>
  <si>
    <t>AT3G47000</t>
  </si>
  <si>
    <t>Glycosyl hydrolase family protein(AT3G47000)</t>
  </si>
  <si>
    <t>TRINITY_DN110_c0_g2_i1</t>
  </si>
  <si>
    <t>TRINITY_DN110_c0_g2~~TRINITY_DN110_c0_g2_i1.p1</t>
  </si>
  <si>
    <t>(-)score7.39</t>
  </si>
  <si>
    <t>TRINITY_DN110_c0_g2_i1:3-434(-)</t>
  </si>
  <si>
    <t>phytozome-next.jgi.doe.gov/report/protein/Athaliana_TAIR10/AT2G29120.1</t>
  </si>
  <si>
    <t>AT2G29120</t>
  </si>
  <si>
    <t>glutamate receptor 2.7(GLR2.7)</t>
  </si>
  <si>
    <t>TRINITY_DN7381_c0_g1_i5</t>
  </si>
  <si>
    <t>TRINITY_DN7381_c0_g1~~TRINITY_DN7381_c0_g1_i5.p1</t>
  </si>
  <si>
    <t>len:974</t>
  </si>
  <si>
    <t>(-)score128.25</t>
  </si>
  <si>
    <t>TRINITY_DN7381_c0_g1_i5:186-3107(-)</t>
  </si>
  <si>
    <t>phytozome-next.jgi.doe.gov/report/protein/Athaliana_TAIR10/AT3G11480.1</t>
  </si>
  <si>
    <t>AT3G11480</t>
  </si>
  <si>
    <t>S-adenosyl-L-methionine-dependent methyltransferases superfamily protein(BSMT1)</t>
  </si>
  <si>
    <t>TRINITY_DN2556_c0_g1_i11</t>
  </si>
  <si>
    <t>TRINITY_DN2556_c0_g1~~TRINITY_DN2556_c0_g1_i11.p1</t>
  </si>
  <si>
    <t>(-)score64.53</t>
  </si>
  <si>
    <t>TRINITY_DN2556_c0_g1_i11:301-1419(-)</t>
  </si>
  <si>
    <t>TRINITY_DN4739_c0_g3_i1</t>
  </si>
  <si>
    <t>TRINITY_DN4739_c0_g3~~TRINITY_DN4739_c0_g3_i1.p1</t>
  </si>
  <si>
    <t>(+)score46.77</t>
  </si>
  <si>
    <t>TRINITY_DN4739_c0_g3_i1:1-1662(+)</t>
  </si>
  <si>
    <t>phytozome-next.jgi.doe.gov/report/protein/Athaliana_TAIR10/AT4G19390.1</t>
  </si>
  <si>
    <t>AT4G19390</t>
  </si>
  <si>
    <t>Uncharacterized protein family (UPF0114)(AT4G19390)</t>
  </si>
  <si>
    <t>TRINITY_DN15832_c0_g1_i5</t>
  </si>
  <si>
    <t>TRINITY_DN15832_c0_g1~~TRINITY_DN15832_c0_g1_i5.p1</t>
  </si>
  <si>
    <t>(-)score32.97</t>
  </si>
  <si>
    <t>TRINITY_DN15832_c0_g1_i5:330-1235(-)</t>
  </si>
  <si>
    <t>phytozome-next.jgi.doe.gov/report/protein/Athaliana_TAIR10/AT1G05010.1</t>
  </si>
  <si>
    <t>AT1G05010</t>
  </si>
  <si>
    <t>ethylene-forming enzyme(EFE)</t>
  </si>
  <si>
    <t>TRINITY_DN10714_c0_g1_i10</t>
  </si>
  <si>
    <t>TRINITY_DN10714_c0_g1~~TRINITY_DN10714_c0_g1_i10.p1</t>
  </si>
  <si>
    <t>len:322</t>
  </si>
  <si>
    <t>(-)score63.49</t>
  </si>
  <si>
    <t>TRINITY_DN10714_c0_g1_i10:119-1084(-)</t>
  </si>
  <si>
    <t>phytozome-next.jgi.doe.gov/report/protein/Athaliana_TAIR10/AT4G08180.2</t>
  </si>
  <si>
    <t>AT4G08180</t>
  </si>
  <si>
    <t>OSBP(oxysterol binding protein)-related protein 1C(ORP1C)</t>
  </si>
  <si>
    <t>TRINITY_DN1660_c1_g1_i34</t>
  </si>
  <si>
    <t>TRINITY_DN1660_c1_g1~~TRINITY_DN1660_c1_g1_i34.p1</t>
  </si>
  <si>
    <t>(+)score26.49</t>
  </si>
  <si>
    <t>TRINITY_DN1660_c1_g1_i34:2-559(+)</t>
  </si>
  <si>
    <t>phytozome-next.jgi.doe.gov/report/protein/Athaliana_TAIR10/AT1G68570.1</t>
  </si>
  <si>
    <t>AT1G68570</t>
  </si>
  <si>
    <t>Major facilitator superfamily protein(AT1G68570)</t>
  </si>
  <si>
    <t>TRINITY_DN2333_c0_g1_i13</t>
  </si>
  <si>
    <t>TRINITY_DN2333_c0_g1~~TRINITY_DN2333_c0_g1_i13.p1</t>
  </si>
  <si>
    <t>(+)score36.67</t>
  </si>
  <si>
    <t>TRINITY_DN2333_c0_g1_i13:60-1886(+)</t>
  </si>
  <si>
    <t>phytozome-next.jgi.doe.gov/report/protein/Athaliana_TAIR10/AT2G06510.1</t>
  </si>
  <si>
    <t>AT2G06510</t>
  </si>
  <si>
    <t>replication protein A 1A(RPA1A)</t>
  </si>
  <si>
    <t>TRINITY_DN1153_c0_g2_i2</t>
  </si>
  <si>
    <t>TRINITY_DN1153_c0_g2~~TRINITY_DN1153_c0_g2_i2.p1</t>
  </si>
  <si>
    <t>len:669</t>
  </si>
  <si>
    <t>(+)score116.12</t>
  </si>
  <si>
    <t>TRINITY_DN1153_c0_g2_i2:267-2273(+)</t>
  </si>
  <si>
    <t>phytozome-next.jgi.doe.gov/report/protein/Athaliana_TAIR10/AT5G64620.1</t>
  </si>
  <si>
    <t>AT5G64620</t>
  </si>
  <si>
    <t>cell wall / vacuolar inhibitor of fructosidase 2(C/VIF2)</t>
  </si>
  <si>
    <t>TRINITY_DN8676_c0_g1_i1</t>
  </si>
  <si>
    <t>TRINITY_DN8676_c0_g1~~TRINITY_DN8676_c0_g1_i1.p1</t>
  </si>
  <si>
    <t>(-)score14.80</t>
  </si>
  <si>
    <t>TRINITY_DN8676_c0_g1_i1:306-866(-)</t>
  </si>
  <si>
    <t>TRINITY_DN13111_c0_g2_i2</t>
  </si>
  <si>
    <t>TRINITY_DN13111_c0_g2~~TRINITY_DN13111_c0_g2_i2.p1</t>
  </si>
  <si>
    <t>(-)score49.89</t>
  </si>
  <si>
    <t>TRINITY_DN13111_c0_g2_i2:228-1289(-)</t>
  </si>
  <si>
    <t>phytozome-next.jgi.doe.gov/report/protein/Athaliana_TAIR10/AT4G34480.1</t>
  </si>
  <si>
    <t>AT4G34480</t>
  </si>
  <si>
    <t>O-Glycosyl hydrolases family 17 protein(AT4G34480)</t>
  </si>
  <si>
    <t>TRINITY_DN14739_c0_g1_i3</t>
  </si>
  <si>
    <t>TRINITY_DN14739_c0_g1~~TRINITY_DN14739_c0_g1_i3.p1</t>
  </si>
  <si>
    <t>(-)score71.83</t>
  </si>
  <si>
    <t>TRINITY_DN14739_c0_g1_i3:280-1899(-)</t>
  </si>
  <si>
    <t>phytozome-next.jgi.doe.gov/report/protein/Athaliana_TAIR10/AT2G32510.1</t>
  </si>
  <si>
    <t>AT2G32510</t>
  </si>
  <si>
    <t>mitogen-activated protein kinase kinase kinase 17(MAPKKK17)</t>
  </si>
  <si>
    <t>TRINITY_DN14052_c0_g1_i49</t>
  </si>
  <si>
    <t>TRINITY_DN14052_c0_g1~~TRINITY_DN14052_c0_g1_i49.p1</t>
  </si>
  <si>
    <t>(-)score32.11</t>
  </si>
  <si>
    <t>TRINITY_DN14052_c0_g1_i49:1894-3075(-)</t>
  </si>
  <si>
    <t>phytozome-next.jgi.doe.gov/report/protein/Athaliana_TAIR10/AT4G14130.1</t>
  </si>
  <si>
    <t>AT4G14130</t>
  </si>
  <si>
    <t>xyloglucan endotransglucosylase/hydrolase 15(XTH15)</t>
  </si>
  <si>
    <t>TRINITY_DN14231_c0_g1_i25</t>
  </si>
  <si>
    <t>TRINITY_DN14231_c0_g1~~TRINITY_DN14231_c0_g1_i25.p1</t>
  </si>
  <si>
    <t>len:280</t>
  </si>
  <si>
    <t>(+)score20.30</t>
  </si>
  <si>
    <t>TRINITY_DN14231_c0_g1_i25:268-1107(+)</t>
  </si>
  <si>
    <t>phytozome-next.jgi.doe.gov/report/protein/Athaliana_TAIR10/AT5G59320.1</t>
  </si>
  <si>
    <t>AT5G59320</t>
  </si>
  <si>
    <t>lipid transfer protein 3(LTP3)</t>
  </si>
  <si>
    <t>TRINITY_DN10400_c0_g2_i1</t>
  </si>
  <si>
    <t>TRINITY_DN10400_c0_g2~~TRINITY_DN10400_c0_g2_i1.p1</t>
  </si>
  <si>
    <t>(+)score17.37</t>
  </si>
  <si>
    <t>TRINITY_DN10400_c0_g2_i1:3-431(+)</t>
  </si>
  <si>
    <t>TRINITY_DN7695_c0_g1_i7</t>
  </si>
  <si>
    <t>TRINITY_DN7695_c0_g1~~TRINITY_DN7695_c0_g1_i7.p1</t>
  </si>
  <si>
    <t>(+)score63.93</t>
  </si>
  <si>
    <t>TRINITY_DN7695_c0_g1_i7:277-1446(+)</t>
  </si>
  <si>
    <t>TRINITY_DN7695_c0_g1_i3</t>
  </si>
  <si>
    <t>TRINITY_DN7695_c0_g1~~TRINITY_DN7695_c0_g1_i3.p1</t>
  </si>
  <si>
    <t>len:233</t>
  </si>
  <si>
    <t>(-)score39.56</t>
  </si>
  <si>
    <t>TRINITY_DN7695_c0_g1_i3:909-1607(-)</t>
  </si>
  <si>
    <t>phytozome-next.jgi.doe.gov/report/protein/Athaliana_TAIR10/AT2G23980.1</t>
  </si>
  <si>
    <t>AT2G23980</t>
  </si>
  <si>
    <t>cyclic nucleotide-gated channel 6(CNGC6)</t>
  </si>
  <si>
    <t>TRINITY_DN6467_c0_g1_i16</t>
  </si>
  <si>
    <t>TRINITY_DN6467_c0_g1~~TRINITY_DN6467_c0_g1_i16.p1</t>
  </si>
  <si>
    <t>(+)score45.44</t>
  </si>
  <si>
    <t>TRINITY_DN6467_c0_g1_i16:122-1888(+)</t>
  </si>
  <si>
    <t>phytozome-next.jgi.doe.gov/report/protein/Athaliana_TAIR10/AT5G03680.1</t>
  </si>
  <si>
    <t>AT5G03680</t>
  </si>
  <si>
    <t>Duplicated homeodomain-like superfamily protein(PTL)</t>
  </si>
  <si>
    <t>TRINITY_DN8656_c0_g2_i2</t>
  </si>
  <si>
    <t>TRINITY_DN8656_c0_g2~~TRINITY_DN8656_c0_g2_i2.p1</t>
  </si>
  <si>
    <t>(-)score110.36</t>
  </si>
  <si>
    <t>TRINITY_DN8656_c0_g2_i2:567-2315(-)</t>
  </si>
  <si>
    <t>TRINITY_DN14739_c0_g1_i23</t>
  </si>
  <si>
    <t>TRINITY_DN14739_c0_g1~~TRINITY_DN14739_c0_g1_i23.p1</t>
  </si>
  <si>
    <t>(-)score77.58</t>
  </si>
  <si>
    <t>TRINITY_DN14739_c0_g1_i23:242-1816(-)</t>
  </si>
  <si>
    <t>phytozome-next.jgi.doe.gov/report/protein/Athaliana_TAIR10/AT5G05340.1</t>
  </si>
  <si>
    <t>AT5G05340</t>
  </si>
  <si>
    <t>Peroxidase superfamily protein(PRX52)</t>
  </si>
  <si>
    <t>TRINITY_DN10429_c0_g1_i1</t>
  </si>
  <si>
    <t>TRINITY_DN10429_c0_g1~~TRINITY_DN10429_c0_g1_i1.p1</t>
  </si>
  <si>
    <t>(+)score55.50</t>
  </si>
  <si>
    <t>TRINITY_DN10429_c0_g1_i1:126-1094(+)</t>
  </si>
  <si>
    <t>phytozome-next.jgi.doe.gov/report/protein/Athaliana_TAIR10/AT4G08180.1</t>
  </si>
  <si>
    <t>TRINITY_DN1660_c1_g1_i2</t>
  </si>
  <si>
    <t>TRINITY_DN1660_c1_g1~~TRINITY_DN1660_c1_g1_i2.p1</t>
  </si>
  <si>
    <t>len:700</t>
  </si>
  <si>
    <t>(+)score85.72</t>
  </si>
  <si>
    <t>TRINITY_DN1660_c1_g1_i2:530-2629(+)</t>
  </si>
  <si>
    <t>TRINITY_DN1995_c0_g1_i1</t>
  </si>
  <si>
    <t>TRINITY_DN1995_c0_g1~~TRINITY_DN1995_c0_g1_i1.p1</t>
  </si>
  <si>
    <t>len:511</t>
  </si>
  <si>
    <t>(+)score97.70</t>
  </si>
  <si>
    <t>TRINITY_DN1995_c0_g1_i1:183-1715(+)</t>
  </si>
  <si>
    <t>phytozome-next.jgi.doe.gov/report/protein/Athaliana_TAIR10/AT1G22380.1</t>
  </si>
  <si>
    <t>AT1G22380</t>
  </si>
  <si>
    <t>UDP-glucosyl transferase 85A3(UGT85A3)</t>
  </si>
  <si>
    <t>TRINITY_DN10004_c0_g1_i11</t>
  </si>
  <si>
    <t>TRINITY_DN10004_c0_g1~~TRINITY_DN10004_c0_g1_i11.p1</t>
  </si>
  <si>
    <t>len:482</t>
  </si>
  <si>
    <t>(+)score55.27</t>
  </si>
  <si>
    <t>TRINITY_DN10004_c0_g1_i11:344-1789(+)</t>
  </si>
  <si>
    <t>TRINITY_DN8656_c0_g2_i1</t>
  </si>
  <si>
    <t>TRINITY_DN8656_c0_g2~~TRINITY_DN8656_c0_g2_i1.p1</t>
  </si>
  <si>
    <t>len:585</t>
  </si>
  <si>
    <t>(-)score111.21</t>
  </si>
  <si>
    <t>TRINITY_DN8656_c0_g2_i1:558-2312(-)</t>
  </si>
  <si>
    <t>phytozome-next.jgi.doe.gov/report/protein/Athaliana_TAIR10/AT1G45110.1</t>
  </si>
  <si>
    <t>AT1G45110</t>
  </si>
  <si>
    <t>Tetrapyrrole (Corrin/Porphyrin) Methylase(AT1G45110)</t>
  </si>
  <si>
    <t>TRINITY_DN2799_c0_g1_i37</t>
  </si>
  <si>
    <t>TRINITY_DN2799_c0_g1~~TRINITY_DN2799_c0_g1_i37.p2</t>
  </si>
  <si>
    <t>(+)score29.03</t>
  </si>
  <si>
    <t>TRINITY_DN2799_c0_g1_i37:2163-2480(+)</t>
  </si>
  <si>
    <t>TRINITY_DN21009_c0_g1_i2</t>
  </si>
  <si>
    <t>TRINITY_DN21009_c0_g1~~TRINITY_DN21009_c0_g1_i2.p1</t>
  </si>
  <si>
    <t>(+)score45.54</t>
  </si>
  <si>
    <t>TRINITY_DN21009_c0_g1_i2:3-1055(+)</t>
  </si>
  <si>
    <t>phytozome-next.jgi.doe.gov/report/protein/Athaliana_TAIR10/AT3G05500.1</t>
  </si>
  <si>
    <t>AT3G05500</t>
  </si>
  <si>
    <t>Rubber elongation factor protein (REF)(AT3G05500)</t>
  </si>
  <si>
    <t>TRINITY_DN3507_c0_g1_i12</t>
  </si>
  <si>
    <t>TRINITY_DN3507_c0_g1~~TRINITY_DN3507_c0_g1_i12.p2</t>
  </si>
  <si>
    <t>(+)score33.47</t>
  </si>
  <si>
    <t>TRINITY_DN3507_c0_g1_i12:342-1055(+)</t>
  </si>
  <si>
    <t>TRINITY_DN14666_c0_g1_i1</t>
  </si>
  <si>
    <t>TRINITY_DN14666_c0_g1~~TRINITY_DN14666_c0_g1_i1.p1</t>
  </si>
  <si>
    <t>len:272</t>
  </si>
  <si>
    <t>(-)score21.64</t>
  </si>
  <si>
    <t>TRINITY_DN14666_c0_g1_i1:169-984(-)</t>
  </si>
  <si>
    <t>phytozome-next.jgi.doe.gov/report/protein/Athaliana_TAIR10/AT1G17020.1</t>
  </si>
  <si>
    <t>AT1G17020</t>
  </si>
  <si>
    <t>senescence-related gene 1(SRG1)</t>
  </si>
  <si>
    <t>TRINITY_DN4600_c0_g1_i2</t>
  </si>
  <si>
    <t>TRINITY_DN4600_c0_g1~~TRINITY_DN4600_c0_g1_i2.p1</t>
  </si>
  <si>
    <t>(+)score58.12</t>
  </si>
  <si>
    <t>TRINITY_DN4600_c0_g1_i2:441-1511(+)</t>
  </si>
  <si>
    <t>phytozome-next.jgi.doe.gov/report/protein/Athaliana_TAIR10/AT1G64660.1</t>
  </si>
  <si>
    <t>AT1G64660</t>
  </si>
  <si>
    <t>methionine gamma-lyase(MGL)</t>
  </si>
  <si>
    <t>TRINITY_DN4512_c0_g1_i6</t>
  </si>
  <si>
    <t>TRINITY_DN4512_c0_g1~~TRINITY_DN4512_c0_g1_i6.p1</t>
  </si>
  <si>
    <t>(+)score50.65</t>
  </si>
  <si>
    <t>TRINITY_DN4512_c0_g1_i6:186-1562(+)</t>
  </si>
  <si>
    <t>phytozome-next.jgi.doe.gov/report/protein/Athaliana_TAIR10/AT3G18080.1</t>
  </si>
  <si>
    <t>AT3G18080</t>
  </si>
  <si>
    <t>B-S glucosidase 44(BGLU44)</t>
  </si>
  <si>
    <t>TRINITY_DN5595_c0_g1_i7</t>
  </si>
  <si>
    <t>TRINITY_DN5595_c0_g1~~TRINITY_DN5595_c0_g1_i7.p1</t>
  </si>
  <si>
    <t>(+)score68.64</t>
  </si>
  <si>
    <t>TRINITY_DN5595_c0_g1_i7:220-1764(+)</t>
  </si>
  <si>
    <t>TRINITY_DN3515_c0_g2_i3</t>
  </si>
  <si>
    <t>TRINITY_DN3515_c0_g2~~TRINITY_DN3515_c0_g2_i3.p1</t>
  </si>
  <si>
    <t>(-)score63.85</t>
  </si>
  <si>
    <t>TRINITY_DN3515_c0_g2_i3:253-1323(-)</t>
  </si>
  <si>
    <t>phytozome-next.jgi.doe.gov/report/protein/Athaliana_TAIR10/AT3G47010.1</t>
  </si>
  <si>
    <t>AT3G47010</t>
  </si>
  <si>
    <t>Glycosyl hydrolase family protein(AT3G47010)</t>
  </si>
  <si>
    <t>TRINITY_DN15728_c0_g1_i1</t>
  </si>
  <si>
    <t>TRINITY_DN15728_c0_g1~~TRINITY_DN15728_c0_g1_i1.p1</t>
  </si>
  <si>
    <t>(+)score38.26</t>
  </si>
  <si>
    <t>TRINITY_DN15728_c0_g1_i1:2-754(+)</t>
  </si>
  <si>
    <t>phytozome-next.jgi.doe.gov/report/protein/Athaliana_TAIR10/AT5G50670.1</t>
  </si>
  <si>
    <t>AT5G50670</t>
  </si>
  <si>
    <t>Squamosa promoter-binding protein-like (SBP domain) transcription factor family protein(SPL13A)</t>
  </si>
  <si>
    <t>TRINITY_DN19008_c0_g1_i4</t>
  </si>
  <si>
    <t>TRINITY_DN19008_c0_g1~~TRINITY_DN19008_c0_g1_i4.p1</t>
  </si>
  <si>
    <t>(-)score48.13</t>
  </si>
  <si>
    <t>TRINITY_DN19008_c0_g1_i4:185-1291(-)</t>
  </si>
  <si>
    <t>phytozome-next.jgi.doe.gov/report/protein/Athaliana_TAIR10/AT4G37560.1</t>
  </si>
  <si>
    <t>AT4G37560</t>
  </si>
  <si>
    <t>Acetamidase/Formamidase family protein(AT4G37560)</t>
  </si>
  <si>
    <t>TRINITY_DN37879_c0_g1_i10</t>
  </si>
  <si>
    <t>TRINITY_DN37879_c0_g1~~TRINITY_DN37879_c0_g1_i10.p1</t>
  </si>
  <si>
    <t>len:453</t>
  </si>
  <si>
    <t>(-)score59.50</t>
  </si>
  <si>
    <t>TRINITY_DN37879_c0_g1_i10:391-1749(-)</t>
  </si>
  <si>
    <t>phytozome-next.jgi.doe.gov/report/protein/Athaliana_TAIR10/AT5G37490.1</t>
  </si>
  <si>
    <t>AT5G37490</t>
  </si>
  <si>
    <t>ARM repeat superfamily protein(AT5G37490)</t>
  </si>
  <si>
    <t>TRINITY_DN5596_c0_g1_i1</t>
  </si>
  <si>
    <t>TRINITY_DN5596_c0_g1~~TRINITY_DN5596_c0_g1_i1.p1</t>
  </si>
  <si>
    <t>(-)score35.37</t>
  </si>
  <si>
    <t>TRINITY_DN5596_c0_g1_i1:414-1739(-)</t>
  </si>
  <si>
    <t>phytozome-next.jgi.doe.gov/report/protein/Athaliana_TAIR10/AT3G14150.1</t>
  </si>
  <si>
    <t>AT3G14150</t>
  </si>
  <si>
    <t>Aldolase-type TIM barrel family protein(HAOX2)</t>
  </si>
  <si>
    <t>TRINITY_DN9084_c0_g1_i206</t>
  </si>
  <si>
    <t>TRINITY_DN9084_c0_g1~~TRINITY_DN9084_c0_g1_i206.p1</t>
  </si>
  <si>
    <t>(-)score61.43</t>
  </si>
  <si>
    <t>TRINITY_DN9084_c0_g1_i206:241-1335(-)</t>
  </si>
  <si>
    <t>phytozome-next.jgi.doe.gov/report/protein/Athaliana_TAIR10/AT4G13420.1</t>
  </si>
  <si>
    <t>AT4G13420</t>
  </si>
  <si>
    <t>high affinity K+ transporter 5(HAK5)</t>
  </si>
  <si>
    <t>TRINITY_DN16145_c0_g1_i7</t>
  </si>
  <si>
    <t>TRINITY_DN16145_c0_g1~~TRINITY_DN16145_c0_g1_i7.p1</t>
  </si>
  <si>
    <t>len:786</t>
  </si>
  <si>
    <t>(+)score90.82</t>
  </si>
  <si>
    <t>TRINITY_DN16145_c0_g1_i7:258-2615(+)</t>
  </si>
  <si>
    <t>TRINITY_DN1888_c0_g1_i2</t>
  </si>
  <si>
    <t>TRINITY_DN1888_c0_g1~~TRINITY_DN1888_c0_g1_i2.p1</t>
  </si>
  <si>
    <t>(-)score15.18</t>
  </si>
  <si>
    <t>TRINITY_DN1888_c0_g1_i2:567-1094(-)</t>
  </si>
  <si>
    <t>TRINITY_DN16145_c0_g1_i1</t>
  </si>
  <si>
    <t>TRINITY_DN16145_c0_g1~~TRINITY_DN16145_c0_g1_i1.p1</t>
  </si>
  <si>
    <t>len:494</t>
  </si>
  <si>
    <t>(+)score56.24</t>
  </si>
  <si>
    <t>TRINITY_DN16145_c0_g1_i1:209-1690(+)</t>
  </si>
  <si>
    <t>phytozome-next.jgi.doe.gov/report/protein/Athaliana_TAIR10/AT2G46400.1</t>
  </si>
  <si>
    <t>AT2G46400</t>
  </si>
  <si>
    <t>WRKY DNA-binding protein 46(WRKY46)</t>
  </si>
  <si>
    <t>TRINITY_DN4599_c0_g1_i1</t>
  </si>
  <si>
    <t>TRINITY_DN4599_c0_g1~~TRINITY_DN4599_c0_g1_i1.p1</t>
  </si>
  <si>
    <t>(+)score36.77</t>
  </si>
  <si>
    <t>TRINITY_DN4599_c0_g1_i1:350-1273(+)</t>
  </si>
  <si>
    <t>phytozome-next.jgi.doe.gov/report/protein/Athaliana_TAIR10/AT5G01300.1</t>
  </si>
  <si>
    <t>AT5G01300</t>
  </si>
  <si>
    <t>PEBP (phosphatidylethanolamine-binding protein) family protein(AT5G01300)</t>
  </si>
  <si>
    <t>TRINITY_DN1353_c0_g1_i3</t>
  </si>
  <si>
    <t>TRINITY_DN1353_c0_g1~~TRINITY_DN1353_c0_g1_i3.p1</t>
  </si>
  <si>
    <t>(-)score23.88</t>
  </si>
  <si>
    <t>TRINITY_DN1353_c0_g1_i3:715-1212(-)</t>
  </si>
  <si>
    <t>phytozome-next.jgi.doe.gov/report/protein/Athaliana_TAIR10/AT5G01600.1</t>
  </si>
  <si>
    <t>AT5G01600</t>
  </si>
  <si>
    <t>ferretin 1(FER1)</t>
  </si>
  <si>
    <t>TRINITY_DN4369_c0_g1_i19</t>
  </si>
  <si>
    <t>TRINITY_DN4369_c0_g1~~TRINITY_DN4369_c0_g1_i19.p1</t>
  </si>
  <si>
    <t>len:275</t>
  </si>
  <si>
    <t>(-)score49.02</t>
  </si>
  <si>
    <t>TRINITY_DN4369_c0_g1_i19:436-1206(-)</t>
  </si>
  <si>
    <t>TRINITY_DN5595_c0_g1_i21</t>
  </si>
  <si>
    <t>TRINITY_DN5595_c0_g1~~TRINITY_DN5595_c0_g1_i21.p1</t>
  </si>
  <si>
    <t>(+)score39.66</t>
  </si>
  <si>
    <t>TRINITY_DN5595_c0_g1_i21:308-1528(+)</t>
  </si>
  <si>
    <t>phytozome-next.jgi.doe.gov/report/protein/Athaliana_TAIR10/AT2G22990.1</t>
  </si>
  <si>
    <t>AT2G22990</t>
  </si>
  <si>
    <t>sinapoylglucose 1(SNG1)</t>
  </si>
  <si>
    <t>TRINITY_DN1779_c0_g4_i2</t>
  </si>
  <si>
    <t>TRINITY_DN1779_c0_g4~~TRINITY_DN1779_c0_g4_i2.p1</t>
  </si>
  <si>
    <t>(+)score28.91</t>
  </si>
  <si>
    <t>TRINITY_DN1779_c0_g4_i2:496-1971(+)</t>
  </si>
  <si>
    <t>phytozome-next.jgi.doe.gov/report/protein/Athaliana_TAIR10/AT4G36740.1</t>
  </si>
  <si>
    <t>AT4G36740</t>
  </si>
  <si>
    <t>homeobox protein 40(HB40)</t>
  </si>
  <si>
    <t>TRINITY_DN8118_c0_g1_i2</t>
  </si>
  <si>
    <t>TRINITY_DN8118_c0_g1~~TRINITY_DN8118_c0_g1_i2.p1</t>
  </si>
  <si>
    <t>(+)score35.69</t>
  </si>
  <si>
    <t>TRINITY_DN8118_c0_g1_i2:82-762(+)</t>
  </si>
  <si>
    <t>phytozome-next.jgi.doe.gov/report/protein/Athaliana_TAIR10/AT1G75310.1</t>
  </si>
  <si>
    <t>AT1G75310</t>
  </si>
  <si>
    <t>auxin-like 1 protein(AUL1)</t>
  </si>
  <si>
    <t>TRINITY_DN1545_c1_g1_i3</t>
  </si>
  <si>
    <t>TRINITY_DN1545_c1_g1~~TRINITY_DN1545_c1_g1_i3.p1</t>
  </si>
  <si>
    <t>len:1507</t>
  </si>
  <si>
    <t>(+)score436.38</t>
  </si>
  <si>
    <t>TRINITY_DN1545_c1_g1_i3:102-4622(+)</t>
  </si>
  <si>
    <t>phytozome-next.jgi.doe.gov/report/protein/Athaliana_TAIR10/AT4G34050.1</t>
  </si>
  <si>
    <t>AT4G34050</t>
  </si>
  <si>
    <t>S-adenosyl-L-methionine-dependent methyltransferases superfamily protein(CCoAOMT1)</t>
  </si>
  <si>
    <t>TRINITY_DN347_c0_g1_i3</t>
  </si>
  <si>
    <t>TRINITY_DN347_c0_g1~~TRINITY_DN347_c0_g1_i3.p1</t>
  </si>
  <si>
    <t>(+)score39.32</t>
  </si>
  <si>
    <t>TRINITY_DN347_c0_g1_i3:49-792(+)</t>
  </si>
  <si>
    <t>phytozome-next.jgi.doe.gov/report/protein/Athaliana_TAIR10/AT1G62660.1</t>
  </si>
  <si>
    <t>AT1G62660</t>
  </si>
  <si>
    <t>Glycosyl hydrolases family 32 protein(AT1G62660)</t>
  </si>
  <si>
    <t>TRINITY_DN29079_c0_g1_i1</t>
  </si>
  <si>
    <t>TRINITY_DN29079_c0_g1~~TRINITY_DN29079_c0_g1_i1.p1</t>
  </si>
  <si>
    <t>len:642</t>
  </si>
  <si>
    <t>(+)score38.81</t>
  </si>
  <si>
    <t>TRINITY_DN29079_c0_g1_i1:182-2107(+)</t>
  </si>
  <si>
    <t>phytozome-next.jgi.doe.gov/report/protein/Athaliana_TAIR10/AT5G22740.1</t>
  </si>
  <si>
    <t>AT5G22740</t>
  </si>
  <si>
    <t>cellulose synthase-like A02(CSLA02)</t>
  </si>
  <si>
    <t>TRINITY_DN4011_c0_g1_i2</t>
  </si>
  <si>
    <t>TRINITY_DN4011_c0_g1~~TRINITY_DN4011_c0_g1_i2.p1</t>
  </si>
  <si>
    <t>(+)score23.99</t>
  </si>
  <si>
    <t>TRINITY_DN4011_c0_g1_i2:226-1845(+)</t>
  </si>
  <si>
    <t>TRINITY_DN18433_c0_g1_i15</t>
  </si>
  <si>
    <t>TRINITY_DN18433_c0_g1~~TRINITY_DN18433_c0_g1_i15.p1</t>
  </si>
  <si>
    <t>(+)score41.04</t>
  </si>
  <si>
    <t>TRINITY_DN18433_c0_g1_i15:174-1136(+)</t>
  </si>
  <si>
    <t>phytozome-next.jgi.doe.gov/report/protein/Athaliana_TAIR10/AT3G03150.1</t>
  </si>
  <si>
    <t>AT3G03150</t>
  </si>
  <si>
    <t>hypothetical protein(AT3G03150)</t>
  </si>
  <si>
    <t>TRINITY_DN4701_c0_g1_i9</t>
  </si>
  <si>
    <t>TRINITY_DN4701_c0_g1~~TRINITY_DN4701_c0_g1_i9.p1</t>
  </si>
  <si>
    <t>(-)score13.45</t>
  </si>
  <si>
    <t>TRINITY_DN4701_c0_g1_i9:679-1071(-)</t>
  </si>
  <si>
    <t>TRINITY_DN7737_c0_g1_i1</t>
  </si>
  <si>
    <t>TRINITY_DN7737_c0_g1~~TRINITY_DN7737_c0_g1_i1.p1</t>
  </si>
  <si>
    <t>(-)score0.24</t>
  </si>
  <si>
    <t>TRINITY_DN7737_c0_g1_i1:432-935(-)</t>
  </si>
  <si>
    <t>phytozome-next.jgi.doe.gov/report/protein/Athaliana_TAIR10/AT2G46930.1</t>
  </si>
  <si>
    <t>AT2G46930</t>
  </si>
  <si>
    <t>Pectinacetylesterase family protein(AT2G46930)</t>
  </si>
  <si>
    <t>TRINITY_DN122_c0_g1_i9</t>
  </si>
  <si>
    <t>TRINITY_DN122_c0_g1~~TRINITY_DN122_c0_g1_i9.p1</t>
  </si>
  <si>
    <t>(+)score72.91</t>
  </si>
  <si>
    <t>TRINITY_DN122_c0_g1_i9:188-1444(+)</t>
  </si>
  <si>
    <t>phytozome-next.jgi.doe.gov/report/protein/Athaliana_TAIR10/AT4G05120.1</t>
  </si>
  <si>
    <t>AT4G05120</t>
  </si>
  <si>
    <t>Major facilitator superfamily protein(FUR1)</t>
  </si>
  <si>
    <t>TRINITY_DN6392_c0_g2_i65</t>
  </si>
  <si>
    <t>TRINITY_DN6392_c0_g2~~TRINITY_DN6392_c0_g2_i65.p1</t>
  </si>
  <si>
    <t>(+)score48.60</t>
  </si>
  <si>
    <t>TRINITY_DN6392_c0_g2_i65:270-1535(+)</t>
  </si>
  <si>
    <t>TRINITY_DN364_c0_g3_i1</t>
  </si>
  <si>
    <t>TRINITY_DN364_c0_g3~~TRINITY_DN364_c0_g3_i1.p1</t>
  </si>
  <si>
    <t>(-)score30.40</t>
  </si>
  <si>
    <t>TRINITY_DN364_c0_g3_i1:252-1031(-)</t>
  </si>
  <si>
    <t>phytozome-next.jgi.doe.gov/report/protein/Athaliana_TAIR10/AT2G39710.1</t>
  </si>
  <si>
    <t>AT2G39710</t>
  </si>
  <si>
    <t>Eukaryotic aspartyl protease family protein(AT2G39710)</t>
  </si>
  <si>
    <t>TRINITY_DN94215_c0_g1_i1</t>
  </si>
  <si>
    <t>TRINITY_DN94215_c0_g1~~TRINITY_DN94215_c0_g1_i1.p1</t>
  </si>
  <si>
    <t>len:431</t>
  </si>
  <si>
    <t>(-)score-1.28</t>
  </si>
  <si>
    <t>TRINITY_DN94215_c0_g1_i1:263-1555(-)</t>
  </si>
  <si>
    <t>TRINITY_DN16866_c0_g1_i2</t>
  </si>
  <si>
    <t>TRINITY_DN16866_c0_g1~~TRINITY_DN16866_c0_g1_i2.p1</t>
  </si>
  <si>
    <t>TRINITY_DN16866_c0_g1_i2:21-1094(+)</t>
  </si>
  <si>
    <t>phytozome-next.jgi.doe.gov/report/protein/Athaliana_TAIR10/AT1G31710.1</t>
  </si>
  <si>
    <t>AT1G31710</t>
  </si>
  <si>
    <t>Copper amine oxidase family protein(AT1G31710)</t>
  </si>
  <si>
    <t>TRINITY_DN12165_c0_g2_i1</t>
  </si>
  <si>
    <t>TRINITY_DN12165_c0_g2~~TRINITY_DN12165_c0_g2_i1.p1</t>
  </si>
  <si>
    <t>len:675</t>
  </si>
  <si>
    <t>(+)score8.85</t>
  </si>
  <si>
    <t>TRINITY_DN12165_c0_g2_i1:92-2116(+)</t>
  </si>
  <si>
    <t>phytozome-next.jgi.doe.gov/report/protein/Athaliana_TAIR10/AT3G22250.1</t>
  </si>
  <si>
    <t>AT3G22250</t>
  </si>
  <si>
    <t>UDP-Glycosyltransferase superfamily protein(AT3G22250)</t>
  </si>
  <si>
    <t>TRINITY_DN15872_c0_g1_i1</t>
  </si>
  <si>
    <t>TRINITY_DN15872_c0_g1~~TRINITY_DN15872_c0_g1_i1.p1</t>
  </si>
  <si>
    <t>(+)score62.20</t>
  </si>
  <si>
    <t>TRINITY_DN15872_c0_g1_i1:78-1412(+)</t>
  </si>
  <si>
    <t>phytozome-next.jgi.doe.gov/report/protein/Athaliana_TAIR10/AT1G75620.1</t>
  </si>
  <si>
    <t>AT1G75620</t>
  </si>
  <si>
    <t>glyoxal oxidase-related protein(AT1G75620)</t>
  </si>
  <si>
    <t>TRINITY_DN11577_c0_g1_i3</t>
  </si>
  <si>
    <t>TRINITY_DN11577_c0_g1~~TRINITY_DN11577_c0_g1_i3.p1</t>
  </si>
  <si>
    <t>(-)score52.79</t>
  </si>
  <si>
    <t>TRINITY_DN11577_c0_g1_i3:361-2001(-)</t>
  </si>
  <si>
    <t>phytozome-next.jgi.doe.gov/report/protein/Athaliana_TAIR10/AT2G37040.1</t>
  </si>
  <si>
    <t>AT2G37040</t>
  </si>
  <si>
    <t>PHE ammonia lyase 1(PAL1)</t>
  </si>
  <si>
    <t>TRINITY_DN4179_c0_g1_i3</t>
  </si>
  <si>
    <t>TRINITY_DN4179_c0_g1~~TRINITY_DN4179_c0_g1_i3.p1</t>
  </si>
  <si>
    <t>len:726</t>
  </si>
  <si>
    <t>(+)score114.41</t>
  </si>
  <si>
    <t>TRINITY_DN4179_c0_g1_i3:231-2408(+)</t>
  </si>
  <si>
    <t>phytozome-next.jgi.doe.gov/report/protein/Athaliana_TAIR10/AT1G71040.1</t>
  </si>
  <si>
    <t>AT1G71040</t>
  </si>
  <si>
    <t>Cupredoxin superfamily protein(LPR2)</t>
  </si>
  <si>
    <t>TRINITY_DN2200_c0_g1_i2</t>
  </si>
  <si>
    <t>TRINITY_DN2200_c0_g1~~TRINITY_DN2200_c0_g1_i2.p1</t>
  </si>
  <si>
    <t>(+)score-5.18</t>
  </si>
  <si>
    <t>TRINITY_DN2200_c0_g1_i2:151-1884(+)</t>
  </si>
  <si>
    <t>TRINITY_DN4989_c0_g1_i1</t>
  </si>
  <si>
    <t>TRINITY_DN4989_c0_g1~~TRINITY_DN4989_c0_g1_i1.p1</t>
  </si>
  <si>
    <t>len:434</t>
  </si>
  <si>
    <t>(-)score49.23</t>
  </si>
  <si>
    <t>TRINITY_DN4989_c0_g1_i1:123-1424(-)</t>
  </si>
  <si>
    <t>phytozome-next.jgi.doe.gov/report/protein/Athaliana_TAIR10/AT3G60340.1</t>
  </si>
  <si>
    <t>AT3G60340</t>
  </si>
  <si>
    <t>alpha/beta-Hydrolases superfamily protein(AT3G60340)</t>
  </si>
  <si>
    <t>TRINITY_DN1280_c0_g1_i2</t>
  </si>
  <si>
    <t>TRINITY_DN1280_c0_g1~~TRINITY_DN1280_c0_g1_i2.p1</t>
  </si>
  <si>
    <t>(+)score37.81</t>
  </si>
  <si>
    <t>TRINITY_DN1280_c0_g1_i2:107-1099(+)</t>
  </si>
  <si>
    <t>phytozome-next.jgi.doe.gov/report/protein/Athaliana_TAIR10/AT1G69870.1</t>
  </si>
  <si>
    <t>AT1G69870</t>
  </si>
  <si>
    <t>nitrate transporter 1.7(NRT1.7)</t>
  </si>
  <si>
    <t>TRINITY_DN13115_c0_g1_i8</t>
  </si>
  <si>
    <t>TRINITY_DN13115_c0_g1~~TRINITY_DN13115_c0_g1_i8.p1</t>
  </si>
  <si>
    <t>TRINITY_DN13115_c0_g1_i8:253-2133(-)</t>
  </si>
  <si>
    <t>phytozome-next.jgi.doe.gov/report/protein/Athaliana_TAIR10/AT3G26650.1</t>
  </si>
  <si>
    <t>AT3G26650</t>
  </si>
  <si>
    <t>glyceraldehyde 3-phosphate dehydrogenase A subunit(GAPA)</t>
  </si>
  <si>
    <t>TRINITY_DN3707_c0_g1_i5</t>
  </si>
  <si>
    <t>TRINITY_DN3707_c0_g1~~TRINITY_DN3707_c0_g1_i5.p1</t>
  </si>
  <si>
    <t>(+)score64.32</t>
  </si>
  <si>
    <t>TRINITY_DN3707_c0_g1_i5:266-1453(+)</t>
  </si>
  <si>
    <t>phytozome-next.jgi.doe.gov/report/protein/Athaliana_TAIR10/AT2G36490.1</t>
  </si>
  <si>
    <t>AT2G36490</t>
  </si>
  <si>
    <t>demeter-like 1(DML1)</t>
  </si>
  <si>
    <t>TRINITY_DN1855_c0_g1_i16</t>
  </si>
  <si>
    <t>TRINITY_DN1855_c0_g1~~TRINITY_DN1855_c0_g1_i16.p1</t>
  </si>
  <si>
    <t>len:1781</t>
  </si>
  <si>
    <t>(-)score347.72</t>
  </si>
  <si>
    <t>TRINITY_DN1855_c0_g1_i16:3-5342(-)</t>
  </si>
  <si>
    <t>TRINITY_DN9929_c0_g1_i1</t>
  </si>
  <si>
    <t>TRINITY_DN9929_c0_g1~~TRINITY_DN9929_c0_g1_i1.p1</t>
  </si>
  <si>
    <t>(+)score73.17</t>
  </si>
  <si>
    <t>TRINITY_DN9929_c0_g1_i1:290-1381(+)</t>
  </si>
  <si>
    <t>phytozome-next.jgi.doe.gov/report/protein/Athaliana_TAIR10/AT2G46680.1</t>
  </si>
  <si>
    <t>AT2G46680</t>
  </si>
  <si>
    <t>homeobox 7(HB-7)</t>
  </si>
  <si>
    <t>TRINITY_DN1264_c0_g1_i4</t>
  </si>
  <si>
    <t>TRINITY_DN1264_c0_g1~~TRINITY_DN1264_c0_g1_i4.p1</t>
  </si>
  <si>
    <t>(+)score42.15</t>
  </si>
  <si>
    <t>TRINITY_DN1264_c0_g1_i4:2-811(+)</t>
  </si>
  <si>
    <t>phytozome-next.jgi.doe.gov/report/protein/Athaliana_TAIR10/AT5G49120.1</t>
  </si>
  <si>
    <t>AT5G49120</t>
  </si>
  <si>
    <t>DUF581 family protein, putative (DUF581)(AT5G49120)</t>
  </si>
  <si>
    <t>TRINITY_DN7407_c0_g1_i2</t>
  </si>
  <si>
    <t>TRINITY_DN7407_c0_g1~~TRINITY_DN7407_c0_g1_i2.p1</t>
  </si>
  <si>
    <t>(-)score11.82</t>
  </si>
  <si>
    <t>TRINITY_DN7407_c0_g1_i2:492-974(-)</t>
  </si>
  <si>
    <t>phytozome-next.jgi.doe.gov/report/protein/Athaliana_TAIR10/AT1G15950.1</t>
  </si>
  <si>
    <t>AT1G15950</t>
  </si>
  <si>
    <t>cinnamoyl coa reductase 1(CCR1)</t>
  </si>
  <si>
    <t>TRINITY_DN2878_c0_g1_i20</t>
  </si>
  <si>
    <t>TRINITY_DN2878_c0_g1~~TRINITY_DN2878_c0_g1_i20.p1</t>
  </si>
  <si>
    <t>(-)score57.17</t>
  </si>
  <si>
    <t>TRINITY_DN2878_c0_g1_i20:424-1530(-)</t>
  </si>
  <si>
    <t>phytozome-next.jgi.doe.gov/report/protein/Athaliana_TAIR10/AT5G65730.1</t>
  </si>
  <si>
    <t>AT5G65730</t>
  </si>
  <si>
    <t>xyloglucan endotransglucosylase/hydrolase 6(XTH6)</t>
  </si>
  <si>
    <t>TRINITY_DN7970_c0_g1_i21</t>
  </si>
  <si>
    <t>TRINITY_DN7970_c0_g1~~TRINITY_DN7970_c0_g1_i21.p1</t>
  </si>
  <si>
    <t>(+)score13.75</t>
  </si>
  <si>
    <t>TRINITY_DN7970_c0_g1_i21:147-1097(+)</t>
  </si>
  <si>
    <t>TRINITY_DN3324_c3_g1_i2</t>
  </si>
  <si>
    <t>TRINITY_DN3324_c3_g1~~TRINITY_DN3324_c3_g1_i2.p1</t>
  </si>
  <si>
    <t>len:384</t>
  </si>
  <si>
    <t>(-)score25.04</t>
  </si>
  <si>
    <t>TRINITY_DN3324_c3_g1_i2:328-1479(-)</t>
  </si>
  <si>
    <t>phytozome-next.jgi.doe.gov/report/protein/Athaliana_TAIR10/AT3G48690.1</t>
  </si>
  <si>
    <t>AT3G48690</t>
  </si>
  <si>
    <t>alpha/beta-Hydrolases superfamily protein(CXE12)</t>
  </si>
  <si>
    <t>TRINITY_DN11437_c0_g1_i1</t>
  </si>
  <si>
    <t>TRINITY_DN11437_c0_g1~~TRINITY_DN11437_c0_g1_i1.p1</t>
  </si>
  <si>
    <t>(+)score40.10</t>
  </si>
  <si>
    <t>TRINITY_DN11437_c0_g1_i1:127-1083(+)</t>
  </si>
  <si>
    <t>phytozome-next.jgi.doe.gov/report/protein/Athaliana_TAIR10/AT2G24270.4</t>
  </si>
  <si>
    <t>TRINITY_DN7934_c0_g1_i3</t>
  </si>
  <si>
    <t>TRINITY_DN7934_c0_g1~~TRINITY_DN7934_c0_g1_i3.p1</t>
  </si>
  <si>
    <t>len:498</t>
  </si>
  <si>
    <t>(-)score98.37</t>
  </si>
  <si>
    <t>TRINITY_DN7934_c0_g1_i3:272-1765(-)</t>
  </si>
  <si>
    <t>phytozome-next.jgi.doe.gov/report/protein/Athaliana_TAIR10/AT1G44575.1</t>
  </si>
  <si>
    <t>AT1G44575</t>
  </si>
  <si>
    <t>Chlorophyll A-B binding family protein(NPQ4)</t>
  </si>
  <si>
    <t>TRINITY_DN3815_c0_g5_i1</t>
  </si>
  <si>
    <t>TRINITY_DN3815_c0_g5~~TRINITY_DN3815_c0_g5_i1.p2</t>
  </si>
  <si>
    <t>TRINITY_DN3815_c0_g5_i1:1410-2237(-)</t>
  </si>
  <si>
    <t>phytozome-next.jgi.doe.gov/report/protein/Athaliana_TAIR10/AT4G31940.1</t>
  </si>
  <si>
    <t>AT4G31940</t>
  </si>
  <si>
    <t>cytochrome P450, family 82, subfamily C, polypeptide 4(CYP82C4)</t>
  </si>
  <si>
    <t>TRINITY_DN3509_c0_g1_i1</t>
  </si>
  <si>
    <t>TRINITY_DN3509_c0_g1~~TRINITY_DN3509_c0_g1_i1.p1</t>
  </si>
  <si>
    <t>(+)score54.38</t>
  </si>
  <si>
    <t>TRINITY_DN3509_c0_g1_i1:125-1672(+)</t>
  </si>
  <si>
    <t>TRINITY_DN1646_c0_g1_i8</t>
  </si>
  <si>
    <t>TRINITY_DN1646_c0_g1~~TRINITY_DN1646_c0_g1_i8.p1</t>
  </si>
  <si>
    <t>(-)score31.18</t>
  </si>
  <si>
    <t>TRINITY_DN1646_c0_g1_i8:280-1797(-)</t>
  </si>
  <si>
    <t>phytozome-next.jgi.doe.gov/report/protein/Athaliana_TAIR10/AT3G22970.1</t>
  </si>
  <si>
    <t>AT3G22970</t>
  </si>
  <si>
    <t>hypothetical protein (DUF506)(AT3G22970)</t>
  </si>
  <si>
    <t>TRINITY_DN17222_c0_g1_i1</t>
  </si>
  <si>
    <t>TRINITY_DN17222_c0_g1~~TRINITY_DN17222_c0_g1_i1.p1</t>
  </si>
  <si>
    <t>(+)score51.83</t>
  </si>
  <si>
    <t>TRINITY_DN17222_c0_g1_i1:537-1700(+)</t>
  </si>
  <si>
    <t>phytozome-next.jgi.doe.gov/report/protein/Athaliana_TAIR10/AT1G06620.1</t>
  </si>
  <si>
    <t>AT1G06620</t>
  </si>
  <si>
    <t>2-oxoglutarate (2OG) and Fe(II)-dependent oxygenase superfamily protein(AT1G06620)</t>
  </si>
  <si>
    <t>TRINITY_DN1980_c0_g1_i9</t>
  </si>
  <si>
    <t>TRINITY_DN1980_c0_g1~~TRINITY_DN1980_c0_g1_i9.p1</t>
  </si>
  <si>
    <t>(+)score74.05</t>
  </si>
  <si>
    <t>TRINITY_DN1980_c0_g1_i9:199-1275(+)</t>
  </si>
  <si>
    <t>phytozome-next.jgi.doe.gov/report/protein/Athaliana_TAIR10/AT1G32060.1</t>
  </si>
  <si>
    <t>AT1G32060</t>
  </si>
  <si>
    <t>phosphoribulokinase(PRK)</t>
  </si>
  <si>
    <t>TRINITY_DN12666_c0_g2_i2</t>
  </si>
  <si>
    <t>TRINITY_DN12666_c0_g2~~TRINITY_DN12666_c0_g2_i2.p1</t>
  </si>
  <si>
    <t>(-)score48.30</t>
  </si>
  <si>
    <t>TRINITY_DN12666_c0_g2_i2:1042-2235(-)</t>
  </si>
  <si>
    <t>phytozome-next.jgi.doe.gov/report/protein/Athaliana_TAIR10/AT5G35630.3</t>
  </si>
  <si>
    <t>AT5G35630</t>
  </si>
  <si>
    <t>glutamine synthetase 2(GS2)</t>
  </si>
  <si>
    <t>TRINITY_DN8374_c0_g1_i25</t>
  </si>
  <si>
    <t>TRINITY_DN8374_c0_g1~~TRINITY_DN8374_c0_g1_i25.p1</t>
  </si>
  <si>
    <t>(+)score46.72</t>
  </si>
  <si>
    <t>TRINITY_DN8374_c0_g1_i25:361-1662(+)</t>
  </si>
  <si>
    <t>TRINITY_DN10714_c0_g1_i6</t>
  </si>
  <si>
    <t>TRINITY_DN10714_c0_g1~~TRINITY_DN10714_c0_g1_i6.p1</t>
  </si>
  <si>
    <t>(-)score64.81</t>
  </si>
  <si>
    <t>TRINITY_DN10714_c0_g1_i6:298-1263(-)</t>
  </si>
  <si>
    <t>TRINITY_DN5758_c0_g1_i1</t>
  </si>
  <si>
    <t>TRINITY_DN5758_c0_g1~~TRINITY_DN5758_c0_g1_i1.p1</t>
  </si>
  <si>
    <t>TRINITY_DN5758_c0_g1_i1:335-1150(+)</t>
  </si>
  <si>
    <t>phytozome-next.jgi.doe.gov/report/protein/Athaliana_TAIR10/AT1G11000.1</t>
  </si>
  <si>
    <t>AT1G11000</t>
  </si>
  <si>
    <t>Seven transmembrane MLO family protein(MLO4)</t>
  </si>
  <si>
    <t>TRINITY_DN3039_c0_g1_i1</t>
  </si>
  <si>
    <t>TRINITY_DN3039_c0_g1~~TRINITY_DN3039_c0_g1_i1.p1</t>
  </si>
  <si>
    <t>(-)score42.62</t>
  </si>
  <si>
    <t>TRINITY_DN3039_c0_g1_i1:3388-4878(-)</t>
  </si>
  <si>
    <t>TRINITY_DN2415_c0_g2_i2</t>
  </si>
  <si>
    <t>TRINITY_DN2415_c0_g2~~TRINITY_DN2415_c0_g2_i2.p1</t>
  </si>
  <si>
    <t>(-)score12.29</t>
  </si>
  <si>
    <t>TRINITY_DN2415_c0_g2_i2:342-1040(-)</t>
  </si>
  <si>
    <t>phytozome-next.jgi.doe.gov/report/protein/Athaliana_TAIR10/AT3G23920.1</t>
  </si>
  <si>
    <t>AT3G23920</t>
  </si>
  <si>
    <t>beta-amylase 1(BAM1)</t>
  </si>
  <si>
    <t>TRINITY_DN5454_c0_g1_i3</t>
  </si>
  <si>
    <t>TRINITY_DN5454_c0_g1~~TRINITY_DN5454_c0_g1_i3.p1</t>
  </si>
  <si>
    <t>len:596</t>
  </si>
  <si>
    <t>(+)score60.39</t>
  </si>
  <si>
    <t>TRINITY_DN5454_c0_g1_i3:345-2132(+)</t>
  </si>
  <si>
    <t>phytozome-next.jgi.doe.gov/report/protein/Athaliana_TAIR10/AT5G17850.1</t>
  </si>
  <si>
    <t>AT5G17850</t>
  </si>
  <si>
    <t>Sodium/calcium exchanger family protein(AT5G17850)</t>
  </si>
  <si>
    <t>TRINITY_DN3696_c0_g1_i3</t>
  </si>
  <si>
    <t>TRINITY_DN3696_c0_g1~~TRINITY_DN3696_c0_g1_i3.p1</t>
  </si>
  <si>
    <t>len:557</t>
  </si>
  <si>
    <t>(+)score25.77</t>
  </si>
  <si>
    <t>TRINITY_DN3696_c0_g1_i3:281-1951(+)</t>
  </si>
  <si>
    <t>phytozome-next.jgi.doe.gov/report/protein/Athaliana_TAIR10/AT3G16770.1</t>
  </si>
  <si>
    <t>AT3G16770</t>
  </si>
  <si>
    <t>ethylene-responsive element binding protein(EBP)</t>
  </si>
  <si>
    <t>TRINITY_DN10669_c0_g1_i9</t>
  </si>
  <si>
    <t>TRINITY_DN10669_c0_g1~~TRINITY_DN10669_c0_g1_i9.p1</t>
  </si>
  <si>
    <t>(-)score23.23</t>
  </si>
  <si>
    <t>TRINITY_DN10669_c0_g1_i9:323-1075(-)</t>
  </si>
  <si>
    <t>phytozome-next.jgi.doe.gov/report/protein/Athaliana_TAIR10/AT1G12900.1</t>
  </si>
  <si>
    <t>AT1G12900</t>
  </si>
  <si>
    <t>glyceraldehyde 3-phosphate dehydrogenase A subunit 2(GAPA-2)</t>
  </si>
  <si>
    <t>TRINITY_DN3707_c0_g1_i1</t>
  </si>
  <si>
    <t>TRINITY_DN3707_c0_g1~~TRINITY_DN3707_c0_g1_i1.p1</t>
  </si>
  <si>
    <t>(+)score68.87</t>
  </si>
  <si>
    <t>TRINITY_DN3707_c0_g1_i1:259-1461(+)</t>
  </si>
  <si>
    <t>phytozome-next.jgi.doe.gov/report/protein/Athaliana_TAIR10/AT5G61640.1</t>
  </si>
  <si>
    <t>AT5G61640</t>
  </si>
  <si>
    <t>peptidemethionine sulfoxide reductase 1(PMSR1)</t>
  </si>
  <si>
    <t>TRINITY_DN7890_c0_g1_i1</t>
  </si>
  <si>
    <t>TRINITY_DN7890_c0_g1~~TRINITY_DN7890_c0_g1_i1.p1</t>
  </si>
  <si>
    <t>(+)score16.94</t>
  </si>
  <si>
    <t>TRINITY_DN7890_c0_g1_i1:139-714(+)</t>
  </si>
  <si>
    <t>phytozome-next.jgi.doe.gov/report/protein/Athaliana_TAIR10/AT5G13750.1</t>
  </si>
  <si>
    <t>TRINITY_DN10144_c0_g1_i60</t>
  </si>
  <si>
    <t>TRINITY_DN10144_c0_g1~~TRINITY_DN10144_c0_g1_i60.p1</t>
  </si>
  <si>
    <t>(+)score37.90</t>
  </si>
  <si>
    <t>TRINITY_DN10144_c0_g1_i60:853-2286(+)</t>
  </si>
  <si>
    <t>TRINITY_DN14095_c0_g1_i3</t>
  </si>
  <si>
    <t>TRINITY_DN14095_c0_g1~~TRINITY_DN14095_c0_g1_i3.p1</t>
  </si>
  <si>
    <t>(+)score29.99</t>
  </si>
  <si>
    <t>TRINITY_DN14095_c0_g1_i3:352-1101(+)</t>
  </si>
  <si>
    <t>phytozome-next.jgi.doe.gov/report/protein/Athaliana_TAIR10/AT3G21790.1</t>
  </si>
  <si>
    <t>AT3G21790</t>
  </si>
  <si>
    <t>UDP-Glycosyltransferase superfamily protein(AT3G21790)</t>
  </si>
  <si>
    <t>TRINITY_DN15893_c1_g1_i1</t>
  </si>
  <si>
    <t>TRINITY_DN15893_c1_g1~~TRINITY_DN15893_c1_g1_i1.p1</t>
  </si>
  <si>
    <t>(-)score29.67</t>
  </si>
  <si>
    <t>TRINITY_DN15893_c1_g1_i1:83-1609(-)</t>
  </si>
  <si>
    <t>phytozome-next.jgi.doe.gov/report/protein/Athaliana_TAIR10/AT4G23500.1</t>
  </si>
  <si>
    <t>AT4G23500</t>
  </si>
  <si>
    <t>Pectin lyase-like superfamily protein(AT4G23500)</t>
  </si>
  <si>
    <t>TRINITY_DN604_c0_g1_i37</t>
  </si>
  <si>
    <t>TRINITY_DN604_c0_g1~~TRINITY_DN604_c0_g1_i37.p1</t>
  </si>
  <si>
    <t>(-)score70.90</t>
  </si>
  <si>
    <t>TRINITY_DN604_c0_g1_i37:151-1611(-)</t>
  </si>
  <si>
    <t>phytozome-next.jgi.doe.gov/report/protein/Athaliana_TAIR10/AT5G04760.1</t>
  </si>
  <si>
    <t>AT5G04760</t>
  </si>
  <si>
    <t>Duplicated homeodomain-like superfamily protein(AT5G04760)</t>
  </si>
  <si>
    <t>TRINITY_DN10331_c0_g1_i2</t>
  </si>
  <si>
    <t>TRINITY_DN10331_c0_g1~~TRINITY_DN10331_c0_g1_i2.p1</t>
  </si>
  <si>
    <t>(+)score37.06</t>
  </si>
  <si>
    <t>TRINITY_DN10331_c0_g1_i2:108-719(+)</t>
  </si>
  <si>
    <t>phytozome-next.jgi.doe.gov/report/protein/Athaliana_TAIR10/AT1G77360.1</t>
  </si>
  <si>
    <t>AT1G77360</t>
  </si>
  <si>
    <t>Tetratricopeptide repeat (TPR)-like superfamily protein(APPR6)</t>
  </si>
  <si>
    <t>TRINITY_DN252_c0_g1_i8</t>
  </si>
  <si>
    <t>TRINITY_DN252_c0_g1~~TRINITY_DN252_c0_g1_i8.p2</t>
  </si>
  <si>
    <t>(-)score26.25</t>
  </si>
  <si>
    <t>TRINITY_DN252_c0_g1_i8:1641-2102(-)</t>
  </si>
  <si>
    <t>phytozome-next.jgi.doe.gov/report/protein/Athaliana_TAIR10/AT5G40610.1</t>
  </si>
  <si>
    <t>AT5G40610</t>
  </si>
  <si>
    <t>NAD-dependent glycerol-3-phosphate dehydrogenase family protein(GPDHp)</t>
  </si>
  <si>
    <t>TRINITY_DN153_c0_g1_i44</t>
  </si>
  <si>
    <t>TRINITY_DN153_c0_g1~~TRINITY_DN153_c0_g1_i44.p2</t>
  </si>
  <si>
    <t>(-)score73.38</t>
  </si>
  <si>
    <t>TRINITY_DN153_c0_g1_i44:2113-3231(-)</t>
  </si>
  <si>
    <t>phytozome-next.jgi.doe.gov/report/protein/Athaliana_TAIR10/AT3G14225.1</t>
  </si>
  <si>
    <t>AT3G14225</t>
  </si>
  <si>
    <t>GDSL-motif lipase 4(GLIP4)</t>
  </si>
  <si>
    <t>TRINITY_DN8261_c0_g2~~TRINITY_DN8261_c0_g2_i2.p1</t>
  </si>
  <si>
    <t>(-)score23.67</t>
  </si>
  <si>
    <t>TRINITY_DN8261_c0_g2_i2:252-1364(-)</t>
  </si>
  <si>
    <t>phytozome-next.jgi.doe.gov/report/protein/Athaliana_TAIR10/AT3G26310.1</t>
  </si>
  <si>
    <t>AT3G26310</t>
  </si>
  <si>
    <t>cytochrome P450, family 71, subfamily B, polypeptide 35(CYP71B35)</t>
  </si>
  <si>
    <t>TRINITY_DN24965_c0_g1_i12</t>
  </si>
  <si>
    <t>TRINITY_DN24965_c0_g1~~TRINITY_DN24965_c0_g1_i12.p1</t>
  </si>
  <si>
    <t>len:523</t>
  </si>
  <si>
    <t>(-)score74.81</t>
  </si>
  <si>
    <t>TRINITY_DN24965_c0_g1_i12:320-1888(-)</t>
  </si>
  <si>
    <t>phytozome-next.jgi.doe.gov/report/protein/Athaliana_TAIR10/AT5G62070.1</t>
  </si>
  <si>
    <t>AT5G62070</t>
  </si>
  <si>
    <t>IQ-domain 23(IQD23)</t>
  </si>
  <si>
    <t>TRINITY_DN2774_c1_g1_i1</t>
  </si>
  <si>
    <t>TRINITY_DN2774_c1_g1~~TRINITY_DN2774_c1_g1_i1.p1</t>
  </si>
  <si>
    <t>(-)score59.28</t>
  </si>
  <si>
    <t>TRINITY_DN2774_c1_g1_i1:287-1627(-)</t>
  </si>
  <si>
    <t>phytozome-next.jgi.doe.gov/report/protein/Athaliana_TAIR10/AT4G25000.1</t>
  </si>
  <si>
    <t>AT4G25000</t>
  </si>
  <si>
    <t>alpha-amylase-like protein(AMY1)</t>
  </si>
  <si>
    <t>TRINITY_DN30437_c0_g1_i2</t>
  </si>
  <si>
    <t>TRINITY_DN30437_c0_g1~~TRINITY_DN30437_c0_g1_i2.p1</t>
  </si>
  <si>
    <t>(+)score60.13</t>
  </si>
  <si>
    <t>TRINITY_DN30437_c0_g1_i2:54-1340(+)</t>
  </si>
  <si>
    <t>phytozome-next.jgi.doe.gov/report/protein/Athaliana_TAIR10/AT2G16365.2</t>
  </si>
  <si>
    <t>AT2G16365</t>
  </si>
  <si>
    <t>F-box family protein(AT2G16365)</t>
  </si>
  <si>
    <t>TRINITY_DN1700_c0_g1_i2</t>
  </si>
  <si>
    <t>TRINITY_DN1700_c0_g1~~TRINITY_DN1700_c0_g1_i2.p1</t>
  </si>
  <si>
    <t>(+)score130.24</t>
  </si>
  <si>
    <t>TRINITY_DN1700_c0_g1_i2:250-2226(+)</t>
  </si>
  <si>
    <t>phytozome-next.jgi.doe.gov/report/protein/Athaliana_TAIR10/AT1G59640.1</t>
  </si>
  <si>
    <t>AT1G59640</t>
  </si>
  <si>
    <t>transcription factor BIG PETAL P (BPE)(BPEp)</t>
  </si>
  <si>
    <t>TRINITY_DN2585_c1_g2_i12</t>
  </si>
  <si>
    <t>TRINITY_DN2585_c1_g2~~TRINITY_DN2585_c1_g2_i12.p1</t>
  </si>
  <si>
    <t>(-)score45.67</t>
  </si>
  <si>
    <t>TRINITY_DN2585_c1_g2_i12:138-908(-)</t>
  </si>
  <si>
    <t>TRINITY_DN5629_c0_g2_i1</t>
  </si>
  <si>
    <t>TRINITY_DN5629_c0_g2~~TRINITY_DN5629_c0_g2_i1.p1</t>
  </si>
  <si>
    <t>len:708</t>
  </si>
  <si>
    <t>(+)score123.23</t>
  </si>
  <si>
    <t>TRINITY_DN5629_c0_g2_i1:233-2356(+)</t>
  </si>
  <si>
    <t>phytozome-next.jgi.doe.gov/report/protein/Athaliana_TAIR10/AT2G40890.1</t>
  </si>
  <si>
    <t>AT2G40890</t>
  </si>
  <si>
    <t>cytochrome P450, family 98, subfamily A, polypeptide 3(CYP98A3)</t>
  </si>
  <si>
    <t>TRINITY_DN3145_c0_g1_i3</t>
  </si>
  <si>
    <t>TRINITY_DN3145_c0_g1~~TRINITY_DN3145_c0_g1_i3.p1</t>
  </si>
  <si>
    <t>(-)score44.52</t>
  </si>
  <si>
    <t>TRINITY_DN3145_c0_g1_i3:370-1953(-)</t>
  </si>
  <si>
    <t>phytozome-next.jgi.doe.gov/report/protein/Athaliana_TAIR10/AT1G62760.1</t>
  </si>
  <si>
    <t>AT1G62760</t>
  </si>
  <si>
    <t>Plant invertase/pectin methylesterase inhibitor superfamily protein(AT1G62760)</t>
  </si>
  <si>
    <t>TRINITY_DN4416_c0_g1_i1</t>
  </si>
  <si>
    <t>TRINITY_DN4416_c0_g1~~TRINITY_DN4416_c0_g1_i1.p1</t>
  </si>
  <si>
    <t>(+)score-3.29</t>
  </si>
  <si>
    <t>TRINITY_DN4416_c0_g1_i1:102-710(+)</t>
  </si>
  <si>
    <t>phytozome-next.jgi.doe.gov/report/protein/Athaliana_TAIR10/AT4G36970.1</t>
  </si>
  <si>
    <t>AT4G36970</t>
  </si>
  <si>
    <t>Remorin family protein(AT4G36970)</t>
  </si>
  <si>
    <t>TRINITY_DN1197_c0_g1_i4</t>
  </si>
  <si>
    <t>TRINITY_DN1197_c0_g1~~TRINITY_DN1197_c0_g1_i4.p1</t>
  </si>
  <si>
    <t>(-)score74.25</t>
  </si>
  <si>
    <t>TRINITY_DN1197_c0_g1_i4:284-1468(-)</t>
  </si>
  <si>
    <t>TRINITY_DN11942_c0_g1_i11</t>
  </si>
  <si>
    <t>TRINITY_DN11942_c0_g1~~TRINITY_DN11942_c0_g1_i11.p1</t>
  </si>
  <si>
    <t>(-)score54.94</t>
  </si>
  <si>
    <t>TRINITY_DN11942_c0_g1_i11:226-861(-)</t>
  </si>
  <si>
    <t>TRINITY_DN10331_c0_g1_i6</t>
  </si>
  <si>
    <t>TRINITY_DN10331_c0_g1~~TRINITY_DN10331_c0_g1_i6.p1</t>
  </si>
  <si>
    <t>(+)score37.34</t>
  </si>
  <si>
    <t>TRINITY_DN10331_c0_g1_i6:115-723(+)</t>
  </si>
  <si>
    <t>phytozome-next.jgi.doe.gov/report/protein/Athaliana_TAIR10/AT2G37900.1</t>
  </si>
  <si>
    <t>AT2G37900</t>
  </si>
  <si>
    <t>Major facilitator superfamily protein(AT2G37900)</t>
  </si>
  <si>
    <t>TRINITY_DN5248_c0_g1_i4</t>
  </si>
  <si>
    <t>TRINITY_DN5248_c0_g1~~TRINITY_DN5248_c0_g1_i4.p1</t>
  </si>
  <si>
    <t>(-)score51.48</t>
  </si>
  <si>
    <t>TRINITY_DN5248_c0_g1_i4:1721-3457(-)</t>
  </si>
  <si>
    <t>phytozome-next.jgi.doe.gov/report/protein/Athaliana_TAIR10/AT3G51630.1</t>
  </si>
  <si>
    <t>AT3G51630</t>
  </si>
  <si>
    <t>with no lysine (K) kinase 5(WNK5)</t>
  </si>
  <si>
    <t>TRINITY_DN966_c1_g1_i3</t>
  </si>
  <si>
    <t>TRINITY_DN966_c1_g1~~TRINITY_DN966_c1_g1_i3.p1</t>
  </si>
  <si>
    <t>len:594</t>
  </si>
  <si>
    <t>(+)score72.98</t>
  </si>
  <si>
    <t>TRINITY_DN966_c1_g1_i3:736-2517(+)</t>
  </si>
  <si>
    <t>phytozome-next.jgi.doe.gov/report/protein/Athaliana_TAIR10/AT1G54630.1</t>
  </si>
  <si>
    <t>AT1G54630</t>
  </si>
  <si>
    <t>acyl carrier protein 3(ACP3)</t>
  </si>
  <si>
    <t>TRINITY_DN6968_c0_g2_i1</t>
  </si>
  <si>
    <t>TRINITY_DN6968_c0_g2~~TRINITY_DN6968_c0_g2_i1.p1</t>
  </si>
  <si>
    <t>(-)score29.26</t>
  </si>
  <si>
    <t>TRINITY_DN6968_c0_g2_i1:389-793(-)</t>
  </si>
  <si>
    <t>phytozome-next.jgi.doe.gov/report/protein/Athaliana_TAIR10/AT3G52430.1</t>
  </si>
  <si>
    <t>AT3G52430</t>
  </si>
  <si>
    <t>alpha/beta-Hydrolases superfamily protein(PAD4)</t>
  </si>
  <si>
    <t>TRINITY_DN10812_c0_g1_i43</t>
  </si>
  <si>
    <t>TRINITY_DN10812_c0_g1~~TRINITY_DN10812_c0_g1_i43.p1</t>
  </si>
  <si>
    <t>(+)score61.97</t>
  </si>
  <si>
    <t>TRINITY_DN10812_c0_g1_i43:2-1108(+)</t>
  </si>
  <si>
    <r>
      <rPr>
        <i/>
        <sz val="12"/>
        <color theme="1"/>
        <rFont val="Calibri"/>
        <family val="2"/>
        <scheme val="minor"/>
      </rPr>
      <t>A. thaliana</t>
    </r>
    <r>
      <rPr>
        <sz val="12"/>
        <color theme="1"/>
        <rFont val="Calibri"/>
        <family val="2"/>
        <scheme val="minor"/>
      </rPr>
      <t xml:space="preserve"> Protein</t>
    </r>
  </si>
  <si>
    <r>
      <rPr>
        <i/>
        <sz val="12"/>
        <color rgb="FF000000"/>
        <rFont val="Calibri"/>
        <family val="2"/>
        <scheme val="minor"/>
      </rPr>
      <t>A. thaliana</t>
    </r>
    <r>
      <rPr>
        <sz val="12"/>
        <color rgb="FF000000"/>
        <rFont val="Calibri"/>
        <family val="2"/>
        <scheme val="minor"/>
      </rPr>
      <t xml:space="preserve"> Protein</t>
    </r>
  </si>
  <si>
    <t>Stage.Gland.Replicate</t>
  </si>
  <si>
    <t>Sample name</t>
  </si>
  <si>
    <t>Tissue type</t>
  </si>
  <si>
    <t>Type</t>
  </si>
  <si>
    <t>Tapestation RIN</t>
  </si>
  <si>
    <t>Concentration ng/uL (Qubit)</t>
  </si>
  <si>
    <t>Concentration (Nanodrop)</t>
  </si>
  <si>
    <t>260/280</t>
  </si>
  <si>
    <t>260/230</t>
  </si>
  <si>
    <t>Preparation method</t>
  </si>
  <si>
    <t>S1.G.R1</t>
  </si>
  <si>
    <t>Z.O.S1.R1.G</t>
  </si>
  <si>
    <t>N/A</t>
  </si>
  <si>
    <t>Ambion RNAqueous + Plant RNA isolation aid + TurboDNAse</t>
  </si>
  <si>
    <t>S1.G.R2</t>
  </si>
  <si>
    <t>3.O.S1.R5.G</t>
  </si>
  <si>
    <t>Purelink Plant Reagent + TurboDNAse</t>
  </si>
  <si>
    <t>S1.G.R3</t>
  </si>
  <si>
    <t>1.O.S1.R2+R3.G</t>
  </si>
  <si>
    <t>S1.E.R1</t>
  </si>
  <si>
    <t>Z.O.S1.R1.E</t>
  </si>
  <si>
    <t>S1.E.R2</t>
  </si>
  <si>
    <t>Z.O.S1.R3.E</t>
  </si>
  <si>
    <t>S1.E.R3</t>
  </si>
  <si>
    <t>Z.O.S1.R4.E</t>
  </si>
  <si>
    <t>S3.G.R1</t>
  </si>
  <si>
    <t>24.O.S3.R4.G</t>
  </si>
  <si>
    <t>130? (tapestation)</t>
  </si>
  <si>
    <t>S3.G.R2</t>
  </si>
  <si>
    <t>24.O.S3.R1.G</t>
  </si>
  <si>
    <t>S3.G.R3</t>
  </si>
  <si>
    <t>24.O.S3.R6.G</t>
  </si>
  <si>
    <t>S3.E.R1</t>
  </si>
  <si>
    <t>24.O.S3.R3.E</t>
  </si>
  <si>
    <t>S3.E.R2</t>
  </si>
  <si>
    <t>24.O.S3.R1.E</t>
  </si>
  <si>
    <t>S3.E.R3</t>
  </si>
  <si>
    <t>Z.O.S3.R2.E</t>
  </si>
  <si>
    <t>S1.R1.G</t>
  </si>
  <si>
    <t>Qiagen microkit + on-column DNAse</t>
  </si>
  <si>
    <t>S1.R2.G</t>
  </si>
  <si>
    <t>S1.R3.G</t>
  </si>
  <si>
    <t>S1.R1.E</t>
  </si>
  <si>
    <t>S1.R2.E</t>
  </si>
  <si>
    <t>S1.R3.E</t>
  </si>
  <si>
    <t>7.N.S3.R3.G</t>
  </si>
  <si>
    <t>Z.N.S3.R2.G</t>
  </si>
  <si>
    <t>Ambion RNAqueous + Plant RNA isolation aid + TurboDNAse x2</t>
  </si>
  <si>
    <t>N.S3.R2.G</t>
  </si>
  <si>
    <t>5.N.S3.R3.E</t>
  </si>
  <si>
    <t>5.N.S3.R2.E</t>
  </si>
  <si>
    <t>5.N.S3.R6.E</t>
  </si>
  <si>
    <t>Average:</t>
  </si>
  <si>
    <t>Replacement samples</t>
  </si>
  <si>
    <t>Concentration ng/uL (Tapestation)</t>
  </si>
  <si>
    <t>S3.E.R4</t>
  </si>
  <si>
    <t>ROS3RE</t>
  </si>
  <si>
    <t>S3.G.R4</t>
  </si>
  <si>
    <t>RGRR2</t>
  </si>
  <si>
    <t>bHLH by initial annotation</t>
  </si>
  <si>
    <t>Upregulated in _ tissue</t>
  </si>
  <si>
    <t>Arabidopsis thaliana protein</t>
  </si>
  <si>
    <t>Arabidopsis top hit in reciprocal blast</t>
  </si>
  <si>
    <t>Sequence</t>
  </si>
  <si>
    <t>BHLH96</t>
  </si>
  <si>
    <t>Early sepal glandular</t>
  </si>
  <si>
    <t>bHLH071</t>
  </si>
  <si>
    <t>ATTAACTTGTAGATACCGGTATTTTTATCAAAAGAAAAACAAAGTAACAAGGAGACGTACACTAACCCTATCAAACAAAGAACAAGAAGAAAACACAAACAACTTACTACACAGAGATTACAAGAGAATAACCTCACTGCTAAAGACAGAAGATGGAGCGGTACCTATATACTAAATTCAAAGCTACATTTTACACACAAAATTGATTAAAAAACAGAGGATGATTTTTTTTTGGTTTTCAAGTTTGAATGGTAAGAAGACGTTAATTATTAAGTAGTATTAATTATGGTTATTATGCGATGGTAGGCTAAGTAGCAAAGCTTCTTCTTCAATTATTTTAAGCATGTGATGCACTGCTCCTGCTATCTCATCCACTGAACATATTTTGCATCCTTCTTCTACCTTGGCGCTAATGGAGTAGAGAACGAGAGGGTGAATGGTGGTGACATTGATGTGAAGGATAGTTAAAGAAAGTGATTGAAAAGCAGAAACCAATTTAGAGAGCTGTGTATGGTATTTCCTAGTTAGAATCCTAAGGTTTGCATGTGTTTCAATCAAAGTGACCTCAATATCAGCAATGGAGGCCTGTGTCTTTGATGTGTACTTGTTAAAGATTTGAGAACATGTGATCTGATGAGAAGGGCACATGAAAAACTGTGCAAAAGAAGAAGATGATGATGGTGGTGTTAGAGGAGATTTAGAGGAGGTGGTGGTGTTAATTGTGGTGGAGCTGTTTTCTTCAATAATTGGTCCTTTCATGTGTAGAAGCTGCAGCTTTTTAGCTTCCAGGCTTTGCAAGAGCTGCTCCAGCTTTTTCACAAACTCTATGGCTCCTCCTACTATTGATGCCTGGTCACCCTGAAACAAATAATACAAAATTCACCGTATCCAATAACACGTATATTTAACAAAACAATAAAAGTTATGTTCATCTGATACACGAAAAATGTAACTAAGGATTTCTCTTCCTTTAGAACCAAGGGATTCTTTGACCCAAAGGGACATAACTGACACTTTGTAGTGCTCGAGTGAGAGGAAGACTTCTTCCTTACCAGAGGGCATTATCATTCTGAATTTACAAATTATTTAAATGGGTTTAAATGATTTCTTAAGGATTGAATTAAGCCAAGAAAATAATTTTACATGCACTAAACTTTCTAAATGAAAGTTTAGAACTTTAATCAATTAGAATGTACAAATGCAATGTATGATAAGAAATTTCCATGCTATCAATGAGTGTCACAGTGTGGATCAACCCATGCATGCCATGTCAGTGAAACTTCCTATTCATAACTGAAAAAGAATGTCAATAATTAATTAATATATTCCATGTACAAGTACTAACTCTTCATTTAAAAATTAAAACACATTATTGAATTTCATTATTTACTCGCGTGAATGCCAAAAATTAAAATAATAAAAATTGAATCACACTCCATCACCAAAACACATTCTTAAGATAGCTAGTTTAAAGATTTAAATTTAGGTGTGTTTCCTGTGAATAATATGCCTAAAAGTAGAAAGCTTTTGATAAAAATGTAGATGAACCTATCATTCAAATTTCTTCAGCAGTAGAGGTTTCTTAACCAAAAGTTTTATAATTCGAACATTCGATGATTCCCTTAATCAGAAATCCCATGTTTTAATTGAAAAACAAAGAAGGAATTACCCTTTGAACATAGGATTCAGGCATAAGAGACCTCAAAACAGCAAGATGCTCATTCATTTGTTTTCTTCTATTTCTCTCAACAATAATATGAGTCATTCTCTGATTCTCAGCTTCTTCTTTGTTCTTAC</t>
  </si>
  <si>
    <t>MXK3.21</t>
  </si>
  <si>
    <t>MXK3_21</t>
  </si>
  <si>
    <t>TAAACGCCTACACTCCCGTATTCACCCTCTTCCTTTTCCTTGATCATTCAATCTCCATCCATTTTTCACTCTCTCGCTGCTTCAACATCCACGCTCGTTTTATGGAAGGGGAAGGTAGCTTCAAAGAACTTTTGGAGCTTATGTCATCCAATTTCGATGTCAATCAACTTCCCTTTGGGTCCCCAACAGATGATCCTCATCAACACTGTGTTACTGAGTATCAAATCACTGGCTATCATCAGCCTCATTATTTACTTCCTGCTTTGCCTTGTGCGCCTCCTTTCCAAGGAGTTAGTGCTTCTCCTAATGGCAACTGGGTGCCTGCTAGTTATGGAGACTTGTCAAATAACAATCCTCCAACTATCATGCCTTCCTTTTATCCTTCTTCTACTTTGGATATCTGCAAATCGAAGCCCCCTACACGTACTTTGAGTCATCAAGCTGCTACTTATGAAGCTTTCATGAATTTAAACGTTTCCAAACCTTATAGCCAATATGAATCCACTAGCAACTTTGGGCAGCCGCAGTATTTGATGAGCACTCCTCAGAATCAGTTTATAGCAGAGCAAGAGTCGAGGAAATATGCTGGTTACATTCCACAGAGTCACAGTGAACCAAGACCCAAAGTTGCTCCTTCTGTTTTCTTGTCCAAACCAAATAACTATAAGGCAGCAGCAGCACCAAGAAAGAGGACTGTTCCAACAAGTGACCGTCAACGCAGGGCACGGATTTCCGAAAAACTTATGGCATTCAAAGAACTGCTTCCGACTTCTGTTGAGGGAAGCCAGGGAACGATGTATGATGATATTATTGATCATATCAAGTATCTGCAGCTTCAGATAAAGGAATTAAGTCGGAGTAGATTGGGGGGTGAATCATCAGCTGGGTCCTTTTTTTTTCTAGAGGGATTTGGTCACTATATGGTACATGAGCCAATGATGAACGAACCACTTGAGGAGATAACGGGATTACTAATGGAAGTAAATCCATCTGCTGCAAATCAACTGCTGGAGAGCAAAGGCCTTTATGTAATGCCAATTGATCTGCTTAACTTAACCGACTCTAAGAAACCATCGGAGACTTAGGAACCTTATCAACTAACCTTGGCTAGCTAGCTAGTATGGTTTTTCTTTCAAGTCTTCTTTTCTTCCTTCATCAAAATTATGCAACCAGAATCTCATACAGACTACATTGTTGATTTCTCTTCTCTTTGTCCTCGTAGACAACTGATTCCCCATATTTGGTGAGAACAAGAGTTAAGACTGTAAGTTACCTATTCTGAAACTGAATACCAAAGTCCGAAAATGTTTACTGATGACATGGATTGGTGTTTACGTAAGGATTTTTACATTAATGAAAATATATATCATCAGATGATGAAGCTCAGTATAGTTTTCCGGAAACACAACAGCACACATCCAACTACTAAGTCCTGGAAAGCGGATCGTTCGTCCCTACTTTTACTCCAT</t>
  </si>
  <si>
    <t>BHLH57</t>
  </si>
  <si>
    <t>bHLH057</t>
  </si>
  <si>
    <t>AAAAAAACAAAATATATTCACCCTTATACTGGGCTCCATCATTGTTTCTTGGTTCTTATATATCTCTGTAAATCTGGAGTTCGAAGTATAATCAAATCATAAGCATTTATTATTATTCTATATATATTAAATACTATATCAAACATCAAATTTCTCTCTCTTTTATTTAATGTGGATTCGCATTTATTGCTTCAATATTGTAATTTTGGAATTGACTCAGTGAGTCAACACACAACACAAATATATATATATGGAGAGGCTTCAAGGAAACATTGATTCTTGTCTTTTAGGGCAGCATTATCTAGGACTCGTAGAAGATGGAGCTTTTACAGAAAAACCGAGTTTAGAAGATACAATGCCATTTCTTCAAATGCTTGGATGTGAAGAAACCATCCCACAATTATATTTTCCCTTCAAAGAACCAAACTTCCAAACATTATTGAAACTCCAAACATGGAACACTAATGACACCATTAACATGTCCGAAAATGACCAGGTAGGAAGCGCAGATACAGCTTCGACATGGCTAGACCGGTTGTTTGAGGAGCGCTGGTACTTTCTTGATAACCAAGTTCATGTTCCAGCAAATGGTCAGCTTGAAGATCGTTTAGTGGAGACCAAAGAGCCTGATAAGCCAAACCCAGCAAGAACGACCGAGGAGAAAATTTCAAAAACTTGTGTAATAAAAGAAAGAAAAAAGAGAAAGCGAACAAGGGTTACTAAGAACAAGGACGAAGTTGAGAGCCAACGCAGGATTCACATTGCTGTTGAACGCAACCGGCGTCGCCAAATTAGCGAGCACCTCAACTCTCTTCGCTCTCTTATGCCTCCGTCTTACGCTTAAAAGGGAGACCAAGCATCAATTATAGGGGGTGCAATAGACTTTGTGAAGGAACTAGAGCAGCTTCTGGTTTCTCTTGAGACACAAAAGAGAATGAGACAAACTGAACCTCATCGTGAAGAGAAGATGTTGACGAAATTAGTTGAGAATTGTGAAGAGGAAGAAACATTAGTTGTTAAGAGAGATATGGAGATAGAGGTTAGGCAAGTGAGGTCCATAGAAGACCATATAAGTTTGGAAATACATTGTCAAAGGAGACCTGGCTTGTTGTTTAGAGCCATTGCTGCTATGGAAAATCTTGGAGTTAAAGTTTTCCACCTTAACATCTCTTCTTCTTATTCTAGAGTTCTCTACTCTTTCAATCTCAAGCTAGAAGAGGACAGTGGGATTAGATCAACTGACGAGGTAGTAGCAGCACTTCATCAAATATTCAGTACCATGGGTATCGATGGAGGCAGCCGATTATGCGATTAATATAAGAGTAGCTACCTGCTAACGATAACTAGTGCTTATGTTTTCGAGGATTTGTATTCTTCTGTTAGTTCATTTATTTTATATCACTGTGTTTTCTTAATAAAGGTTTAAATCAAAGAAAAGTAGTAGTATATATGATTTCGACCGTAGATGTATAAAAGTACTTCAAATAGATTTCGAGGCTAATAAAAG</t>
  </si>
  <si>
    <t>BHLH91</t>
  </si>
  <si>
    <t>At2g31210 mRNA</t>
  </si>
  <si>
    <t>CGTCCAGATAGTAATAATAAACCAAACTTGGCAATCTATTTTCCTGATAAAATCTGTATGTATAAACTACATAGTTGTGGCATCCAAATTTAGCAAATATAGAATTGAAAACTATAGTCCTGTCAAGCATATATCGATCCTATATATAAGTGTCGTATGACTCCTCATCACTAGCAATTTGGAGCTGATGCATACTGTTTATCCACAACCTCAATCAATTTGTTCGCAATGGCGCTTGCATATACTGAAGATCCTTCATAAATCTTGGTGTTGAACACAAAGCTATAGTACTCGCCGATAACCCCACCAGCAACATGATGCAAATCTAACTGAAGCTCATCAAGAACCTTGGACACAAACAGCAAGCAATTGATTTTCTTTCTTTGAACGAGCTTAACAGTAACTTCATCGTCAATGATTCTAATGTCGACCTCAGTGTCCTTAGACTTCCTCTGAAGCCAAGAGCTTCGCAGCGAACCATAAGACTGATCTGGGTCTCCAACTGTTGCTGAATCTTGATCAGTCTTTTGCCTCTTGAATGTTCCTTCTCTTCCACACCGCTTTTTGTCAACGAGGAGTTTCAGTTCATTCACTGTTCTTCTCAGTTCTTTTATGTAGTCGATTGCATCTCCGACTATAGACGCTCTATCCTCCTTGGTGGGGCTAGGAACCAAACTTCTCAAGGCCTTAAACTTATCATTCATTTGAACTCTCCGATGGCGTTCAGTCTTATGATGGCCATCAGTTGTATAATGCTTAGTATCCTTAACACCACCAGCCCTATCATCTCCGTAACCAACCAAGTCTCTTGAAAACTCCAAAACTCCGTTATCAGAATGTTGCAAACCATCACCACCACCACCAGTACCAACTTGGTAAAAACCATCAACACTAATCTCTCCGCCATGATCATCTCCTTCTCCACTGCCAACCAAAGAACACCCTCTTGCACCAGAGAATCCATAACCACCAGGTGTTGGCAAAGCTTGAAATAAATCCCTTAAAGAATGTGGTTGCGGTGGTATATTCCAATGGAGCAATGGATCATTCATTAGCATTGTTGACCCAATTGCACCACCATCCATCGAAATCTCACCTCCCACAGTACCGTTAGGAGAAGCATCAGTGAAGGAAAGACTAGAAGTTGGCAACAAAGAAGCAGGAGCAGGACATAGATTAAGCAAATCAGGAACAACTCCGCTAGTTGTTGCATACTGATTATAAGCAGCAAACCCCATTTGTTGAATCTGATATTCAATAGTAGAACTCACGTCTTCTTCTTCAATATTAACCCTGTTGTAGTTGTTGATGTTAAAGCTATTTGTATTGCTTCCTGTTGTTGTCAACGGCAACGCATAGTTGTTGTCTCCATCAATGGAATTTGGATCGAAAGAGATTTTCTCTTCGTACATCGTGTCAGTTTAGAAAAGACAAAATGCAGATTTTTTTAAAAAAAAAACAATAAAAAATGGAGGACGTTGTTAGAAGAAATATTTGTTACTTCATAAAGTAAGCGTGAAGGA</t>
  </si>
  <si>
    <t>BHLH35-like protein</t>
  </si>
  <si>
    <t>bHLH35-like protein, mRNA</t>
  </si>
  <si>
    <t>TCCAAATCTGTGAAAAGAAGTTGAGCATTTAATAAACAGTGAGTGTGAAGTCTAAAAGACAAGAGAGATGGTGATATCTGCCAAGCTGCAAAGGAAATTAGCACTGCGTAGAAAGCTTCACCTTCTTAGAATCATTACTAACTCCAAATCTGTGAAAAGAAGTTGTGTAATCAGGGATGCATTTCTTCATATTTACAAGCTCAAACTCAAGCTGGAGGCTATCAGAAAAGAGCTTGATGATTTAAATGCTGCCAAGCAACACTACTTGACCTTTATCAACAGACTTCAATTGCCCAAGGAGGAAGTGAAGGTGGAGAAGCTGGGAGGGAAAGGATACATAGTGAAAGTGGTGAGTGGGAAGAAAGAAGATAGGTTGGTGTCGATTTTAGAGGCATTTGAAGAACTGGGGATGACGGTGTTACATGCTAGGGTTTCATGTAAGTTGTGTTTTGTAATGGAAGCCATTATTGTTGTTGGAACTGCTAATTTGGTAGATGATGATGTCAACACCATAACTCGAGCTCTTCTCAAGGCCATTAAATAATTAACGCAGCAGACTTTGAAGGAGACAAAATGGTGGTTATAGTGGAGATAATGTTATTTTCTTGGAGATTCTTGTTCTCGTATGTTCTGTTATCAAATCAAAATCTCTTATTTTCTAATTCTATCTCCCAAGTCCATCTCCAAATTTCTCGTTCTAATATA</t>
  </si>
  <si>
    <t>BHLH94</t>
  </si>
  <si>
    <t>ATTAACTTGTAGATACCGGTATTTTTATCAAAAGAAAAACAAAGTAACAAGGAGACGTACACTAACCCTATCAAACAAAGAACAAGAAGAAAACACAAACAACTTACTACACAGAGATTACAAGAGAATAACCTCACTGCTAAAGACAGAAGATGGAGCGGTACCTATATACTAAATTCAAAGCTACATTTTACACACAAAATTGATTAAAAAACAGAGGATGATTTTTTTTTGGTTTTCAAGTTTGAATGGTAAGAAGACGTTAATTATTAAGTAGTATTAATTATGGTTATTATGCGATGGTAGGCTAAGTAGCAAAGCTTCTTCTTCAATTATTTTAAGCATGTGATGCACTGCTCCTGCTATCTCATCCACTGAACATATTTTGCATCCTTCTTCTACCTTGGCGCTAATGGAGTAGAGAACGAGAGGGTGAATGGTGGTGACATTGATGTGAAGGATAGTTAAAGAAAGTGATTGAAAAGCAGAAACCAATTTAGAGAGCTGTGTATGGTATTTCCTAGTTAGAATCCTAAGGTTTGCATGTGTTTCAATCAAAGTGACCTCAATATCAGCAATGGAGGCCTGTGTCTTTGATGTGTACTTGTTAAAGATTTGAGAACATGTGATCTGATGAGAAGGGCACATGAAAAACTGTGCAAAAGAAGAAGATGATGATGGTGGTGTTAGAGGAGATTTAGAGGAGGTGGTGGTGTTAATTGTGGTGGAGCTGTTTTCTTCAATAATTGGTCCTTTCATGTGTAGAAGCTGCAGCTTTTTAGCTTCCAGGCTTTGCAAGAGCTGCTCCAGCTTTTTCACAAACTCTATGGCTCCTCCTACTATTGATGCCTGGTCACCCCTTTGAACATAGGATTCAGGCATAAGAGACCTCAAAACAGCAAGATGCTCATTCATTTGTTTTCTTCTATTTCTCTCAACAATAATATGAGTCATTCTCTGATTCTCAGCTTCTTCTTTGTTCTTACAAACTCGCGCCTTCCTTCGTCTCTTCTTCTTAGCCGCTGGTCCTCCCTGTTGATTCTGCCTCTTATTGCTTGTTTTCCCCTTACACTTACCGCTTCCTTCTTCTTCACATTTCCACGGACTCATCGCAATCAACGAACTATGAGAATGAGACACCTCTAAAGGGTTAAGAGAATTGTTAACAAGGAAATTACCATTACTAGTGTCAATTAAGCTACATGGGGCTGCTTGGATTGTGTCATAGATAACAAATTTTAAGAAATCGTTGGAGGATAATGCATCGAGTGCCATGTTGTTTTAGGTTGGTACGTAAGTTGGTAACATTTGTATTGAGTGAAAGGAAGGCCACCGCTTTATAATTATATATAATATAAAAAATCAAGCAGTAGCAGCAATTCTTGAAAGGTGAGTCTTTTATTTCTGTGAGTGTGTGTGTGAGAGAGATTGAGAGGGTAAACTGGGGTCGGAGGTCTACGTAGATAAATGAGATGGATACGGTGCACGTGAGGTGGCAGAGCAACGCTTATGTGCCCTTTTCTTGCCTGTATAAGCGAAGCTCTAATAAATTGTTATTGGACTCGAGCTGAAGTTTTTAATTATGATTTTTTTATTATTGAAAGTTAATAAAGAAATGAGTGTATTTGTTACGTCATGAAGTCACACAATATCTGAGGTTAATTAGAATTTATAAGCGTATTCATATCTTATTACATTCTCTAAAAAAAAAAAAAGAGTAAAAATGTATACAAAAATAAAAGATAATAAATAATAAGATAGAGTTCTAATTTCATATAAAAC</t>
  </si>
  <si>
    <t>BHLH140</t>
  </si>
  <si>
    <t>A. th. Pyruvate decarboxylase-3 (PDC3), mRNA</t>
  </si>
  <si>
    <t>TTACGATCTGATCAAGAACAAGAACTACACTGCCTTAATCAATTCACAACGGTGAAGGCAATTGCTGGACAAGTAAGGTAACCTGCAAAGAAGAGCTCGTGGAAGCGATTGAAAAAGCCACAGGGGAGATGAAGGATTGTCTGTGCGCCATCGATACTATCCTCTATAAGGATGACACCATAAAGTAACTGCTCGAACAGGGGCACAAAGGTTTGCTCCGCCAATGGCCACCCACAGAATCCTCAATCAATACTAGACAACGATTTTAATTCTTATATTGCAAGATTTTAAAAGCAGAAAATAAAACGATTGAAATTGTAATTTCATAAAATGATGAACACTCTTAACAAACACGTACATCCAACGAAACCGATCTAACGCCACTACTGTCACATCAATTAGGCTTAAACGTAACATACTCGTCTGTTACATCGAAATCGCAGCCCTCTACAAACAAACCATTATCATTAACAACATTTAACATGTATTGGTGAAGAACCTTTAAATACTTGACATAAGTAATTACTTCTTCTAAGATGGCCACCCTGTCCATTTTGTTACCACCTGCAGGAACCAAGCTTTGTAAGATCTTGAACCGGTTGCTTACCCGCCGTCTTCTTTCTCTTGCAGCTACGCTTTGAGGTTCCGTTGATAGCTTCATGGTCGTCGAAGATCTCTTGCTGGTTTTCTGGTTTTTGATACTTTTTGTCTTGGAGGAGGCCATTGGAACCCTGCCGTTCTTTCGTCGAGTAAGATTTATTTATAGATGAAATATGCCGATACAGCCAGATGAGTTGTCGGTCGAAAACTATTTTAAAATATGTTATTTTAAACTATTTTTAAATTGATTATTATCTTTAACGATAATTCTTTTGTCATTATGAATATAATTGAAATTTGATGGTTATTTAAAAATATATAATAAAGATTTATTAAATTAAATTTTACAAGTAGTTAATTTAATTGCATTATTACTTCTTTCCGAATTCTAGAGCGAAATGCGACAAAAAAAGATCTATTACATTATTGTGAATCATCGAATGAACAGAAATAAGTGAAATGACCCTAAAAGAAGGGAGGTTAGGGGGGCCTGGTTGTAAGAGTCAGAGGCTGAACTCTAAGGGGATGTATCGACAGTAGCAGATGGCTCTAAAAGTGTCCGATTGCGACTCCTAGTCTGTATTATCATTTGCATGTTATATGTACGAGCTACCAACCTATGCCGGGATTTTTATGGGTGCGAATTTCTTCCATCGACATGTAGAGTGAAGGCTTTTATTCTTTTCTATAAGTAATTTTGTAATGTCAAGGGACTCAGCCATCTTAGTCGTACACGTAGATGGTTGAGATTAGTTCCTCTTAGGTTAAGACTTGTAACTGATTTGTATCATATAAAAACTCCTTGTAATTC</t>
  </si>
  <si>
    <t>BHLH70</t>
  </si>
  <si>
    <t>AAAAAAACAAAATATATTCACCCTTATACTGGGCTCCATCATTGTTTCTTGGTTCTTATATATCTCTGTAAATCTGGAGTTCGAAGTATAATCAAATCATAAGCATTTATTATTATTCTATATATTAAACATCAAATGTCTCTCCCTTTAGTTTATTGTGGATTCGCATTTATTGATTCAGTATTGTAGTTTTGGCATTGACTCAGTGAGTTAACACAAGAGGTTCAAATATATGGAGAGGCTTCAAGGAAACATTGATTCTTGTCTTTTGGGGCAGGATTATCTACGACTCGTAGAAGATGGAGATTTTACAGAAATATCAAGTTTAGAAGATACAATGCCATTTCTTCAAATGCTTGGATGTGAAGAAACCATCCCACAATTATATTTTCCCTTCAAAGAACCAAACTTCCAAACATTATTGAAACTCCAAACATGGAACACTAGTAAGACCATTAACATGTCCGAAACTGACCAGCTAGGAAGCACAGACACAGCTCCGACATGGCTAGACCAGTTTTTTAAGGAGTGTCGGTTCTTCCTTGATAACCAAGTTCATGTTCCTGCAATAGATAAGCTTGAGGATTGTTTAGAGGAGACCAAAGAAGCTGATAAGACAAACCCAGCAAGCACGACCGAGGAGACAATTTCAAAAACTTGTGTAATGAGAGAAAGAAAGAAGAGAAGGCGAACAAGGATAATTACTAAGAAGAAGGAAGAAGTTAAGAGCCAACGCAGGATTCACATTGCTGTTGAACGCAACCGGCGTCGCCAAATTAGCGAGCACCTCAACTCTCTTCGCTCTCTTATGCCTCCGTCTTACGCTTAAAAGGGAGACCAAGCATCAATTATAGGGGGTGCAATAGACTTTGTGAAGGAACTAGAGCAGCTTCTAGTTTCTTTTGAGACTCAAAAGAGAATAAGACAAACAGAACATCATGAAGAGAAGCTGTTCACAACATTAGTTGAGAATTGTTAAGATGAAGAAGCATTGATGGTTATGAGAGATATGAGAATAGAGGTTAGTTAGCCAAGTGACGTCCATACAAAACCATATAAATTTGGAAATACGTTGTCAAAGGAGACCTGGCCTGCTGTTTAGAGCCATTGCTACCATGGAAAATCTTGGAGTTAAGGTTTTACACCTTAACATCTCTTCTTCTCAATCTACTGGTCTTTACTCTTTCAATCTCAAGCTAGAAGAGGACAGTGGGATTAGATCAACTGACGAGGTAGTAGCAGCAGTTCATCAAATATTCAGTACCATGAGTATCGATGAAGGCAGCAGCTAGATTGTGCGACTTGTATTATAGTAACTACTCGCAATATAAAATTGGTGCTAATGTTTCGATGACTTGTATTCTTCTGTTGGTTCATATTTTCTAGTTGGTTCATATTTTCTATCATTGAGTTTTCTCAATAAAGGTTTAATAAATCAAAGAAAAGTATATGATTCCGAC</t>
  </si>
  <si>
    <t>DNA-binding superfamily protein</t>
  </si>
  <si>
    <t>Late sepal glandular</t>
  </si>
  <si>
    <t>DNA-binding superfamily protein (AT5G48560)</t>
  </si>
  <si>
    <t>CTCCTCTTCCCTTTATCCCCACATATTTTTTTTCCCGTAAATTAAAGTATCTTCGATTCAATCAACAGACACTTTCGTCAAAACTTTAATGGAAAGCCAGTATTTTATGGATCCATGGCAAGCAATTGTCACGGAAACACAAGTGTCCGAACTAACTTCGCCTGAATGTTCGTTGATCGATCAACAAAATCTTAACTTCGAATCGGCGTTAAGTTCGATAGTATCTTCGCCGTCGAATTGTTACAGGAACAATGATAGTAATAGCTTCATGATTAGAGAACTCATTGGCAAACTCGGTAACATTGGCAATTATAGCGACGTTCCTGTTCGTTCGCAGCATTCGGTGTTTAACGATATTGCTGCAATTAATTCGCCGTCTAAAAACAGTCCAGTTGTTAATGAACCCGTTATTGCTTCGGCCGTGACCGAGTTGATTCCTGACCCGGGTTTCGTTCAGCGCGCGGCGAGGTTTTCTTGCTTCAGAAGCAAGAGTTTCAATGGCAGGAACAGTCCATTCTCATTTCCTCGCGTGTCAAGCAGCCAATCCATGGAGGCTACTGCAACCGAAGTGCCAAATTCTTCTCAGGAATCTACAGTATCTGAGCAGGTTCCGAACGGGGAACCAGCGTCGGAGTCCAATTCCAGGAAGCGCAAGACTGGTTCTAAAGGGAATTCAAAGGAACCGGCCGATTTGAAAAAGGAGTCTAACGCCAACCCTGAGAATCCTGATTCAAAACGAAACAAGCCCAACGAAGGAAACGGCAACGGGAACGCGGCAACTCCGTTGAAAACAGAGGAAGAAGAGAAACAGAACAAGACTAACAATGCGAAACCTCCGGAGCCTCCTAGGGATTATATCCATGTCCGTGCAAGACGAGGTCAAGCTACCGATAGTCACAGCCTCGCCGAAAGAGTTAGAAGAGAGAAAATCAGTGAACGAATGAAGCTACTGCAAGATCTCGTTCCTGGCTGCAATAAGGTCACTGGGAAAGCCATGATGCTTGATGAAATCATAAACTATGTTCAATCATTGCAACGTCAAGTTGAGTTCCTTTCAATGAAACTGGTTTCAGTGAATACAAGGCTGGGCCTGGATTGCAACACCAACATACTGGTTTCCAAAGAGATGATTCAATCAAACTCCACATTACAACAGCCAATATTTGGAATGGATTCCTCGGCAACAGCTATATTTGGTCACCAAACACAGCAAAATTCAACATTATTACATTCTGGTCCCTGCCAAAATAGCAATTCACAATTACCCCCTCTTAACCAGACAACTATTCCACGGTTTCCTTCATTCTGTGAAGATGACCTGCACAGCATAGTGCAGATGGGGCTTGGTCAAAATATGAACCGAGAAGTTACATTGCAATCACATAACTTCAGTGGTGAAAATCAAACAAAATAAGATTTACTACAATTTTTGCGGCCAGAACTGGAGTTCACGGAGATAATTACACCTGTATATACAAGAGATTGAACTGGGCCAGCAATTTAAAGACTAATAATTTACAACTCTGTATTATTTAGGATTTATTTATTATTTGCAAGAAAATTATATTGTTTTTTATTTTCTTAGATAATATTCTTAATTATTTTAGGGTTTTTGTTAGGGCTTTAAATTCCTTTCTAGACCATTTTTGCTTTATGTCTTTTTTCTTTTTTACCCTTTTTTGGGTGCTGTAATTTTTTAGTGTACTAATTATGTACCCCGATGGGAAATCATGTAGCCACA</t>
  </si>
  <si>
    <t>Big Petal P</t>
  </si>
  <si>
    <t>A. th. cryptochrome-interacting bHLH5 (CIB5)</t>
  </si>
  <si>
    <t>AGTAAAGTCTATATCTGATATAACATCTTCACATATTTATAATTTTGTTTTTGTTTTTTTTTTAAAAAAAAAATATATATATACGTATCAACTCTTTTATTTCTTTCTAATCAAATAGATAAATATATACTTCTATATCATGATGTTCTTTCAAACCCTCCTCCACCACCACCAACCTGCATGTGCAACCATTCTGGCGAAGCGCCTCGATTGTATTCTGCCGCAGGTTGTGATCCATACGCCATTGTAGATGCGTCAAGTACTTGTTGTCCAAACTCTTTAGAAGGAAAGACTTCGAGTACGGGGTTCATCCTCGAATTTACTGCTTCAAGCCTCATCGATAAGAACTCAACTTGGCGTTGTAAAGACTGGATATAATTGATAATCTCATCAAGTACCAGCGCTTTGCCAATAACCTTGTTACAGCCAGGGACTAGATCTTGAAGAATCTTCATCCTTTCACTGATTTTTTCTCTTCTAGCTCTTTCTGCAAGACTGTGACTATCAGTAGCTTGGCCCCGTCTTGCTCGAACATGGATATAGTCTTGTTTAGGCGGCTCTGGCGGCCGATTATTCTCTTCCACATGCTTGCCTGAACTGGGTTCTGCTTCGGGTTTCGAATTATGGCTCTCCCCTCTTCTCCCGGTCGCCTTCGCCCGTTTCTCACAGCCATCATTCTTCTCATTGCCATGAAAACTTCTTGAAGAGACGCCGTTTCCAGAATCATCATCCAAATCACGCCGTTTTTTCACGCTCTGCTCCAAACCAACTTCGAACTCCTGGTTCGAACCACCGAACTGATCCAACCCTTGACCGAACCGATCTCTTTCACTGCTATCATTCATCGGAAACTGCCAGATCTGCCCGAAATTAAACGAGCCCTCATTCATCATTGTAGGTGGATCCATTGACAAAATTAAACCAAACCCAATTCAATTCGCATTGATTGAAACCGGTTAACAATGAAAGACACAAGCTTTTTGTTCTGGGTTTTACTGTATTTTTAATGTCTGTTTGCCTTGTTGAAATTTGATCGTTTGTTTAATTTATGGATTGTTACTATGTCCTTTTGAAGTAGCTTGTTAAAGGACGCTAAGTGAAGATACAAACATTTATGAGACAATAATTGATAGCGAGAGCTGTCGATTGGACAGAGAGAGAATCTAGTGCCACAATGGAAGAGATGTGTGTGTGTGTTTTACACCTTCACTTTTTCATCTCCTTAAGCTGAGTTTAAAAGTCTCATTAAAT</t>
  </si>
  <si>
    <t>E-value for blast</t>
  </si>
  <si>
    <t>Scientific Name</t>
  </si>
  <si>
    <t>Max Score</t>
  </si>
  <si>
    <t>Total Score</t>
  </si>
  <si>
    <t>Query Cover</t>
  </si>
  <si>
    <t>E value</t>
  </si>
  <si>
    <t>Per. ident</t>
  </si>
  <si>
    <t>Acc. Len</t>
  </si>
  <si>
    <t xml:space="preserve">Accession  </t>
  </si>
  <si>
    <t>Janusia guaranitica CYCLOIDEA-like protein (CYC2A) gene, partial cds</t>
  </si>
  <si>
    <t>Janusia guaranitica</t>
  </si>
  <si>
    <t>TCP1 blast result against J. guaranitica</t>
  </si>
  <si>
    <t>Looked-Into Functions</t>
  </si>
  <si>
    <t>lipid, sugar, other gland feature</t>
  </si>
  <si>
    <t>transcription factors</t>
  </si>
  <si>
    <t>lipid metabolic path also in hiptage seeds</t>
  </si>
  <si>
    <t>clear hormonal tie</t>
  </si>
  <si>
    <t>ARATH|TAIR=locus=2154719|UniProtKB=Q9FN36</t>
  </si>
  <si>
    <t>Gb|AAF34833.1;At5g53900;ortholog</t>
  </si>
  <si>
    <t>GB|AAF34833.1 (PTHR47375:SF1)</t>
  </si>
  <si>
    <t xml:space="preserve">abscisic acid signaling, unsaturated fatty acid biosynthesis </t>
  </si>
  <si>
    <t>ARATH|TAIR=locus=2030265|UniProtKB=Q1PFE1</t>
  </si>
  <si>
    <t>AP2-like ethylene-responsive transcription factor AIL1;AIL1;ortholog</t>
  </si>
  <si>
    <t>AP2-LIKE ETHYLENE-RESPONSIVE TRANSCRIPTION FACTOR AIL1 (PTHR32467:SF90)</t>
  </si>
  <si>
    <t>DNA-binding transcription factor(PC00218)</t>
  </si>
  <si>
    <t>AINTEGUMENTA-like 1; in some trees, photosensitivity periods</t>
  </si>
  <si>
    <t>ARATH|TAIR=locus=2114703|UniProtKB=Q94JX9</t>
  </si>
  <si>
    <t>Nascent polypeptide-associated complex subunit alpha-like protein 2;At3g49470;ortholog</t>
  </si>
  <si>
    <t>GH09281P-RELATED (PTHR21713:SF4)</t>
  </si>
  <si>
    <t>basic helix-loop-helix transcription factor(PC00055)</t>
  </si>
  <si>
    <t>Alpha-NAC-like protein 2</t>
  </si>
  <si>
    <t>ARATH|TAIR=locus=2089070|UniProtKB=Q9LUT2</t>
  </si>
  <si>
    <t>S-adenosylmethionine synthase 4;METK4;ortholog</t>
  </si>
  <si>
    <t>S-ADENOSYLMETHIONINE SYNTHASE 4 (PTHR11964:SF70)</t>
  </si>
  <si>
    <t>nucleotidyltransferase(PC00174)</t>
  </si>
  <si>
    <t>amino acid biosynthesis</t>
  </si>
  <si>
    <t>ARATH|EnsemblGenome=AT2G28550|UniProtKB=Q9SK03</t>
  </si>
  <si>
    <t>Ethylene-responsive transcription factor RAP2-7;RAP2-7;ortholog</t>
  </si>
  <si>
    <t>ETHYLENE-RESPONSIVE TRANSCRIPTION FACTOR RAP2-7 (PTHR32467:SF118)</t>
  </si>
  <si>
    <t>AP2 family transcription factor that is involved in regulation of flowering and innate immunity.Interacts with CRY2 to regulate CO and FT. TOE1 binds to activation domain of CO and binds CORE sequences of the FT promoter.TOE1/TOE2 are also targets of MiR172b and function in regulation of innate immunity.</t>
  </si>
  <si>
    <t>ARATH|EnsemblGenome=AT2G41710|UniProtKB=Q8GWK2</t>
  </si>
  <si>
    <t>AP2-like ethylene-responsive transcription factor At2g41710;At2g41710;ortholog</t>
  </si>
  <si>
    <t>AP2-LIKE ETHYLENE-RESPONSIVE TRANSCRIPTION FACTOR SMOS1 (PTHR32467:SF32)</t>
  </si>
  <si>
    <t>AP2-like SMOS1; regulates organ size, positively regulates BRs, binds to and positively regulates a promoter of PHI-1 to regulate cell expansion; AP2-type transcription factor which defines the specificity for promoter binding and directly activates transcription of a specific set of SIAMESE-RELATED (SMR) family genes, encoding plant-specific inhibitors of cyclin-dependent kinases and thus inhibiting cell cycle progression at G2 and promoting the onset of endoreplication.</t>
  </si>
  <si>
    <t>WRI2; integrase-type DNA-binding superfamily protein</t>
  </si>
  <si>
    <t>ARATH|TAIR=locus=2035454|UniProtKB=P93024</t>
  </si>
  <si>
    <t>Auxin response factor 5;ARF5;ortholog</t>
  </si>
  <si>
    <t>AUXIN RESPONSE FACTOR 5 (PTHR31384:SF10)</t>
  </si>
  <si>
    <t>ARF5</t>
  </si>
  <si>
    <t>ARATH|TAIR=locus=2089114|UniProtKB=Q7XZF5</t>
  </si>
  <si>
    <t>Protein RST1;RST1;ortholog</t>
  </si>
  <si>
    <t>FOCADHESIN (PTHR16212:SF4)</t>
  </si>
  <si>
    <t>ARM repeat superfarmily protein; cuticular wax synthesis</t>
  </si>
  <si>
    <t>ARATH|TAIR=locus=2064402|UniProtKB=P92994</t>
  </si>
  <si>
    <t>Trans-cinnamate 4-monooxygenase;CYP73A5;ortholog</t>
  </si>
  <si>
    <t>TRANS-CINNAMATE 4-MONOOXYGENASE (PTHR47948:SF4)</t>
  </si>
  <si>
    <t>oxygenase(PC00177)</t>
  </si>
  <si>
    <t>aromatic suberin synthesis; cinnamate-4-hydroxylase CYP73A5</t>
  </si>
  <si>
    <t>ARATH|TAIR=locus=2077750|UniProtKB=Q9LYS2</t>
  </si>
  <si>
    <t>ABC transporter C family member 10;ABCC10;ortholog</t>
  </si>
  <si>
    <t>ABC TRANSPORTER C FAMILY MEMBER 10 (PTHR24223:SF369)</t>
  </si>
  <si>
    <t>ATP-binding cassette (ABC) transporter(PC00003)</t>
  </si>
  <si>
    <t>ATP binding, transmembrane transport</t>
  </si>
  <si>
    <t>ARATH|TAIR=locus=2031755|UniProtKB=Q43307</t>
  </si>
  <si>
    <t>Glycerol-3-phosphate acyltransferase, chloroplastic;ATS1;ortholog</t>
  </si>
  <si>
    <t>GLYCEROL-3-PHOSPHATE ACYLTRANSFERASE, CHLOROPLASTIC (PTHR35695:SF1)</t>
  </si>
  <si>
    <t>acyltransferase(PC00042)</t>
  </si>
  <si>
    <t>ATS!/ACT1; Plastidial Glycerolipid, Galactolipid and Sulfolipid Synthesis</t>
  </si>
  <si>
    <t>ARATH|TAIR=locus=2005496|UniProtKB=Q96247</t>
  </si>
  <si>
    <t>Auxin transporter protein 1;AUX1;ortholog</t>
  </si>
  <si>
    <t>AUXIN TRANSPORTER PROTEIN 1 (PTHR48017:SF13)</t>
  </si>
  <si>
    <t>AUXIN TRANSPORTER PROTEIN 1</t>
  </si>
  <si>
    <t>ARATH|TAIR=locus=2029929|UniProtKB=F4I1F3</t>
  </si>
  <si>
    <t>Transcription factor bHLH35-like protein;At1g29270;ortholog</t>
  </si>
  <si>
    <t>TRANSCRIPTION FACTOR BHLH35-LIKE PROTEIN (PTHR31945:SF27)</t>
  </si>
  <si>
    <t>bHLH</t>
  </si>
  <si>
    <t>ARATH|TAIR=locus=2009537|UniProtKB=Q9SK91</t>
  </si>
  <si>
    <t>Transcription factor bHLH94;BHLH94;ortholog</t>
  </si>
  <si>
    <t>TRANSCRIPTION FACTOR BHLH94 (PTHR11969:SF69)</t>
  </si>
  <si>
    <t xml:space="preserve">bHLH </t>
  </si>
  <si>
    <t>ARATH|TAIR=locus=2044387|UniProtKB=O81037</t>
  </si>
  <si>
    <t>Transcription factor bHLH70;BHLH70;ortholog</t>
  </si>
  <si>
    <t>TRANSCRIPTION FACTOR BHLH70 (PTHR11969:SF74)</t>
  </si>
  <si>
    <t>bHLH; cold response</t>
  </si>
  <si>
    <t>ARATH|TAIR=locus=2207061|UniProtKB=Q9C7T4</t>
  </si>
  <si>
    <t>Transcription factor bHLH96;BHLH96;ortholog</t>
  </si>
  <si>
    <t>TRANSCRIPTION FACTOR BHLH96 (PTHR11969:SF82)</t>
  </si>
  <si>
    <t>bHLH; in rice, herbivory defense</t>
  </si>
  <si>
    <t>ARATH|EnsemblGenome=AT5G35360|UniProtKB=O04983</t>
  </si>
  <si>
    <t>Biotin carboxylase, chloroplastic;CAC2;ortholog</t>
  </si>
  <si>
    <t>BIOTIN CARBOXYLASE, CHLOROPLASTIC (PTHR48095:SF2)</t>
  </si>
  <si>
    <t>Biotin carboxylase; Plastidial Fatty Acid Synthesis</t>
  </si>
  <si>
    <t>ARATH|TAIR=locus=2135292|UniProtKB=Q5XV54</t>
  </si>
  <si>
    <t>BZIP transcription factor, putative (DUF630 and DUF632);At4g39790;ortholog</t>
  </si>
  <si>
    <t>TRANSCRIPTION FACTOR, PUTATIVE (DUF630 AND DUF632)-RELATED (PTHR21450:SF35)</t>
  </si>
  <si>
    <t>BZIP; DUF630 + DUF632 are involved in rice leaf rolling</t>
  </si>
  <si>
    <t>ARATH|TAIR=locus=2032510|UniProtKB=Q94ID6</t>
  </si>
  <si>
    <t>Ethylene-responsive transcription factor 12;ERF12;ortholog</t>
  </si>
  <si>
    <t>ETHYLENE-RESPONSIVE TRANSCRIPTION FACTOR 12 (PTHR31677:SF105)</t>
  </si>
  <si>
    <t>contains an AP2 domain; transcriptional inhibitor; involved in pathogenesis response</t>
  </si>
  <si>
    <t>ARATH|TAIR=locus=2145969|UniProtKB=Q8LB81</t>
  </si>
  <si>
    <t>GDSL esterase/lipase At5g33370;At5g33370;ortholog</t>
  </si>
  <si>
    <t>BNAA08G07360D PROTEIN (PTHR45648:SF73)</t>
  </si>
  <si>
    <t>lipase(PC00143)</t>
  </si>
  <si>
    <t>CUS2, Cutin synthase 2, cuticle development</t>
  </si>
  <si>
    <t>Also in Hiptage</t>
  </si>
  <si>
    <t>ARATH|TAIR=locus=2082906|UniProtKB=Q9M3B3</t>
  </si>
  <si>
    <t>Wax ester synthase/diacylglycerol acyltransferase 4;WSD4;ortholog</t>
  </si>
  <si>
    <t>WAX ESTER SYNTHASE/DIACYLGLYCEROL ACYLTRANSFERASE 4-RELATED (PTHR31650:SF69)</t>
  </si>
  <si>
    <t>cuticle wax biosynthesis</t>
  </si>
  <si>
    <t>ARATH|TAIR=locus=2200477|UniProtKB=Q94AN4</t>
  </si>
  <si>
    <t>AP2-like ethylene-responsive transcription factor At1g16060;At1g16060;ortholog</t>
  </si>
  <si>
    <t>AP2-TYPE TRANSCRIPTION FACTOR (PTHR32467:SF122)</t>
  </si>
  <si>
    <t xml:space="preserve">cuticular wax production, also (in wri1) fatty acid biosynthesis </t>
  </si>
  <si>
    <t>ARATH|TAIR=locus=2034310|UniProtKB=Q38970</t>
  </si>
  <si>
    <t>Acetyl-CoA carboxylase 1;ACC1;ortholog</t>
  </si>
  <si>
    <t>ACETYL-COA CARBOXYLASE (PTHR45728:SF3)</t>
  </si>
  <si>
    <t>cuticular wax synthesis, BC1 biotin carboxylase</t>
  </si>
  <si>
    <t>ARATH|TAIR=locus=2126051|UniProtKB=O23066</t>
  </si>
  <si>
    <t>Cytochrome P450 86A2;CYP86A2;ortholog</t>
  </si>
  <si>
    <t>CYTOCHROME P450 86A2-RELATED (PTHR24296:SF117)</t>
  </si>
  <si>
    <t>Cutin synthesis</t>
  </si>
  <si>
    <t>ARATH|TAIR=locus=2050787|UniProtKB=O80823</t>
  </si>
  <si>
    <t>Cytochrome P450 86A8;CYP86A8;ortholog</t>
  </si>
  <si>
    <t>CYTOCHROME P450 86A8 (PTHR24296:SF222)</t>
  </si>
  <si>
    <t>ARATH|TAIR=locus=2032627|UniProtKB=Q9S746</t>
  </si>
  <si>
    <t>Protein HOTHEAD;HTH;ortholog</t>
  </si>
  <si>
    <t>PROTEIN HOTHEAD (PTHR45968:SF5)</t>
  </si>
  <si>
    <t>cutin synthesis</t>
  </si>
  <si>
    <t>ARATH|TAIR=locus=2042947|UniProtKB=O80437</t>
  </si>
  <si>
    <t>Glycerol-3-phosphate 2-O-acyltransferase 6;GPAT6;ortholog</t>
  </si>
  <si>
    <t>GLYCEROL-3-PHOSPHATE 2-O-ACYLTRANSFERASE 6 (PTHR15486:SF49)</t>
  </si>
  <si>
    <t>scaffold/adaptor protein(PC00226)</t>
  </si>
  <si>
    <t>ARATH|TAIR=locus=2030898|UniProtKB=Q8RXN0</t>
  </si>
  <si>
    <t>ABC transporter G family member 11;ABCG11;ortholog</t>
  </si>
  <si>
    <t>ABC TRANSPORTER G FAMILY MEMBER 11 (PTHR48042:SF11)</t>
  </si>
  <si>
    <t>ARATH|TAIR=locus=2133852|UniProtKB=Q93WV0</t>
  </si>
  <si>
    <t>Probable WRKY transcription factor 20;WRKY20;ortholog</t>
  </si>
  <si>
    <t>WRKY TRANSCRIPTION FACTOR 20-RELATED (PTHR31221:SF235)</t>
  </si>
  <si>
    <t>drought tolerance and ABA signalling</t>
  </si>
  <si>
    <t>ARATH|TAIR=locus=2207235|UniProtKB=Q94C37</t>
  </si>
  <si>
    <t>Homeobox-leucine zipper protein HDG2;HDG2;ortholog</t>
  </si>
  <si>
    <t>HOMEOBOX-LEUCINE ZIPPER PROTEIN HDG2 (PTHR45654:SF81)</t>
  </si>
  <si>
    <t>homeodomain transcription factor(PC00119)</t>
  </si>
  <si>
    <t>encodes an HD-Zip IV protein; homeodomain for trichome gene GLABROUS 2</t>
  </si>
  <si>
    <t>ARATH|TAIR=locus=2155056|UniProtKB=Q9FH57</t>
  </si>
  <si>
    <t>GATA transcription factor 5;GATA5;ortholog</t>
  </si>
  <si>
    <t>GATA TRANSCRIPTION FACTOR 5 (PTHR45658:SF92)</t>
  </si>
  <si>
    <t>zinc finger transcription factor(PC00244)</t>
  </si>
  <si>
    <t>encodes GNC, involved in regulating carbon and nitrogen metabolism</t>
  </si>
  <si>
    <t>ARATH|TAIR=locus=2049374|UniProtKB=Q9SIJ5</t>
  </si>
  <si>
    <t>Protein RADIALIS-like 2;RL2;ortholog</t>
  </si>
  <si>
    <t>PROTEIN RADIALIS-LIKE 2 (PTHR43952:SF71)</t>
  </si>
  <si>
    <t>endoplasmic reticulum joining; maybe target of CYC? Aspect of dorsal identity?</t>
  </si>
  <si>
    <t>ARATH|TAIR=locus=2173557|UniProtKB=Q9FME3</t>
  </si>
  <si>
    <t>Transcription factor TCP5;TCP5;ortholog</t>
  </si>
  <si>
    <t>TRANSCRIPTION FACTOR TCP5 (PTHR31072:SF149)</t>
  </si>
  <si>
    <t>epidermal differentiation</t>
  </si>
  <si>
    <t>ARATH|TAIR=locus=2060364|UniProtKB=Q38862</t>
  </si>
  <si>
    <t>Inositol-3-phosphate synthase isozyme 2;IPS2;ortholog</t>
  </si>
  <si>
    <t>INOSITOL-3-PHOSPHATE SYNTHASE 1 (PTHR11510:SF5)</t>
  </si>
  <si>
    <t>isomerase(PC00135)</t>
  </si>
  <si>
    <t>Eukaryotic phospholipid synthesis</t>
  </si>
  <si>
    <t>ARATH|TAIR=locus=2042556|UniProtKB=Q8GX46</t>
  </si>
  <si>
    <t>Transcription factor bHLH91;BHLH91;ortholog</t>
  </si>
  <si>
    <t>TRANSCRIPTION FACTOR BHLH138-RELATED (PTHR46834:SF10)</t>
  </si>
  <si>
    <t>expressed lowly in Ginkgo flowers but higher in leaves; in Arabidopsis, anther development</t>
  </si>
  <si>
    <t>ARATH|TAIR=locus=2183374|UniProtKB=F4K6N3</t>
  </si>
  <si>
    <t>Amidase family protein;At5g07360;ortholog</t>
  </si>
  <si>
    <t>AMIDASE FAMILY PROTEIN (PTHR11895:SF73)</t>
  </si>
  <si>
    <t>ligase(PC00142)</t>
  </si>
  <si>
    <t>FAAH; Lipid signaling</t>
  </si>
  <si>
    <t>ARATH|TAIR=locus=2137559|UniProtKB=Q38914</t>
  </si>
  <si>
    <t>AP2-like ethylene-responsive transcription factor ANT;ANT;ortholog</t>
  </si>
  <si>
    <t>AP2-LIKE ETHYLENE-RESPONSIVE TRANSCRIPTION FACTOR ANT (PTHR32467:SF157)</t>
  </si>
  <si>
    <t xml:space="preserve">fatty acid biosynthesis; diverse: </t>
  </si>
  <si>
    <t>ARATH|TAIR=locus=2099911|UniProtKB=Q9M2U2</t>
  </si>
  <si>
    <t>Very-long-chain enoyl-CoA reductase;ECR;ortholog</t>
  </si>
  <si>
    <t>VERY-LONG-CHAIN ENOYL-COA REDUCTASE (PTHR10556:SF28)</t>
  </si>
  <si>
    <t>dehydrogenase(PC00092)</t>
  </si>
  <si>
    <t>Fatty acid elongation and cuticular wax synthesis; ECR</t>
  </si>
  <si>
    <t>ARATH|EnsemblGenome=AT5G10480|UniProtKB=Q8VZB2</t>
  </si>
  <si>
    <t>Very-long-chain (3R)-3-hydroxyacyl-CoA dehydratase PASTICCINO 2;PAS2;ortholog</t>
  </si>
  <si>
    <t>VERY-LONG-CHAIN (3R)-3-HYDROXYACYL-COA DEHYDRATASE (PTHR11035:SF3)</t>
  </si>
  <si>
    <t>dehydratase(PC00091)</t>
  </si>
  <si>
    <t>Fatty acid elongation and cuticular wax synthesis; HCD/PAS2</t>
  </si>
  <si>
    <t>ARATH|TAIR=locus=2057706|UniProtKB=Q570B4</t>
  </si>
  <si>
    <t>3-ketoacyl-CoA synthase 10;FDH;ortholog</t>
  </si>
  <si>
    <t>3-KETOACYL-COA SYNTHASE 10 (PTHR31561:SF2)</t>
  </si>
  <si>
    <t>Fatty acid elongation and cuticular wax synthesis; KCS10</t>
  </si>
  <si>
    <t>ARATH|TAIR=locus=2043849|UniProtKB=O48780</t>
  </si>
  <si>
    <t>3-ketoacyl-CoA synthase 11;KCS11;ortholog</t>
  </si>
  <si>
    <t>3-KETOACYL-COA SYNTHASE 11 (PTHR31561:SF103)</t>
  </si>
  <si>
    <t>Fatty acid elongation and cuticular wax synthesis; KCS11</t>
  </si>
  <si>
    <t>ARATH|TAIR=locus=2065499|UniProtKB=Q9SIB2</t>
  </si>
  <si>
    <t>3-ketoacyl-CoA synthase 12;KCS12;ortholog</t>
  </si>
  <si>
    <t>3-KETOACYL-COA SYNTHASE 12 (PTHR31561:SF24)</t>
  </si>
  <si>
    <t>Fatty acid elongation and cuticular wax synthesis; KCS12</t>
  </si>
  <si>
    <t>ARATH|TAIR=locus=2155944|UniProtKB=Q9FJ07</t>
  </si>
  <si>
    <t>Transcription factor MYB111;MYB111;ortholog</t>
  </si>
  <si>
    <t>TRANSCRIPTION FACTOR MYB111 (PTHR47999:SF91)</t>
  </si>
  <si>
    <t>flavonoid biosynthesis</t>
  </si>
  <si>
    <t>ARATH|TAIR=locus=2144578|UniProtKB=Q9LZR0</t>
  </si>
  <si>
    <t>Putative homeobox-leucine zipper protein ATHB-51;ATHB-51;ortholog</t>
  </si>
  <si>
    <t>HOMEOBOX-LEUCINE ZIPPER PROTEIN ATHB-51-RELATED (PTHR24326:SF591)</t>
  </si>
  <si>
    <t>floral meristem determinacy, leaf morphogenesis, HDZip I, interacts with LFY to induce CAL</t>
  </si>
  <si>
    <t>ARATH|TAIR=locus=2024745|UniProtKB=Q9SRW9</t>
  </si>
  <si>
    <t>Cellulose synthase-like protein D5;CSLD5;ortholog</t>
  </si>
  <si>
    <t>CELLULOSE SYNTHASE-LIKE PROTEIN D5 (PTHR13301:SF183)</t>
  </si>
  <si>
    <t>forming new cell plates in cell dvision (especially in stomata?)</t>
  </si>
  <si>
    <t>ARATH|TAIR=locus=2198928|UniProtKB=Q9M8L4</t>
  </si>
  <si>
    <t>Glycerol kinase;GLPK;ortholog</t>
  </si>
  <si>
    <t>GLYCEROL KINASE (PTHR10196:SF69)</t>
  </si>
  <si>
    <t>carbohydrate kinase(PC00065)</t>
  </si>
  <si>
    <t>glycerol kinase; Eukaryotic phospholipid synthesis</t>
  </si>
  <si>
    <t>ARATH|TAIR=locus=2163031|UniProtKB=Q9FLM1</t>
  </si>
  <si>
    <t>Glycerophosphodiester phosphodiesterase GDPD2;GDPD2;ortholog</t>
  </si>
  <si>
    <t>GLYCEROPHOSPHODIESTER PHOSPHODIESTERASE GDPD2 (PTHR22958:SF29)</t>
  </si>
  <si>
    <t>phosphodiesterase(PC00185)</t>
  </si>
  <si>
    <t>glycerol metabolism; glycerophospholipid catabolic process; response to hypoxia</t>
  </si>
  <si>
    <t>ARATH|EnsemblGenome=AT1G33430|UniProtKB=Q9C809</t>
  </si>
  <si>
    <t>Probable beta-1,3-galactosyltransferase 8;B3GALT8;ortholog</t>
  </si>
  <si>
    <t>BETA-1,3-GALACTOSYLTRANSFERASE 8-RELATED (PTHR11214:SF275)</t>
  </si>
  <si>
    <t>glycosyltransferase (sugar saccharide transfer between molecules)</t>
  </si>
  <si>
    <t>ARATH|TAIR=locus=2032060|UniProtKB=Q01525</t>
  </si>
  <si>
    <t>14-3-3-like protein GF14 omega;GRF2;ortholog</t>
  </si>
  <si>
    <t>14-3-3-LIKE PROTEIN GF14 OMEGA (PTHR18860:SF152)</t>
  </si>
  <si>
    <t>GROWTH-REGULATING FACTOR 2</t>
  </si>
  <si>
    <t>ARATH|TAIR=locus=2018457|UniProtKB=Q1PFD1</t>
  </si>
  <si>
    <t>BEL1-like homeodomain protein 11;BLH11;ortholog</t>
  </si>
  <si>
    <t>BEL1-LIKE HOMEODOMAIN PROTEIN 11 (PTHR11850:SF259)</t>
  </si>
  <si>
    <t>homeobox gene; BEL-1 itself interacts with many MADSBOX genes (often for integument identity/morphogenesis)</t>
  </si>
  <si>
    <t>ARATH|TAIR=locus=2100093|UniProtKB=Q8RWY5</t>
  </si>
  <si>
    <t>Sequence-specific DNA binding transcription factor;HRA1;ortholog</t>
  </si>
  <si>
    <t>SEQUENCE-SPECIFIC DNA BINDING TRANSCRIPTION FACTOR (PTHR46327:SF2)</t>
  </si>
  <si>
    <t>hypoxia response</t>
  </si>
  <si>
    <t>ARATH|TAIR=locus=2009595|UniProtKB=Q9MAH8</t>
  </si>
  <si>
    <t>Transcription factor TCP3;TCP3;ortholog</t>
  </si>
  <si>
    <t>TRANSCRIPTION FACTOR TCP3 (PTHR31072:SF253)</t>
  </si>
  <si>
    <t>in part, encodes transcription factor family including CYC1 (and Teosinte branched 1 and PCNA factors); negatively regulates boundary-specific genes for lateral organ development</t>
  </si>
  <si>
    <t>ARATH|TAIR=locus=2154749|UniProtKB=Q9FN33</t>
  </si>
  <si>
    <t>Transcriptional regulator ATRX-like protein;At5g53930;ortholog</t>
  </si>
  <si>
    <t>TRANSCRIPTIONAL REGULATOR ATRX-LIKE PROTEIN (PTHR36808:SF1)</t>
  </si>
  <si>
    <t>in seed development; ATRX helps fertility and viability</t>
  </si>
  <si>
    <t>ARATH|TAIR=locus=2153754|UniProtKB=Q9FKD7</t>
  </si>
  <si>
    <t>E3 ubiquitin-protein ligase SINA-like 7;At5g37890;ortholog</t>
  </si>
  <si>
    <t>E3 UBIQUITIN-PROTEIN LIGASE SINA-LIKE 7-RELATED (PTHR46632:SF3)</t>
  </si>
  <si>
    <t>ubiquitin-protein ligase(PC00234)</t>
  </si>
  <si>
    <t>increase biomass, drought tolerance, delays senescence</t>
  </si>
  <si>
    <t>ARATH|TAIR=locus=2076785|UniProtKB=Q7Y220</t>
  </si>
  <si>
    <t>Phospholipase A1 PLIP1, chloroplastic;PLIP1;ortholog</t>
  </si>
  <si>
    <t>PHOSPHOLIPASE A1 PLIP1, CHLOROPLASTIC (PTHR46483:SF1)</t>
  </si>
  <si>
    <t>phospholipase(PC00186)</t>
  </si>
  <si>
    <t>LAH; miscellaneous lipid related</t>
  </si>
  <si>
    <t>ARATH|TAIR=locus=2157172|UniProtKB=Q9FGQ7</t>
  </si>
  <si>
    <t>Cyclin-D3-2;CYCD3-2;ortholog</t>
  </si>
  <si>
    <t>CYCLIN-D3-2 (PTHR10177:SF533)</t>
  </si>
  <si>
    <t>kinase activator(PC00138)</t>
  </si>
  <si>
    <t>leaf morphogenesis, regulates cytokinin in apical growth/development, determines cell number</t>
  </si>
  <si>
    <t>ARATH|TAIR=locus=2141563|UniProtKB=Q9M0R2</t>
  </si>
  <si>
    <t>Patellin-5;PATL5;ortholog</t>
  </si>
  <si>
    <t>PATELLIN-5 (PTHR45932:SF14)</t>
  </si>
  <si>
    <t>lipid binding</t>
  </si>
  <si>
    <t>ARATH|EnsemblGenome=AT3G52130|UniProtKB=F4J5R8</t>
  </si>
  <si>
    <t>Bifunctional inhibitor/lipid-transfer protein/seed storage 2S albumin superfamily protein;At3g52130;ortholog</t>
  </si>
  <si>
    <t>BIFUNCTIONAL INHIBITOR/LIPID-TRANSFER PROTEIN/SEED STORAGE 2S ALBUMIN SUPERFAMILY PROTEIN (PTHR33122:SF74)</t>
  </si>
  <si>
    <t>lipid binding, lipid transfer</t>
  </si>
  <si>
    <t>ARATH|TAIR=locus=2103005|UniProtKB=Q9M8Y5</t>
  </si>
  <si>
    <t>GDSL esterase/lipase LTL1;LTL1;ortholog</t>
  </si>
  <si>
    <t>GDSL ESTERASE/LIPASE LTL1 (PTHR45648:SF166)</t>
  </si>
  <si>
    <t>lipid catabolic process</t>
  </si>
  <si>
    <t>ARATH|TAIR=locus=2074688|UniProtKB=Q9SRM5</t>
  </si>
  <si>
    <t>GDSL esterase/lipase CPRD49;CPRD49;ortholog</t>
  </si>
  <si>
    <t>GDSL ESTERASE/LIPASE CPRD49 (PTHR14209:SF9)</t>
  </si>
  <si>
    <t>esterase(PC00097)</t>
  </si>
  <si>
    <t>ARATH|TAIR=locus=2117763|UniProtKB=Q9SVU5</t>
  </si>
  <si>
    <t>GDSL esterase/lipase At4g28780;At4g28780;ortholog</t>
  </si>
  <si>
    <t>BNAA01G08120D PROTEIN (PTHR45648:SF143)</t>
  </si>
  <si>
    <t>ARATH|TAIR=locus=4010714066|UniProtKB=Q9FIT2</t>
  </si>
  <si>
    <t>Putative non-specific lipid-transfer protein 14;LTP14;ortholog</t>
  </si>
  <si>
    <t>NON-SPECIFIC LIPID-TRANSFER PROTEIN 14-RELATED (PTHR33076:SF5)</t>
  </si>
  <si>
    <t>lipid transfer</t>
  </si>
  <si>
    <t>ARATH|EnsemblGenome=AT1G52700|UniProtKB=A0A1P8AQT5</t>
  </si>
  <si>
    <t>Alpha/beta-Hydrolases superfamily protein;At1g52700;ortholog</t>
  </si>
  <si>
    <t>ALPHA/BETA-HYDROLASES SUPERFAMILY PROTEIN (PTHR46234:SF21)</t>
  </si>
  <si>
    <t>hydrolase(PC00121)</t>
  </si>
  <si>
    <t>LPL; lipid signaling</t>
  </si>
  <si>
    <t>ARATH|TAIR=locus=2032505|UniProtKB=F4HY56</t>
  </si>
  <si>
    <t>Homeobox-DDT domain protein RLT1;RLT1;ortholog</t>
  </si>
  <si>
    <t>HOMEOBOX-DDT DOMAIN PROTEIN RLT1 (PTHR36968:SF13)</t>
  </si>
  <si>
    <t>maintains vegetative phase</t>
  </si>
  <si>
    <t>ARATH|TAIR=locus=2039445|UniProtKB=Q9ZVX2</t>
  </si>
  <si>
    <t>Transcription factor ABORTED MICROSPORES;AMS;ortholog</t>
  </si>
  <si>
    <t>TRANSCRIPTION FACTOR ABORTED MICROSPORES (PTHR31945:SF11)</t>
  </si>
  <si>
    <t>master regulator of pollen wall development, regulates some lipid transport, regulates some phenolics production</t>
  </si>
  <si>
    <t>ARATH|TAIR=locus=2059851|UniProtKB=Q8GTS2</t>
  </si>
  <si>
    <t>Basic leucine zipper 23;BZIP23;ortholog</t>
  </si>
  <si>
    <t>BASIC LEUCINE ZIPPER 23 (PTHR23334:SF49)</t>
  </si>
  <si>
    <t>basic leucine zipper transcription factor(PC00056)</t>
  </si>
  <si>
    <t>mediates ABA signalling; binds to zinc deficiency response genes</t>
  </si>
  <si>
    <t>ARATH|TAIR=locus=2201056|UniProtKB=Q8VZE5</t>
  </si>
  <si>
    <t>At1g05410/T25N20_5;At1g05410;ortholog</t>
  </si>
  <si>
    <t>PHD_OBERON DOMAIN-CONTAINING PROTEIN (PTHR33345:SF6)</t>
  </si>
  <si>
    <t>meristem establishment or maintenance - plant homeo-domain in OBERON protein</t>
  </si>
  <si>
    <t>ARATH|TAIR=locus=2170116|UniProtKB=Q9FGA2</t>
  </si>
  <si>
    <t>At5g50090;MPF21.10;ortholog</t>
  </si>
  <si>
    <t>DUF4228 DOMAIN PROTEIN (PTHR33413:SF33)</t>
  </si>
  <si>
    <t>methyltransferase activity</t>
  </si>
  <si>
    <t>ARATH|TAIR=locus=2029969|UniProtKB=Q9LP52</t>
  </si>
  <si>
    <t>F28N24.8 protein;At1g29240;ortholog</t>
  </si>
  <si>
    <t>F28N24.8 PROTEIN (PTHR33671:SF3)</t>
  </si>
  <si>
    <t>methyltransferase(PC00155)</t>
  </si>
  <si>
    <t>ARATH|TAIR=locus=2127378|UniProtKB=Q07970</t>
  </si>
  <si>
    <t>Kinesin-like protein KIN-14C;KIN14C;ortholog</t>
  </si>
  <si>
    <t>KINESIN-LIKE PROTEIN KIN-14C-RELATED (PTHR24115:SF917)</t>
  </si>
  <si>
    <t>microtubule binding motor protein(PC00156)</t>
  </si>
  <si>
    <t>microtubule spindle morphogenesis in male meiosis</t>
  </si>
  <si>
    <t>ARATH|TAIR=locus=2093317|UniProtKB=Q9LW11</t>
  </si>
  <si>
    <t>At3g15680;At3g15680;ortholog</t>
  </si>
  <si>
    <t>OS02G0203700 PROTEIN (PTHR23111:SF74)</t>
  </si>
  <si>
    <t>neg. regulator of plant stress tolerances</t>
  </si>
  <si>
    <t>ARATH|TAIR=locus=2172813|UniProtKB=Q9FF86</t>
  </si>
  <si>
    <t>BAHD acyltransferase DCR;DCR;ortholog</t>
  </si>
  <si>
    <t>TRICHOTHECENE 3-O-ACETYLTRANSFERASE (PTHR31896:SF64)</t>
  </si>
  <si>
    <t>PEL3; Cutin snythesis</t>
  </si>
  <si>
    <t>ARATH|TAIR=locus=2064681|UniProtKB=Q9SLA8</t>
  </si>
  <si>
    <t>Enoyl-[acyl-carrier-protein] reductase [NADH], chloroplastic;MOD1;ortholog</t>
  </si>
  <si>
    <t>ENOYL-[ACYL-CARRIER-PROTEIN] REDUCTASE [NADH], CHLOROPLASTIC (PTHR43159:SF2)</t>
  </si>
  <si>
    <t>reductase(PC00198)</t>
  </si>
  <si>
    <t>Plastidial Fatty Acid Synthesis</t>
  </si>
  <si>
    <t>ARATH|TAIR=locus=2076969|UniProtKB=Q9M879</t>
  </si>
  <si>
    <t>Stearoyl-[acyl-carrier-protein] 9-desaturase 5, chloroplastic;S-ACP-DES5;ortholog</t>
  </si>
  <si>
    <t>STEAROYL-[ACYL-CARRIER-PROTEIN] 9-DESATURASE 5, CHLOROPLASTIC (PTHR31155:SF27)</t>
  </si>
  <si>
    <t>ARATH|TAIR=locus=2184143|UniProtKB=Q9LX13</t>
  </si>
  <si>
    <t>(3R)-hydroxymyristoyl-[acyl-carrier-protein] dehydratase;At5g10160;ortholog</t>
  </si>
  <si>
    <t>(3R)-HYDROXYMYRISTOYL-[ACYL-CARRIER-PROTEIN] DEHYDRATASE (PTHR30272:SF1)</t>
  </si>
  <si>
    <t>ARATH|EnsemblGenome=AT5G46290|UniProtKB=P52410</t>
  </si>
  <si>
    <t>3-oxoacyl-[acyl-carrier-protein] synthase I, chloroplastic;KAS1;ortholog</t>
  </si>
  <si>
    <t>3-OXOACYL-[ACYL-CARRIER-PROTEIN] SYNTHASE, MITOCHONDRIAL (PTHR11712:SF336)</t>
  </si>
  <si>
    <t>ARATH|TAIR=locus=2027252|UniProtKB=Q9C9P4</t>
  </si>
  <si>
    <t>3-oxoacyl-[acyl-carrier-protein] synthase II, chloroplastic;KAS2;ortholog</t>
  </si>
  <si>
    <t>3-OXOACYL-[ACYL-CARRIER-PROTEIN] SYNTHASE II, CHLOROPLASTIC (PTHR11712:SF332)</t>
  </si>
  <si>
    <t>Plastidial Fatty Acid Synthesis; KASII</t>
  </si>
  <si>
    <t>ARATH|TAIR=locus=2086177|UniProtKB=A8MS68</t>
  </si>
  <si>
    <t>Dihydrolipoyl dehydrogenase 1, chloroplastic;LPD1;ortholog</t>
  </si>
  <si>
    <t>DIHYDROLIPOYL DEHYDROGENASE, MITOCHONDRIAL (PTHR22912:SF151)</t>
  </si>
  <si>
    <t>oxidoreductase(PC00176)</t>
  </si>
  <si>
    <t>Plastidial Fatty Acid Synthesis; LPD1</t>
  </si>
  <si>
    <t>ARATH|TAIR=locus=2009273|UniProtKB=Q9C8P0</t>
  </si>
  <si>
    <t>Dihydrolipoyllysine-residue acetyltransferase component 5 of pyruvate dehydrogenase complex, chloroplastic;EMB3003;ortholog</t>
  </si>
  <si>
    <t>DIHYDROLIPOYLLYSINE-RESIDUE ACETYLTRANSFERASE COMPONENT 5 OF PYRUVATE DEHYDROGENASE COMPLEX, CHLOROPLASTIC (PTHR23151:SF75)</t>
  </si>
  <si>
    <t>acetyltransferase(PC00038)</t>
  </si>
  <si>
    <t>Plastidial Fatty Acid Synthesis; LTA1</t>
  </si>
  <si>
    <t>ARATH|TAIR=locus=2092070|UniProtKB=Q9SQI8</t>
  </si>
  <si>
    <t>Dihydrolipoyllysine-residue acetyltransferase component 4 of pyruvate dehydrogenase complex, chloroplastic;LTA2;ortholog</t>
  </si>
  <si>
    <t>DIHYDROLIPOYLLYSINE-RESIDUE ACETYLTRANSFERASE COMPONENT 4 OF PYRUVATE DEHYDROGENASE COMPLEX, CHLOROPLASTIC (PTHR23151:SF83)</t>
  </si>
  <si>
    <t>Plastidial Fatty Acid Synthesis; LTA2</t>
  </si>
  <si>
    <t>ARATH|TAIR=locus=2060884|UniProtKB=Q8RU07</t>
  </si>
  <si>
    <t>[Acyl-carrier-protein] S-malonyltransferase;EMB3147;ortholog</t>
  </si>
  <si>
    <t>MALONYL-COA-ACYL CARRIER PROTEIN TRANSACYLASE, MITOCHONDRIAL (PTHR42681:SF1)</t>
  </si>
  <si>
    <t>Plastidial Fatty Acid Synthesis; MCMT</t>
  </si>
  <si>
    <t>ARATH|TAIR=locus=2040671|UniProtKB=O80931</t>
  </si>
  <si>
    <t>Transcription factor AS1;AS1;ortholog</t>
  </si>
  <si>
    <t>TRANSCRIPTION FACTOR AS1 (PTHR47214:SF3)</t>
  </si>
  <si>
    <t>Positively regulates LOB, REV, PHB, PHV, interacts with AS2 to repress homeobox genes (KNAT1, ARF3, YAB5, etc.)</t>
  </si>
  <si>
    <t>ARATH|TAIR=locus=2116977|UniProtKB=Q9M128</t>
  </si>
  <si>
    <t>Transcription factor bHLH57;BHLH57;ortholog</t>
  </si>
  <si>
    <t>TRANSCRIPTION FACTOR BHLH57 (PTHR11969:SF64)</t>
  </si>
  <si>
    <t>positively regulates seed dormancy, upregulates genes for ABA snythesis enzymes, normally very low in flowers</t>
  </si>
  <si>
    <t>ARATH|TAIR=locus=2169538|UniProtKB=Q9FJA2</t>
  </si>
  <si>
    <t>Transcription factor TT2;TT2;ortholog</t>
  </si>
  <si>
    <t>TRANSCRIPTION FACTOR TT2 (PTHR47998:SF73)</t>
  </si>
  <si>
    <t>proanthocyanidin/condensed tannin synthesis R2R3-type MYB</t>
  </si>
  <si>
    <t>Triaglycerol Biosynthesis; TT2</t>
  </si>
  <si>
    <t>ARATH|TAIR=locus=2091511|UniProtKB=Q9LIC9</t>
  </si>
  <si>
    <t>Kinase with adenine nucleotide alpha hydrolases-like domain-containing protein;At3g13690;ortholog</t>
  </si>
  <si>
    <t>KINASE WITH ADENINE NUCLEOTIDE ALPHA HYDROLASES-LIKE DOMAIN-CONTAINING PROTEIN (PTHR27001:SF152)</t>
  </si>
  <si>
    <t>protein phosphorylation</t>
  </si>
  <si>
    <t>ARATH|TAIR=locus=2065124|UniProtKB=O22900</t>
  </si>
  <si>
    <t>WRKY transcription factor 23;WRKY23;ortholog</t>
  </si>
  <si>
    <t>WRKY TRANSCRIPTION FACTOR 23 (PTHR31221:SF323)</t>
  </si>
  <si>
    <t>regulate auxin distribution; regulated in an ARF-dependen matter in Arabidopsis</t>
  </si>
  <si>
    <t>ARATH|TAIR=locus=2024076|UniProtKB=Q9FYK5</t>
  </si>
  <si>
    <t>Ethylene-responsive transcription factor ESR2;ESR2;ortholog</t>
  </si>
  <si>
    <t>ETHYLENE-RESPONSIVE TRANSCRIPTION FACTOR ESR2 (PTHR31677:SF78)</t>
  </si>
  <si>
    <t>shoot regeneration</t>
  </si>
  <si>
    <t>ARATH|TAIR=locus=2080379|UniProtKB=Q0WRJ2</t>
  </si>
  <si>
    <t>3-dehydrosphinganine reductase TSC10A;TSC10A;ortholog</t>
  </si>
  <si>
    <t>3-DEHYDROSPHINGANINE REDUCTASE TSC10A (PTHR43550:SF8)</t>
  </si>
  <si>
    <t>Sphingolipid Synthesis; KSR</t>
  </si>
  <si>
    <t>ARATH|TAIR=locus=2094513|UniProtKB=O82568</t>
  </si>
  <si>
    <t>Choline/ethanolaminephosphotransferase 2;AAPT2;ortholog</t>
  </si>
  <si>
    <t>CHOLINE/ETHANOLAMINEPHOSPHOTRANSFERASE 2 (PTHR10414:SF69)</t>
  </si>
  <si>
    <t>transferase(PC00220)</t>
  </si>
  <si>
    <t>TAG Synthesis; AAPT2/DAG-CPT</t>
  </si>
  <si>
    <t>ARATH|TAIR=locus=2062734|UniProtKB=O22216</t>
  </si>
  <si>
    <t>Glycerol-3-phosphate dehydrogenase [NAD(+)] GPDHC1, cytosolic;GPDHC1;ortholog</t>
  </si>
  <si>
    <t>GLYCEROL-3-PHOSPHATE DEHYDROGENASE [NAD(+)] GPDHC1, CYTOSOLIC (PTHR11728:SF30)</t>
  </si>
  <si>
    <t>TAG Synthesis; GPDH</t>
  </si>
  <si>
    <t>ARATH|TAIR=locus=2041344|UniProtKB=O80734</t>
  </si>
  <si>
    <t>Expressed protein;At2g46900;ortholog</t>
  </si>
  <si>
    <t>TRANSCRIPTION FACTOR 25 (PTHR22684:SF0)</t>
  </si>
  <si>
    <t>transcription factor</t>
  </si>
  <si>
    <t>ARATH|TAIR=locus=2205420|UniProtKB=Q9CAA9</t>
  </si>
  <si>
    <t>Transcription factor bHLH49;BHLH49;ortholog</t>
  </si>
  <si>
    <t>TRANSCRIPTION FACTOR BHLH49-RELATED (PTHR12565:SF334)</t>
  </si>
  <si>
    <t>transcriptional activator for cell elongation</t>
  </si>
  <si>
    <t>ARATH|TAIR=locus=2171850|UniProtKB=Q5HZ05</t>
  </si>
  <si>
    <t>Probable trehalose-phosphate phosphatase J;TPPJ;ortholog</t>
  </si>
  <si>
    <t>TREHALOSE-PHOSPHATE PHOSPHATASE J-RELATED (PTHR43768:SF44)</t>
  </si>
  <si>
    <t>phosphatase(PC00181)</t>
  </si>
  <si>
    <t>trehalose process, abiotic stress tolerance</t>
  </si>
  <si>
    <t>ARATH|TAIR=locus=2086350|UniProtKB=Q8LPR5</t>
  </si>
  <si>
    <t>Transcription factor TCP4;TCP4;ortholog</t>
  </si>
  <si>
    <t>TRANSCRIPTION FACTOR TCP4 (PTHR31072:SF225)</t>
  </si>
  <si>
    <t>trichome cell differentiation</t>
  </si>
  <si>
    <t>ARATH|TAIR=locus=2085849|UniProtKB=Q8L3W1</t>
  </si>
  <si>
    <t>B3 domain-containing transcription factor VRN1;VRN1;ortholog</t>
  </si>
  <si>
    <t>B3 DOMAIN-CONTAINING TRANSCRIPTION FACTOR VRN1 (PTHR31920:SF37)</t>
  </si>
  <si>
    <t>Vernalization; methylation of histone H3</t>
  </si>
  <si>
    <t>ARATH|TAIR=locus=2176937|UniProtKB=Q9FLX5</t>
  </si>
  <si>
    <t>ABC transporter G family member 8;ABCG8;ortholog</t>
  </si>
  <si>
    <t>ABC TRANSPORTER G FAMILY MEMBER 8 (PTHR48041:SF27)</t>
  </si>
  <si>
    <t>WBC8; ABC-2 type transporter family protein; cuticular wax synthesis</t>
  </si>
  <si>
    <t>ARATH|TAIR=locus=2020843|UniProtKB=Q66GR8</t>
  </si>
  <si>
    <t>Protein NETWORKED 3A;NET3A;ortholog</t>
  </si>
  <si>
    <t>PROTEIN NETWORKED 3A-RELATED (PTHR32258:SF28)</t>
  </si>
  <si>
    <t>ARATH|TAIR=locus=2121189|UniProtKB=Q8VYN5</t>
  </si>
  <si>
    <t>Pathogenesis-related thaumatin superfamily protein;At4g38660;ortholog</t>
  </si>
  <si>
    <t>PATHOGENESIS-RELATED THAUMATIN SUPERFAMILY PROTEIN (PTHR31048:SF129)</t>
  </si>
  <si>
    <t>ARATH|TAIR=locus=2044365|UniProtKB=Q8S8N4</t>
  </si>
  <si>
    <t>Probably inactive receptor-like protein kinase At2g46850;At2g46850;ortholog</t>
  </si>
  <si>
    <t>OS10G0351500 PROTEIN (PTHR27005:SF45)</t>
  </si>
  <si>
    <t>transmembrane signal receptor(PC00197)</t>
  </si>
  <si>
    <t>ARATH|TAIR=locus=2154805|UniProtKB=Q9FJI5</t>
  </si>
  <si>
    <t>Glucose-6-phosphate 1-dehydrogenase 6, cytoplasmic;G6PD6;ortholog</t>
  </si>
  <si>
    <t>GLUCOSE-6-PHOSPHATE 1-DEHYDROGENASE (PTHR23429:SF0)</t>
  </si>
  <si>
    <t>ARATH|TAIR=locus=2030066|UniProtKB=Q9SRE5</t>
  </si>
  <si>
    <t>Uncharacterized protein At1g76660;At1g76660;ortholog</t>
  </si>
  <si>
    <t>OS01G0103800 PROTEIN (PTHR31798:SF3)</t>
  </si>
  <si>
    <t>ARATH|TAIR=locus=2134628|UniProtKB=F4JHN2</t>
  </si>
  <si>
    <t>Protein IQ-DOMAIN 17;IQD17;ortholog</t>
  </si>
  <si>
    <t>PROTEIN IQ-DOMAIN 17 (PTHR32295:SF277)</t>
  </si>
  <si>
    <t>ARATH|TAIR=locus=2097715|UniProtKB=Q9M9N2</t>
  </si>
  <si>
    <t>LisH domain-like protein;At3g03130;ortholog</t>
  </si>
  <si>
    <t>LISH DOMAIN-LIKE PROTEIN (PTHR33621:SF2)</t>
  </si>
  <si>
    <t>ARATH|EnsemblGenome=AT3G07390|UniProtKB=Q94BT2</t>
  </si>
  <si>
    <t>Auxin-induced in root cultures protein 12;AIR12;ortholog</t>
  </si>
  <si>
    <t>AUXIN-INDUCED IN ROOT CULTURES PROTEIN 12 (PTHR23130:SF157)</t>
  </si>
  <si>
    <t>ARATH|TAIR=locus=2183542|UniProtKB=Q9FZP1</t>
  </si>
  <si>
    <t>Heparanase-like protein 3;At5g34940;ortholog</t>
  </si>
  <si>
    <t>HEPARANASE-LIKE PROTEIN 3 (PTHR14363:SF42)</t>
  </si>
  <si>
    <t>ARATH|TAIR=locus=2128524|UniProtKB=Q9SUP5</t>
  </si>
  <si>
    <t>Pectin lyase-like superfamily protein;F9D16.290;ortholog</t>
  </si>
  <si>
    <t>PECTIN LYASE-LIKE SUPERFAMILY PROTEIN (PTHR31339:SF3)</t>
  </si>
  <si>
    <t>lyase(PC00144)</t>
  </si>
  <si>
    <t>ARATH|TAIR=locus=2202770|UniProtKB=Q42351</t>
  </si>
  <si>
    <t>60S ribosomal protein L34-1;RPL34A;ortholog</t>
  </si>
  <si>
    <t>60S RIBOSOMAL PROTEIN L34-1-RELATED (PTHR10759:SF5)</t>
  </si>
  <si>
    <t>ribosomal protein(PC00202)</t>
  </si>
  <si>
    <t>ARATH|TAIR=locus=2079747|UniProtKB=Q6A333</t>
  </si>
  <si>
    <t>Protein ALWAYS EARLY 2;ALY2;ortholog</t>
  </si>
  <si>
    <t>PROTEIN ALWAYS EARLY 1-RELATED (PTHR21689:SF5)</t>
  </si>
  <si>
    <t>DNA metabolism protein(PC00009)</t>
  </si>
  <si>
    <t>ARATH|TAIR=locus=2064786|UniProtKB=F4II36</t>
  </si>
  <si>
    <t>RING-finger, DEAD-like helicase, PHD and SNF2 domain-containing protein;At2g40770;ortholog</t>
  </si>
  <si>
    <t>E3 UBIQUITIN-PROTEIN LIGASE SHPRH (PTHR45865:SF1)</t>
  </si>
  <si>
    <t>ARATH|TAIR=locus=2125437|UniProtKB=Q8LDW9</t>
  </si>
  <si>
    <t>Xyloglucan endotransglucosylase/hydrolase protein 9;XTH9;ortholog</t>
  </si>
  <si>
    <t>XYLOGLUCAN ENDOTRANSGLUCOSYLASE/HYDROLASE PROTEIN 9 (PTHR31062:SF108)</t>
  </si>
  <si>
    <t>ARATH|TAIR=locus=2136383|UniProtKB=Q9T030</t>
  </si>
  <si>
    <t>Phenylcoumaran benzylic ether reductase 1;PCBER1;ortholog</t>
  </si>
  <si>
    <t>PHENYLCOUMARAN BENZYLIC ETHER REDUCTASE 1 (PTHR43349:SF35)</t>
  </si>
  <si>
    <t>ARATH|EnsemblGenome=AT5G48820|UniProtKB=Q9FKB5</t>
  </si>
  <si>
    <t>Cyclin-dependent kinase inhibitor 3;KRP3;ortholog</t>
  </si>
  <si>
    <t>CYCLIN-DEPENDENT KINASE INHIBITOR 3 (PTHR46776:SF31)</t>
  </si>
  <si>
    <t>kinase inhibitor(PC00139)</t>
  </si>
  <si>
    <t>ARATH|TAIR=locus=2160289|UniProtKB=Q9FLR5</t>
  </si>
  <si>
    <t>Structural maintenance of chromosomes protein 6A;SMC6A;ortholog</t>
  </si>
  <si>
    <t>STRUCTURAL MAINTENANCE OF CHROMOSOMES PROTEIN 6 (PTHR19306:SF6)</t>
  </si>
  <si>
    <t>ARATH|TAIR=locus=2207210|UniProtKB=O23044</t>
  </si>
  <si>
    <t>Peroxidase 3;PER3;ortholog</t>
  </si>
  <si>
    <t>PEROXIDASE 3 (PTHR31235:SF236)</t>
  </si>
  <si>
    <t>peroxidase(PC00180)</t>
  </si>
  <si>
    <t>ARATH|TAIR=locus=2173537|UniProtKB=F4K0J3</t>
  </si>
  <si>
    <t>Kinesin-like protein KIN-4C;KIN4C;ortholog</t>
  </si>
  <si>
    <t>KINESIN-LIKE PROTEIN KIN-4C (PTHR47969:SF6)</t>
  </si>
  <si>
    <t>ARATH|TAIR=locus=2206900|UniProtKB=F4HQ70</t>
  </si>
  <si>
    <t>Cytochrome P450 superfamily protein;At1g73340;ortholog</t>
  </si>
  <si>
    <t>CYTOCHROME P450 SUPERFAMILY PROTEIN (PTHR24286:SF232)</t>
  </si>
  <si>
    <t>ARATH|TAIR=locus=2165462|UniProtKB=P34795</t>
  </si>
  <si>
    <t>Glucose-6-phosphate isomerase, cytosolic;PGIC;ortholog</t>
  </si>
  <si>
    <t>GLUCOSE-6-PHOSPHATE ISOMERASE (PTHR11469:SF1)</t>
  </si>
  <si>
    <t>ARATH|TAIR=locus=2101283|UniProtKB=P41127</t>
  </si>
  <si>
    <t>60S ribosomal protein L13-1;RPL13B;ortholog</t>
  </si>
  <si>
    <t>60S RIBOSOMAL PROTEIN L13-1-RELATED (PTHR11722:SF12)</t>
  </si>
  <si>
    <t>ARATH|TAIR=locus=2036906|UniProtKB=Q9XI01</t>
  </si>
  <si>
    <t>Protein disulfide isomerase-like 1-1;PDIL1-1;ortholog</t>
  </si>
  <si>
    <t>PROTEIN DISULFIDE-ISOMERASE A3 (PTHR18929:SF132)</t>
  </si>
  <si>
    <t>chaperone(PC00072)</t>
  </si>
  <si>
    <t>ARATH|TAIR=locus=2200266|UniProtKB=Q9M647</t>
  </si>
  <si>
    <t>IAA-alanine resistance protein 1;IAR1;ortholog</t>
  </si>
  <si>
    <t>ZINC TRANSPORTER ZIP13 (PTHR16950:SF16)</t>
  </si>
  <si>
    <t>primary active transporter(PC00068)</t>
  </si>
  <si>
    <t>ARATH|TAIR=locus=2047102|UniProtKB=Q9S836</t>
  </si>
  <si>
    <t>Auxin transporter-like protein 2;LAX2;ortholog</t>
  </si>
  <si>
    <t>AUXIN TRANSPORTER-LIKE PROTEIN 2 (PTHR48017:SF65)</t>
  </si>
  <si>
    <t>ARATH|TAIR=locus=2206649|UniProtKB=Q93ZB1</t>
  </si>
  <si>
    <t>Protein LOL1;LOL1;ortholog</t>
  </si>
  <si>
    <t>PROTEIN LOL1 (PTHR31747:SF1)</t>
  </si>
  <si>
    <t>ARATH|TAIR=locus=2092125|UniProtKB=Q9LU93</t>
  </si>
  <si>
    <t>Mitotic spindle checkpoint protein MAD2;MAD2;ortholog</t>
  </si>
  <si>
    <t>MITOTIC SPINDLE ASSEMBLY CHECKPOINT PROTEIN MAD2A (PTHR11842:SF11)</t>
  </si>
  <si>
    <t>ARATH|TAIR=locus=2052469|UniProtKB=Q9SJ20</t>
  </si>
  <si>
    <t>Ribonucleoside-diphosphate reductase large subunit;RNR1;ortholog</t>
  </si>
  <si>
    <t>RIBONUCLEOSIDE-DIPHOSPHATE REDUCTASE LARGE SUBUNIT (PTHR11573:SF6)</t>
  </si>
  <si>
    <t>ARATH|TAIR=locus=2119677|UniProtKB=O65415</t>
  </si>
  <si>
    <t>At4g21500;At4g21500;ortholog</t>
  </si>
  <si>
    <t>TRANSMEMBRANE PROTEIN (PTHR37746:SF1)</t>
  </si>
  <si>
    <t>ARATH|TAIR=locus=2142878|UniProtKB=Q9SD85</t>
  </si>
  <si>
    <t>Flavonoid 3'-monooxygenase;CYP75B1;ortholog</t>
  </si>
  <si>
    <t>FLAVONOID 3'-MONOOXYGENASE (PTHR24298:SF45)</t>
  </si>
  <si>
    <t>ARATH|TAIR=locus=2145512|UniProtKB=Q708Y0</t>
  </si>
  <si>
    <t>EIN3-binding F-box protein 2;EBF2;ortholog</t>
  </si>
  <si>
    <t>EIN3-BINDING F-BOX PROTEIN 2 (PTHR13318:SF250)</t>
  </si>
  <si>
    <t>ARATH|TAIR=locus=2090350|UniProtKB=F4JBE2</t>
  </si>
  <si>
    <t>Terminal EAR1-like 1;TEL1;ortholog</t>
  </si>
  <si>
    <t>TERMINAL EAR1-LIKE 1 (PTHR24012:SF790)</t>
  </si>
  <si>
    <t>RNA metabolism protein(PC00031)</t>
  </si>
  <si>
    <t>ARATH|TAIR=locus=2205298|UniProtKB=Q9C7U5</t>
  </si>
  <si>
    <t>Glucan endo-1,3-beta-glucosidase 2;At1g66250;ortholog</t>
  </si>
  <si>
    <t>GLUCAN ENDO-1,3-BETA-GLUCOSIDASE 2 (PTHR32227:SF52)</t>
  </si>
  <si>
    <t>glucosidase(PC00108)</t>
  </si>
  <si>
    <t>ARATH|TAIR=locus=2012265|UniProtKB=O80532</t>
  </si>
  <si>
    <t>At1g09490/F14J9_15;At1g09490;ortholog</t>
  </si>
  <si>
    <t>NAD(P)-BINDING ROSSMANN-FOLD SUPERFAMILY PROTEIN (PTHR10366:SF598)</t>
  </si>
  <si>
    <t>ARATH|TAIR=locus=2097184|UniProtKB=F4J1U4</t>
  </si>
  <si>
    <t>Kinesin-like protein KIN-12E;KIN12E;ortholog</t>
  </si>
  <si>
    <t>KINESIN-LIKE PROTEIN KIN-12E (PTHR37739:SF14)</t>
  </si>
  <si>
    <t>ARATH|TAIR=locus=2135277|UniProtKB=O65657</t>
  </si>
  <si>
    <t>Heavy metal-associated isoprenylated plant protein 23;HIPP23;ortholog</t>
  </si>
  <si>
    <t>HEAVY METAL-ASSOCIATED ISOPRENYLATED PLANT PROTEIN 23 (PTHR22814:SF336)</t>
  </si>
  <si>
    <t>ARATH|TAIR=locus=2099009|UniProtKB=F4J5Y7</t>
  </si>
  <si>
    <t>Protein kinase superfamily protein;At3g58690;ortholog</t>
  </si>
  <si>
    <t>PROTEIN KINASE SUPERFAMILY PROTEIN (PTHR47985:SF24)</t>
  </si>
  <si>
    <t>ARATH|TAIR=locus=2179832|UniProtKB=Q9FY96</t>
  </si>
  <si>
    <t>Pollen Ole e 1 allergen and extensin family protein;At5g13140;ortholog</t>
  </si>
  <si>
    <t>POLLEN OLE E 1 ALLERGEN AND EXTENSIN FAMILY PROTEIN (PTHR46995:SF6)</t>
  </si>
  <si>
    <t>ARATH|TAIR=locus=2205871|UniProtKB=Q9C6Y3</t>
  </si>
  <si>
    <t>Cyclin-A1-1;CYCA1-1;ortholog</t>
  </si>
  <si>
    <t>G2/MITOTIC-SPECIFIC CYCLIN-A (PTHR10177:SF583)</t>
  </si>
  <si>
    <t>ARATH|EnsemblGenome=AT3G01710|UniProtKB=A0A1I9LPX1</t>
  </si>
  <si>
    <t>TPX2 (Targeting protein for Xklp2) protein family;At3g01710;ortholog</t>
  </si>
  <si>
    <t>TPX2 (TARGETING PROTEIN FOR XKLP2) PROTEIN FAMILY (PTHR47067:SF19)</t>
  </si>
  <si>
    <t>ARATH|TAIR=locus=2076371|UniProtKB=Q05758</t>
  </si>
  <si>
    <t>Ketol-acid reductoisomerase, chloroplastic;At3g58610;ortholog</t>
  </si>
  <si>
    <t>KETOL-ACID REDUCTOISOMERASE, MITOCHONDRIAL (PTHR21371:SF1)</t>
  </si>
  <si>
    <t>ARATH|EnsemblGenome=AT3G62040|UniProtKB=F4IX29</t>
  </si>
  <si>
    <t>Haloacid dehalogenase-like hydrolase (HAD) superfamily protein;At3g62040;ortholog</t>
  </si>
  <si>
    <t>HALOACID DEHALOGENASE-LIKE HYDROLASE (PTHR12725:SF117)</t>
  </si>
  <si>
    <t>ARATH|TAIR=locus=2024046|UniProtKB=Q9FYK2</t>
  </si>
  <si>
    <t>Probable calcium-binding protein CML25;CML25;ortholog</t>
  </si>
  <si>
    <t>CALCIUM-BINDING PROTEIN CML25-RELATED (PTHR10891:SF985)</t>
  </si>
  <si>
    <t>calmodulin-related(PC00061)</t>
  </si>
  <si>
    <t>ARATH|TAIR=locus=2134966|UniProtKB=O22978</t>
  </si>
  <si>
    <t>T19F6.7 protein;T19F6.7;ortholog</t>
  </si>
  <si>
    <t>T19F6.7 PROTEIN (PTHR31676:SF20)</t>
  </si>
  <si>
    <t>ARATH|TAIR=locus=2020245|UniProtKB=O64495</t>
  </si>
  <si>
    <t>Subtilisin-like protease SBT1.2;SBT1.2;ortholog</t>
  </si>
  <si>
    <t>SUBTILISIN-LIKE PROTEASE SBT1.2 (PTHR10795:SF350)</t>
  </si>
  <si>
    <t>serine protease(PC00203)</t>
  </si>
  <si>
    <t>ARATH|TAIR=locus=2066400|UniProtKB=P93051</t>
  </si>
  <si>
    <t>Sugar transporter ERD6-like 7;At2g48020;ortholog</t>
  </si>
  <si>
    <t>SUGAR TRANSPORTER ERD6-LIKE 7 (PTHR48021:SF13)</t>
  </si>
  <si>
    <t>ARATH|TAIR=locus=2051038|UniProtKB=O22812</t>
  </si>
  <si>
    <t>AT-hook motif nuclear-localized protein 10;AHL10;ortholog</t>
  </si>
  <si>
    <t>AT-HOOK MOTIF NUCLEAR-LOCALIZED PROTEIN 10 (PTHR31500:SF57)</t>
  </si>
  <si>
    <t>ARATH|TAIR=locus=2205015|UniProtKB=Q94F88</t>
  </si>
  <si>
    <t>DNA (cytosine-5)-methyltransferase CMT3;CMT3;ortholog</t>
  </si>
  <si>
    <t>DNA (CYTOSINE-5)-METHYLTRANSFERASE CMT3 (PTHR10629:SF50)</t>
  </si>
  <si>
    <t>DNA methyltransferase(PC00013)</t>
  </si>
  <si>
    <t>ARATH|TAIR=locus=2043062|UniProtKB=Q9ZW35</t>
  </si>
  <si>
    <t>Proliferating cell nuclear antigen 2;PCNA2;ortholog</t>
  </si>
  <si>
    <t>PROLIFERATING CELL NUCLEAR ANTIGEN (PTHR11352:SF0)</t>
  </si>
  <si>
    <t>DNA polymerase processivity factor(PC00015)</t>
  </si>
  <si>
    <t>ARATH|TAIR=locus=2006942|UniProtKB=Q66GN9</t>
  </si>
  <si>
    <t>CLP protease regulatory subunit CLPX3, mitochondrial;CLPX3;ortholog</t>
  </si>
  <si>
    <t>ATP-DEPENDENT CLP PROTEASE ATP-BINDING SUBUNIT CLPX-LIKE, MITOCHONDRIAL (PTHR48102:SF7)</t>
  </si>
  <si>
    <t>protease(PC00190)</t>
  </si>
  <si>
    <t>ARATH|TAIR=locus=2009165|UniProtKB=F4IDQ5</t>
  </si>
  <si>
    <t>Protein JASON;JASON;ortholog</t>
  </si>
  <si>
    <t>PROTEIN JASON (PTHR33318:SF18)</t>
  </si>
  <si>
    <t>RNA processing factor(PC00147)</t>
  </si>
  <si>
    <t>ARATH|TAIR=locus=2032515|UniProtKB=Q9SGN8</t>
  </si>
  <si>
    <t>F3M18.16;At1g28400;ortholog</t>
  </si>
  <si>
    <t>F3M18.16 (PTHR35274:SF6)</t>
  </si>
  <si>
    <t>ARATH|TAIR=locus=2159208|UniProtKB=Q00958</t>
  </si>
  <si>
    <t>Protein LEAFY;LFY;ortholog</t>
  </si>
  <si>
    <t>PROTEIN LEAFY (PTHR36079:SF1)</t>
  </si>
  <si>
    <t>ARATH|TAIR=locus=2012065|UniProtKB=Q9SGT0</t>
  </si>
  <si>
    <t>At1g56020;T6H22.18;ortholog</t>
  </si>
  <si>
    <t>BNACNNG26630D PROTEIN (PTHR31722:SF67)</t>
  </si>
  <si>
    <t>ARATH|TAIR=locus=2178808|UniProtKB=Q6NQ88</t>
  </si>
  <si>
    <t>Protein DAMAGED DNA-BINDING 2;DDB2;ortholog</t>
  </si>
  <si>
    <t>DNA DAMAGE-BINDING PROTEIN 2 (PTHR15169:SF0)</t>
  </si>
  <si>
    <t>damaged DNA-binding protein(PC00086)</t>
  </si>
  <si>
    <t>ARATH|TAIR=locus=2065680|UniProtKB=F4IRW0</t>
  </si>
  <si>
    <t>Serine/threonine-protein kinase ATG1c;ATG1C;ortholog</t>
  </si>
  <si>
    <t>SERINE/THREONINE-PROTEIN KINASE ATG1C (PTHR24348:SF68)</t>
  </si>
  <si>
    <t>non-receptor serine/threonine protein kinase(PC00167)</t>
  </si>
  <si>
    <t>ARATH|TAIR=locus=2194085|UniProtKB=Q94A33</t>
  </si>
  <si>
    <t>5'-3' exonuclease family protein;At1g18090;ortholog</t>
  </si>
  <si>
    <t>EXONUCLEASE 1 (PTHR11081:SF8)</t>
  </si>
  <si>
    <t>exodeoxyribonuclease(PC00098)</t>
  </si>
  <si>
    <t>ARATH|TAIR=locus=2064332|UniProtKB=P26569</t>
  </si>
  <si>
    <t>Histone H1.2;At2g30620;ortholog</t>
  </si>
  <si>
    <t>HISTONE H1.2 (PTHR11467:SF121)</t>
  </si>
  <si>
    <t>chromatin/chromatin-binding, or -regulatory protein(PC00077)</t>
  </si>
  <si>
    <t>ARATH|TAIR=locus=2092276|UniProtKB=Q39085</t>
  </si>
  <si>
    <t>Delta(24)-sterol reductase;DIM;ortholog</t>
  </si>
  <si>
    <t>DELTA(24)-STEROL REDUCTASE (PTHR10801:SF0)</t>
  </si>
  <si>
    <t>ARATH|TAIR=locus=2101933|UniProtKB=Q9SCN8</t>
  </si>
  <si>
    <t>Cell division control protein 48 homolog D;CDC48D;ortholog</t>
  </si>
  <si>
    <t>CELL DIVISION CONTROL PROTEIN 48 HOMOLOG D (PTHR23077:SF180)</t>
  </si>
  <si>
    <t>ARATH|TAIR=locus=2126861|UniProtKB=O81305</t>
  </si>
  <si>
    <t>Type III polyketide synthase C;At4g00040;ortholog</t>
  </si>
  <si>
    <t>TYPE III POLYKETIDE SYNTHASE C (PTHR11877:SF53)</t>
  </si>
  <si>
    <t>ARATH|TAIR=locus=2099257|UniProtKB=Q9LYB3</t>
  </si>
  <si>
    <t>Ubiquitin carboxyl-terminal hydrolase family protein;T20O10_190;ortholog</t>
  </si>
  <si>
    <t>UBIQUITIN CARBOXYL-TERMINAL HYDROLASE FAMILY PROTEIN (PTHR31476:SF3)</t>
  </si>
  <si>
    <t>ARATH|TAIR=locus=2020148|UniProtKB=Q9SLI2</t>
  </si>
  <si>
    <t>Serine/threonine-protein kinase Nek1;NEK1;ortholog</t>
  </si>
  <si>
    <t>SERINE/THREONINE-PROTEIN KINASE NEK1-RELATED (PTHR43671:SF45)</t>
  </si>
  <si>
    <t>ARATH|TAIR=locus=2153097|UniProtKB=Q9FHM8</t>
  </si>
  <si>
    <t>Leucine-rich repeat protein kinase family protein;LRR-RLK;ortholog</t>
  </si>
  <si>
    <t>LEUCINE-RICH REPEAT PROTEIN KINASE FAMILY PROTEIN (PTHR48006:SF57)</t>
  </si>
  <si>
    <t>ARATH|TAIR=locus=2079339|UniProtKB=Q8LFN2</t>
  </si>
  <si>
    <t>Probable inactive leucine-rich repeat receptor-like protein kinase At3g03770;At3g03770;ortholog</t>
  </si>
  <si>
    <t>PROTEIN KINASE DOMAIN-CONTAINING PROTEIN (PTHR48055:SF42)</t>
  </si>
  <si>
    <t>ARATH|TAIR=locus=2162595|UniProtKB=Q9FL72</t>
  </si>
  <si>
    <t>Membrane lipoprotein lipid attachment site-like protein, putative (DUF1223);MDK4.6;ortholog</t>
  </si>
  <si>
    <t>LIPOPROTEIN LIPID ATTACHMENT SITE-LIKE PROTEIN, PUTATIVE (DUF1223)-RELATED (PTHR36057:SF7)</t>
  </si>
  <si>
    <t>ARATH|TAIR=locus=505006625|UniProtKB=F4K6Z5</t>
  </si>
  <si>
    <t>L-ascorbate oxidase;At5g21105;ortholog</t>
  </si>
  <si>
    <t>FI03373P-RELATED (PTHR11709:SF394)</t>
  </si>
  <si>
    <t>oxidase(PC00175)</t>
  </si>
  <si>
    <t>ARATH|TAIR=locus=2008445|UniProtKB=F4HTI9</t>
  </si>
  <si>
    <t>Cotton fiber (DUF761);At1g61260;ortholog</t>
  </si>
  <si>
    <t>COTTON FIBER (DUF761) (PTHR33098:SF109)</t>
  </si>
  <si>
    <t>ARATH|TAIR=locus=2103010|UniProtKB=Q9M8W5</t>
  </si>
  <si>
    <t>Aquaporin SIP1-1;SIP1-1;ortholog</t>
  </si>
  <si>
    <t>AQUAPORIN SIP1-1 (PTHR46739:SF3)</t>
  </si>
  <si>
    <t>ARATH|TAIR=locus=2173004|UniProtKB=Q9FIE3</t>
  </si>
  <si>
    <t>Protein VERNALIZATION INSENSITIVE 3;VIN3;ortholog</t>
  </si>
  <si>
    <t>PROTEIN VERNALIZATION INSENSITIVE 3 (PTHR46286:SF7)</t>
  </si>
  <si>
    <t>ARATH|TAIR=locus=2199645|UniProtKB=Q8GWK5</t>
  </si>
  <si>
    <t>Gibberellin-regulated protein 9;GASA9;ortholog</t>
  </si>
  <si>
    <t>GIBBERELLIN-REGULATED PROTEIN 9 (PTHR23201:SF154)</t>
  </si>
  <si>
    <t>ARATH|TAIR=locus=2120830|UniProtKB=Q9SCV0</t>
  </si>
  <si>
    <t>Beta-galactosidase 12;BGAL12;ortholog</t>
  </si>
  <si>
    <t>BETA-GALACTOSIDASE 12 (PTHR23421:SF63)</t>
  </si>
  <si>
    <t>galactosidase(PC00104)</t>
  </si>
  <si>
    <t>ARATH|TAIR=locus=2014711|UniProtKB=P51412</t>
  </si>
  <si>
    <t>50S ribosomal protein L21, chloroplastic;RPL21;ortholog</t>
  </si>
  <si>
    <t>39S RIBOSOMAL PROTEIN L21, MITOCHONDRIAL (PTHR21349:SF0)</t>
  </si>
  <si>
    <t>ARATH|TAIR=locus=2124266|UniProtKB=O49485</t>
  </si>
  <si>
    <t>D-3-phosphoglycerate dehydrogenase 1, chloroplastic;PGDH1;ortholog</t>
  </si>
  <si>
    <t>D-3-PHOSPHOGLYCERATE DEHYDROGENASE 1, CHLOROPLASTIC (PTHR42938:SF42)</t>
  </si>
  <si>
    <t>ARATH|TAIR=locus=2134971|UniProtKB=O22985</t>
  </si>
  <si>
    <t>AT4g24050/T19F6_40;T19F6.14;ortholog</t>
  </si>
  <si>
    <t>OS03G0115700 PROTEIN (PTHR24320:SF114)</t>
  </si>
  <si>
    <t>ARATH|TAIR=locus=2121959|UniProtKB=Q9SB51</t>
  </si>
  <si>
    <t>Ubiquitin carboxyl-terminal hydrolase 16;UBP16;ortholog</t>
  </si>
  <si>
    <t>UBIQUITIN CARBOXYL-TERMINAL HYDROLASE 16 (PTHR24006:SF874)</t>
  </si>
  <si>
    <t>cysteine protease(PC00081)</t>
  </si>
  <si>
    <t>ARATH|TAIR=locus=2043828|UniProtKB=O48791</t>
  </si>
  <si>
    <t>Stomatal closure-related actin-binding protein 1;SCAB1;ortholog</t>
  </si>
  <si>
    <t>STOMATAL CLOSURE-RELATED ACTIN-BINDING PROTEIN 1 (PTHR31172:SF3)</t>
  </si>
  <si>
    <t>ARATH|TAIR=locus=2089428|UniProtKB=Q9LIF4</t>
  </si>
  <si>
    <t>2-oxoglutarate (2OG) and Fe(II)-dependent oxygenase superfamily protein;LBO1;ortholog</t>
  </si>
  <si>
    <t>2-OXOGLUTARATE (2OG) AND FE(II)-DEPENDENT OXYGENASE SUPERFAMILY PROTEIN (PTHR47990:SF31)</t>
  </si>
  <si>
    <t>ARATH|TAIR=locus=2120683|UniProtKB=Q6R2J8</t>
  </si>
  <si>
    <t>Protein STRUBBELIG-RECEPTOR FAMILY 8;SRF8;ortholog</t>
  </si>
  <si>
    <t>PROTEIN STRUBBELIG-RECEPTOR FAMILY 8 (PTHR27001:SF277)</t>
  </si>
  <si>
    <t>ARATH|TAIR=locus=2033939|UniProtKB=Q9C8J8</t>
  </si>
  <si>
    <t>ABC transporter G family member 13;ABCG13;ortholog</t>
  </si>
  <si>
    <t>ABC TRANSPORTER G FAMILY MEMBER 13 (PTHR48042:SF15)</t>
  </si>
  <si>
    <t>ARATH|TAIR=locus=2040874|UniProtKB=Q94C70</t>
  </si>
  <si>
    <t>Nucleobase-ascorbate transporter 2;NAT2;ortholog</t>
  </si>
  <si>
    <t>NUCLEOBASE-ASCORBATE TRANSPORTER 2 (PTHR11119:SF106)</t>
  </si>
  <si>
    <t>transporter(PC00227)</t>
  </si>
  <si>
    <t>ARATH|TAIR=locus=2055017|UniProtKB=F4IV25</t>
  </si>
  <si>
    <t>Protein kinase superfamily protein;At2g44830;ortholog</t>
  </si>
  <si>
    <t>PROTEIN KINASE SUPERFAMILY PROTEIN (PTHR45637:SF10)</t>
  </si>
  <si>
    <t>ARATH|TAIR=locus=2080883|UniProtKB=Q94C78</t>
  </si>
  <si>
    <t>DnaJ (DUF3353);At3g51140;ortholog</t>
  </si>
  <si>
    <t>DNAJ (DUF3353) (PTHR33372:SF11)</t>
  </si>
  <si>
    <t>ARATH|TAIR=locus=2057191|UniProtKB=F4ISY0</t>
  </si>
  <si>
    <t>WEB family protein At2g38370;At2g38370;ortholog</t>
  </si>
  <si>
    <t>EXPRESSED PROTEIN (PTHR32054:SF4)</t>
  </si>
  <si>
    <t>ARATH|TAIR=locus=2088050|UniProtKB=Q9LUG9</t>
  </si>
  <si>
    <t>Mediator of RNA polymerase II transcription subunit 33A;MED33A;ortholog</t>
  </si>
  <si>
    <t>MEDIATOR OF RNA POLYMERASE II TRANSCRIPTION SUBUNIT 33A (PTHR33739:SF5)</t>
  </si>
  <si>
    <t>ARATH|TAIR=locus=2091747|UniProtKB=Q9LV58</t>
  </si>
  <si>
    <t>Multiprotein-bridging factor 1c;MBF1C;ortholog</t>
  </si>
  <si>
    <t>ENDOTHELIAL DIFFERENTIATION-RELATED FACTOR 1 (PTHR10245:SF15)</t>
  </si>
  <si>
    <t>ARATH|TAIR=locus=2061758|UniProtKB=Q9ZQC5</t>
  </si>
  <si>
    <t>Interactor of constitutive active ROPs 2, chloroplastic;ICR2;ortholog</t>
  </si>
  <si>
    <t>INTERACTOR OF CONSTITUTIVE ACTIVE ROPS 2, CHLOROPLASTIC (PTHR34224:SF4)</t>
  </si>
  <si>
    <t>ARATH|TAIR=locus=2040934|UniProtKB=Q39141</t>
  </si>
  <si>
    <t>Chlorophyll a-b binding protein, chloroplastic;Lhb1B2;ortholog</t>
  </si>
  <si>
    <t>CHLOROPHYLL A-B BINDING PROTEIN 1, CHLOROPLASTIC-RELATED (PTHR21649:SF175)</t>
  </si>
  <si>
    <t>ARATH|TAIR=locus=2131684|UniProtKB=O81832</t>
  </si>
  <si>
    <t>G-type lectin S-receptor-like serine/threonine-protein kinase At4g27290;At4g27290;ortholog</t>
  </si>
  <si>
    <t>RECEPTOR-LIKE SERINE/THREONINE-PROTEIN KINASE (PTHR27002:SF1034)</t>
  </si>
  <si>
    <t>ARATH|TAIR=locus=1006230151|UniProtKB=Q6DBG0</t>
  </si>
  <si>
    <t>At2g47485;At2g47485;ortholog</t>
  </si>
  <si>
    <t>SUBFAMILY NOT NAMED (PTHR33702:SF20)</t>
  </si>
  <si>
    <t>ARATH|TAIR=locus=2080858|UniProtKB=Q9SD20</t>
  </si>
  <si>
    <t>Protein POLLENLESS 3-LIKE 2;At3g51280;ortholog</t>
  </si>
  <si>
    <t>PROTEIN POLLENLESS 3-LIKE 2 (PTHR36326:SF7)</t>
  </si>
  <si>
    <t>ARATH|TAIR=locus=2079969|UniProtKB=Q9SVD5</t>
  </si>
  <si>
    <t>Transcription repressor OFP18;OFP18;ortholog</t>
  </si>
  <si>
    <t>TRANSCRIPTION REPRESSOR OFP18 (PTHR33057:SF98)</t>
  </si>
  <si>
    <t>ARATH|TAIR=locus=2014069|UniProtKB=Q8S905</t>
  </si>
  <si>
    <t>Kinesin-like protein KIN-7A;KIN7A;ortholog</t>
  </si>
  <si>
    <t>KINESIN-LIKE PROTEIN KIN-7A (PTHR47968:SF23)</t>
  </si>
  <si>
    <t>ARATH|TAIR=locus=2137569|UniProtKB=Q8VYH2</t>
  </si>
  <si>
    <t>Squalene epoxidase 3;SQE3;ortholog</t>
  </si>
  <si>
    <t>SQUALENE EPOXIDASE 3 (PTHR10835:SF9)</t>
  </si>
  <si>
    <t>ARATH|TAIR=locus=2172219|UniProtKB=Q9LV16</t>
  </si>
  <si>
    <t>Hydroxyproline O-galactosyltransferase GALT6;GALT6;ortholog</t>
  </si>
  <si>
    <t>HYDROXYPROLINE O-GALACTOSYLTRANSFERASE GALT6 (PTHR11214:SF352)</t>
  </si>
  <si>
    <t>glycosyltransferase(PC00111)</t>
  </si>
  <si>
    <t>ARATH|TAIR=locus=2169023|UniProtKB=Q8LPF3</t>
  </si>
  <si>
    <t>Probable pectinesterase 68;PME68;ortholog</t>
  </si>
  <si>
    <t>PECTINESTERASE 68-RELATED (PTHR31321:SF19)</t>
  </si>
  <si>
    <t>ARATH|TAIR=locus=2164615|UniProtKB=Q9LTS3</t>
  </si>
  <si>
    <t>Cytokinin dehydrogenase 3;CKX3;ortholog</t>
  </si>
  <si>
    <t>CYTOKININ DEHYDROGENASE 3 (PTHR13878:SF127)</t>
  </si>
  <si>
    <t>ARATH|TAIR=locus=2169965|UniProtKB=O49545</t>
  </si>
  <si>
    <t>Leucine-rich repeat receptor-like serine/threonine-protein kinase BAM1;BAM1;ortholog</t>
  </si>
  <si>
    <t>LEUCINE-RICH REPEAT RECEPTOR-LIKE SERINE/THREONINE-PROTEIN KINASE BAM1 (PTHR48053:SF107)</t>
  </si>
  <si>
    <t>ARATH|TAIR=locus=2020372|UniProtKB=Q43128</t>
  </si>
  <si>
    <t>ATPase 10, plasma membrane-type;AHA10;ortholog</t>
  </si>
  <si>
    <t>ATPASE 10, PLASMA MEMBRANE-TYPE (PTHR42861:SF20)</t>
  </si>
  <si>
    <t>ARATH|TAIR=locus=2195733|UniProtKB=Q9SEV0</t>
  </si>
  <si>
    <t>Anthocyanidin reductase;BAN;ortholog</t>
  </si>
  <si>
    <t>ANTHOCYANIDIN REDUCTASE (PTHR10366:SF288)</t>
  </si>
  <si>
    <t>ARATH|TAIR=locus=2037026|UniProtKB=F4HPR5</t>
  </si>
  <si>
    <t>Dynamin-related protein 5A;DRP5A;ortholog</t>
  </si>
  <si>
    <t>DYNAMIN-LIKE PROTEIN C (PTHR11566:SF169)</t>
  </si>
  <si>
    <t>membrane traffic protein(PC00150)</t>
  </si>
  <si>
    <t>ARATH|TAIR=locus=2204923|UniProtKB=O23680</t>
  </si>
  <si>
    <t>Translocase of chloroplast 33, chloroplastic;TOC33;ortholog</t>
  </si>
  <si>
    <t>TRANSLOCASE OF CHLOROPLAST 33, CHLOROPLASTIC (PTHR10903:SF149)</t>
  </si>
  <si>
    <t>small GTPase(PC00208)</t>
  </si>
  <si>
    <t>ARATH|TAIR=locus=2180547|UniProtKB=Q9XGZ0</t>
  </si>
  <si>
    <t>NADP-dependent malic enzyme 3;NADP-ME3;ortholog</t>
  </si>
  <si>
    <t>NADP-DEPENDENT MALIC ENZYME 3 (PTHR23406:SF64)</t>
  </si>
  <si>
    <t>ARATH|TAIR=locus=2079117|UniProtKB=P27521</t>
  </si>
  <si>
    <t>Chlorophyll a-b binding protein 4, chloroplastic;LHCA4;ortholog</t>
  </si>
  <si>
    <t>CHLOROPHYLL A-B BINDING PROTEIN 4, CHLOROPLASTIC (PTHR21649:SF4)</t>
  </si>
  <si>
    <t>ARATH|TAIR=locus=2177649|UniProtKB=Q9LV80</t>
  </si>
  <si>
    <t>At5g64980;MXK3.21;ortholog</t>
  </si>
  <si>
    <t>BHLH DOMAIN-CONTAINING PROTEIN (PTHR16223:SF109)</t>
  </si>
  <si>
    <t>ARATH|TAIR=locus=2096951|UniProtKB=O23628</t>
  </si>
  <si>
    <t>Histone H2A variant 1;H2AV;ortholog</t>
  </si>
  <si>
    <t>HISTONE H2A VARIANT 1 (PTHR23430:SF259)</t>
  </si>
  <si>
    <t>ARATH|TAIR=locus=2178657|UniProtKB=Q84UU4</t>
  </si>
  <si>
    <t>Alpha-humulene/(-)-(E)-beta-caryophyllene synthase;TPS21;ortholog</t>
  </si>
  <si>
    <t>ALPHA-HUMULENE/(-)-(E)-BETA-CARYOPHYLLENE SYNTHASE (PTHR31225:SF213)</t>
  </si>
  <si>
    <t>ARATH|EnsemblGenome=AT5G25380|UniProtKB=Q39071</t>
  </si>
  <si>
    <t>Cyclin-A2-1;CYCA2-1;ortholog</t>
  </si>
  <si>
    <t>CYCLIN-A2-1-RELATED (PTHR10177:SF531)</t>
  </si>
  <si>
    <t>ARATH|TAIR=locus=2095168|UniProtKB=Q8LG58</t>
  </si>
  <si>
    <t>Probable xyloglucan endotransglucosylase/hydrolase protein 16;XTH16;ortholog</t>
  </si>
  <si>
    <t>XYLOGLUCAN ENDOTRANSGLUCOSYLASE/HYDROLASE PROTEIN 16-RELATED (PTHR31062:SF191)</t>
  </si>
  <si>
    <t>ARATH|TAIR=locus=2027317|UniProtKB=O65399</t>
  </si>
  <si>
    <t>Glucan endo-1,3-beta-glucosidase 1;At1g11820;ortholog</t>
  </si>
  <si>
    <t>GLUCAN ENDO-1,3-BETA-GLUCOSIDASE 1 (PTHR32227:SF120)</t>
  </si>
  <si>
    <t>ARATH|TAIR=locus=2142060|UniProtKB=Q9T0K8</t>
  </si>
  <si>
    <t>At4g13370;At4g13370;ortholog</t>
  </si>
  <si>
    <t>EXPRESSED PROTEIN (PTHR31928:SF3)</t>
  </si>
  <si>
    <t>ARATH|TAIR=locus=2200985|UniProtKB=Q8LCW9</t>
  </si>
  <si>
    <t>60S acidic ribosomal protein P1-1;RPP1A;ortholog</t>
  </si>
  <si>
    <t>60S ACIDIC RIBOSOMAL PROTEIN P1-1-RELATED (PTHR45696:SF42)</t>
  </si>
  <si>
    <t>ARATH|TAIR=locus=2043818|UniProtKB=O48790</t>
  </si>
  <si>
    <t>Cyclin-B1-4;CYCB1-4;ortholog</t>
  </si>
  <si>
    <t>CYCLIN-B1-4 (PTHR10177:SF253)</t>
  </si>
  <si>
    <t>ARATH|TAIR=locus=2136103|UniProtKB=Q9T012</t>
  </si>
  <si>
    <t>High mobility group B protein 13;HMGB13;ortholog</t>
  </si>
  <si>
    <t>HIGH MOBILITY GROUP B PROTEIN 13 (PTHR46912:SF1)</t>
  </si>
  <si>
    <t>ARATH|TAIR=locus=2028265|UniProtKB=Q9MAJ7</t>
  </si>
  <si>
    <t>Beta-galactosidase 5;BGAL5;ortholog</t>
  </si>
  <si>
    <t>BETA-GALACTOSIDASE 5 (PTHR23421:SF51)</t>
  </si>
  <si>
    <t>ARATH|TAIR=locus=2128921|UniProtKB=Q96522</t>
  </si>
  <si>
    <t>Peroxidase 45;PER45;ortholog</t>
  </si>
  <si>
    <t>PEROXIDASE 16-RELATED (PTHR31517:SF48)</t>
  </si>
  <si>
    <t>ARATH|TAIR=locus=2065730|UniProtKB=O22926</t>
  </si>
  <si>
    <t>Major facilitator superfamily protein;At2g30300;ortholog</t>
  </si>
  <si>
    <t>MAJOR FACILITATOR SUPERFAMILY PROTEIN (PTHR21576:SF11)</t>
  </si>
  <si>
    <t>ARATH|TAIR=locus=2019327|UniProtKB=O23627</t>
  </si>
  <si>
    <t>Glycine--tRNA ligase, mitochondrial 1;At1g29880;ortholog</t>
  </si>
  <si>
    <t>GLYCINE--TRNA LIGASE (PTHR10745:SF0)</t>
  </si>
  <si>
    <t>aminoacyl-tRNA synthetase(PC00047)</t>
  </si>
  <si>
    <t>ARATH|TAIR=locus=2012602|UniProtKB=Q9M9S0</t>
  </si>
  <si>
    <t>Zinc-finger homeodomain protein 4;ZHD4;ortholog</t>
  </si>
  <si>
    <t>ZINC-FINGER HOMEODOMAIN PROTEIN 4 (PTHR31948:SF163)</t>
  </si>
  <si>
    <t>ARATH|TAIR=locus=2146789|UniProtKB=F4K185</t>
  </si>
  <si>
    <t>Fasciclin-like arabinogalactan family protein;At5g26730;ortholog</t>
  </si>
  <si>
    <t>FASCICLIN-LIKE ARABINOGALACTAN FAMILY PROTEIN (PTHR36069:SF4)</t>
  </si>
  <si>
    <t>ARATH|TAIR=locus=2094957|UniProtKB=Q3EB59</t>
  </si>
  <si>
    <t>CASP-like protein 3A1;At3g16300;ortholog</t>
  </si>
  <si>
    <t>CASP-LIKE PROTEIN 3A1 (PTHR33573:SF48)</t>
  </si>
  <si>
    <t>ARATH|TAIR=locus=2154433|UniProtKB=Q8LDF9</t>
  </si>
  <si>
    <t>High mobility group B protein 7;HMGB7;ortholog</t>
  </si>
  <si>
    <t>MEIOSIS INITIATOR PROTEIN (PTHR47658:SF1)</t>
  </si>
  <si>
    <t>ARATH|TAIR=locus=2169779|UniProtKB=Q9FNE9</t>
  </si>
  <si>
    <t>Histone-lysine N-methyltransferase ATXR6;ATXR6;ortholog</t>
  </si>
  <si>
    <t>HISTONE-LYSINE N-METHYLTRANSFERASE ATXR6 (PTHR10615:SF175)</t>
  </si>
  <si>
    <t>histone modifying enzyme(PC00261)</t>
  </si>
  <si>
    <t>ARATH|TAIR=locus=1005716169|UniProtKB=Q8S9D1</t>
  </si>
  <si>
    <t>Pentatricopeptide repeat-containing protein At5g21222;ATC401;ortholog</t>
  </si>
  <si>
    <t>OS01G0228400 PROTEIN (PTHR47931:SF2)</t>
  </si>
  <si>
    <t>ARATH|TAIR=locus=2040575|UniProtKB=F4INZ9</t>
  </si>
  <si>
    <t>2-oxoglutarate (2OG) and Fe(II)-dependent oxygenase superfamily protein;At2g36690;ortholog</t>
  </si>
  <si>
    <t>1-AMINOCYCLOPROPANE-1-CARBOXYLATE OXIDASE-RELATED (PTHR47990:SF172)</t>
  </si>
  <si>
    <t>ARATH|TAIR=locus=2042977|UniProtKB=Q9ZW31</t>
  </si>
  <si>
    <t>17.6 kDa class I heat shock protein 2;HSP17.6B;ortholog</t>
  </si>
  <si>
    <t>17.6 KDA CLASS I HEAT SHOCK PROTEIN 1-RELATED (PTHR11527:SF365)</t>
  </si>
  <si>
    <t>ARATH|TAIR=locus=2045502|UniProtKB=Q0WQ41</t>
  </si>
  <si>
    <t>Type IV inositol polyphosphate 5-phosphatase 7;IP5P7;ortholog</t>
  </si>
  <si>
    <t>TYPE IV INOSITOL POLYPHOSPHATE 5-PHOSPHATASE 7 (PTHR45666:SF34)</t>
  </si>
  <si>
    <t>ARATH|TAIR=locus=2103341|UniProtKB=Q9M207</t>
  </si>
  <si>
    <t>At3g60520;T8B10_180;ortholog</t>
  </si>
  <si>
    <t>BNAA09G38550D PROTEIN (PTHR33779:SF10)</t>
  </si>
  <si>
    <t>ARATH|TAIR=locus=2144206|UniProtKB=Q9LYE7</t>
  </si>
  <si>
    <t>Uncharacterized protein At5g11420;At5g11420;ortholog</t>
  </si>
  <si>
    <t>TFIIS CENTRAL DOMAIN-CONTAINING PROTEIN (PTHR31265:SF48)</t>
  </si>
  <si>
    <t>ARATH|TAIR=locus=2193894|UniProtKB=Q9ZVV4</t>
  </si>
  <si>
    <t>At1g55570/T5A14_1;SKU5 similar 12;ortholog</t>
  </si>
  <si>
    <t>BNAA06G00300D PROTEIN (PTHR11709:SF255)</t>
  </si>
  <si>
    <t>ARATH|TAIR=locus=2097228|UniProtKB=P41088</t>
  </si>
  <si>
    <t>Chalcone--flavanone isomerase 1;CHI1;ortholog</t>
  </si>
  <si>
    <t>CHALCONE--FLAVANONE ISOMERASE 1-RELATED (PTHR28039:SF8)</t>
  </si>
  <si>
    <t>ARATH|TAIR=locus=2059406|UniProtKB=F4IUS3</t>
  </si>
  <si>
    <t>DCD (Development and Cell Death) domain protein;At2g32910;ortholog</t>
  </si>
  <si>
    <t>DCD (DEVELOPMENT AND CELL DEATH) DOMAIN PROTEIN (PTHR46444:SF3)</t>
  </si>
  <si>
    <t>ARATH|TAIR=locus=2149785|UniProtKB=Q8RXQ1</t>
  </si>
  <si>
    <t>Protein trichome birefringence-like 35;TBL35;ortholog</t>
  </si>
  <si>
    <t>PROTEIN TRICHOME BIREFRINGENCE-LIKE 35 (PTHR32285:SF202)</t>
  </si>
  <si>
    <t>ARATH|TAIR=locus=2081907|UniProtKB=Q9LY41</t>
  </si>
  <si>
    <t>E3 ubiquitin-protein ligase ATL4;ATL4;ortholog</t>
  </si>
  <si>
    <t>E3 UBIQUITIN-PROTEIN LIGASE ATL4 (PTHR45768:SF16)</t>
  </si>
  <si>
    <t>ARATH|TAIR=locus=2010562|UniProtKB=Q94AD9</t>
  </si>
  <si>
    <t>Zinc finger CCCH domain-containing protein 3;At1g04990;ortholog</t>
  </si>
  <si>
    <t>ZINC FINGER C-X8-C-X5-C-X3-H TYPE FAMILY PROTEIN-RELATED (PTHR12506:SF79)</t>
  </si>
  <si>
    <t>protein phosphatase(PC00195)</t>
  </si>
  <si>
    <t>ARATH|EnsemblGenome=AT5G02560|UniProtKB=Q9LZ46</t>
  </si>
  <si>
    <t>Probable histone H2A.4;At5g02560;ortholog</t>
  </si>
  <si>
    <t>HISTONE H2A.4-RELATED (PTHR23430:SF314)</t>
  </si>
  <si>
    <t>ARATH|TAIR=locus=2115964|UniProtKB=Q9M0V6</t>
  </si>
  <si>
    <t>Ferredoxin--NADP reductase, root isozyme 1, chloroplastic;RFNR1;ortholog</t>
  </si>
  <si>
    <t>FERREDOXIN--NADP REDUCTASE, ROOT ISOZYME 1, CHLOROPLASTIC (PTHR43314:SF15)</t>
  </si>
  <si>
    <t>ARATH|TAIR=locus=2161308|UniProtKB=Q9LVM0</t>
  </si>
  <si>
    <t>Probable inactive receptor kinase At5g58300;At5g58300;ortholog</t>
  </si>
  <si>
    <t>PROTEIN KINASE DOMAIN-CONTAINING PROTEIN (PTHR48010:SF59)</t>
  </si>
  <si>
    <t>ARATH|EnsemblGenome=AT4G39720|UniProtKB=A0A1P8B4F7</t>
  </si>
  <si>
    <t>VQ motif-containing protein;At4g39720;ortholog</t>
  </si>
  <si>
    <t>VQ MOTIF-CONTAINING PROTEIN (PTHR33179:SF4)</t>
  </si>
  <si>
    <t>ARATH|TAIR=locus=2199486|UniProtKB=Q9S9K7</t>
  </si>
  <si>
    <t>Probable histone H2AXb;At1g54690;ortholog</t>
  </si>
  <si>
    <t>HISTONE H2AXA-RELATED (PTHR23430:SF366)</t>
  </si>
  <si>
    <t>ARATH|TAIR=locus=2159517|UniProtKB=Q9FNM7</t>
  </si>
  <si>
    <t>DEAD-box ATP-dependent RNA helicase 26;RH26;ortholog</t>
  </si>
  <si>
    <t>DEAD-BOX ATP-DEPENDENT RNA HELICASE 26 (PTHR24031:SF667)</t>
  </si>
  <si>
    <t>RNA helicase(PC00032)</t>
  </si>
  <si>
    <t>ARATH|TAIR=locus=2201841|UniProtKB=Q8VWF6</t>
  </si>
  <si>
    <t>Protein STRICTOSIDINE SYNTHASE-LIKE 3;SSL3;ortholog</t>
  </si>
  <si>
    <t>PROTEIN STRICTOSIDINE SYNTHASE-LIKE 3 (PTHR10426:SF106)</t>
  </si>
  <si>
    <t>ARATH|TAIR=locus=2088272|UniProtKB=Q8L8A6</t>
  </si>
  <si>
    <t>Growth-regulating factor 5;GRF5;ortholog</t>
  </si>
  <si>
    <t>GROWTH-REGULATING FACTOR 5 (PTHR31602:SF60)</t>
  </si>
  <si>
    <t>ARATH|TAIR=locus=2063104|UniProtKB=Q9S756</t>
  </si>
  <si>
    <t>Ferritin-4, chloroplastic;FER4;ortholog</t>
  </si>
  <si>
    <t>FERRITIN (PTHR11431:SF75)</t>
  </si>
  <si>
    <t>storage protein(PC00210)</t>
  </si>
  <si>
    <t>ARATH|TAIR=locus=2122093|UniProtKB=Q500U8</t>
  </si>
  <si>
    <t>Tetraketide alpha-pyrone reductase 1;TKPR1;ortholog</t>
  </si>
  <si>
    <t>TETRAKETIDE ALPHA-PYRONE REDUCTASE 1 (PTHR10366:SF821)</t>
  </si>
  <si>
    <t>ARATH|EnsemblGenome=AT3G23640|UniProtKB=A0A1I9LTS6</t>
  </si>
  <si>
    <t>Heteroglycan glucosidase 1;HGL1;ortholog</t>
  </si>
  <si>
    <t>HETEROGLYCAN GLUCOSIDASE 1 (PTHR22762:SF120)</t>
  </si>
  <si>
    <t>ARATH|TAIR=locus=2176912|UniProtKB=Q9FLW9</t>
  </si>
  <si>
    <t>Plastidial pyruvate kinase 2;PKP2;ortholog</t>
  </si>
  <si>
    <t>PLASTIDIAL PYRUVATE KINASE 2 (PTHR11817:SF2)</t>
  </si>
  <si>
    <t>kinase(PC00137)</t>
  </si>
  <si>
    <t>ARATH|TAIR=locus=2181778|UniProtKB=F4KCF2</t>
  </si>
  <si>
    <t>NAD(P)-binding Rossmann-fold superfamily protein;At5g02540;ortholog</t>
  </si>
  <si>
    <t>CARBONYL REDUCTASE, ISOFORM A (PTHR24320:SF227)</t>
  </si>
  <si>
    <t>ARATH|TAIR=locus=2098282|UniProtKB=Q9SCU1</t>
  </si>
  <si>
    <t>Patellin-6;PATL6;ortholog</t>
  </si>
  <si>
    <t>PATELLIN-6 (PTHR45932:SF4)</t>
  </si>
  <si>
    <t>ARATH|TAIR=locus=2165331|UniProtKB=Q9FLH9</t>
  </si>
  <si>
    <t>Gb|AAB80672.1;MIO24.6;ortholog</t>
  </si>
  <si>
    <t>GB|AAB80672.1 (PTHR33492:SF9)</t>
  </si>
  <si>
    <t>ARATH|TAIR=locus=2078067|UniProtKB=Q9M9W5</t>
  </si>
  <si>
    <t>Alpha/beta-Hydrolases superfamily protein;At3g05600;ortholog</t>
  </si>
  <si>
    <t>ALPHA/BETA-HYDROLASES SUPERFAMILY PROTEIN (PTHR43329:SF135)</t>
  </si>
  <si>
    <t>ARATH|TAIR=locus=2080818|UniProtKB=Q9SD40</t>
  </si>
  <si>
    <t>Protein SHI RELATED SEQUENCE 1;SRS1;ortholog</t>
  </si>
  <si>
    <t>PROTEIN SHI RELATED SEQUENCE 1-RELATED (PTHR31604:SF36)</t>
  </si>
  <si>
    <t>ARATH|TAIR=locus=2042062|UniProtKB=Q9SLF7</t>
  </si>
  <si>
    <t>60S acidic ribosomal protein P2-2;RPP2B;ortholog</t>
  </si>
  <si>
    <t>60S ACIDIC RIBOSOMAL PROTEIN P2-2 (PTHR21141:SF110)</t>
  </si>
  <si>
    <t>ARATH|TAIR=locus=2081071|UniProtKB=Q9ASW1</t>
  </si>
  <si>
    <t>Hydroxyproline O-galactosyltransferase GALT3;GALT3;ortholog</t>
  </si>
  <si>
    <t>BETA-1,3-GALACTOSYLTRANSFERASE 6 (PTHR11214:SF3)</t>
  </si>
  <si>
    <t>ARATH|TAIR=locus=2066102|UniProtKB=Q0WQX7</t>
  </si>
  <si>
    <t>RHOMBOID-like protein 1;RBL1;ortholog</t>
  </si>
  <si>
    <t>RHOMBOID-LIKE PROTEIN 1 (PTHR22936:SF77)</t>
  </si>
  <si>
    <t>ARATH|TAIR=locus=2082822|UniProtKB=P61837</t>
  </si>
  <si>
    <t>Aquaporin PIP1-1;PIP1-1;ortholog</t>
  </si>
  <si>
    <t>AQUAPORIN PIP1-1 (PTHR45687:SF47)</t>
  </si>
  <si>
    <t>ARATH|TAIR=locus=2012181|UniProtKB=Q9FXA0</t>
  </si>
  <si>
    <t>F14J22.5 protein;At1g49740;ortholog</t>
  </si>
  <si>
    <t>F14J22.5 PROTEIN (PTHR13593:SF134)</t>
  </si>
  <si>
    <t>ARATH|TAIR=locus=2027412|UniProtKB=Q9SAB7</t>
  </si>
  <si>
    <t>Cytochrome P450 like protein;''cytochrome P450;ortholog</t>
  </si>
  <si>
    <t>CYTOCHROME P450 LIKE PROTEIN (PTHR24298:SF54)</t>
  </si>
  <si>
    <t>ARATH|TAIR=locus=2130220|UniProtKB=F4JIF5</t>
  </si>
  <si>
    <t>Protein tesmin/TSO1-like CXC 2;TCX2;ortholog</t>
  </si>
  <si>
    <t>PROTEIN TESMIN/TSO1-LIKE CXC 2-RELATED (PTHR46159:SF12)</t>
  </si>
  <si>
    <t>ARATH|TAIR=locus=2018244|UniProtKB=P93819</t>
  </si>
  <si>
    <t>Malate dehydrogenase 1, cytoplasmic;MDH1;ortholog</t>
  </si>
  <si>
    <t>MALATE DEHYDROGENASE 1, CYTOPLASMIC (PTHR23382:SF27)</t>
  </si>
  <si>
    <t>ARATH|TAIR=locus=2203256|UniProtKB=Q6IDJ6</t>
  </si>
  <si>
    <t>At1g35180;At1g35180;ortholog</t>
  </si>
  <si>
    <t>TLC DOMAIN-CONTAINING PROTEIN 5 (PTHR31898:SF1)</t>
  </si>
  <si>
    <t>ARATH|TAIR=locus=2024112|UniProtKB=Q9ZWA1</t>
  </si>
  <si>
    <t>Zinc finger CCCH domain-containing protein 2;TZF4;ortholog</t>
  </si>
  <si>
    <t>ZINC FINGER CCCH DOMAIN-CONTAINING PROTEIN 2 (PTHR14493:SF90)</t>
  </si>
  <si>
    <t>ARATH|EnsemblGenome=AT5G52640|UniProtKB=P27323</t>
  </si>
  <si>
    <t>Heat shock protein 90-1;HSP90-1;ortholog</t>
  </si>
  <si>
    <t>HEAT SHOCK PROTEIN 90-1 (PTHR11528:SF130)</t>
  </si>
  <si>
    <t>Hsp90 family chaperone(PC00028)</t>
  </si>
  <si>
    <t>ARATH|TAIR=locus=2136278|UniProtKB=P42734</t>
  </si>
  <si>
    <t>Probable cinnamyl alcohol dehydrogenase 9;CAD9;ortholog</t>
  </si>
  <si>
    <t>DEATH RESISTOR ADH DOMAIN CONTAINING TARGET, ISOFORM C (PTHR42683:SF85)</t>
  </si>
  <si>
    <t>ARATH|TAIR=locus=2037385|UniProtKB=Q9SYP2</t>
  </si>
  <si>
    <t>Pyrophosphate--fructose 6-phosphate 1-phosphotransferase subunit alpha 1;PFP-ALPHA1;ortholog</t>
  </si>
  <si>
    <t>PYROPHOSPHATE--FRUCTOSE 6-PHOSPHATE 1-PHOSPHOTRANSFERASE SUBUNIT ALPHA 1 (PTHR43650:SF17)</t>
  </si>
  <si>
    <t>ARATH|TAIR=locus=2137824|UniProtKB=O81416</t>
  </si>
  <si>
    <t>Endoglucanase 17;At4g02290;ortholog</t>
  </si>
  <si>
    <t>ENDOGLUCANASE 17 (PTHR22298:SF55)</t>
  </si>
  <si>
    <t>ARATH|TAIR=locus=2034855|UniProtKB=Q8S528</t>
  </si>
  <si>
    <t>Aldehyde dehydrogenase family 2 member B7, mitochondrial;ALDH2B7;ortholog</t>
  </si>
  <si>
    <t>ALDEHYDE DEHYDROGENASE FAMILY 16 MEMBER A1 (PTHR11699:SF211)</t>
  </si>
  <si>
    <t>ARATH|TAIR=locus=2094379|UniProtKB=Q9LUI2</t>
  </si>
  <si>
    <t>Protein NETWORKED 1A;NET1A;ortholog</t>
  </si>
  <si>
    <t>PROTEIN NETWORKED 1A (PTHR32258:SF6)</t>
  </si>
  <si>
    <t>ARATH|TAIR=locus=2201851|UniProtKB=Q941A6</t>
  </si>
  <si>
    <t>Succinate dehydrogenase subunit 6, mitochondrial;SDH6;ortholog</t>
  </si>
  <si>
    <t>SUCCINATE DEHYDROGENASE SUBUNIT 6, MITOCHONDRIAL (PTHR36708:SF1)</t>
  </si>
  <si>
    <t>ARATH|TAIR=locus=2153684|UniProtKB=F4K295</t>
  </si>
  <si>
    <t>Rop guanine nucleotide exchange factor 5;ROPGEF5;ortholog</t>
  </si>
  <si>
    <t>ROP GUANINE NUCLEOTIDE EXCHANGE FACTOR 5 (PTHR33101:SF1)</t>
  </si>
  <si>
    <t>guanyl-nucleotide exchange factor(PC00113)</t>
  </si>
  <si>
    <t>ARATH|TAIR=locus=2135535|UniProtKB=Q9SU40</t>
  </si>
  <si>
    <t>Monocopper oxidase-like protein SKU5;SKU5;ortholog</t>
  </si>
  <si>
    <t>MONOCOPPER OXIDASE-LIKE PROTEIN SKU5 (PTHR11709:SF123)</t>
  </si>
  <si>
    <t>ARATH|TAIR=locus=2087482|UniProtKB=Q9LJG6</t>
  </si>
  <si>
    <t>Protein PATRONUS 1;PANS1;ortholog</t>
  </si>
  <si>
    <t>PROTEIN PATRONUS 1 (PTHR35125:SF4)</t>
  </si>
  <si>
    <t>ARATH|TAIR=locus=2030121|UniProtKB=Q9SRD9</t>
  </si>
  <si>
    <t>Uncharacterized protein F28O16.11;At1g76740;ortholog</t>
  </si>
  <si>
    <t>ARATH|TAIR=locus=2180922|UniProtKB=Q9LF37</t>
  </si>
  <si>
    <t>Chaperone protein ClpB3, chloroplastic;CLPB3;ortholog</t>
  </si>
  <si>
    <t>HEAT SHOCK PROTEIN 104 (PTHR11638:SF18)</t>
  </si>
  <si>
    <t>ARATH|TAIR=locus=2057775|UniProtKB=O64843</t>
  </si>
  <si>
    <t>Polyadenylate-binding protein-interacting protein 7;CID7;ortholog</t>
  </si>
  <si>
    <t>POLYADENYLATE-BINDING PROTEIN-INTERACTING PROTEIN 7 (PTHR46651:SF1)</t>
  </si>
  <si>
    <t>ARATH|TAIR=locus=2179887|UniProtKB=Q9FY99</t>
  </si>
  <si>
    <t>Glucose-6-phosphate 1-dehydrogenase 2, chloroplastic;G6PD2;ortholog</t>
  </si>
  <si>
    <t>GLUCOSE-6-PHOSPHATE 1-DEHYDROGENASE 2, CHLOROPLASTIC (PTHR23429:SF11)</t>
  </si>
  <si>
    <t>ARATH|TAIR=locus=2089521|UniProtKB=Q9LUC5</t>
  </si>
  <si>
    <t>Cytochrome P450 72A15;CYP72A15;ortholog</t>
  </si>
  <si>
    <t>CYTOCHROME P450 72A11-RELATED (PTHR24282:SF249)</t>
  </si>
  <si>
    <t>ARATH|TAIR=locus=2132447|UniProtKB=Q9SUF1</t>
  </si>
  <si>
    <t>WAT1-related protein At4g08290;At4g08290;ortholog</t>
  </si>
  <si>
    <t>WAT1-RELATED PROTEIN (PTHR31218:SF311)</t>
  </si>
  <si>
    <t>ARATH|TAIR=locus=2025620|UniProtKB=Q42374</t>
  </si>
  <si>
    <t>Syntaxin-related protein KNOLLE;KN;ortholog</t>
  </si>
  <si>
    <t>SYNTAXIN-RELATED PROTEIN KNOLLE (PTHR19957:SF251)</t>
  </si>
  <si>
    <t>SNARE protein(PC00034)</t>
  </si>
  <si>
    <t>ARATH|TAIR=locus=2006862|UniProtKB=Q43386</t>
  </si>
  <si>
    <t>HMG-Y-related protein A;HMGA;ortholog</t>
  </si>
  <si>
    <t>HMG-Y-RELATED PROTEIN A (PTHR11467:SF103)</t>
  </si>
  <si>
    <t>ARATH|TAIR=locus=2082667|UniProtKB=Q93Z04</t>
  </si>
  <si>
    <t>Probable pectate lyase 13;PMR6;ortholog</t>
  </si>
  <si>
    <t>PECTATE LYASE 13-RELATED (PTHR31683:SF201)</t>
  </si>
  <si>
    <t>ARATH|TAIR=locus=2033915|UniProtKB=Q9SYE2</t>
  </si>
  <si>
    <t>At1g51400/F5D21_10;F11M15.26;ortholog</t>
  </si>
  <si>
    <t>OS02G0581100 PROTEIN (PTHR34940:SF4)</t>
  </si>
  <si>
    <t>ARATH|TAIR=locus=2016605|UniProtKB=P42804</t>
  </si>
  <si>
    <t>Glutamyl-tRNA reductase 1, chloroplastic;HEMA1;ortholog</t>
  </si>
  <si>
    <t>GLUTAMYL-TRNA REDUCTASE 1, CHLOROPLASTIC (PTHR43120:SF1)</t>
  </si>
  <si>
    <t>ARATH|TAIR=locus=2012773|UniProtKB=Q9FUS8</t>
  </si>
  <si>
    <t>Glutathione S-transferase U17;GSTU17;ortholog</t>
  </si>
  <si>
    <t>GLUTATHIONE S-TRANSFERASE U17 (PTHR11260:SF615)</t>
  </si>
  <si>
    <t>ARATH|TAIR=locus=2155959|UniProtKB=P34881</t>
  </si>
  <si>
    <t>DNA (cytosine-5)-methyltransferase 1;DMT1;ortholog</t>
  </si>
  <si>
    <t>DNA (CYTOSINE-5)-METHYLTRANSFERASE 1 (PTHR10629:SF52)</t>
  </si>
  <si>
    <t>ARATH|TAIR=locus=2095037|UniProtKB=Q9LS48</t>
  </si>
  <si>
    <t>protein SLOW GREEN 1, chloroplastic;SG1;ortholog</t>
  </si>
  <si>
    <t>PROTEIN SLOW GREEN 1, CHLOROPLASTIC (PTHR26312:SF138)</t>
  </si>
  <si>
    <t>ARATH|TAIR=locus=2076196|UniProtKB=Q9LIR8</t>
  </si>
  <si>
    <t>F-box/kelch-repeat protein At3g23880;At3g23880;ortholog</t>
  </si>
  <si>
    <t>F-BOX DOMAIN-CONTAINING PROTEIN (PTHR47993:SF281)</t>
  </si>
  <si>
    <t>ARATH|TAIR=locus=2085196|UniProtKB=F4J865</t>
  </si>
  <si>
    <t>Cytochrome P450, family 76, subfamily G, polypeptide 1;CYP76G1;ortholog</t>
  </si>
  <si>
    <t>CYTOCHROME P450, FAMILY 76, SUBFAMILY G, POLYPEPTIDE 1 (PTHR47950:SF13)</t>
  </si>
  <si>
    <t>ARATH|TAIR=locus=2046961|UniProtKB=O80970</t>
  </si>
  <si>
    <t>BTB/POZ domain-containing protein NPY2;NPY2;ortholog</t>
  </si>
  <si>
    <t>BTB/POZ DOMAIN-CONTAINING PROTEIN NPY2 (PTHR32370:SF4)</t>
  </si>
  <si>
    <t>ARATH|TAIR=locus=2183008|UniProtKB=Q0WWX4</t>
  </si>
  <si>
    <t>Galactose oxidase/kelch repeat superfamily protein;At5g18590;ortholog</t>
  </si>
  <si>
    <t>GALACTOSE OXIDASE/KELCH REPEAT SUPERFAMILY PROTEIN (PTHR46093:SF4)</t>
  </si>
  <si>
    <t>ARATH|TAIR=locus=2154334|UniProtKB=Q9FI78</t>
  </si>
  <si>
    <t>Shikimate O-hydroxycinnamoyltransferase;HST;ortholog</t>
  </si>
  <si>
    <t>SHIKIMATE O-HYDROXYCINNAMOYLTRANSFERASE (PTHR31642:SF11)</t>
  </si>
  <si>
    <t>ARATH|TAIR=locus=2091353|UniProtKB=Q9LRT1</t>
  </si>
  <si>
    <t>Probably inactive leucine-rich repeat receptor-like protein kinase At3g28040;At3g28040;ortholog</t>
  </si>
  <si>
    <t>RECEPTOR PROTEIN KINASE (PTHR27000:SF221)</t>
  </si>
  <si>
    <t>ARATH|TAIR=locus=2019594|UniProtKB=Q9FYG7</t>
  </si>
  <si>
    <t>Transcription factor TCP1;TCP1;ortholog</t>
  </si>
  <si>
    <t>TRANSCRIPTION FACTOR TCP1 (PTHR31072:SF224)</t>
  </si>
  <si>
    <t>ARATH|TAIR=locus=2179132|UniProtKB=Q9M040</t>
  </si>
  <si>
    <t>Pyruvate decarboxylase 4;PDC4;ortholog</t>
  </si>
  <si>
    <t>PYRUVATE DECARBOXYLASE 3-RELATED (PTHR43452:SF38)</t>
  </si>
  <si>
    <t>decarboxylase(PC00089)</t>
  </si>
  <si>
    <t>ARATH|TAIR=locus=2168003|UniProtKB=Q9LVA4</t>
  </si>
  <si>
    <t>Plant invertase/pectin methylesterase inhibitor superfamily protein;MMI9.18;ortholog</t>
  </si>
  <si>
    <t>PLANT INVERTASE/PECTIN METHYLESTERASE INHIBITOR SUPERFAMILY PROTEIN (PTHR31080:SF275)</t>
  </si>
  <si>
    <t>ARATH|TAIR=locus=2026494|UniProtKB=Q9LQQ4</t>
  </si>
  <si>
    <t>Histone H2B.1;At1g07790;ortholog</t>
  </si>
  <si>
    <t>HISTONE H2B.1 (PTHR23428:SF346)</t>
  </si>
  <si>
    <t>ARATH|TAIR=locus=2123698|UniProtKB=Q8LDV4</t>
  </si>
  <si>
    <t>At4g28310;At4g28310;ortholog</t>
  </si>
  <si>
    <t>OS06G0115700 PROTEIN (PTHR35103:SF1)</t>
  </si>
  <si>
    <t>ARATH|TAIR=locus=2201272|UniProtKB=Q9CA28</t>
  </si>
  <si>
    <t>Tetraketide alpha-pyrone reductase 2;TKPR2;ortholog</t>
  </si>
  <si>
    <t>TETRAKETIDE ALPHA-PYRONE REDUCTASE 2 (PTHR10366:SF503)</t>
  </si>
  <si>
    <t>ARATH|TAIR=locus=2077725|UniProtKB=Q9LYT3</t>
  </si>
  <si>
    <t>Protein DETOXIFICATION 41;DTX41;ortholog</t>
  </si>
  <si>
    <t>PROTEIN DETOXIFICATION 41 (PTHR11206:SF85)</t>
  </si>
  <si>
    <t>ARATH|TAIR=locus=2023848|UniProtKB=Q9LMX7</t>
  </si>
  <si>
    <t>Cytochrome P450 78A5;CYP78A5;ortholog</t>
  </si>
  <si>
    <t>CYTOCHROME P450 78A5 (PTHR47946:SF10)</t>
  </si>
  <si>
    <t>ARATH|TAIR=locus=2085844|UniProtKB=Q27IK6</t>
  </si>
  <si>
    <t>Kinesin-like protein KIN-12D;KIN12D;ortholog</t>
  </si>
  <si>
    <t>KINESIN-LIKE PROTEIN KIN-12D (PTHR37739:SF8)</t>
  </si>
  <si>
    <t>ARATH|TAIR=locus=2047525|UniProtKB=Q9ZUI0</t>
  </si>
  <si>
    <t>Putative leucine-rich repeat receptor-like serine/threonine-protein kinase At2g24130;At2g24130;ortholog</t>
  </si>
  <si>
    <t>OS06G0186100 PROTEIN (PTHR27008:SF281)</t>
  </si>
  <si>
    <t>ARATH|TAIR=locus=505006169|UniProtKB=B7SY83</t>
  </si>
  <si>
    <t>FHA domain-containing protein PS1;PS1;ortholog</t>
  </si>
  <si>
    <t>FHA DOMAIN-CONTAINING PROTEIN PS1 (PTHR22593:SF8)</t>
  </si>
  <si>
    <t>ARATH|TAIR=locus=2200487|UniProtKB=Q9S9P3</t>
  </si>
  <si>
    <t>Factor of DNA methylation 1;FDM1;ortholog</t>
  </si>
  <si>
    <t>FACTOR OF DNA METHYLATION 1-RELATED (PTHR21596:SF3)</t>
  </si>
  <si>
    <t>endoribonuclease(PC00094)</t>
  </si>
  <si>
    <t>ARATH|TAIR=locus=2028456|UniProtKB=Q9M9A2</t>
  </si>
  <si>
    <t>At1g49000;At1g49000;ortholog</t>
  </si>
  <si>
    <t>OS06G0499100 PROTEIN (PTHR33237:SF46)</t>
  </si>
  <si>
    <t>ARATH|EnsemblGenome=AT3G25640|UniProtKB=Q9LI79</t>
  </si>
  <si>
    <t>Uncharacterized protein;At3g25640;ortholog</t>
  </si>
  <si>
    <t>PLANT-SPECIFIC DOMAIN TIGR01570 FAMILY PROTEIN (PTHR31696:SF14)</t>
  </si>
  <si>
    <t>ARATH|TAIR=locus=2051254|UniProtKB=Q9SJ40</t>
  </si>
  <si>
    <t>Vacuolar protein-sorting-associated protein 11 homolog;VPS11;ortholog</t>
  </si>
  <si>
    <t>VACUOLAR PROTEIN SORTING-ASSOCIATED PROTEIN 11 HOMOLOG (PTHR23323:SF24)</t>
  </si>
  <si>
    <t>membrane trafficking regulatory protein(PC00151)</t>
  </si>
  <si>
    <t>ARATH|TAIR=locus=2201215|UniProtKB=Q6DSU0</t>
  </si>
  <si>
    <t>Fold protein;At1g23110;ortholog</t>
  </si>
  <si>
    <t>FOLD PROTEIN (PTHR35100:SF5)</t>
  </si>
  <si>
    <t>ARATH|TAIR=locus=2160737|UniProtKB=Q8LGK6</t>
  </si>
  <si>
    <t>AT5G06180 protein;MBL20.6;ortholog</t>
  </si>
  <si>
    <t>ELONGATED MITOCHONDRIA 1 (PTHR33986:SF15)</t>
  </si>
  <si>
    <t>ARATH|TAIR=locus=2122239|UniProtKB=C0LGS2</t>
  </si>
  <si>
    <t>Probable LRR receptor-like serine/threonine-protein kinase At4g36180;At4g36180;ortholog</t>
  </si>
  <si>
    <t>RECEPTOR-LIKE PROTEIN KINASE (PTHR27000:SF680)</t>
  </si>
  <si>
    <t>ARATH|TAIR=locus=2008159|UniProtKB=Q9C4Z6</t>
  </si>
  <si>
    <t>Receptor for activated C kinase 1B;RACK1B;ortholog</t>
  </si>
  <si>
    <t>RECEPTOR FOR ACTIVATED C KINASE 1B (PTHR19868:SF14)</t>
  </si>
  <si>
    <t>ARATH|TAIR=locus=2031491|UniProtKB=Q9C9D1</t>
  </si>
  <si>
    <t>Cytochrome P450 family protein;''cytochrome P450;ortholog</t>
  </si>
  <si>
    <t>CYTOCHROME P450 FAMILY PROTEIN (PTHR47946:SF14)</t>
  </si>
  <si>
    <t>ARATH|TAIR=locus=2138723|UniProtKB=A2RVU4</t>
  </si>
  <si>
    <t>At4g08910;At4g08910;ortholog</t>
  </si>
  <si>
    <t>F16L1.2 PROTEIN (PTHR14791:SF42)</t>
  </si>
  <si>
    <t>ARATH|TAIR=locus=2147810|UniProtKB=Q9LFR3</t>
  </si>
  <si>
    <t>Gibberellin-regulated protein 14;GASA14;ortholog</t>
  </si>
  <si>
    <t>GIBBERELLIN-REGULATED PROTEIN 14 (PTHR23201:SF53)</t>
  </si>
  <si>
    <t>ARATH|TAIR=locus=2160722|UniProtKB=Q39067</t>
  </si>
  <si>
    <t>Cyclin-B1-2;CYCB1-2;ortholog</t>
  </si>
  <si>
    <t>CYCLIN-B1-2-RELATED (PTHR10177:SF532)</t>
  </si>
  <si>
    <t>ARATH|TAIR=locus=504954997|UniProtKB=F4KAB8</t>
  </si>
  <si>
    <t>DNA replication licensing factor MCM6;MCM6;ortholog</t>
  </si>
  <si>
    <t>DNA REPLICATION LICENSING FACTOR MCM6 (PTHR11630:SF43)</t>
  </si>
  <si>
    <t>ARATH|TAIR=locus=2182920|UniProtKB=Q9LYP2</t>
  </si>
  <si>
    <t>Protein IQ-DOMAIN 24;IQD24;ortholog</t>
  </si>
  <si>
    <t>PROTEIN IQ-DOMAIN 24 (PTHR32295:SF278)</t>
  </si>
  <si>
    <t>ARATH|TAIR=locus=2180419|UniProtKB=F4K5N0</t>
  </si>
  <si>
    <t>Transmembrane protein;At5g20790;ortholog</t>
  </si>
  <si>
    <t>TRANSMEMBRANE PROTEIN (PTHR36369:SF1)</t>
  </si>
  <si>
    <t>ARATH|TAIR=locus=2140060|UniProtKB=Q93VM6</t>
  </si>
  <si>
    <t>AT4g39900/T5J17_70;At4g39900;ortholog</t>
  </si>
  <si>
    <t>PROTEIN, PUTATIVE-RELATED (PTHR34064:SF5)</t>
  </si>
  <si>
    <t>ARATH|TAIR=locus=2195098|UniProtKB=F4IDV9</t>
  </si>
  <si>
    <t>Cytochrome P450, family 87, subfamily A, polypeptide 2;CYP87A2;ortholog</t>
  </si>
  <si>
    <t>CYTOCHROME P450, FAMILY 87, SUBFAMILY A, POLYPEPTIDE 2 (PTHR24286:SF11)</t>
  </si>
  <si>
    <t>ARATH|TAIR=locus=2117939|UniProtKB=Q8LAA6</t>
  </si>
  <si>
    <t>Probable aquaporin PIP1-5;PIP1-5;ortholog</t>
  </si>
  <si>
    <t>AQUAPORIN PIP1-5-RELATED (PTHR45687:SF95)</t>
  </si>
  <si>
    <t>ARATH|TAIR=locus=2205548|UniProtKB=Q0WVE9</t>
  </si>
  <si>
    <t>Probable plastidic glucose transporter 1;At1g05030;ortholog</t>
  </si>
  <si>
    <t>PLASTIDIC GLUCOSE TRANSPORTER 1-RELATED (PTHR23503:SF103)</t>
  </si>
  <si>
    <t>secondary carrier transporter(PC00258)</t>
  </si>
  <si>
    <t>ARATH|TAIR=locus=2084878|UniProtKB=Q8GYX9</t>
  </si>
  <si>
    <t>Protein WVD2-like 1;WDL1;ortholog</t>
  </si>
  <si>
    <t>PROTEIN WVD2-LIKE 1 (PTHR46372:SF6)</t>
  </si>
  <si>
    <t>ARATH|TAIR=locus=2012408|UniProtKB=Q9S7I0</t>
  </si>
  <si>
    <t>tRNA(adenine(34)) deaminase, chloroplastic;TADA;ortholog</t>
  </si>
  <si>
    <t>TRNA(ADENINE(34)) DEAMINASE, CHLOROPLASTIC (PTHR11079:SF179)</t>
  </si>
  <si>
    <t>deaminase(PC00088)</t>
  </si>
  <si>
    <t>ARATH|TAIR=locus=2089270|UniProtKB=Q940M4</t>
  </si>
  <si>
    <t>Organic cation/carnitine transporter 7;OCT7;ortholog</t>
  </si>
  <si>
    <t>SYNAPTIC VESICLE 2-RELATED PROTEIN (PTHR24064:SF445)</t>
  </si>
  <si>
    <t>ARATH|TAIR=locus=2130869|UniProtKB=O24610</t>
  </si>
  <si>
    <t>Condensin-2 complex subunit;dl3985w;ortholog</t>
  </si>
  <si>
    <t>CONDENSIN-2 COMPLEX SUBUNIT D3 (PTHR14222:SF1)</t>
  </si>
  <si>
    <t>ARATH|TAIR=locus=2141385|UniProtKB=P17562</t>
  </si>
  <si>
    <t>S-adenosylmethionine synthase 2;SAM2;ortholog</t>
  </si>
  <si>
    <t>S-ADENOSYLMETHIONINE SYNTHASE 1-RELATED (PTHR11964:SF63)</t>
  </si>
  <si>
    <t>ARATH|TAIR=locus=2005487|UniProtKB=Q944R1</t>
  </si>
  <si>
    <t>Probable pectate lyase 15;At4g13710;ortholog</t>
  </si>
  <si>
    <t>PECTATE LYASE 15-RELATED (PTHR31683:SF196)</t>
  </si>
  <si>
    <t>ARATH|TAIR=locus=2130814|UniProtKB=F4JKW9</t>
  </si>
  <si>
    <t>ARM repeat superfamily protein;At4g15830;ortholog</t>
  </si>
  <si>
    <t>ARM REPEAT SUPERFAMILY PROTEIN (PTHR21567:SF65)</t>
  </si>
  <si>
    <t>non-motor microtubule binding protein(PC00166)</t>
  </si>
  <si>
    <t>ARATH|TAIR=locus=2014907|UniProtKB=Q84JT5</t>
  </si>
  <si>
    <t>Copia-like polyprotein/retrotransposon;At1g21280;ortholog</t>
  </si>
  <si>
    <t>COPIA-LIKE POLYPROTEIN/RETROTRANSPOSON (PTHR37610:SF79)</t>
  </si>
  <si>
    <t>ARATH|TAIR=locus=2117184|UniProtKB=Q8LFP7</t>
  </si>
  <si>
    <t>Aquaporin NIP1-2;NIP1-2;ortholog</t>
  </si>
  <si>
    <t>AQUAPORIN NIP1-1-RELATED (PTHR45724:SF13)</t>
  </si>
  <si>
    <t>ARATH|TAIR=locus=2012433|UniProtKB=Q9CA41</t>
  </si>
  <si>
    <t>At1g68780;At1g68780;ortholog</t>
  </si>
  <si>
    <t>RECEPTOR LIKE PROTEIN 29 (PTHR27000:SF768)</t>
  </si>
  <si>
    <t>ARATH|TAIR=locus=2150019|UniProtKB=Q8GXZ3</t>
  </si>
  <si>
    <t>Probable serine/threonine-protein kinase PBL8;PBL8;ortholog</t>
  </si>
  <si>
    <t>SERINE/THREONINE-PROTEIN KINASE PBL8-RELATED (PTHR45621:SF22)</t>
  </si>
  <si>
    <t>ARATH|TAIR=locus=2199539|UniProtKB=Q3ECP7</t>
  </si>
  <si>
    <t>Sugar transporter ERD6-like 5;At1g54730;ortholog</t>
  </si>
  <si>
    <t>SUGAR TRANSPORTER ERD6-LIKE 5 (PTHR48021:SF25)</t>
  </si>
  <si>
    <t>ARATH|TAIR=locus=2129455|UniProtKB=Q9LDN0</t>
  </si>
  <si>
    <t>Kinesin-like protein KIN-12A;KIN12A;ortholog</t>
  </si>
  <si>
    <t>KINESIN-LIKE PROTEIN KIN-12A-RELATED (PTHR24115:SF817)</t>
  </si>
  <si>
    <t>ARATH|TAIR=locus=2149867|UniProtKB=Q5XEM9</t>
  </si>
  <si>
    <t>PHD finger protein ALFIN-LIKE 5;AL5;ortholog</t>
  </si>
  <si>
    <t>PHD FINGER PROTEIN ALFIN-LIKE 5 (PTHR12321:SF170)</t>
  </si>
  <si>
    <t>ARATH|TAIR=locus=2074429|UniProtKB=Q9FT74</t>
  </si>
  <si>
    <t>ATP-dependent DNA helicase Q-like 1;RECQL1;ortholog</t>
  </si>
  <si>
    <t>ATP-DEPENDENT DNA HELICASE Q-LIKE 1 (PTHR13710:SF124)</t>
  </si>
  <si>
    <t>DNA helicase(PC00011)</t>
  </si>
  <si>
    <t>ARATH|TAIR=locus=2052367|UniProtKB=Q9SJH6</t>
  </si>
  <si>
    <t>Receptor like protein 29;RLP29;ortholog</t>
  </si>
  <si>
    <t>RECEPTOR LIKE PROTEIN 29 (PTHR48004:SF69)</t>
  </si>
  <si>
    <t>ARATH|TAIR=locus=2181286|UniProtKB=O04647</t>
  </si>
  <si>
    <t>Pentatricopeptide repeat-containing protein At5g27270;EMB976;ortholog</t>
  </si>
  <si>
    <t>PPR_LONG DOMAIN-CONTAINING PROTEIN (PTHR47942:SF60)</t>
  </si>
  <si>
    <t>ARATH|TAIR=locus=2032553|UniProtKB=Q9SGP2</t>
  </si>
  <si>
    <t>Receptor-like protein kinase HSL1;HSL1;ortholog</t>
  </si>
  <si>
    <t>RECEPTOR-LIKE PROTEIN KINASE HSL1 (PTHR27000:SF215)</t>
  </si>
  <si>
    <t>ARATH|TAIR=locus=2054698|UniProtKB=O80786</t>
  </si>
  <si>
    <t>DNA replication licensing factor MCM5;MCM5;ortholog</t>
  </si>
  <si>
    <t>DNA REPLICATION LICENSING FACTOR MCM5 (PTHR11630:SF42)</t>
  </si>
  <si>
    <t>ARATH|TAIR=locus=2076829|UniProtKB=Q9M886</t>
  </si>
  <si>
    <t>LOB domain-containing protein 41;LBD41;ortholog</t>
  </si>
  <si>
    <t>LOB DOMAIN-CONTAINING PROTEIN 41 (PTHR31304:SF67)</t>
  </si>
  <si>
    <t>ARATH|TAIR=locus=2180044|UniProtKB=F4JY37</t>
  </si>
  <si>
    <t>Serine/threonine-protein kinase RUNKEL;RUK;ortholog</t>
  </si>
  <si>
    <t>SERINE/THREONINE-PROTEIN KINASE ULK4 (PTHR46562:SF1)</t>
  </si>
  <si>
    <t>ARATH|TAIR=locus=2057609|UniProtKB=O23661</t>
  </si>
  <si>
    <t>Auxin response factor 3;ARF3;ortholog</t>
  </si>
  <si>
    <t>AUXIN RESPONSE FACTOR 3 (PTHR31384:SF5)</t>
  </si>
  <si>
    <t>ARATH|TAIR=locus=2196464|UniProtKB=Q940B9</t>
  </si>
  <si>
    <t>Leucine-rich repeat protein kinase family protein;At1g10850;ortholog</t>
  </si>
  <si>
    <t>LEUCINE-RICH REPEAT PROTEIN KINASE FAMILY PROTEIN (PTHR48007:SF25)</t>
  </si>
  <si>
    <t>ARATH|TAIR=locus=2199932|UniProtKB=Q93VR4</t>
  </si>
  <si>
    <t>MLP-like protein 423;MLP423;ortholog</t>
  </si>
  <si>
    <t>MLP-LIKE PROTEIN 423 (PTHR31907:SF1)</t>
  </si>
  <si>
    <t>ARATH|TAIR=locus=2058563|UniProtKB=O22182</t>
  </si>
  <si>
    <t>UDP-glycosyltransferase 84B1;UGT84B1;ortholog</t>
  </si>
  <si>
    <t>GLYCOSYLTRANSFERASE-RELATED (PTHR11926:SF1264)</t>
  </si>
  <si>
    <t>ARATH|TAIR=locus=2077352|UniProtKB=F4JFN3</t>
  </si>
  <si>
    <t>Heat shock protein 90-6, mitochondrial;HSP90-6;ortholog</t>
  </si>
  <si>
    <t>HEAT SHOCK PROTEIN 90-6, MITOCHONDRIAL (PTHR11528:SF41)</t>
  </si>
  <si>
    <t>ARATH|TAIR=locus=2034705|UniProtKB=Q66GI5</t>
  </si>
  <si>
    <t>At1g12570;At1g12570;ortholog</t>
  </si>
  <si>
    <t>OS04G0573100 PROTEIN (PTHR45968:SF3)</t>
  </si>
  <si>
    <t>ARATH|TAIR=locus=2018773|UniProtKB=Q8GYB1</t>
  </si>
  <si>
    <t>Nudix hydrolase 15, mitochondrial;NUDT15;ortholog</t>
  </si>
  <si>
    <t>NUDIX HYDROLASE 15, MITOCHONDRIAL (PTHR12992:SF43)</t>
  </si>
  <si>
    <t>ARATH|TAIR=locus=2031476|UniProtKB=Q9C9C4</t>
  </si>
  <si>
    <t>Enolase 1, chloroplastic;ENO1;ortholog</t>
  </si>
  <si>
    <t>ENOLASE 1, CHLOROPLASTIC (PTHR11902:SF42)</t>
  </si>
  <si>
    <t>ARATH|TAIR=locus=2125904|UniProtKB=Q8VZH2</t>
  </si>
  <si>
    <t>Aminopeptidase M1;APM1;ortholog</t>
  </si>
  <si>
    <t>ALANINE/ARGININE AMINOPEPTIDASE-RELATED (PTHR11533:SF174)</t>
  </si>
  <si>
    <t>metalloprotease(PC00153)</t>
  </si>
  <si>
    <t>ARATH|TAIR=locus=2078608|UniProtKB=Q9SGA8</t>
  </si>
  <si>
    <t>UDP-glycosyltransferase 83A1;UGT83A1;ortholog</t>
  </si>
  <si>
    <t>UDP-GLYCOSYLTRANSFERASE 83A1 (PTHR48047:SF165)</t>
  </si>
  <si>
    <t>ARATH|TAIR=locus=2036134|UniProtKB=P31414</t>
  </si>
  <si>
    <t>Pyrophosphate-energized vacuolar membrane proton pump 1;AVP1;ortholog</t>
  </si>
  <si>
    <t>PYROPHOSPHATE-ENERGIZED VACUOLAR MEMBRANE PROTON PUMP 1 (PTHR31998:SF52)</t>
  </si>
  <si>
    <t>ARATH|TAIR=locus=2020230|UniProtKB=Q8RWV1</t>
  </si>
  <si>
    <t>Dymeclin;At1g04200;ortholog</t>
  </si>
  <si>
    <t>DYMECLIN (PTHR12895:SF9)</t>
  </si>
  <si>
    <t>ARATH|TAIR=locus=2025797|UniProtKB=Q9SAG7</t>
  </si>
  <si>
    <t>At1g80930/F23A5_23;At1g80930;ortholog</t>
  </si>
  <si>
    <t>PRE-MRNA-SPLICING FACTOR CWC22 HOMOLOG (PTHR18034:SF3)</t>
  </si>
  <si>
    <t>ARATH|TAIR=locus=2178213|UniProtKB=Q9FIB0</t>
  </si>
  <si>
    <t>Cytochrome P450 78A7;CYP78A7;ortholog</t>
  </si>
  <si>
    <t>CYTOCHROME P450 78A7 (PTHR47946:SF6)</t>
  </si>
  <si>
    <t>ARATH|TAIR=locus=2116890|UniProtKB=A0A1P8B760</t>
  </si>
  <si>
    <t>Probable amidase At4g34880;At4g34880;ortholog</t>
  </si>
  <si>
    <t>AMIDASE DOMAIN-CONTAINING PROTEIN (PTHR42678:SF34)</t>
  </si>
  <si>
    <t>ARATH|TAIR=locus=2115310|UniProtKB=Q9SCV9</t>
  </si>
  <si>
    <t>Beta-galactosidase 3;BGAL3;ortholog</t>
  </si>
  <si>
    <t>BETA-GALACTOSIDASE 3 (PTHR23421:SF79)</t>
  </si>
  <si>
    <t>ARATH|TAIR=locus=2062882|UniProtKB=O82352</t>
  </si>
  <si>
    <t>Reticulon-like protein B5;RTNLB5;ortholog</t>
  </si>
  <si>
    <t>RETICULON-LIKE PROTEIN B5 (PTHR10994:SF192)</t>
  </si>
  <si>
    <t>ARATH|TAIR=locus=2081715|UniProtKB=Q9LZH9</t>
  </si>
  <si>
    <t>60S ribosomal protein L7a-2;RPL7AB;ortholog</t>
  </si>
  <si>
    <t>60S RIBOSOMAL PROTEIN L7A (PTHR23105:SF1)</t>
  </si>
  <si>
    <t>ARATH|TAIR=locus=2120242|UniProtKB=Q93YQ7</t>
  </si>
  <si>
    <t>Endoglucanase 24;At4g39010;ortholog</t>
  </si>
  <si>
    <t>ENDOGLUCANASE 24 (PTHR22298:SF129)</t>
  </si>
  <si>
    <t>ARATH|TAIR=locus=2079904|UniProtKB=Q9SVD0</t>
  </si>
  <si>
    <t>Protein SMAX1-LIKE 3;SMXL3;ortholog</t>
  </si>
  <si>
    <t>PROTEIN SMAX1-LIKE 3 (PTHR43572:SF31)</t>
  </si>
  <si>
    <t>ARATH|TAIR=locus=2143241|UniProtKB=Q9LFU8</t>
  </si>
  <si>
    <t>At5g15780;At5g15780;ortholog</t>
  </si>
  <si>
    <t>EXPRESSED PROTEIN (PTHR47273:SF4)</t>
  </si>
  <si>
    <t>ARATH|TAIR=locus=2158500|UniProtKB=F4KD57</t>
  </si>
  <si>
    <t>RING/U-box superfamily protein;At5g45290;ortholog</t>
  </si>
  <si>
    <t>RING/U-BOX SUPERFAMILY PROTEIN (PTHR47531:SF2)</t>
  </si>
  <si>
    <t>ARATH|TAIR=locus=2162540|UniProtKB=Q9S7M0</t>
  </si>
  <si>
    <t>Chlorophyll a-b binding protein 3, chloroplastic;LHCB3;ortholog</t>
  </si>
  <si>
    <t>CHLOROPHYLL A-B BINDING PROTEIN 3, CHLOROPLASTIC (PTHR21649:SF7)</t>
  </si>
  <si>
    <t>ARATH|TAIR=locus=2088500|UniProtKB=Q9LVI6</t>
  </si>
  <si>
    <t>Probable inactive receptor kinase RLK902;RLK902;ortholog</t>
  </si>
  <si>
    <t>INACTIVE RECEPTOR KINASE RLK902-RELATED (PTHR48010:SF76)</t>
  </si>
  <si>
    <t>ARATH|TAIR=locus=504955713|UniProtKB=F4JCX1</t>
  </si>
  <si>
    <t>Lactase;At3g54440;ortholog</t>
  </si>
  <si>
    <t>LACTASE (PTHR46323:SF2)</t>
  </si>
  <si>
    <t>ARATH|TAIR=locus=2171865|UniProtKB=Q9FJP0</t>
  </si>
  <si>
    <t>Transmembrane protein;MQN23.20;ortholog</t>
  </si>
  <si>
    <t>TRANSMEMBRANE PROTEIN (PTHR36408:SF1)</t>
  </si>
  <si>
    <t>ARATH|TAIR=locus=2181743|UniProtKB=Q9LZ58</t>
  </si>
  <si>
    <t>60S ribosomal protein L36;At5g02440;ortholog</t>
  </si>
  <si>
    <t>60S RIBOSOMAL PROTEIN L36 (PTHR33544:SF3)</t>
  </si>
  <si>
    <t>ARATH|TAIR=locus=2154349|UniProtKB=Q8RXK8</t>
  </si>
  <si>
    <t>Isoleucine--tRNA ligase, chloroplastic/mitochondrial;OVA2;ortholog</t>
  </si>
  <si>
    <t>ISOLEUCINE--TRNA LIGASE, MITOCHONDRIAL (PTHR42765:SF1)</t>
  </si>
  <si>
    <t>ARATH|TAIR=locus=2092030|UniProtKB=Q9LSD0</t>
  </si>
  <si>
    <t>Ribonucleoside-diphosphate reductase small chain C;TSO2;ortholog</t>
  </si>
  <si>
    <t>RIBONUCLEOSIDE-DIPHOSPHATE REDUCTASE SUBUNIT M2 (PTHR23409:SF18)</t>
  </si>
  <si>
    <t>ARATH|TAIR=locus=2039498|UniProtKB=Q6NLB1</t>
  </si>
  <si>
    <t>F-box protein At2g26850;At2g26850;ortholog</t>
  </si>
  <si>
    <t>ESTS AU081301(E20138) (PTHR31482:SF2)</t>
  </si>
  <si>
    <t>ARATH|TAIR=locus=2040646|UniProtKB=Q0PGJ6</t>
  </si>
  <si>
    <t>NADPH-dependent aldo-keto reductase, chloroplastic;AKR4C9;ortholog</t>
  </si>
  <si>
    <t>NADPH-DEPENDENT ALDO-KETO REDUCTASE, CHLOROPLASTIC (PTHR11732:SF520)</t>
  </si>
  <si>
    <t>ARATH|TAIR=locus=2155051|UniProtKB=F4JZ68</t>
  </si>
  <si>
    <t>Kinesin-like protein KIN-7H;KIN7H;ortholog</t>
  </si>
  <si>
    <t>KINESIN-LIKE PROTEIN KIN-7H (PTHR47968:SF45)</t>
  </si>
  <si>
    <t>ARATH|TAIR=locus=504956029|UniProtKB=F4IFC5</t>
  </si>
  <si>
    <t>Threonine--tRNA ligase, chloroplastic/mitochondrial 2;EMB2761;ortholog</t>
  </si>
  <si>
    <t>THREONINE--TRNA LIGASE, CHLOROPLASTIC/MITOCHONDRIAL 2 (PTHR11451:SF44)</t>
  </si>
  <si>
    <t>ARATH|TAIR=locus=2075730|UniProtKB=Q8VYG2</t>
  </si>
  <si>
    <t>Galacturonokinase;GALAK;ortholog</t>
  </si>
  <si>
    <t>GALACTURONOKINASE (PTHR10457:SF6)</t>
  </si>
  <si>
    <t>ARATH|TAIR=locus=2142763|UniProtKB=Q9SD94</t>
  </si>
  <si>
    <t>Mitochondrial transcription termination factor family protein;At5g07900;ortholog</t>
  </si>
  <si>
    <t>MITOCHONDRIAL TRANSCRIPTION TERMINATION FACTOR FAMILY PROTEIN (PTHR13068:SF133)</t>
  </si>
  <si>
    <t>ARATH|TAIR=locus=2016364|UniProtKB=Q9S7C0</t>
  </si>
  <si>
    <t>Heat shock 70 kDa protein 14;HSP70-14;ortholog</t>
  </si>
  <si>
    <t>HSC70CB, ISOFORM G (PTHR45639:SF4)</t>
  </si>
  <si>
    <t>Hsp70 family chaperone(PC00027)</t>
  </si>
  <si>
    <t>ARATH|TAIR=locus=2078708|UniProtKB=Q8L9N1</t>
  </si>
  <si>
    <t>Hydroxyproline-rich glycoprotein family protein;At3g02120;ortholog</t>
  </si>
  <si>
    <t>HYDROXYPROLINE-RICH GLYCOPROTEIN FAMILY PROTEIN (PTHR36747:SF1)</t>
  </si>
  <si>
    <t>ARATH|TAIR=locus=2083393|UniProtKB=Q8LFJ2</t>
  </si>
  <si>
    <t>Uncharacterized protein;At3g06840;ortholog</t>
  </si>
  <si>
    <t>BNAA01G32570D PROTEIN (PTHR35488:SF3)</t>
  </si>
  <si>
    <t>ARATH|TAIR=locus=2206960|UniProtKB=Q8W488</t>
  </si>
  <si>
    <t>Protein DETOXIFICATION 21;DTX21;ortholog</t>
  </si>
  <si>
    <t>PROTEIN DETOXIFICATION 20-RELATED (PTHR11206:SF102)</t>
  </si>
  <si>
    <t>ARATH|TAIR=locus=2144746|UniProtKB=P0CZ22</t>
  </si>
  <si>
    <t>Putative inactive magnesium transporter MRS2-8;MRS2-8;ortholog</t>
  </si>
  <si>
    <t>MAGNESIUM TRANSPORTER MRS2-7-RELATED (PTHR13890:SF38)</t>
  </si>
  <si>
    <t>RNA splicing factor(PC00148)</t>
  </si>
  <si>
    <t>ARATH|TAIR=locus=2124261|UniProtKB=P42731</t>
  </si>
  <si>
    <t>Polyadenylate-binding protein 2;PAB2;ortholog</t>
  </si>
  <si>
    <t>POLYADENYLATE-BINDING PROTEIN 2 (PTHR24012:SF893)</t>
  </si>
  <si>
    <t>ARATH|TAIR=locus=2081725|UniProtKB=Q9LZK5</t>
  </si>
  <si>
    <t>DnaJ protein ERDJ3B;ERDJ3B;ortholog</t>
  </si>
  <si>
    <t>DNAJ PROTEIN ERDJ3B (PTHR43888:SF14)</t>
  </si>
  <si>
    <t>ARATH|TAIR=locus=2146440|UniProtKB=F4K498</t>
  </si>
  <si>
    <t>Prefoldin chaperone subunit family protein;At5g27330;ortholog</t>
  </si>
  <si>
    <t>PREFOLDIN CHAPERONE SUBUNIT FAMILY PROTEIN (PTHR11363:SF15)</t>
  </si>
  <si>
    <t>ARATH|TAIR=locus=2175796|UniProtKB=Q9FF49</t>
  </si>
  <si>
    <t>Retroelement pol polyprotein-like;MUP24.2;ortholog</t>
  </si>
  <si>
    <t>RETROELEMENT POL POLYPROTEIN-LIKE (PTHR10579:SF158)</t>
  </si>
  <si>
    <t>ion channel(PC00133)</t>
  </si>
  <si>
    <t>ARATH|TAIR=locus=2041589|UniProtKB=Q8L866</t>
  </si>
  <si>
    <t>Amine oxidase;MHK10.21;ortholog</t>
  </si>
  <si>
    <t>AMINE OXIDASE (PTHR10638:SF18)</t>
  </si>
  <si>
    <t>ARATH|TAIR=locus=2171785|UniProtKB=Q9FJP8</t>
  </si>
  <si>
    <t>At5g65170;MQN23.11;ortholog</t>
  </si>
  <si>
    <t>VQ DOMAIN-CONTAINING PROTEIN (PTHR33179:SF61)</t>
  </si>
  <si>
    <t>ARATH|TAIR=locus=1005716683|UniProtKB=F4HRB5</t>
  </si>
  <si>
    <t>Remorin family protein;At1g45207;ortholog</t>
  </si>
  <si>
    <t>REMORIN FAMILY PROTEIN (PTHR31471:SF13)</t>
  </si>
  <si>
    <t>ARATH|TAIR=locus=2102817|UniProtKB=Q9STG6</t>
  </si>
  <si>
    <t>Deoxyuridine 5'-triphosphate nucleotidohydrolase;DUT;ortholog</t>
  </si>
  <si>
    <t>DEOXYURIDINE 5'-TRIPHOSPHATE NUCLEOTIDOHYDROLASE (PTHR11241:SF0)</t>
  </si>
  <si>
    <t>ARATH|TAIR=locus=2095254|UniProtKB=Q9SS80</t>
  </si>
  <si>
    <t>Protein OCTOPUS;OPS;ortholog</t>
  </si>
  <si>
    <t>PROTEIN OCTOPUS (PTHR31659:SF38)</t>
  </si>
  <si>
    <t>ARATH|TAIR=locus=2121529|UniProtKB=Q9SVH3</t>
  </si>
  <si>
    <t>Pentatricopeptide repeat-containing protein At4g20740;At4g20740;ortholog</t>
  </si>
  <si>
    <t>OS07G0179000 PROTEIN (PTHR47932:SF10)</t>
  </si>
  <si>
    <t>ARATH|TAIR=locus=2126846|UniProtKB=O81312</t>
  </si>
  <si>
    <t>UDP-glucuronate 4-epimerase 3;GAE3;ortholog</t>
  </si>
  <si>
    <t>UDP-GLUCURONATE 4-EPIMERASE 2-RELATED (PTHR43574:SF85)</t>
  </si>
  <si>
    <t>epimerase/racemase(PC00096)</t>
  </si>
  <si>
    <t>ARATH|TAIR=locus=2049791|UniProtKB=Q0WQJ7</t>
  </si>
  <si>
    <t>Kinesin-like protein KIN-5B;KIN5B;ortholog</t>
  </si>
  <si>
    <t>KINESIN FAMILY MEMBER 11 (PTHR47970:SF12)</t>
  </si>
  <si>
    <t>ARATH|TAIR=locus=2119151|UniProtKB=Q9SZA4</t>
  </si>
  <si>
    <t>Cell division cycle 20.1, cofactor of APC complex;CDC20-1;ortholog</t>
  </si>
  <si>
    <t>WD REPEAT-CONTAINING PROTEIN 55 HOMOLOG (PTHR19918:SF8)</t>
  </si>
  <si>
    <t>ARATH|TAIR=locus=2141035|UniProtKB=Q94EJ6</t>
  </si>
  <si>
    <t>Probable methyltransferase PMT14;At4g18030;ortholog</t>
  </si>
  <si>
    <t>METHYLTRANSFERASE PMT14-RELATED (PTHR10108:SF1104)</t>
  </si>
  <si>
    <t>ARATH|TAIR=locus=2167479|UniProtKB=Q9FIW4</t>
  </si>
  <si>
    <t>Beta-glucosidase 42;BGLU42;ortholog</t>
  </si>
  <si>
    <t>BETA-GLUCOSIDASE 42 (PTHR10353:SF310)</t>
  </si>
  <si>
    <t>glycosidase(PC00110)</t>
  </si>
  <si>
    <t>ARATH|TAIR=locus=2149368|UniProtKB=O23624</t>
  </si>
  <si>
    <t>Flowering-promoting factor 1;FPF1;ortholog</t>
  </si>
  <si>
    <t>FLOWERING-PROMOTING FACTOR 1 (PTHR33433:SF14)</t>
  </si>
  <si>
    <t>ARATH|TAIR=locus=2171721|UniProtKB=O82587</t>
  </si>
  <si>
    <t>Bidirectional sugar transporter SWEET12;SWEET12;ortholog</t>
  </si>
  <si>
    <t>BIDIRECTIONAL SUGAR TRANSPORTER SWEET12 (PTHR10791:SF22)</t>
  </si>
  <si>
    <t>ARATH|TAIR=locus=2032810|UniProtKB=Q5E924</t>
  </si>
  <si>
    <t>Glyceraldehyde-3-phosphate dehydrogenase GAPCP2, chloroplastic;GAPCP2;ortholog</t>
  </si>
  <si>
    <t>GLYCERALDEHYDE-3-PHOSPHATE DEHYDROGENASE GAPCP2, CHLOROPLASTIC (PTHR10836:SF127)</t>
  </si>
  <si>
    <t>ARATH|TAIR=locus=2204594|UniProtKB=Q94C59</t>
  </si>
  <si>
    <t>Patellin-4;PATL4;ortholog</t>
  </si>
  <si>
    <t>PATELLIN-4 (PTHR45932:SF2)</t>
  </si>
  <si>
    <t>ARATH|TAIR=locus=504955930|UniProtKB=Q6NPI4</t>
  </si>
  <si>
    <t>At2g03505;At2g03505;ortholog</t>
  </si>
  <si>
    <t>X8 DOMAIN-CONTAINING PROTEIN (PTHR31044:SF74)</t>
  </si>
  <si>
    <t>ARATH|TAIR=locus=2177416|UniProtKB=P10797</t>
  </si>
  <si>
    <t>Ribulose bisphosphate carboxylase small subunit 2B, chloroplastic;RBCS-2B;ortholog</t>
  </si>
  <si>
    <t>RIBULOSE BISPHOSPHATE CARBOXYLASE SMALL SUBUNIT 1B, CHLOROPLASTIC-RELATED (PTHR31262:SF10)</t>
  </si>
  <si>
    <t>ARATH|TAIR=locus=2047067|UniProtKB=Q5XVE2</t>
  </si>
  <si>
    <t>Minichromosome maintenance 10;MCM10;ortholog</t>
  </si>
  <si>
    <t>PROTEIN MCM10 HOMOLOG (PTHR13454:SF11)</t>
  </si>
  <si>
    <t>ARATH|TAIR=locus=2171037|UniProtKB=O64948</t>
  </si>
  <si>
    <t>Lon protease homolog 2, peroxisomal;LON2;ortholog</t>
  </si>
  <si>
    <t>LON PROTEASE HOMOLOG 2, PEROXISOMAL (PTHR10046:SF24)</t>
  </si>
  <si>
    <t>ARATH|TAIR=locus=2057841|UniProtKB=P21238</t>
  </si>
  <si>
    <t>Chaperonin 60 subunit alpha 1, chloroplastic;CPN60A1;ortholog</t>
  </si>
  <si>
    <t>CHAPERONIN 60 SUBUNIT ALPHA 1, CHLOROPLASTIC (PTHR45633:SF18)</t>
  </si>
  <si>
    <t>ARATH|TAIR=locus=2064696|UniProtKB=Q9ZUF6</t>
  </si>
  <si>
    <t>Subtilisin-like protease SBT1.8;SBT1.8;ortholog</t>
  </si>
  <si>
    <t>SUBTILISIN-LIKE PROTEASE SBT1.8 (PTHR10795:SF335)</t>
  </si>
  <si>
    <t>ARATH|TAIR=locus=2078401|UniProtKB=Q93W03</t>
  </si>
  <si>
    <t>AT3g56130/F18O21_90;At3g56130;ortholog</t>
  </si>
  <si>
    <t>LIPOYL-BINDING DOMAIN-CONTAINING PROTEIN (PTHR47597:SF2)</t>
  </si>
  <si>
    <t>ARATH|TAIR=locus=2175926|UniProtKB=Q9XQC7</t>
  </si>
  <si>
    <t>GrpE protein homolog;grpE;ortholog</t>
  </si>
  <si>
    <t>GRPE PROTEIN HOMOLOG (PTHR21237:SF27)</t>
  </si>
  <si>
    <t>ARATH|TAIR=locus=2052432|UniProtKB=P42795</t>
  </si>
  <si>
    <t>60S ribosomal protein L11-1;RPL11A;ortholog</t>
  </si>
  <si>
    <t>60S RIBOSOMAL PROTEIN L11-1 (PTHR11994:SF31)</t>
  </si>
  <si>
    <t>ARATH|TAIR=locus=2169518|UniProtKB=Q9FJA6</t>
  </si>
  <si>
    <t>40S ribosomal protein S3-3;RPS3C;ortholog</t>
  </si>
  <si>
    <t>40S RIBOSOMAL PROTEIN S3-1-RELATED (PTHR11760:SF63)</t>
  </si>
  <si>
    <t>ARATH|TAIR=locus=2060500|UniProtKB=O82333</t>
  </si>
  <si>
    <t>Probable indole-3-acetic acid-amido synthetase GH3.1;GH3.1;ortholog</t>
  </si>
  <si>
    <t>GH3 DOMAIN-CONTAINING PROTEIN (PTHR31901:SF9)</t>
  </si>
  <si>
    <t>ARATH|TAIR=locus=2097608|UniProtKB=Q9XF88</t>
  </si>
  <si>
    <t>Chlorophyll a-b binding protein CP29.2, chloroplastic;LHCB4.2;ortholog</t>
  </si>
  <si>
    <t>CHLOROPHYLL A-B BINDING PROTEIN CP29.2, CHLOROPLASTIC (PTHR21649:SF71)</t>
  </si>
  <si>
    <t>ARATH|TAIR=locus=2140230|UniProtKB=Q9SY08</t>
  </si>
  <si>
    <t>Uncharacterized protein AT4g02830;At4g02830;ortholog</t>
  </si>
  <si>
    <t>SUBFAMILY NOT NAMED (PTHR33356:SF13)</t>
  </si>
  <si>
    <t>ARATH|TAIR=locus=2034136|UniProtKB=F4IBH5</t>
  </si>
  <si>
    <t>Leucine zipper-EF-hand-containing transmembrane protein 1;LETM2;ortholog</t>
  </si>
  <si>
    <t>MITOCHONDRIAL PROTON/CALCIUM EXCHANGER PROTEIN (PTHR14009:SF1)</t>
  </si>
  <si>
    <t>ARATH|TAIR=locus=2030482|UniProtKB=Q9LDM4</t>
  </si>
  <si>
    <t>Cyclin-B2-3;CYCB2-3;ortholog</t>
  </si>
  <si>
    <t>CYCLIN-B2-3-RELATED (PTHR10177:SF500)</t>
  </si>
  <si>
    <t>ARATH|TAIR=locus=2153539|UniProtKB=Q8VZW3</t>
  </si>
  <si>
    <t>Probable chalcone--flavanone isomerase 3;CHI3;ortholog</t>
  </si>
  <si>
    <t>CHALCONE--FLAVANONE ISOMERASE 3-RELATED (PTHR47588:SF1)</t>
  </si>
  <si>
    <t>ARATH|TAIR=locus=2034183|UniProtKB=Q9SXY0</t>
  </si>
  <si>
    <t>Chromatin assembly factor 1 subunit FAS1;FAS1;ortholog</t>
  </si>
  <si>
    <t>CHROMATIN ASSEMBLY FACTOR 1 SUBUNIT A (PTHR15272:SF0)</t>
  </si>
  <si>
    <t>ARATH|TAIR=locus=2061992|UniProtKB=F4IL57</t>
  </si>
  <si>
    <t>Kinesin-like protein KIN-14I;KIN14I;ortholog</t>
  </si>
  <si>
    <t>KINESIN-LIKE PROTEIN KIN-14I (PTHR47972:SF39)</t>
  </si>
  <si>
    <t>ARATH|TAIR=locus=2207066|UniProtKB=Q8LFY8</t>
  </si>
  <si>
    <t>RING-H2 finger protein ATL54;ATL54;ortholog</t>
  </si>
  <si>
    <t>RING-H2 FINGER PROTEIN ATL54 (PTHR45676:SF126)</t>
  </si>
  <si>
    <t>ARATH|TAIR=locus=2151739|UniProtKB=Q56WN1</t>
  </si>
  <si>
    <t>Glutamine synthetase cytosolic isozyme 1-1;GLN1-1;ortholog</t>
  </si>
  <si>
    <t>GLUTAMINE SYNTHETASE CYTOSOLIC ISOZYME 1-1 (PTHR20852:SF93)</t>
  </si>
  <si>
    <t>ARATH|TAIR=locus=2088212|UniProtKB=Q8GYL9</t>
  </si>
  <si>
    <t>Protein Brevis radix-like 2;BRXL2;ortholog</t>
  </si>
  <si>
    <t>PROTEIN BREVIS RADIX-LIKE 2 (PTHR46058:SF35)</t>
  </si>
  <si>
    <t>ARATH|TAIR=locus=2092241|UniProtKB=F4JCD3</t>
  </si>
  <si>
    <t>Uncharacterized protein;MMB12.5;ortholog</t>
  </si>
  <si>
    <t>THIOREDOXIN DOMAIN-CONTAINING PROTEIN (PTHR31984:SF12)</t>
  </si>
  <si>
    <t>ARATH|TAIR=locus=2039543|UniProtKB=F4IVL6</t>
  </si>
  <si>
    <t>DnaJ homolog subfamily C GRV2;GRV2;ortholog</t>
  </si>
  <si>
    <t>DNAJ HOMOLOG SUBFAMILY C MEMBER 13 (PTHR36983:SF2)</t>
  </si>
  <si>
    <t>ARATH|TAIR=locus=2085226|UniProtKB=Q94KE3</t>
  </si>
  <si>
    <t>Pyruvate kinase;At3g52990;ortholog</t>
  </si>
  <si>
    <t>PYRUVATE KINASE (PTHR11817:SF4)</t>
  </si>
  <si>
    <t>ARATH|TAIR=locus=2076849|UniProtKB=Q9M878</t>
  </si>
  <si>
    <t>F16B3.27 protein;At3g02640;ortholog</t>
  </si>
  <si>
    <t>F16B3.27 PROTEIN-RELATED (PTHR34124:SF2)</t>
  </si>
  <si>
    <t>ARATH|TAIR=locus=2016079|UniProtKB=Q9C8W7</t>
  </si>
  <si>
    <t>At1g71950;At1g71950;ortholog</t>
  </si>
  <si>
    <t>PROTEINASE INHIBITOR, PROPEPTIDE (PTHR48222:SF4)</t>
  </si>
  <si>
    <t>ARATH|TAIR=locus=2074914|UniProtKB=Q1PER6</t>
  </si>
  <si>
    <t>L-ascorbate peroxidase 2, cytosolic;APX2;ortholog</t>
  </si>
  <si>
    <t>L-ASCORBATE PEROXIDASE 2, CYTOSOLIC (PTHR31356:SF35)</t>
  </si>
  <si>
    <t>ARATH|TAIR=locus=2179504|UniProtKB=Q8RWW9</t>
  </si>
  <si>
    <t>DNA ligase (DUF630 and DUF632);At5g25590;ortholog</t>
  </si>
  <si>
    <t>DNA LIGASE (DUF630 AND DUF632) (PTHR21450:SF7)</t>
  </si>
  <si>
    <t>ARATH|TAIR=locus=2095527|UniProtKB=Q1JPN1</t>
  </si>
  <si>
    <t>Protein arginine methyltransferase NDUFAF7;At3g28700;ortholog</t>
  </si>
  <si>
    <t>PROTEIN ARGININE METHYLTRANSFERASE NDUFAF7, MITOCHONDRIAL (PTHR12049:SF7)</t>
  </si>
  <si>
    <t>ARATH|TAIR=locus=2177187|UniProtKB=Q9FIC6</t>
  </si>
  <si>
    <t>Germin-like protein subfamily 1 member 17;At5g39150;ortholog</t>
  </si>
  <si>
    <t>GERMIN-LIKE PROTEIN SUBFAMILY 1 MEMBER 13-RELATED (PTHR31238:SF256)</t>
  </si>
  <si>
    <t>ARATH|TAIR=locus=2164411|UniProtKB=Q8VYI9</t>
  </si>
  <si>
    <t>Non-specific lipid transfer protein GPI-anchored 31;LTPG31;ortholog</t>
  </si>
  <si>
    <t>NON-SPECIFIC LIPID TRANSFER PROTEIN GPI-ANCHORED 31 (PTHR33044:SF27)</t>
  </si>
  <si>
    <t>ARATH|TAIR=locus=2197734|UniProtKB=O64783</t>
  </si>
  <si>
    <t>G-type lectin S-receptor-like serine/threonine-protein kinase At1g61370;At1g61370;ortholog</t>
  </si>
  <si>
    <t>PROTEIN KINASE DOMAIN-CONTAINING PROTEIN (PTHR27002:SF958)</t>
  </si>
  <si>
    <t>ARATH|TAIR=locus=2197081|UniProtKB=Q6DBE3</t>
  </si>
  <si>
    <t>At1g53860;At1g53860;ortholog</t>
  </si>
  <si>
    <t>OS11G0616300 PROTEIN (PTHR31471:SF3)</t>
  </si>
  <si>
    <t>ARATH|TAIR=locus=2016615|UniProtKB=Q9SLV0</t>
  </si>
  <si>
    <t>Protein DETOXIFICATION 48;DTX48;ortholog</t>
  </si>
  <si>
    <t>PROTEIN DETOXIFICATION 48 (PTHR11206:SF92)</t>
  </si>
  <si>
    <t>ARATH|TAIR=locus=2196020|UniProtKB=Q8W4A7</t>
  </si>
  <si>
    <t>Putative UDP-glucuronate:xylan alpha-glucuronosyltransferase 3;GUX3;ortholog</t>
  </si>
  <si>
    <t>UDP-GLUCURONATE:XYLAN ALPHA-GLUCURONOSYLTRANSFERASE 3-RELATED (PTHR11183:SF56)</t>
  </si>
  <si>
    <t>ARATH|TAIR=locus=2092055|UniProtKB=F4JEV5</t>
  </si>
  <si>
    <t>Pollen Ole e 1 allergen and extensin family protein;At3g26960;ortholog</t>
  </si>
  <si>
    <t>POLLEN OLE E 1 ALLERGEN AND EXTENSIN FAMILY PROTEIN (PTHR46995:SF5)</t>
  </si>
  <si>
    <t>ARATH|TAIR=locus=2026565|UniProtKB=P59259</t>
  </si>
  <si>
    <t>Histone H4;At5g59970;ortholog</t>
  </si>
  <si>
    <t>HISTONE H4 (PTHR10484:SF183)</t>
  </si>
  <si>
    <t>ARATH|TAIR=locus=2121055|UniProtKB=Q9SZK1</t>
  </si>
  <si>
    <t>Pentatricopeptide repeat-containing protein At4g38010;PCMP-E45;ortholog</t>
  </si>
  <si>
    <t>OS04G0488200 PROTEIN (PTHR47928:SF62)</t>
  </si>
  <si>
    <t>ARATH|TAIR=locus=2129630|UniProtKB=Q8VWI7</t>
  </si>
  <si>
    <t>Kinesin-like protein KIN-10A;KIN10A;ortholog</t>
  </si>
  <si>
    <t>KINESIN-LIKE PROTEIN KIN-10A (PTHR24115:SF416)</t>
  </si>
  <si>
    <t>ARATH|TAIR=locus=2125522|UniProtKB=Q9ZR04</t>
  </si>
  <si>
    <t>Putative cyclin-D6-1;CYCD6-1;ortholog</t>
  </si>
  <si>
    <t>CYCLIN-D6-1-RELATED (PTHR10177:SF188)</t>
  </si>
  <si>
    <t>ARATH|TAIR=locus=2168948|UniProtKB=Q9FGK4</t>
  </si>
  <si>
    <t>Cytochrome b561 and DOMON domain-containing protein At5g47530;At5g47530;ortholog</t>
  </si>
  <si>
    <t>CYTOCHROME B561 AND DOMON DOMAIN-CONTAINING PROTEIN (PTHR23130:SF167)</t>
  </si>
  <si>
    <t>ARATH|TAIR=locus=2202155|UniProtKB=Q9LMA1</t>
  </si>
  <si>
    <t>Probable flavin-containing monooxygenase 1;FMO1;ortholog</t>
  </si>
  <si>
    <t>FLAVIN-CONTAINING MONOOXYGENASE 1-RELATED (PTHR23023:SF143)</t>
  </si>
  <si>
    <t>ARATH|TAIR=locus=2170418|UniProtKB=Q9FL33</t>
  </si>
  <si>
    <t>DNA replication licensing factor MCM3;MCM3;ortholog</t>
  </si>
  <si>
    <t>DNA REPLICATION LICENSING FACTOR MCM3 (PTHR11630:SF46)</t>
  </si>
  <si>
    <t>ARATH|TAIR=locus=505006577|UniProtKB=Q8LEW6</t>
  </si>
  <si>
    <t>At5g01075;At5g01075;ortholog</t>
  </si>
  <si>
    <t>PROTEIN, PUTATIVE-RELATED (PTHR37249:SF3)</t>
  </si>
  <si>
    <t>ARATH|TAIR=locus=2009547|UniProtKB=Q9SK84</t>
  </si>
  <si>
    <t>Phospho-2-dehydro-3-deoxyheptonate aldolase;At1g22410;ortholog</t>
  </si>
  <si>
    <t>PHOSPHO-2-DEHYDRO-3-DEOXYHEPTONATE ALDOLASE (PTHR21337:SF0)</t>
  </si>
  <si>
    <t>aldolase(PC00044)</t>
  </si>
  <si>
    <t>ARATH|TAIR=locus=2085181|UniProtKB=Q949U7</t>
  </si>
  <si>
    <t>Peroxiredoxin-2E, chloroplastic;PRXIIE;ortholog</t>
  </si>
  <si>
    <t>PEROXIREDOXIN-5, MITOCHONDRIAL (PTHR10430:SF16)</t>
  </si>
  <si>
    <t>ARATH|TAIR=locus=2197394|UniProtKB=Q8L840</t>
  </si>
  <si>
    <t>ATP-dependent DNA helicase Q-like 4A;RECQL4A;ortholog</t>
  </si>
  <si>
    <t>ATP-DEPENDENT DNA HELICASE Q-LIKE 4A (PTHR13710:SF148)</t>
  </si>
  <si>
    <t>ARATH|TAIR=locus=2015499|UniProtKB=Q9LQ12</t>
  </si>
  <si>
    <t>4-coumarate--CoA ligase-like 1;4CLL1;ortholog</t>
  </si>
  <si>
    <t>4-COUMARATE--COA LIGASE-LIKE 1 (PTHR24096:SF389)</t>
  </si>
  <si>
    <t>ARATH|TAIR=locus=2092502|UniProtKB=P19171</t>
  </si>
  <si>
    <t>Basic endochitinase B;CHI-B;ortholog</t>
  </si>
  <si>
    <t>BASIC ENDOCHITINASE B (PTHR22595:SF143)</t>
  </si>
  <si>
    <t>ARATH|TAIR=locus=2100611|UniProtKB=Q9M3C3</t>
  </si>
  <si>
    <t>60S ribosomal protein L23a-2;RPL23AB;ortholog</t>
  </si>
  <si>
    <t>RIBOSOMAL_L23EN DOMAIN-CONTAINING PROTEIN (PTHR11620:SF2)</t>
  </si>
  <si>
    <t>ARATH|TAIR=locus=2059567|UniProtKB=Q1PF01</t>
  </si>
  <si>
    <t>Transmembrane protein;At2g25270;ortholog</t>
  </si>
  <si>
    <t>TRANSMEMBRANE PROTEIN (PTHR31414:SF13)</t>
  </si>
  <si>
    <t>ARATH|TAIR=locus=2169369|UniProtKB=F4K5B9</t>
  </si>
  <si>
    <t>Eukaryotic aspartyl protease family protein;MOJ9.20;ortholog</t>
  </si>
  <si>
    <t>EUKARYOTIC ASPARTYL PROTEASE FAMILY PROTEIN (PTHR47965:SF8)</t>
  </si>
  <si>
    <t>ARATH|EnsemblGenome=AT3G12170|UniProtKB=A0A1I9LLP0</t>
  </si>
  <si>
    <t>Chaperone DnaJ-domain superfamily protein;At3g12170;ortholog</t>
  </si>
  <si>
    <t>CHAPERONE DNAJ-DOMAIN SUPERFAMILY PROTEIN-RELATED (PTHR44916:SF1)</t>
  </si>
  <si>
    <t>ARATH|TAIR=locus=2036209|UniProtKB=Q9LMQ2</t>
  </si>
  <si>
    <t>Chlorophyll a-b binding protein, chloroplastic;CHLOROPHYLL PROTEIN 24;ortholog</t>
  </si>
  <si>
    <t>CHLOROPHYLL A-B BINDING PROTEIN, CHLOROPLASTIC (PTHR21649:SF2)</t>
  </si>
  <si>
    <t>ARATH|TAIR=locus=504956436|UniProtKB=Q9C590</t>
  </si>
  <si>
    <t>Expressed protein;At5g21970;ortholog</t>
  </si>
  <si>
    <t>EXPRESSED PROTEIN (PTHR31476:SF8)</t>
  </si>
  <si>
    <t>ARATH|TAIR=locus=2059703|UniProtKB=Q9SIT1</t>
  </si>
  <si>
    <t>Receptor-like kinase TMK3;TMK3;ortholog</t>
  </si>
  <si>
    <t>RECEPTOR-LIKE KINASE TMK3 (PTHR47986:SF18)</t>
  </si>
  <si>
    <t>ARATH|TAIR=locus=2174809|UniProtKB=Q9FLG1</t>
  </si>
  <si>
    <t>Beta-D-xylosidase 4;BXL4;ortholog</t>
  </si>
  <si>
    <t>BETA-D-XYLOSIDASE 4-RELATED (PTHR42721:SF14)</t>
  </si>
  <si>
    <t>ARATH|EnsemblGenome=AT1G11340|UniProtKB=Q9ZT07</t>
  </si>
  <si>
    <t>G-type lectin S-receptor-like serine/threonine-protein kinase RKS1;RKS1;ortholog</t>
  </si>
  <si>
    <t>G-TYPE LECTIN S-RECEPTOR-LIKE SERINE/THREONINE-PROTEIN KINASE RKS1 (PTHR27002:SF747)</t>
  </si>
  <si>
    <t>ARATH|TAIR=locus=2020342|UniProtKB=Q8LE98</t>
  </si>
  <si>
    <t>Interactor of constitutive active ROPs 1;ICR1;ortholog</t>
  </si>
  <si>
    <t>INTERACTOR OF CONSTITUTIVE ACTIVE ROPS 1 (PTHR34224:SF8)</t>
  </si>
  <si>
    <t>ARATH|TAIR=locus=2064382|UniProtKB=O04351</t>
  </si>
  <si>
    <t>Transcription repressor OFP2;OFP2;ortholog</t>
  </si>
  <si>
    <t>TRANSCRIPTION REPRESSOR OFP2 (PTHR33057:SF212)</t>
  </si>
  <si>
    <t>ARATH|TAIR=locus=2030541|UniProtKB=F4HZS8</t>
  </si>
  <si>
    <t>Sporulation-specific protein;At1g22060;ortholog</t>
  </si>
  <si>
    <t>SPORULATION-SPECIFIC PROTEIN (PTHR34452:SF1)</t>
  </si>
  <si>
    <t>actin or actin-binding cytoskeletal protein(PC00041)</t>
  </si>
  <si>
    <t>ARATH|TAIR=locus=2064294|UniProtKB=P33154</t>
  </si>
  <si>
    <t>Pathogenesis-related protein 1;At2g14610;ortholog</t>
  </si>
  <si>
    <t>CAP (CYSTEINE-RICH SECRETORY PROTEINS, ANTIGEN 5, AND PATHOGENESIS-RELATED 1 PROTEIN) SUPERFAMILY PROTEIN-RELATED (PTHR10334:SF530)</t>
  </si>
  <si>
    <t>defense/immunity protein(PC00090)</t>
  </si>
  <si>
    <t>ARATH|TAIR=locus=2204420|UniProtKB=Q94CH8</t>
  </si>
  <si>
    <t>GDSL esterase/lipase EXL1;EXL1;ortholog</t>
  </si>
  <si>
    <t>GDSL ESTERASE/LIPASE EXL1 (PTHR45642:SF69)</t>
  </si>
  <si>
    <t>ARATH|TAIR=locus=2041105|UniProtKB=F4IPE3</t>
  </si>
  <si>
    <t>Zinc finger protein SHOOT GRAVITROPISM 5;SGR5;ortholog</t>
  </si>
  <si>
    <t>ZINC FINGER PROTEIN SHOOT GRAVITROPISM 5 (PTHR34946:SF8)</t>
  </si>
  <si>
    <t>ARATH|TAIR=locus=2087650|UniProtKB=F4JDI6</t>
  </si>
  <si>
    <t>Kinesin-like protein KIN-12F;KIN12F;ortholog</t>
  </si>
  <si>
    <t>KINESIN-LIKE PROTEIN KIN-12F (PTHR24115:SF829)</t>
  </si>
  <si>
    <t>ARATH|TAIR=locus=2007258|UniProtKB=Q9C6C7</t>
  </si>
  <si>
    <t>Myosin-2 heavy chain-like protein;At1g49870;ortholog</t>
  </si>
  <si>
    <t>MYOSIN-2 HEAVY CHAIN-LIKE PROTEIN (PTHR36325:SF1)</t>
  </si>
  <si>
    <t>ARATH|TAIR=locus=2118091|UniProtKB=Q8VYJ2</t>
  </si>
  <si>
    <t>AT-hook motif nuclear-localized protein 1;AHL1;ortholog</t>
  </si>
  <si>
    <t>AT-HOOK MOTIF NUCLEAR-LOCALIZED PROTEIN 1 (PTHR31500:SF7)</t>
  </si>
  <si>
    <t>ARATH|TAIR=locus=2174718|UniProtKB=Q8LF89</t>
  </si>
  <si>
    <t>Glutaredoxin-C8;GRXC8;ortholog</t>
  </si>
  <si>
    <t>GLUTAREDOXIN-C8 (PTHR10168:SF216)</t>
  </si>
  <si>
    <t>ARATH|TAIR=locus=2172149|UniProtKB=Q9FIU5</t>
  </si>
  <si>
    <t>Calcium/calmodulin-regulated receptor-like kinase 1;CRLK1;ortholog</t>
  </si>
  <si>
    <t>CALCIUM/CALMODULIN-REGULATED RECEPTOR-LIKE KINASE 1 (PTHR27001:SF909)</t>
  </si>
  <si>
    <t>ARATH|TAIR=locus=2143340|UniProtKB=Q3E8Z8</t>
  </si>
  <si>
    <t>Putative pectinesterase/pectinesterase inhibitor 28;PME28;ortholog</t>
  </si>
  <si>
    <t>PECTINESTERASE/PECTINESTERASE INHIBITOR 28-RELATED (PTHR31707:SF382)</t>
  </si>
  <si>
    <t>ARATH|TAIR=locus=2131704|UniProtKB=O81826</t>
  </si>
  <si>
    <t>Probable histone H2A.3;At4g27230;ortholog</t>
  </si>
  <si>
    <t>HISTONE H2A.3-RELATED (PTHR23430:SF354)</t>
  </si>
  <si>
    <t>ARATH|TAIR=locus=2162682|UniProtKB=Q9FI36</t>
  </si>
  <si>
    <t>2-oxoglutarate (2OG) and Fe(II)-dependent oxygenase superfamily protein;MDN11.10;ortholog</t>
  </si>
  <si>
    <t>SI:DKEY-10O6.2 (PTHR10209:SF847)</t>
  </si>
  <si>
    <t>ARATH|TAIR=locus=2042699|UniProtKB=Q9SIX2</t>
  </si>
  <si>
    <t>Transmembrane protein;At2g16270;ortholog</t>
  </si>
  <si>
    <t>TRANSMEMBRANE PROTEIN (PTHR34775:SF4)</t>
  </si>
  <si>
    <t>ARATH|TAIR=locus=2064557|UniProtKB=P93749</t>
  </si>
  <si>
    <t>Probable protein kinase At2g41970;At2g41970;ortholog</t>
  </si>
  <si>
    <t>OS02G0565500 PROTEIN (PTHR47983:SF16)</t>
  </si>
  <si>
    <t>ARATH|TAIR=locus=2174319|UniProtKB=Q8GW27</t>
  </si>
  <si>
    <t>Very-long-chain (3R)-3-hydroxyacyl-CoA dehydratase;MTH12.2;ortholog</t>
  </si>
  <si>
    <t>VERY-LONG-CHAIN (3R)-3-HYDROXYACYL-COA DEHYDRATASE (PTHR11035:SF35)</t>
  </si>
  <si>
    <t>ARATH|TAIR=locus=2119335|UniProtKB=Q9SVR0</t>
  </si>
  <si>
    <t>60S ribosomal protein L13a-3;RPL13AC;ortholog</t>
  </si>
  <si>
    <t>60S RIBOSOMAL PROTEIN L13A (PTHR11545:SF3)</t>
  </si>
  <si>
    <t>ARATH|TAIR=locus=2197284|UniProtKB=Q9CAT3</t>
  </si>
  <si>
    <t>Eukaryotic translation initiation factor 2A;At1g73180;ortholog</t>
  </si>
  <si>
    <t>EUKARYOTIC TRANSLATION INITIATION FACTOR 2A (PTHR13227:SF0)</t>
  </si>
  <si>
    <t>translation initiation factor(PC00224)</t>
  </si>
  <si>
    <t>ARATH|TAIR=locus=2182255|UniProtKB=Q9LXU6</t>
  </si>
  <si>
    <t>At5g12930;At5g12930;ortholog</t>
  </si>
  <si>
    <t>OS09G0488600 PROTEIN (PTHR35507:SF1)</t>
  </si>
  <si>
    <t>ARATH|TAIR=locus=2058718|UniProtKB=Q9ZQN7</t>
  </si>
  <si>
    <t>Homeodomain-like superfamily protein;At2g35640;ortholog</t>
  </si>
  <si>
    <t>HOMEODOMAIN-LIKE SUPERFAMILY PROTEIN-RELATED (PTHR33492:SF12)</t>
  </si>
  <si>
    <t>ARATH|TAIR=locus=2094404|UniProtKB=Q9LUJ7</t>
  </si>
  <si>
    <t>Vicilin-like seed storage protein At3g22640;PAP85;ortholog</t>
  </si>
  <si>
    <t>VICILIN C72 (PTHR31189:SF41)</t>
  </si>
  <si>
    <t>ARATH|TAIR=locus=2177003|UniProtKB=P29514</t>
  </si>
  <si>
    <t>Tubulin beta-6 chain;TUBB6;ortholog</t>
  </si>
  <si>
    <t>TUBULIN BETA-6 CHAIN (PTHR11588:SF280)</t>
  </si>
  <si>
    <t>tubulin(PC00228)</t>
  </si>
  <si>
    <t>ARATH|TAIR=locus=2095178|UniProtKB=Q9LK44</t>
  </si>
  <si>
    <t>Uncharacterized protein;At3g23740;ortholog</t>
  </si>
  <si>
    <t>OS01G0101800 PROTEIN (PTHR34461:SF4)</t>
  </si>
  <si>
    <t>ARATH|TAIR=locus=2061833|UniProtKB=Q501D5</t>
  </si>
  <si>
    <t>Mini-chromosome maintenance complex-binding protein;ETG1;ortholog</t>
  </si>
  <si>
    <t>MINI-CHROMOSOME MAINTENANCE COMPLEX-BINDING PROTEIN (PTHR13489:SF0)</t>
  </si>
  <si>
    <t>ARATH|EnsemblGenome=AT4G24380|UniProtKB=A0A1P8B8P6</t>
  </si>
  <si>
    <t>Dihydrofolate reductase;At4g24380;ortholog</t>
  </si>
  <si>
    <t>ESTERASE OVCA2 (PTHR48070:SF6)</t>
  </si>
  <si>
    <t>ARATH|TAIR=locus=505006615|UniProtKB=Q94CJ5</t>
  </si>
  <si>
    <t>Protein RETICULATA-RELATED 4, chloroplastic;RER4;ortholog</t>
  </si>
  <si>
    <t>PROTEIN RETICULATA-RELATED 4, CHLOROPLASTIC (PTHR31620:SF14)</t>
  </si>
  <si>
    <t>ARATH|TAIR=locus=2169424|UniProtKB=Q8RX56</t>
  </si>
  <si>
    <t>Protein unc-13 homolog;PATROL1;ortholog</t>
  </si>
  <si>
    <t>PROTEIN UNC-13 HOMOLOG (PTHR31280:SF2)</t>
  </si>
  <si>
    <t>ARATH|TAIR=locus=2035037|UniProtKB=Q9C6B8</t>
  </si>
  <si>
    <t>Auxin efflux carrier component 1;PIN1;ortholog</t>
  </si>
  <si>
    <t>AUXIN EFFLUX CARRIER COMPONENT 1 (PTHR31752:SF59)</t>
  </si>
  <si>
    <t>ARATH|EnsemblGenome=AT3G24750|UniProtKB=A0A1I9LQU9</t>
  </si>
  <si>
    <t>Uncharacterized protein;At3g24750;ortholog</t>
  </si>
  <si>
    <t>OS06G0102750 PROTEIN (PTHR36038:SF3)</t>
  </si>
  <si>
    <t>ARATH|TAIR=locus=2041839|UniProtKB=Q9SKL6</t>
  </si>
  <si>
    <t>At2g15220/F15A23.4;At2g15220;ortholog</t>
  </si>
  <si>
    <t>PLANT BASIC SECRETORY PROTEIN (BSP) FAMILY PROTEIN (PTHR33321:SF12)</t>
  </si>
  <si>
    <t>ARATH|TAIR=locus=2043803|UniProtKB=Q9SZY4</t>
  </si>
  <si>
    <t>Protein NRT1/ PTR FAMILY 6.2;NPF6.2;ortholog</t>
  </si>
  <si>
    <t>PROTEIN NRT1/ PTR FAMILY 6.2 (PTHR11654:SF85)</t>
  </si>
  <si>
    <t>ARATH|TAIR=locus=2023817|UniProtKB=Q949Z1</t>
  </si>
  <si>
    <t>Polygalacturonase At1g48100;At1g48100;ortholog</t>
  </si>
  <si>
    <t>OS05G0279900 PROTEIN (PTHR31375:SF26)</t>
  </si>
  <si>
    <t>ARATH|TAIR=locus=2005659|UniProtKB=Q9LQZ5</t>
  </si>
  <si>
    <t>Protein SHI RELATED SEQUENCE 5;SRS5;ortholog</t>
  </si>
  <si>
    <t>PROTEIN SHI RELATED SEQUENCE 5 (PTHR31604:SF40)</t>
  </si>
  <si>
    <t>ARATH|TAIR=locus=2024670|UniProtKB=Q9SRX3</t>
  </si>
  <si>
    <t>Endoglucanase 1;CEL2;ortholog</t>
  </si>
  <si>
    <t>ENDOGLUCANASE 1 (PTHR22298:SF124)</t>
  </si>
  <si>
    <t>ARATH|TAIR=locus=2005497|UniProtKB=P54967</t>
  </si>
  <si>
    <t>Biotin synthase, mitochondrial;BIO2;ortholog</t>
  </si>
  <si>
    <t>BIOTIN SYNTHASE, MITOCHONDRIAL (PTHR22976:SF2)</t>
  </si>
  <si>
    <t>ARATH|TAIR=locus=2026545|UniProtKB=Q9LQQ3</t>
  </si>
  <si>
    <t>At1g07750/F24B9_13;At1g07750;ortholog</t>
  </si>
  <si>
    <t>OS01G0976200 PROTEIN (PTHR31189:SF62)</t>
  </si>
  <si>
    <t>ARATH|TAIR=locus=2198279|UniProtKB=Q9C8S1</t>
  </si>
  <si>
    <t>Uncharacterized protein T1P2.9;At1g29980;ortholog</t>
  </si>
  <si>
    <t>OS01G0756600 PROTEIN (PTHR31265:SF1)</t>
  </si>
  <si>
    <t>ARATH|TAIR=locus=2202007|UniProtKB=F4IC59</t>
  </si>
  <si>
    <t>Transaldolase;At1g12230;ortholog</t>
  </si>
  <si>
    <t>TRANSALDOLASE (PTHR10683:SF18)</t>
  </si>
  <si>
    <t>ARATH|TAIR=locus=2143069|UniProtKB=Q9LYG9</t>
  </si>
  <si>
    <t>Mechanosensitive ion channel protein 10;MSL10;ortholog</t>
  </si>
  <si>
    <t>MECHANOSENSITIVE ION CHANNEL PROTEIN 10 (PTHR31618:SF20)</t>
  </si>
  <si>
    <t>ARATH|TAIR=locus=2037410|UniProtKB=Q8LG64</t>
  </si>
  <si>
    <t>Cyclin-dependent kinase B2-2;CDKB2-2;ortholog</t>
  </si>
  <si>
    <t>CYCLIN-DEPENDENT KINASE B2-2 (PTHR24056:SF178)</t>
  </si>
  <si>
    <t>ARATH|TAIR=locus=2078541|UniProtKB=Q9M1K9</t>
  </si>
  <si>
    <t>Short-chain dehydrogenase reductase ATA1;TA1;ortholog</t>
  </si>
  <si>
    <t>SHORT-CHAIN DEHYDROGENASE REDUCTASE ATA1 (PTHR43180:SF42)</t>
  </si>
  <si>
    <t>ARATH|TAIR=locus=2136839|UniProtKB=Q8H1S0</t>
  </si>
  <si>
    <t>Inositol oxygenase 4;MIOX4;ortholog</t>
  </si>
  <si>
    <t>INOSITOL OXYGENASE 4 (PTHR12588:SF4)</t>
  </si>
  <si>
    <t>ARATH|EnsemblGenome=AT3G62030|UniProtKB=P34791</t>
  </si>
  <si>
    <t>Peptidyl-prolyl cis-trans isomerase CYP20-3, chloroplastic;CYP20-3;ortholog</t>
  </si>
  <si>
    <t>PEPTIDYL-PROLYL CIS-TRANS ISOMERASE CYP20-3, CHLOROPLASTIC (PTHR11071:SF420)</t>
  </si>
  <si>
    <t>ARATH|TAIR=locus=2009420|UniProtKB=Q8VYZ0</t>
  </si>
  <si>
    <t>E3 ubiquitin-protein ligase ORTHRUS 2;ORTH2;ortholog</t>
  </si>
  <si>
    <t>E3 UBIQUITIN-PROTEIN LIGASE ORTHRUS 1-RELATED (PTHR14140:SF46)</t>
  </si>
  <si>
    <t>ARATH|TAIR=locus=2060273|UniProtKB=Q564K3</t>
  </si>
  <si>
    <t>Condensin complex subunit 2;CAPH;ortholog</t>
  </si>
  <si>
    <t>CONDENSIN COMPLEX SUBUNIT 2 (PTHR13108:SF9)</t>
  </si>
  <si>
    <t>ARATH|TAIR=locus=2017709|UniProtKB=A2RVM8</t>
  </si>
  <si>
    <t>Heavy metal-associated isoprenylated plant protein 37;HIPP37;ortholog</t>
  </si>
  <si>
    <t>HEAVY METAL-ASSOCIATED ISOPRENYLATED PLANT PROTEIN 37 (PTHR45868:SF19)</t>
  </si>
  <si>
    <t>ARATH|TAIR=locus=2203876|UniProtKB=Q9SXE7</t>
  </si>
  <si>
    <t>Bifunctional inhibitor/lipid-transfer protein/seed storage 2S albumin superfamily protein;At1g62500;ortholog</t>
  </si>
  <si>
    <t>BIFUNCTIONAL INHIBITOR/LIPID-TRANSFER PROTEIN/SEED STORAGE 2S ALBUMIN SUPERFAMILY PROTEIN (PTHR31731:SF79)</t>
  </si>
  <si>
    <t>ARATH|TAIR=locus=2040555|UniProtKB=Q42347</t>
  </si>
  <si>
    <t>60S ribosomal protein L24-1;RPL24A;ortholog</t>
  </si>
  <si>
    <t>60S RIBOSOMAL PROTEIN L24-1-RELATED (PTHR10792:SF51)</t>
  </si>
  <si>
    <t>ARATH|TAIR=locus=2019322|UniProtKB=P04778</t>
  </si>
  <si>
    <t>Chlorophyll a-b binding protein 1, chloroplastic;LHCB1.3;ortholog</t>
  </si>
  <si>
    <t>ARATH|TAIR=locus=2024573|UniProtKB=Q9SH58</t>
  </si>
  <si>
    <t>Probable membrane-associated kinase regulator 2;MAKR2;ortholog</t>
  </si>
  <si>
    <t>MEMBRANE-ASSOCIATED KINASE REGULATOR 2-RELATED (PTHR33929:SF1)</t>
  </si>
  <si>
    <t>kinase modulator(PC00140)</t>
  </si>
  <si>
    <t>ARATH|TAIR=locus=2165996|UniProtKB=Q9LV66</t>
  </si>
  <si>
    <t>Uncharacterized protein At5g48480;At5g48480;ortholog</t>
  </si>
  <si>
    <t>VOC DOMAIN-CONTAINING PROTEIN (PTHR34109:SF1)</t>
  </si>
  <si>
    <t>ARATH|TAIR=locus=2177709|UniProtKB=Q9XEE2</t>
  </si>
  <si>
    <t>Annexin D2;ANN2;ortholog</t>
  </si>
  <si>
    <t>ANNEXIN D2 (PTHR10502:SF220)</t>
  </si>
  <si>
    <t>calcium-binding protein(PC00060)</t>
  </si>
  <si>
    <t>ARATH|TAIR=locus=2170698|UniProtKB=Q9FM19</t>
  </si>
  <si>
    <t>Hypersensitive-induced response protein 1;HIR1;ortholog</t>
  </si>
  <si>
    <t>HYPERSENSITIVE-INDUCED RESPONSE PROTEIN 1 (PTHR43327:SF36)</t>
  </si>
  <si>
    <t>ARATH|TAIR=locus=2127218|UniProtKB=Q96323</t>
  </si>
  <si>
    <t>Leucoanthocyanidin dioxygenase;LDOX;ortholog</t>
  </si>
  <si>
    <t>2-OXOGLUTARATE (2OG) AND FE(II)-DEPENDENT OXYGENASE SUPERFAMILY PROTEIN-RELATED (PTHR47990:SF167)</t>
  </si>
  <si>
    <t>ARATH|TAIR=locus=2045417|UniProtKB=Q9SKZ3</t>
  </si>
  <si>
    <t>40S ribosomal protein S12-2;RPS12C;ortholog</t>
  </si>
  <si>
    <t>40S RIBOSOMAL PROTEIN S12 (PTHR11843:SF0)</t>
  </si>
  <si>
    <t>ARATH|TAIR=locus=2100865|UniProtKB=Q9M843</t>
  </si>
  <si>
    <t>Plasma-membrane choline transporter family protein;At3g04440;ortholog</t>
  </si>
  <si>
    <t>F20H23.27 PROTEIN-RELATED (PTHR12385:SF84)</t>
  </si>
  <si>
    <t>ARATH|TAIR=locus=2101704|UniProtKB=O64989</t>
  </si>
  <si>
    <t>Cytochrome P450 90B1;CYP90B1;ortholog</t>
  </si>
  <si>
    <t>CYTOCHROME P450 90B1 (PTHR24286:SF194)</t>
  </si>
  <si>
    <t>ARATH|TAIR=locus=2125023|UniProtKB=Q9M156</t>
  </si>
  <si>
    <t>UDP-glycosyltransferase 72B1;UGT72B1;ortholog</t>
  </si>
  <si>
    <t>UDP-GLYCOSYLTRANSFERASE 72B1 (PTHR48045:SF11)</t>
  </si>
  <si>
    <t>ARATH|TAIR=locus=2127771|UniProtKB=Q94C48</t>
  </si>
  <si>
    <t>Protein WVD2-like 5;WDL5;ortholog</t>
  </si>
  <si>
    <t>PROTEIN WVD2-LIKE 5-RELATED (PTHR31358:SF29)</t>
  </si>
  <si>
    <t>ARATH|TAIR=locus=2163640|UniProtKB=P94088</t>
  </si>
  <si>
    <t>Arginine-aspartate-rich RNA binding protein-like;gene1500;ortholog</t>
  </si>
  <si>
    <t>ARGININE-ASPARTATE-RICH RNA BINDING PROTEIN-LIKE (PTHR12375:SF53)</t>
  </si>
  <si>
    <t>ARATH|TAIR=locus=2166645|UniProtKB=Q6NKX1</t>
  </si>
  <si>
    <t>Proline dehydrogenase 2, mitochondrial;POX2;ortholog</t>
  </si>
  <si>
    <t>PROLINE DEHYDROGENASE 2, MITOCHONDRIAL (PTHR13914:SF31)</t>
  </si>
  <si>
    <t>ARATH|TAIR=locus=2027433|UniProtKB=O82796</t>
  </si>
  <si>
    <t>Phosphoserine phosphatase, chloroplastic;PSP;ortholog</t>
  </si>
  <si>
    <t>PHOSPHOSERINE PHOSPHATASE (PTHR43344:SF2)</t>
  </si>
  <si>
    <t>ARATH|TAIR=locus=2121651|UniProtKB=O65468</t>
  </si>
  <si>
    <t>Cysteine-rich receptor-like protein kinase 8;CRK8;ortholog</t>
  </si>
  <si>
    <t>CYSTEINE-RICH RECEPTOR-LIKE PROTEIN KINASE 10-RELATED (PTHR27002:SF1001)</t>
  </si>
  <si>
    <t>ARATH|TAIR=locus=2131694|UniProtKB=O81833</t>
  </si>
  <si>
    <t>G-type lectin S-receptor-like serine/threonine-protein kinase SD1-1;SD11;ortholog</t>
  </si>
  <si>
    <t>G-TYPE LECTIN S-RECEPTOR-LIKE SERINE/THREONINE-PROTEIN KINASE SD1-1 (PTHR27002:SF880)</t>
  </si>
  <si>
    <t>ARATH|TAIR=locus=2081650|UniProtKB=Q9LZK0</t>
  </si>
  <si>
    <t>Uncharacterized protein At3g62650_ F26K9_80;F26K9_80;ortholog</t>
  </si>
  <si>
    <t>OS01G0308600 PROTEIN (PTHR33702:SF5)</t>
  </si>
  <si>
    <t>ARATH|TAIR=locus=2197823|UniProtKB=O23029</t>
  </si>
  <si>
    <t>AWPM-19-like family protein;At1g04560;ortholog</t>
  </si>
  <si>
    <t>AWPM-19-LIKE FAMILY PROTEIN (PTHR33294:SF5)</t>
  </si>
  <si>
    <t>ARATH|TAIR=locus=2115140|UniProtKB=O23177</t>
  </si>
  <si>
    <t>UDP-N-acetylmuramoyl-L-alanyl-D-glutamate-2, 6-diaminopimelate ligase;C7A10.270;ortholog</t>
  </si>
  <si>
    <t>UDP-N-ACETYLMURAMOYL-L-ALANYL-D-GLUTAMATE-2, 6-DIAMINOPIMELATE LIGASE (PTHR36387:SF2)</t>
  </si>
  <si>
    <t>ARATH|TAIR=locus=2031983|UniProtKB=Q9SYK9</t>
  </si>
  <si>
    <t>UDP-glycosyltransferase 74E2;UGT74E2;ortholog</t>
  </si>
  <si>
    <t>UDP-GLYCOSYLTRANSFERASE 74E1-RELATED (PTHR11926:SF1496)</t>
  </si>
  <si>
    <t>ARATH|TAIR=locus=505006212|UniProtKB=Q93V72</t>
  </si>
  <si>
    <t>PLASMODESMATA CALLOSE-BINDING PROTEIN 4;PDCB4;ortholog</t>
  </si>
  <si>
    <t>PLASMODESMATA CALLOSE-BINDING PROTEIN 4 (PTHR31044:SF133)</t>
  </si>
  <si>
    <t>ARATH|TAIR=locus=2182783|UniProtKB=Q9LKR3</t>
  </si>
  <si>
    <t>Heat shock 70 kDa protein BIP1;BIP1;ortholog</t>
  </si>
  <si>
    <t>HEAT SHOCK 70 KDA PROTEIN BIP1-RELATED (PTHR19375:SF492)</t>
  </si>
  <si>
    <t>ARATH|TAIR=locus=2046872|UniProtKB=Q84WV8</t>
  </si>
  <si>
    <t>Nicotinate phosphoribosyltransferase 2;NAPRT2;ortholog</t>
  </si>
  <si>
    <t>NICOTINATE PHOSPHORIBOSYLTRANSFERASE (PTHR11098:SF1)</t>
  </si>
  <si>
    <t>ARATH|TAIR=locus=2092870|UniProtKB=Q9LJE0</t>
  </si>
  <si>
    <t>AT3g13510/MRP15_15;At3g13510;ortholog</t>
  </si>
  <si>
    <t>BNAA05G37050D PROTEIN (PTHR31589:SF63)</t>
  </si>
  <si>
    <t>ARATH|TAIR=locus=2159118|UniProtKB=Q9XIW1</t>
  </si>
  <si>
    <t>Probable xyloglucan endotransglucosylase/hydrolase protein 5;XTH5;ortholog</t>
  </si>
  <si>
    <t>XYLOGLUCAN ENDOTRANSGLUCOSYLASE/HYDROLASE PROTEIN 5-RELATED (PTHR31062:SF249)</t>
  </si>
  <si>
    <t>ARATH|TAIR=locus=2037698|UniProtKB=Q9XI33</t>
  </si>
  <si>
    <t>Ethylene-responsive transcription factor WIN1;WIN1;ortholog</t>
  </si>
  <si>
    <t>ETHYLENE-RESPONSIVE TRANSCRIPTION FACTOR WIN1 (PTHR31194:SF204)</t>
  </si>
  <si>
    <t>ARATH|TAIR=locus=2140822|UniProtKB=Q9T0H4</t>
  </si>
  <si>
    <t>Golgin family A protein;At4g13540;ortholog</t>
  </si>
  <si>
    <t>GOLGIN FAMILY A PROTEIN (PTHR37226:SF4)</t>
  </si>
  <si>
    <t>ARATH|TAIR=locus=2063917|UniProtKB=Q84JU6</t>
  </si>
  <si>
    <t>E3 ubiquitin-protein ligase HOS1;HOS1;ortholog</t>
  </si>
  <si>
    <t>E3 UBIQUITIN-PROTEIN LIGASE HOS1 (PTHR47358:SF2)</t>
  </si>
  <si>
    <t>ARATH|EnsemblGenome=AT2G22010|UniProtKB=Q9SIZ8</t>
  </si>
  <si>
    <t>E3 ubiquitin-protein ligase RKP;RKP;ortholog</t>
  </si>
  <si>
    <t>E3 UBIQUITIN-PROTEIN LIGASE RNF123 (PTHR13363:SF5)</t>
  </si>
  <si>
    <t>ARATH|TAIR=locus=2154389|UniProtKB=Q9FI80</t>
  </si>
  <si>
    <t>Pentatricopeptide repeat-containing protein At5g48910;PCMP-H38;ortholog</t>
  </si>
  <si>
    <t>DYW_DEAMINASE DOMAIN-CONTAINING PROTEIN (PTHR47928:SF193)</t>
  </si>
  <si>
    <t>ARATH|TAIR=locus=2079349|UniProtKB=Q8VZT0</t>
  </si>
  <si>
    <t>Putative H/ACA ribonucleoprotein complex subunit 1-like protein 1;At3g03920;ortholog</t>
  </si>
  <si>
    <t>H/ACA RIBONUCLEOPROTEIN COMPLEX SUBUNIT 1 (PTHR23237:SF6)</t>
  </si>
  <si>
    <t>ARATH|TAIR=locus=2153152|UniProtKB=Q9FHM4</t>
  </si>
  <si>
    <t>65-kDa microtubule-associated protein 3;MAP65-3;ortholog</t>
  </si>
  <si>
    <t>65-KDA MICROTUBULE-ASSOCIATED PROTEIN 3 (PTHR19321:SF7)</t>
  </si>
  <si>
    <t>ARATH|TAIR=locus=2205739|UniProtKB=Q93ZH1</t>
  </si>
  <si>
    <t>TORTIFOLIA1-like protein 4;TOR1L4;ortholog</t>
  </si>
  <si>
    <t>TORTIFOLIA1-LIKE PROTEIN 4 (PTHR31355:SF8)</t>
  </si>
  <si>
    <t>ARATH|TAIR=locus=2076815|UniProtKB=Q9M358</t>
  </si>
  <si>
    <t>UV-stimulated scaffold protein A homolog;At3g61800;ortholog</t>
  </si>
  <si>
    <t>UV-STIMULATED SCAFFOLD PROTEIN A (PTHR28670:SF1)</t>
  </si>
  <si>
    <t>ARATH|TAIR=locus=2166786|UniProtKB=Q9FMY1</t>
  </si>
  <si>
    <t>Cytochrome P450 86B1;CYP86B1;ortholog</t>
  </si>
  <si>
    <t>CYTOCHROME P450 86B1 (PTHR24296:SF3)</t>
  </si>
  <si>
    <t>ARATH|TAIR=locus=2179822|UniProtKB=Q9ASS6</t>
  </si>
  <si>
    <t>Photosynthetic NDH subunit of lumenal location 5, chloroplastic;PNSL5;ortholog</t>
  </si>
  <si>
    <t>PEPTIDYL-PROLYL CIS-TRANS ISOMERASE D-RELATED (PTHR11071:SF561)</t>
  </si>
  <si>
    <t>ARATH|TAIR=locus=2057619|UniProtKB=P93019</t>
  </si>
  <si>
    <t>E6-like protein;At2g33850;ortholog</t>
  </si>
  <si>
    <t>E6-LIKE PROTEIN (PTHR35274:SF2)</t>
  </si>
  <si>
    <t>ARATH|TAIR=locus=2196593|UniProtKB=Q9M9E1</t>
  </si>
  <si>
    <t>ABC transporter G family member 40;ABCG40;ortholog</t>
  </si>
  <si>
    <t>ABC TRANSPORTER G FAMILY MEMBER 18 (PTHR19241:SF625)</t>
  </si>
  <si>
    <t>ARATH|TAIR=locus=2027428|UniProtKB=Q9FZ86</t>
  </si>
  <si>
    <t>PLASMODESMATA CALLOSE-BINDING PROTEIN 3;PDCB3;ortholog</t>
  </si>
  <si>
    <t>PLASMODESMATA CALLOSE-BINDING PROTEIN 3 (PTHR31044:SF25)</t>
  </si>
  <si>
    <t>ARATH|TAIR=locus=2200630|UniProtKB=Q9LQY3</t>
  </si>
  <si>
    <t>Transmembrane emp24 domain-containing protein p24delta9;At1g26690;ortholog</t>
  </si>
  <si>
    <t>TRANSMEMBRANE EMP24 DOMAIN-CONTAINING PROTEIN P24DELTA9 (PTHR22811:SF72)</t>
  </si>
  <si>
    <t>vesicle coat protein(PC00235)</t>
  </si>
  <si>
    <t>ARATH|TAIR=locus=2120648|UniProtKB=O65449</t>
  </si>
  <si>
    <t>At4g22010;sks4;ortholog</t>
  </si>
  <si>
    <t>L-ASCORBATE OXIDASE HOMOLOG (PTHR11709:SF11)</t>
  </si>
  <si>
    <t>ARATH|TAIR=locus=2074850|UniProtKB=Q39088</t>
  </si>
  <si>
    <t>Dof zinc finger protein DOF3.4;DOF3.4;ortholog</t>
  </si>
  <si>
    <t>DOF ZINC FINGER PROTEIN DOF3.4 (PTHR31992:SF12)</t>
  </si>
  <si>
    <t>ARATH|TAIR=locus=2057961|UniProtKB=Q9ZR72</t>
  </si>
  <si>
    <t>ABC transporter B family member 1;ABCB1;ortholog</t>
  </si>
  <si>
    <t>ABC TRANSPORTER B FAMILY MEMBER 1 (PTHR24221:SF489)</t>
  </si>
  <si>
    <t>ARATH|TAIR=locus=2005507|UniProtKB=Q42371</t>
  </si>
  <si>
    <t>LRR receptor-like serine/threonine-protein kinase ERECTA;ERECTA;ortholog</t>
  </si>
  <si>
    <t>LRR RECEPTOR-LIKE SERINE/THREONINE-PROTEIN KINASE ERECTA (PTHR48056:SF6)</t>
  </si>
  <si>
    <t>ARATH|EnsemblGenome=AT3G51290|UniProtKB=A0A178VBJ0</t>
  </si>
  <si>
    <t>Protein ALTERED PHOSPHATE STARVATION RESPONSE 1;APSR1;ortholog</t>
  </si>
  <si>
    <t>PROTEIN ALTERED PHOSPHATE STARVATION RESPONSE 1 (PTHR21450:SF23)</t>
  </si>
  <si>
    <t>ARATH|TAIR=locus=2202690|UniProtKB=Q9ZUJ2</t>
  </si>
  <si>
    <t>D-ribose-binding periplasmic protein;At1g60010;ortholog</t>
  </si>
  <si>
    <t>D-RIBOSE-BINDING PERIPLASMIC PROTEIN (PTHR33413:SF4)</t>
  </si>
  <si>
    <t>ARATH|TAIR=locus=2020048|UniProtKB=Q9ASW8</t>
  </si>
  <si>
    <t>Protein WVD2-like 2;WDL2;ortholog</t>
  </si>
  <si>
    <t>PROTEIN WVD2-LIKE 2 (PTHR46372:SF10)</t>
  </si>
  <si>
    <t>ARATH|TAIR=locus=2117358|UniProtKB=F4JRS4</t>
  </si>
  <si>
    <t>Protein MICRORCHIDIA 7;MORC7;ortholog</t>
  </si>
  <si>
    <t>PROTEIN MICRORCHIDIA 7 (PTHR23336:SF58)</t>
  </si>
  <si>
    <t>ARATH|TAIR=locus=2121934|UniProtKB=F4JRP8</t>
  </si>
  <si>
    <t>Protein STICHEL-like 2;At4g24790;ortholog</t>
  </si>
  <si>
    <t>PROTEIN STICHEL-LIKE 2 (PTHR11669:SF0)</t>
  </si>
  <si>
    <t>DNA-directed DNA polymerase(PC00018)</t>
  </si>
  <si>
    <t>ARATH|TAIR=locus=2094493|UniProtKB=Q9SE97</t>
  </si>
  <si>
    <t>Formin-like protein 1;FH1;ortholog</t>
  </si>
  <si>
    <t>FORMIN-LIKE PROTEIN 1 (PTHR23213:SF276)</t>
  </si>
  <si>
    <t>ARATH|TAIR=locus=2024102|UniProtKB=Q9ZWC4</t>
  </si>
  <si>
    <t>At1g04040/F21M11_2;F21M11.2;ortholog</t>
  </si>
  <si>
    <t>ACID PHOSPHATASE 1 (PTHR31284:SF57)</t>
  </si>
  <si>
    <t>ARATH|TAIR=locus=2030012|UniProtKB=Q9LP57</t>
  </si>
  <si>
    <t>F28N24.3 protein;UNE1;ortholog</t>
  </si>
  <si>
    <t>F28N24.3 PROTEIN (PTHR31161:SF7)</t>
  </si>
  <si>
    <t>ARATH|TAIR=locus=2136368|UniProtKB=Q9T023</t>
  </si>
  <si>
    <t>RING finger family protein;At4g39140;ortholog</t>
  </si>
  <si>
    <t>RING FINGER FAMILY PROTEIN (PTHR31150:SF29)</t>
  </si>
  <si>
    <t>ARATH|EnsemblGenome=AT5G53150|UniProtKB=Q9FGM2</t>
  </si>
  <si>
    <t>DnaJ heat shock amino-terminal domain protein;MFH8.9;ortholog</t>
  </si>
  <si>
    <t>DNAJ HEAT SHOCK AMINO-TERMINAL DOMAIN PROTEIN (PTHR44137:SF32)</t>
  </si>
  <si>
    <t>ARATH|TAIR=locus=2074825|UniProtKB=A2RVN9</t>
  </si>
  <si>
    <t>At3g50390;At3g50390;ortholog</t>
  </si>
  <si>
    <t>WD_REPEATS_REGION DOMAIN-CONTAINING PROTEIN (PTHR22844:SF334)</t>
  </si>
  <si>
    <t>ARATH|TAIR=locus=2042674|UniProtKB=Q0WVF5</t>
  </si>
  <si>
    <t>DNA replication licensing factor MCM4;MCM4;ortholog</t>
  </si>
  <si>
    <t>DNA REPLICATION LICENSING FACTOR MCM4 (PTHR11630:SF66)</t>
  </si>
  <si>
    <t>ARATH|TAIR=locus=2097895|UniProtKB=Q9SU58</t>
  </si>
  <si>
    <t>ATPase 4, plasma membrane-type;AHA4;ortholog</t>
  </si>
  <si>
    <t>ATPASE 11, PLASMA MEMBRANE-TYPE-RELATED (PTHR42861:SF58)</t>
  </si>
  <si>
    <t>ARATH|TAIR=locus=505006136|UniProtKB=P93047</t>
  </si>
  <si>
    <t>High mobility group B protein 3;HMGB3;ortholog</t>
  </si>
  <si>
    <t>HIGH MOBILITY GROUP B PROTEIN 2-RELATED (PTHR46261:SF22)</t>
  </si>
  <si>
    <t>ARATH|TAIR=locus=2038706|UniProtKB=Q9ZU46</t>
  </si>
  <si>
    <t>Receptor protein kinase-like protein ZAR1;ZAR1;ortholog</t>
  </si>
  <si>
    <t>RECEPTOR PROTEIN KINASE-LIKE PROTEIN ZAR1 (PTHR27008:SF252)</t>
  </si>
  <si>
    <t>ARATH|TAIR=locus=2132821|UniProtKB=Q8LBB7</t>
  </si>
  <si>
    <t>Cytokinin riboside 5'-monophosphate phosphoribohydrolase LOG5;LOG5;ortholog</t>
  </si>
  <si>
    <t>CYTOKININ RIBOSIDE 5'-MONOPHOSPHATE PHOSPHORIBOHYDROLASE LOG5 (PTHR31223:SF14)</t>
  </si>
  <si>
    <t>ARATH|TAIR=locus=2134558|UniProtKB=Q93VH6</t>
  </si>
  <si>
    <t>GRF1-interacting factor 3;GIF3;ortholog</t>
  </si>
  <si>
    <t>GRF1-INTERACTING FACTOR 3 (PTHR23107:SF0)</t>
  </si>
  <si>
    <t>transcription cofactor(PC00217)</t>
  </si>
  <si>
    <t>ARATH|TAIR=locus=2026997|UniProtKB=Q8L9J7</t>
  </si>
  <si>
    <t>Bidirectional sugar transporter SWEET1;SWEET1;ortholog</t>
  </si>
  <si>
    <t>BIDIRECTIONAL SUGAR TRANSPORTER SWEET1 (PTHR10791:SF44)</t>
  </si>
  <si>
    <t>ARATH|TAIR=locus=2089005|UniProtKB=F4J549</t>
  </si>
  <si>
    <t>ARM repeat superfamily protein;At3g17340;ortholog</t>
  </si>
  <si>
    <t>ARM REPEAT SUPERFAMILY PROTEIN (PTHR10997:SF29)</t>
  </si>
  <si>
    <t>ARATH|TAIR=locus=2179122|UniProtKB=Q9M041</t>
  </si>
  <si>
    <t>Transcription factor bHLH140;BHLH140;ortholog</t>
  </si>
  <si>
    <t>APRATAXIN (PTHR12486:SF4)</t>
  </si>
  <si>
    <t>ARATH|TAIR=locus=2161710|UniProtKB=F4K3D8</t>
  </si>
  <si>
    <t>Glucan endo-1,3-beta-D-glucosidase;MCO15.13;ortholog</t>
  </si>
  <si>
    <t>GLUCAN ENDO-1,3-BETA-D-GLUCOSIDASE (PTHR32227:SF299)</t>
  </si>
  <si>
    <t>ARATH|TAIR=locus=2064087|UniProtKB=Q2V419</t>
  </si>
  <si>
    <t>Cyclin-dependent kinase B1-2;CDKB1-2;ortholog</t>
  </si>
  <si>
    <t>CYCLIN-DEPENDENT KINASE 2 (PTHR24056:SF254)</t>
  </si>
  <si>
    <t>ARATH|TAIR=locus=2060076|UniProtKB=Q9SHZ3</t>
  </si>
  <si>
    <t>Nucleobase-ascorbate transporter 1;NAT1;ortholog</t>
  </si>
  <si>
    <t>LD30822P (PTHR11119:SF3)</t>
  </si>
  <si>
    <t>ARATH|TAIR=locus=2180801|UniProtKB=Q5PP33</t>
  </si>
  <si>
    <t>At5g19500;At5g19500;ortholog</t>
  </si>
  <si>
    <t>TRYPTOPHAN OR TYROSINE TRANSPORTER PROTEIN (PTHR32195:SF26)</t>
  </si>
  <si>
    <t>ARATH|TAIR=locus=2040384|UniProtKB=Q9SII0</t>
  </si>
  <si>
    <t>Probable histone H2A variant 2;At2g38810;ortholog</t>
  </si>
  <si>
    <t>HISTONE H2A VARIANT 2-RELATED (PTHR23430:SF297)</t>
  </si>
  <si>
    <t>ARATH|EnsemblGenome=AT5G36710|UniProtKB=Q9LDP3</t>
  </si>
  <si>
    <t>Gb|AAF32471.1;At5g36710;ortholog</t>
  </si>
  <si>
    <t>GB|AAF32471.1 (PTHR34124:SF12)</t>
  </si>
  <si>
    <t>ARATH|TAIR=locus=2033600|UniProtKB=Q9CAC1</t>
  </si>
  <si>
    <t>Endoglucanase 8;CEL1;ortholog</t>
  </si>
  <si>
    <t>ENDOGLUCANASE 8 (PTHR22298:SF28)</t>
  </si>
  <si>
    <t>ARATH|TAIR=locus=2824556|UniProtKB=Q0WSY2</t>
  </si>
  <si>
    <t>Filament-like plant protein 4;FPP4;ortholog</t>
  </si>
  <si>
    <t>FILAMENT-LIKE PLANT PROTEIN 4 (PTHR31580:SF43)</t>
  </si>
  <si>
    <t>ARATH|TAIR=locus=2032569|UniProtKB=Q946Y7</t>
  </si>
  <si>
    <t>Syntaxin-61;SYP61;ortholog</t>
  </si>
  <si>
    <t>HL02043P (PTHR19957:SF224)</t>
  </si>
  <si>
    <t>ARATH|TAIR=locus=1005716708|UniProtKB=F4I6H5</t>
  </si>
  <si>
    <t>Plant transposase (Ptta/En/Spm family);At1g40087;ortholog</t>
  </si>
  <si>
    <t>PLANT TRANSPOSASE (PTTA/EN/SPM FAMILY) (PTHR33144:SF16)</t>
  </si>
  <si>
    <t>ARATH|TAIR=locus=2103311|UniProtKB=Q9M202</t>
  </si>
  <si>
    <t>Zinc finger protein ZAT9;ZAT9;ortholog</t>
  </si>
  <si>
    <t>ZINC FINGER PROTEIN ZAT9 (PTHR46326:SF21)</t>
  </si>
  <si>
    <t>ARATH|TAIR=locus=2825314|UniProtKB=Q9C9H5</t>
  </si>
  <si>
    <t>Endoglucanase 9;CEL3;ortholog</t>
  </si>
  <si>
    <t>ENDOGLUCANASE 9 (PTHR22298:SF54)</t>
  </si>
  <si>
    <t>ARATH|TAIR=locus=2143616|UniProtKB=F4K4C5</t>
  </si>
  <si>
    <t>Kinesin-like protein KIN-14S;KIN14S;ortholog</t>
  </si>
  <si>
    <t>KINESIN-LIKE PROTEIN KIN-14S (PTHR24115:SF865)</t>
  </si>
  <si>
    <t>ARATH|TAIR=locus=2139544|UniProtKB=Q05763</t>
  </si>
  <si>
    <t>Bifunctional dihydrofolate reductase-thymidylate synthase 2;THY-2;ortholog</t>
  </si>
  <si>
    <t>BIFUNCTIONAL DIHYDROFOLATE REDUCTASE-THYMIDYLATE SYNTHASE 2 (PTHR11548:SF11)</t>
  </si>
  <si>
    <t>ARATH|TAIR=locus=2082717|UniProtKB=Q01667</t>
  </si>
  <si>
    <t>Chlorophyll a-b binding protein 6, chloroplastic;LHCA1;ortholog</t>
  </si>
  <si>
    <t>CHLOROPHYLL A-B BINDING PROTEIN 6, CHLOROPLASTIC (PTHR21649:SF89)</t>
  </si>
  <si>
    <t>ARATH|Gene_OrderedLocusName=At5g45840|UniProtKB=C0LGU7</t>
  </si>
  <si>
    <t>Protein MALE DISCOVERER 1;MDIS1;ortholog</t>
  </si>
  <si>
    <t>PROTEIN MALE DISCOVERER 1 (PTHR46084:SF21)</t>
  </si>
  <si>
    <t>ARATH|TAIR=locus=2074755|UniProtKB=Q9S7S4</t>
  </si>
  <si>
    <t>Transmembrane protein, putative (DUF247);F11C1_10;ortholog</t>
  </si>
  <si>
    <t>PROTEIN, PUTATIVE (DUF247)-RELATED (PTHR31549:SF213)</t>
  </si>
  <si>
    <t>ARATH|TAIR=locus=2178082|UniProtKB=Q9FLF0</t>
  </si>
  <si>
    <t>40S ribosomal protein S9-2;RPS9C;ortholog</t>
  </si>
  <si>
    <t>40S RIBOSOMAL PROTEIN S9-2 (PTHR11831:SF47)</t>
  </si>
  <si>
    <t>ARATH|TAIR=locus=2144416|UniProtKB=Q9LS09</t>
  </si>
  <si>
    <t>Histone chaperone ASF1B;ASF1B;ortholog</t>
  </si>
  <si>
    <t>HISTONE CHAPERONE ASF1B-RELATED (PTHR12040:SF18)</t>
  </si>
  <si>
    <t>ARATH|TAIR=locus=2202359|UniProtKB=Q9M9C5</t>
  </si>
  <si>
    <t>Probable leucine-rich repeat receptor-like protein kinase At1g68400;At1g68400;ortholog</t>
  </si>
  <si>
    <t>PROTEIN KINASE DOMAIN-CONTAINING PROTEIN (PTHR48007:SF9)</t>
  </si>
  <si>
    <t>ARATH|TAIR=locus=2134976|UniProtKB=O22977</t>
  </si>
  <si>
    <t>Probable lysophospholipase BODYGUARD 3;BDG3;ortholog</t>
  </si>
  <si>
    <t>LYSOPHOSPHOLIPASE BODYGUARD 3-RELATED (PTHR43689:SF9)</t>
  </si>
  <si>
    <t>ARATH|TAIR=locus=2093049|UniProtKB=P28297</t>
  </si>
  <si>
    <t>Isocitrate lyase;ICL;ortholog</t>
  </si>
  <si>
    <t>BIFUNCTIONAL GLYOXYLATE CYCLE PROTEIN (PTHR21631:SF3)</t>
  </si>
  <si>
    <t>ARATH|TAIR=locus=2101180|UniProtKB=Q9STM6</t>
  </si>
  <si>
    <t>GDSL esterase/lipase At3g48460;At3g48460;ortholog</t>
  </si>
  <si>
    <t>LIPASE/HYDROLASE FAMILY PROTEIN, PUTATIVE, EXPRESSED-RELATED (PTHR22835:SF557)</t>
  </si>
  <si>
    <t>ARATH|TAIR=locus=2121828|UniProtKB=Q93ZY2</t>
  </si>
  <si>
    <t>Rop guanine nucleotide exchange factor 1;ROPGEF1;ortholog</t>
  </si>
  <si>
    <t>ROP GUANINE NUCLEOTIDE EXCHANGE FACTOR 1 (PTHR33101:SF6)</t>
  </si>
  <si>
    <t>ARATH|TAIR=locus=2184397|UniProtKB=Q8GW43</t>
  </si>
  <si>
    <t>8-amino-7-oxononanoate synthase;BIOF;ortholog</t>
  </si>
  <si>
    <t>8-AMINO-7-OXONONANOATE SYNTHASE (PTHR13693:SF77)</t>
  </si>
  <si>
    <t>transaminase(PC00216)</t>
  </si>
  <si>
    <t>ARATH|TAIR=locus=2035721|UniProtKB=Q84P17</t>
  </si>
  <si>
    <t>Probable acyl-activating enzyme 18, peroxisomal;AAE18;ortholog</t>
  </si>
  <si>
    <t>ACYL-ACTIVATING ENZYME 18, PEROXISOMAL-RELATED (PTHR44378:SF1)</t>
  </si>
  <si>
    <t>ARATH|TAIR=locus=2101492|UniProtKB=Q9M1C2</t>
  </si>
  <si>
    <t>10 kDa chaperonin 1, chloroplastic;CPN10-1;ortholog</t>
  </si>
  <si>
    <t>10 KDA CHAPERONIN 1, CHLOROPLASTIC-RELATED (PTHR10772:SF13)</t>
  </si>
  <si>
    <t>chaperonin(PC00073)</t>
  </si>
  <si>
    <t>ARATH|TAIR=locus=2167948|UniProtKB=C0LGW6</t>
  </si>
  <si>
    <t>LRR receptor-like serine/threonine-protein kinase ERL1;ERL1;ortholog</t>
  </si>
  <si>
    <t>LRR RECEPTOR-LIKE SERINE/THREONINE-PROTEIN KINASE ERL1 (PTHR48056:SF54)</t>
  </si>
  <si>
    <t>ARATH|TAIR=locus=2050877|UniProtKB=O22138</t>
  </si>
  <si>
    <t>LEUCINE-RICH REPEAT PROTEIN KINASE FAMILY PROTEIN (PTHR48006:SF28)</t>
  </si>
  <si>
    <t>ARATH|TAIR=locus=2046417|UniProtKB=O48845</t>
  </si>
  <si>
    <t>Cytochrome b5 isoform B;CYTB5-B;ortholog</t>
  </si>
  <si>
    <t>CYTOCHROME B5 ISOFORM B (PTHR19359:SF107)</t>
  </si>
  <si>
    <t>ARATH|TAIR=locus=2031998|UniProtKB=Q9SYK1</t>
  </si>
  <si>
    <t>Pentatricopeptide repeat-containing protein At1g05600;At1g05600;ortholog</t>
  </si>
  <si>
    <t>PPR CONTAINING PLANT-LIKE PROTEIN (PTHR47932:SF36)</t>
  </si>
  <si>
    <t>ARATH|TAIR=locus=2159828|UniProtKB=Q8RW95</t>
  </si>
  <si>
    <t>AT5g38690/MBB18_24;MBB18.24;ortholog</t>
  </si>
  <si>
    <t>ZINC-FINGER DOMAIN OF MONOAMINE-OXIDASE A REPRESSOR R1 PROTEIN (PTHR31169:SF8)</t>
  </si>
  <si>
    <t>ARATH|EnsemblGenome=AT1G33540|UniProtKB=Q9C7Z9</t>
  </si>
  <si>
    <t>Serine carboxypeptidase-like 18;SCPL18;ortholog</t>
  </si>
  <si>
    <t>SERINE CARBOXYPEPTIDASE-LIKE 18 (PTHR11802:SF301)</t>
  </si>
  <si>
    <t>ARATH|TAIR=locus=3356150|UniProtKB=P93654</t>
  </si>
  <si>
    <t>Syntaxin-22;SYP22;ortholog</t>
  </si>
  <si>
    <t>SYNTAXIN-22 (PTHR19957:SF339)</t>
  </si>
  <si>
    <t>ARATH|TAIR=locus=2163670|UniProtKB=Q9FGM9</t>
  </si>
  <si>
    <t>23.5 kDa heat shock protein, mitochondrial;HSP23.5;ortholog</t>
  </si>
  <si>
    <t>23.5 KDA HEAT SHOCK PROTEIN, MITOCHONDRIAL (PTHR46991:SF33)</t>
  </si>
  <si>
    <t>ARATH|TAIR=locus=2094419|UniProtKB=Q8LAX0</t>
  </si>
  <si>
    <t>Homocysteine S-methyltransferase 3;HMT3;ortholog</t>
  </si>
  <si>
    <t>ZGC:172121 (PTHR46015:SF1)</t>
  </si>
  <si>
    <t>ARATH|TAIR=locus=2164145|UniProtKB=Q9LVG7</t>
  </si>
  <si>
    <t>Ankyrin repeat family protein;MGO3.5;ortholog</t>
  </si>
  <si>
    <t>ANKYRIN REPEAT FAMILY PROTEIN (PTHR24186:SF23)</t>
  </si>
  <si>
    <t>phosphatase modulator(PC00184)</t>
  </si>
  <si>
    <t>ARATH|TAIR=locus=2025645|UniProtKB=Q8RXU4</t>
  </si>
  <si>
    <t>Probable low-specificity L-threonine aldolase 1;THA1;ortholog</t>
  </si>
  <si>
    <t>LOW-SPECIFICITY L-THREONINE ALDOLASE 1-RELATED (PTHR48097:SF6)</t>
  </si>
  <si>
    <t>ARATH|TAIR=locus=2199798|UniProtKB=Q9SGR6</t>
  </si>
  <si>
    <t>AT1G76160 protein;sks5;ortholog</t>
  </si>
  <si>
    <t>OS04G0561900 PROTEIN (PTHR11709:SF387)</t>
  </si>
  <si>
    <t>ARATH|TAIR=locus=2206986|UniProtKB=Q9C7T2</t>
  </si>
  <si>
    <t>At1g72230/T9N14_17;At1g72230;ortholog</t>
  </si>
  <si>
    <t>PHYTOCYANIN DOMAIN-CONTAINING PROTEIN (PTHR33021:SF193)</t>
  </si>
  <si>
    <t>ARATH|TAIR=locus=2164235|UniProtKB=Q9FNI1</t>
  </si>
  <si>
    <t>Protein GL2-INTERACTING REPRESSOR 1;GIR1;ortholog</t>
  </si>
  <si>
    <t>PROTEIN GL2-INTERACTING REPRESSOR 1 (PTHR33177:SF74)</t>
  </si>
  <si>
    <t>ARATH|TAIR=locus=2173413|UniProtKB=Q9FMG0</t>
  </si>
  <si>
    <t>2-nitropropane dioxygenase-like protein;MSJ1.9;ortholog</t>
  </si>
  <si>
    <t>2-NITROPROPANE DIOXYGENASE-LIKE PROTEIN (PTHR32332:SF20)</t>
  </si>
  <si>
    <t>ARATH|TAIR=locus=2161982|UniProtKB=Q9FML4</t>
  </si>
  <si>
    <t>Protein LATERAL ORGAN BOUNDARIES;LOB;ortholog</t>
  </si>
  <si>
    <t>PROTEIN LATERAL ORGAN BOUNDARIES (PTHR31301:SF91)</t>
  </si>
  <si>
    <t>ARATH|TAIR=locus=2161775|UniProtKB=O03986</t>
  </si>
  <si>
    <t>Heat shock protein 90-4;HSP90-4;ortholog</t>
  </si>
  <si>
    <t>HEAT SHOCK PROTEIN 90-2-RELATED (PTHR11528:SF133)</t>
  </si>
  <si>
    <t>ARATH|TAIR=locus=2169464|UniProtKB=Q9FL53</t>
  </si>
  <si>
    <t>Fasciclin-like arabinogalactan protein 21;FLA21;ortholog</t>
  </si>
  <si>
    <t>FASCICLIN-LIKE ARABINOGALACTAN PROTEIN 21 (PTHR33985:SF19)</t>
  </si>
  <si>
    <t>ARATH|TAIR=locus=2116282|UniProtKB=Q8VY93</t>
  </si>
  <si>
    <t>GDSL esterase/lipase At4g26790;At4g26790;ortholog</t>
  </si>
  <si>
    <t>OS09G0132200 PROTEIN (PTHR45642:SF46)</t>
  </si>
  <si>
    <t>ARATH|TAIR=locus=2133234|UniProtKB=O81299</t>
  </si>
  <si>
    <t>AT4g02340 protein;At4g02340;ortholog</t>
  </si>
  <si>
    <t>AB HYDROLASE-1 DOMAIN-CONTAINING PROTEIN (PTHR43329:SF126)</t>
  </si>
  <si>
    <t>ARATH|TAIR=locus=2040008|UniProtKB=F4IJ68</t>
  </si>
  <si>
    <t>Transducin family protein / WD-40 repeat family protein;At2g46560;ortholog</t>
  </si>
  <si>
    <t>RABCONNECTIN-3A (PTHR13950:SF9)</t>
  </si>
  <si>
    <t>ARATH|TAIR=locus=504955973|UniProtKB=Q5XVF0</t>
  </si>
  <si>
    <t>TATA box-binding protein-associated factor RNA polymerase I subunit B;MEE12;ortholog</t>
  </si>
  <si>
    <t>TATA BOX-BINDING PROTEIN-ASSOCIATED FACTOR RNA POLYMERASE I SUBUNIT B (PTHR31576:SF2)</t>
  </si>
  <si>
    <t>ARATH|TAIR=locus=2049614|UniProtKB=Q8S9N6</t>
  </si>
  <si>
    <t>Homeobox-leucine zipper protein ATHB-17;ATHB-17;ortholog</t>
  </si>
  <si>
    <t>HOMEOBOX-LEUCINE ZIPPER PROTEIN ATHB-17 (PTHR45714:SF8)</t>
  </si>
  <si>
    <t>ARATH|TAIR=locus=2123723|UniProtKB=Q9M0I4</t>
  </si>
  <si>
    <t>At4g28230;At4g28230;ortholog</t>
  </si>
  <si>
    <t>OS06G0683900 PROTEIN (PTHR36386:SF1)</t>
  </si>
  <si>
    <t>ARATH|TAIR=locus=2206535|UniProtKB=Q9FVT2</t>
  </si>
  <si>
    <t>Probable elongation factor 1-gamma 2;At1g57720;ortholog</t>
  </si>
  <si>
    <t>ELONGATION FACTOR 1-GAMMA 1-RELATED (PTHR44372:SF1)</t>
  </si>
  <si>
    <t>ARATH|TAIR=locus=2180816|UniProtKB=Q9S7X6</t>
  </si>
  <si>
    <t>Thermospermine synthase ACAULIS5;ACL5;ortholog</t>
  </si>
  <si>
    <t>THERMOSPERMINE SYNTHASE ACAULIS5 (PTHR43317:SF1)</t>
  </si>
  <si>
    <t>ARATH|TAIR=locus=2176001|UniProtKB=Q9ZNT1</t>
  </si>
  <si>
    <t>NADH--cytochrome b5 reductase 1;CBR1;ortholog</t>
  </si>
  <si>
    <t>NADH-CYTOCHROME B5 REDUCTASE-LIKE (PTHR19370:SF184)</t>
  </si>
  <si>
    <t>ARATH|TAIR=locus=2015021|UniProtKB=Q9LM13</t>
  </si>
  <si>
    <t>2,3-bisphosphoglycerate-dependent phosphoglycerate mutase 1;gpmA1;ortholog</t>
  </si>
  <si>
    <t>PHOSPHOGLYCERATE MUTASE (PTHR11931:SF0)</t>
  </si>
  <si>
    <t>mutase(PC00160)</t>
  </si>
  <si>
    <t>ARATH|EnsemblGenome=AT1G07650|UniProtKB=C0LGE0</t>
  </si>
  <si>
    <t>Probable LRR receptor-like serine/threonine-protein kinase At1g07650;At1g07650;ortholog</t>
  </si>
  <si>
    <t>NON-SPECIFIC SERINE/THREONINE PROTEIN KINASE (PTHR48056:SF76)</t>
  </si>
  <si>
    <t>ARATH|TAIR=locus=2066030|UniProtKB=F4IJK6</t>
  </si>
  <si>
    <t>Kinesin-like protein KIN-14R;KIN14R;ortholog</t>
  </si>
  <si>
    <t>KINESIN-LIKE PROTEIN KIN-14R (PTHR47972:SF18)</t>
  </si>
  <si>
    <t>ARATH|TAIR=locus=2032642|UniProtKB=Q9SSM2</t>
  </si>
  <si>
    <t>(R)-mandelonitrile lyase-like;At1g73050;ortholog</t>
  </si>
  <si>
    <t>(R)-MANDELONITRILE LYASE-LIKE (PTHR45968:SF2)</t>
  </si>
  <si>
    <t>ARATH|TAIR=locus=2061554|UniProtKB=O64586</t>
  </si>
  <si>
    <t>Pollen Ole e 1 allergen and extensin family protein;At2g34700;ortholog</t>
  </si>
  <si>
    <t>POLLEN OLE E 1 ALLERGEN AND EXTENSIN FAMILY PROTEIN (PTHR33470:SF22)</t>
  </si>
  <si>
    <t>ARATH|TAIR=locus=2128043|UniProtKB=Q8RWL6</t>
  </si>
  <si>
    <t>Serine/threonine-protein kinase STY17;STY17;ortholog</t>
  </si>
  <si>
    <t>SERINE/THREONINE-PROTEIN KINASE STY17 (PTHR44329:SF151)</t>
  </si>
  <si>
    <t>ARATH|TAIR=locus=2170897|UniProtKB=Q9XGW1</t>
  </si>
  <si>
    <t>Protein argonaute 10;AGO10;ortholog</t>
  </si>
  <si>
    <t>PROTEIN ARGONAUTE 10 (PTHR22891:SF122)</t>
  </si>
  <si>
    <t>ARATH|TAIR=locus=2061549|UniProtKB=F4IIU2</t>
  </si>
  <si>
    <t>Benzoyl-CoA reductase subunit C, putative (DUF630 and DUF632);At2g34670;ortholog</t>
  </si>
  <si>
    <t>REDUCTASE SUBUNIT C, PUTATIVE (DUF630 AND DUF632)-RELATED (PTHR21450:SF21)</t>
  </si>
  <si>
    <t>ARATH|TAIR=locus=2036591|UniProtKB=Q84M96</t>
  </si>
  <si>
    <t>Probable aldo-keto reductase 2;AGD2;ortholog</t>
  </si>
  <si>
    <t>ALDO-KETO REDUCTASE YAKC [NADP(+)] (PTHR43625:SF40)</t>
  </si>
  <si>
    <t>ARATH|TAIR=locus=2081695|UniProtKB=Q9LZI9</t>
  </si>
  <si>
    <t>Glutathione S-transferase F13;GSTF13;ortholog</t>
  </si>
  <si>
    <t>GLUTATHIONE S-TRANSFERASE F13 (PTHR43900:SF72)</t>
  </si>
  <si>
    <t>ARATH|EnsemblGenome=AT2G35060|UniProtKB=O64769</t>
  </si>
  <si>
    <t>Potassium transporter 11;POT11;ortholog</t>
  </si>
  <si>
    <t>POTASSIUM TRANSPORTER 11 (PTHR30540:SF123)</t>
  </si>
  <si>
    <t>ARATH|TAIR=locus=2134103|UniProtKB=Q9M077</t>
  </si>
  <si>
    <t>Serine/threonine-protein kinase Aurora-1;AUR1;ortholog</t>
  </si>
  <si>
    <t>SERINE/THREONINE-PROTEIN KINASE AURORA-1-RELATED (PTHR24350:SF32)</t>
  </si>
  <si>
    <t>ARATH|TAIR=locus=2120140|UniProtKB=Q9SZG0</t>
  </si>
  <si>
    <t>Heptahelical transmembrane protein 4;HHP4;ortholog</t>
  </si>
  <si>
    <t>ADIPONECTIN RECEPTOR PROTEIN (PTHR20855:SF52)</t>
  </si>
  <si>
    <t>G-protein coupled receptor(PC00021)</t>
  </si>
  <si>
    <t>ARATH|TAIR=locus=2029167|UniProtKB=O23657</t>
  </si>
  <si>
    <t>Ras-related protein RABC1;RABC1;ortholog</t>
  </si>
  <si>
    <t>RAS-RELATED PROTEIN RAB-18 (PTHR24073:SF285)</t>
  </si>
  <si>
    <t>ARATH|TAIR=locus=2087620|UniProtKB=Q9LJZ5</t>
  </si>
  <si>
    <t>Ubiquitin-conjugating enzyme E2 19;UBC19;ortholog</t>
  </si>
  <si>
    <t>UBIQUITIN-CONJUGATING ENZYME E2 19-RELATED (PTHR24068:SF507)</t>
  </si>
  <si>
    <t>ARATH|TAIR=locus=2173567|UniProtKB=Q9FME2</t>
  </si>
  <si>
    <t>Nuclear transport factor 2;NTF2;ortholog</t>
  </si>
  <si>
    <t>NUCLEAR TRANSPORT FACTOR 2 (PTHR10693:SF75)</t>
  </si>
  <si>
    <t>ARATH|TAIR=locus=2102072|UniProtKB=P55217</t>
  </si>
  <si>
    <t>Cystathionine gamma-synthase 1, chloroplastic;CGS1;ortholog</t>
  </si>
  <si>
    <t>CYSTATHIONINE GAMMA-SYNTHASE 1, CHLOROPLASTIC-RELATED (PTHR43379:SF1)</t>
  </si>
  <si>
    <t>ARATH|TAIR=locus=2150650|UniProtKB=A0A1P8BH03</t>
  </si>
  <si>
    <t>Protein IQ-DOMAIN 12;IQD12;ortholog</t>
  </si>
  <si>
    <t>CALMODULIN BINDING PROTEIN-RELATED (PTHR32295:SF212)</t>
  </si>
  <si>
    <t>ARATH|TAIR=locus=2014205|UniProtKB=Q42059</t>
  </si>
  <si>
    <t>Endoglucanase 6;At1g64390;ortholog</t>
  </si>
  <si>
    <t>ENDOGLUCANASE 19-RELATED (PTHR22298:SF19)</t>
  </si>
  <si>
    <t>ARATH|TAIR=locus=2102499|UniProtKB=Q9LY03</t>
  </si>
  <si>
    <t>Probable LRR receptor-like serine/threonine-protein kinase IRK;IRK;ortholog</t>
  </si>
  <si>
    <t>LRR RECEPTOR-LIKE SERINE/THREONINE-PROTEIN KINASE IRK-RELATED (PTHR27000:SF558)</t>
  </si>
  <si>
    <t>ARATH|EnsemblGenome=AT4G15790|UniProtKB=A0A1P8B3W0</t>
  </si>
  <si>
    <t>Uveal autoantigen with coiled-coil/ankyrin;At4g15790;ortholog</t>
  </si>
  <si>
    <t>UVEAL AUTOANTIGEN WITH COILED-COIL/ANKYRIN (PTHR34681:SF2)</t>
  </si>
  <si>
    <t>ARATH|TAIR=locus=2182132|UniProtKB=P55229</t>
  </si>
  <si>
    <t>Glucose-1-phosphate adenylyltransferase large subunit 1, chloroplastic;ADG2;ortholog</t>
  </si>
  <si>
    <t>GLUCOSE-1-PHOSPHATE ADENYLYLTRANSFERASE LARGE SUBUNIT 1, CHLOROPLASTIC-RELATED (PTHR43523:SF12)</t>
  </si>
  <si>
    <t>ARATH|TAIR=locus=2168656|UniProtKB=Q2EF88</t>
  </si>
  <si>
    <t>Metal-nicotianamine transporter YSL3;YSL3;ortholog</t>
  </si>
  <si>
    <t>METAL-NICOTIANAMINE TRANSPORTER YSL3 (PTHR31645:SF4)</t>
  </si>
  <si>
    <t>ARATH|TAIR=locus=2153423|UniProtKB=Q9FK25</t>
  </si>
  <si>
    <t>Flavone 3'-O-methyltransferase 1;OMT1;ortholog</t>
  </si>
  <si>
    <t>FLAVONE 3'-O-METHYLTRANSFERASE 1 (PTHR11746:SF199)</t>
  </si>
  <si>
    <t>ARATH|TAIR=locus=2050857|UniProtKB=O22137</t>
  </si>
  <si>
    <t>Pentatricopeptide repeat-containing protein At2g45350, chloroplastic;CRR4;ortholog</t>
  </si>
  <si>
    <t>REPEAT (PPR) SUPERFAMILY PROTEIN, PUTATIVE-RELATED (PTHR47928:SF67)</t>
  </si>
  <si>
    <t>ARATH|TAIR=locus=2082132|UniProtKB=Q9FYC8</t>
  </si>
  <si>
    <t>BTB/POZ domain-containing protein At3g44820;At3g44820;ortholog</t>
  </si>
  <si>
    <t>PHOTOTROPIC-RESPONSIVE NPH3 FAMILY PROTEIN (PTHR32370:SF84)</t>
  </si>
  <si>
    <t>ARATH|TAIR=locus=2145944|UniProtKB=Q8RXN3</t>
  </si>
  <si>
    <t>Phosphoenolpyruvate/phosphate translocator 1, chloroplastic;PPT1;ortholog</t>
  </si>
  <si>
    <t>PHOSPHOENOLPYRUVATE/PHOSPHATE TRANSLOCATOR 1, CHLOROPLASTIC (PTHR11132:SF519)</t>
  </si>
  <si>
    <t>ARATH|TAIR=locus=2153904|UniProtKB=Q9FLV1</t>
  </si>
  <si>
    <t>60S acidic ribosomal protein family;At5g24510;ortholog</t>
  </si>
  <si>
    <t>60S ACIDIC RIBOSOMAL PROTEIN P1 (PTHR45696:SF10)</t>
  </si>
  <si>
    <t>ARATH|TAIR=locus=2127565|UniProtKB=Q940Y1</t>
  </si>
  <si>
    <t>Oxysterol-binding protein-related protein 2A;ORP2A;ortholog</t>
  </si>
  <si>
    <t>OXYSTEROL-BINDING PROTEIN-RELATED PROTEIN 2A (PTHR10972:SF155)</t>
  </si>
  <si>
    <t>transfer/carrier protein(PC00219)</t>
  </si>
  <si>
    <t>ARATH|EnsemblGenome=AT3G55850|UniProtKB=A0A1I9LN01</t>
  </si>
  <si>
    <t>Protein LONG AFTER FAR-RED 3;LAF3;ortholog</t>
  </si>
  <si>
    <t>PROTEIN LONG AFTER FAR-RED 3 (PTHR22642:SF2)</t>
  </si>
  <si>
    <t>ARATH|TAIR=locus=2040944|UniProtKB=Q39142</t>
  </si>
  <si>
    <t>Chlorophyll a-b binding protein, chloroplastic;Lhb1B1;ortholog</t>
  </si>
  <si>
    <t>ARATH|TAIR=locus=2165507|UniProtKB=Q9FMZ3</t>
  </si>
  <si>
    <t>Uncharacterized protein;TRM30;ortholog</t>
  </si>
  <si>
    <t>EXPRESSED PROTEIN (PTHR34282:SF1)</t>
  </si>
  <si>
    <t>ARATH|TAIR=locus=2156957|UniProtKB=Q9FKW3</t>
  </si>
  <si>
    <t>Chalcone--flavanone isomerase 2;CHI2;ortholog</t>
  </si>
  <si>
    <t>ARATH|TAIR=locus=2154548|UniProtKB=Q9FIL8</t>
  </si>
  <si>
    <t>Emb|CAB61945.1;At5g58930;ortholog</t>
  </si>
  <si>
    <t>EMB|CAB61945.1 (PTHR31659:SF0)</t>
  </si>
  <si>
    <t>ARATH|EnsemblGenome=AT4G19220|UniProtKB=O49680</t>
  </si>
  <si>
    <t>Pentatricopeptide repeat-containing protein At4g19220, mitochondrial;PCMP-E2;ortholog</t>
  </si>
  <si>
    <t>OS01G0938000 PROTEIN (PTHR24015:SF1991)</t>
  </si>
  <si>
    <t>ARATH|TAIR=locus=2168093|UniProtKB=P40283</t>
  </si>
  <si>
    <t>Histone H2B.11;At5g59910;ortholog</t>
  </si>
  <si>
    <t>HISTONE H2B.11 (PTHR23428:SF294)</t>
  </si>
  <si>
    <t>ARATH|TAIR=locus=2044440|UniProtKB=Q8VWJ1</t>
  </si>
  <si>
    <t>Homogentisate phytyltransferase 1, chloroplastic;HPT1;ortholog</t>
  </si>
  <si>
    <t>HOMOGENTISATE PHYTYLTRANSFERASE 1, CHLOROPLASTIC (PTHR43009:SF6)</t>
  </si>
  <si>
    <t>ARATH|TAIR=locus=2085994|UniProtKB=Q38950</t>
  </si>
  <si>
    <t>Serine/threonine-protein phosphatase 2A 65 kDa regulatory subunit A beta isoform;PP2AA2;ortholog</t>
  </si>
  <si>
    <t>SERINE/THREONINE-PROTEIN PHOSPHATASE 2A 65 KDA REGULATORY SUBUNIT A BETA ISOFORM-RELATED (PTHR10648:SF36)</t>
  </si>
  <si>
    <t>ARATH|TAIR=locus=2053245|UniProtKB=Q9ZV27</t>
  </si>
  <si>
    <t>Cyclin-dependent protein kinase inhibitor SMR10;SMR10;ortholog</t>
  </si>
  <si>
    <t>CYCLIN-DEPENDENT PROTEIN KINASE INHIBITOR SMR10 (PTHR33142:SF68)</t>
  </si>
  <si>
    <t>ARATH|TAIR=locus=2036054|UniProtKB=O04848</t>
  </si>
  <si>
    <t>Probable histone H2AXa;At1g08880;ortholog</t>
  </si>
  <si>
    <t>ARATH|TAIR=locus=2026140|UniProtKB=Q9XID7</t>
  </si>
  <si>
    <t>Alpha/beta-Hydrolases superfamily protein;F23M19.1;ortholog</t>
  </si>
  <si>
    <t>ALPHA/BETA HYDROLASE 1, ISOFORM A (PTHR10794:SF63)</t>
  </si>
  <si>
    <t>ARATH|TAIR=locus=2076081|UniProtKB=P29197</t>
  </si>
  <si>
    <t>Chaperonin CPN60, mitochondrial;CPN60;ortholog</t>
  </si>
  <si>
    <t>60 KDA HEAT SHOCK PROTEIN, MITOCHONDRIAL (PTHR45633:SF3)</t>
  </si>
  <si>
    <t>ARATH|TAIR=locus=2160334|UniProtKB=Q9FLS0</t>
  </si>
  <si>
    <t>F-box protein At5g07610;At5g07610;ortholog</t>
  </si>
  <si>
    <t>F-BOX DOMAIN-CONTAINING PROTEIN (PTHR47993:SF64)</t>
  </si>
  <si>
    <t>ARATH|TAIR=locus=2059856|UniProtKB=O22468</t>
  </si>
  <si>
    <t>WD-40 repeat-containing protein MSI2;MSI2;ortholog</t>
  </si>
  <si>
    <t>WD-40 REPEAT-CONTAINING PROTEIN MSI2-RELATED (PTHR22850:SF196)</t>
  </si>
  <si>
    <t>ARATH|TAIR=locus=2124331|UniProtKB=P42753</t>
  </si>
  <si>
    <t>Cyclin-D3-1;CYCD3-1;ortholog</t>
  </si>
  <si>
    <t>CYCLIN-D3-1 (PTHR10177:SF384)</t>
  </si>
  <si>
    <t>ARATH|TAIR=locus=2200076|UniProtKB=Q1JPL7</t>
  </si>
  <si>
    <t>Pectinesterase/pectinesterase inhibitor 18;PME18;ortholog</t>
  </si>
  <si>
    <t>PECTINESTERASE/PECTINESTERASE INHIBITOR 18-RELATED (PTHR31707:SF221)</t>
  </si>
  <si>
    <t>ARATH|TAIR=locus=2167943|UniProtKB=Q9LVA0</t>
  </si>
  <si>
    <t>BAG family molecular chaperone regulator 7;BAG7;ortholog</t>
  </si>
  <si>
    <t>BAG FAMILY MOLECULAR CHAPERONE REGULATOR 7 (PTHR33322:SF3)</t>
  </si>
  <si>
    <t>ARATH|TAIR=locus=2150315|UniProtKB=Q29Q34</t>
  </si>
  <si>
    <t>At5g19440;At5g19440;ortholog</t>
  </si>
  <si>
    <t>EPIMERASE DOMAIN-CONTAINING PROTEIN (PTHR10366:SF778)</t>
  </si>
  <si>
    <t>ARATH|TAIR=locus=2101973|UniProtKB=Q9SCQ2</t>
  </si>
  <si>
    <t>E3 ubiquitin-protein ligase UPL7;UPL7;ortholog</t>
  </si>
  <si>
    <t>UBIQUITIN-PROTEIN LIGASE E3C (PTHR45700:SF2)</t>
  </si>
  <si>
    <t>ARATH|TAIR=locus=2098585|UniProtKB=Q9SRT4</t>
  </si>
  <si>
    <t>Glucan endo-1,3-beta-D-glucosidase;F21O3.3;ortholog</t>
  </si>
  <si>
    <t>GLUCAN ENDO-1,3-BETA-D-GLUCOSIDASE (PTHR32227:SF294)</t>
  </si>
  <si>
    <t>ARATH|TAIR=locus=2182855|UniProtKB=Q6XAT2</t>
  </si>
  <si>
    <t>LRR receptor-like serine/threonine-protein kinase ERL2;ERL2;ortholog</t>
  </si>
  <si>
    <t>LRR RECEPTOR-LIKE SERINE/THREONINE-PROTEIN KINASE ERL2 (PTHR48056:SF34)</t>
  </si>
  <si>
    <t>ARATH|TAIR=locus=2131879|UniProtKB=Q67ZM4</t>
  </si>
  <si>
    <t>Actin-depolymerizing factor 7;ADF7;ortholog</t>
  </si>
  <si>
    <t>ACTIN-DEPOLYMERIZING FACTOR 7 (PTHR11913:SF94)</t>
  </si>
  <si>
    <t>non-motor actin binding protein(PC00165)</t>
  </si>
  <si>
    <t>ARATH|TAIR=locus=2142818|UniProtKB=Q9FF08</t>
  </si>
  <si>
    <t>Dentin sialophosphoprotein-like protein;At5g07940;ortholog</t>
  </si>
  <si>
    <t>DENTIN SIALOPHOSPHOPROTEIN-LIKE PROTEIN (PTHR31267:SF7)</t>
  </si>
  <si>
    <t>ARATH|TAIR=locus=2040164|UniProtKB=Q9SK27</t>
  </si>
  <si>
    <t>Early nodulin-like protein 1;At2g25060;ortholog</t>
  </si>
  <si>
    <t>EARLY NODULIN-LIKE PROTEIN 1 (PTHR33021:SF420)</t>
  </si>
  <si>
    <t>ARATH|EnsemblGenome=AT1G79620|UniProtKB=A0A1P8ASB9</t>
  </si>
  <si>
    <t>Leucine-rich repeat protein kinase family protein;At1g79620;ortholog</t>
  </si>
  <si>
    <t>LEUCINE-RICH REPEAT PROTEIN KINASE FAMILY PROTEIN (PTHR45974:SF242)</t>
  </si>
  <si>
    <t>ARATH|TAIR=locus=2128504|UniProtKB=Q9SUP7</t>
  </si>
  <si>
    <t>High mobility group B protein 6;HMGB6;ortholog</t>
  </si>
  <si>
    <t>HIGH MOBILITY GROUP B PROTEIN 6 (PTHR46912:SF2)</t>
  </si>
  <si>
    <t>ARATH|TAIR=locus=2086696|UniProtKB=P59226</t>
  </si>
  <si>
    <t>Histone H3.2;HTR1;ortholog</t>
  </si>
  <si>
    <t>HISTONE H3-LIKE 2-RELATED (PTHR11426:SF217)</t>
  </si>
  <si>
    <t>ARATH|TAIR=locus=2170194|UniProtKB=P46665</t>
  </si>
  <si>
    <t>Homeobox-leucine zipper protein HAT14;HAT14;ortholog</t>
  </si>
  <si>
    <t>HOMEOBOX-LEUCINE ZIPPER PROTEIN HAT14 (PTHR45714:SF39)</t>
  </si>
  <si>
    <t>ARATH|TAIR=locus=2092419|UniProtKB=Q94CF0</t>
  </si>
  <si>
    <t>EH domain-containing protein 1;EHD1;ortholog</t>
  </si>
  <si>
    <t>AT21416P (PTHR11216:SF31)</t>
  </si>
  <si>
    <t>ARATH|TAIR=locus=2079251|UniProtKB=Q9LIP6</t>
  </si>
  <si>
    <t>Cytochrome P450 71B34;CYP71B34;ortholog</t>
  </si>
  <si>
    <t>CYTOCHROME P450 71B34 (PTHR24298:SF877)</t>
  </si>
  <si>
    <t>Gene name</t>
  </si>
  <si>
    <t>Transcript_ID</t>
  </si>
  <si>
    <t>TCATCATCAAATCAAATGTTCTCCTCCTCCTCCTTCTCCTTCCCCATAATTCTTTCATATCCCTCCCTCTCTCCCAAACTAAGTGCTGGTAGTAGCATTGATATTGGTTGTGGTATTGCTATTGCTACAGCTGCTTCTTCTTCTTCTTTTGCATATATACCATACCCAACCAAAAATAAATTACCAAATCAAAACCCTTAAAAAAAATCATCATCAAATCAAATGTTCTCTTCCTCTTGTGACAATGTTACTAGTCTCTTCCCTCAGTTTTGTAACCCTAACGAAGCCATGAACACCACCACCACTAATGATTGTAACAACCATAACAACATGCTTGTCTTTGAGTCTTCTTCTTCTTCTACCTCAAATCAAACCCCACTCACTGTCTCTTTCTGGCCTACAAATGGTTATAATTGTGATGTACCCATTTTAAATGTCACACAGCAGCAACCACAACCTCCTCAAACTAACCAAGTAGCCCTAAATGAAAATGACATTAATGCTATACCTCCAGTTTTCCGTCAGCCGAAAGGGCCTGTGAAGAGAAAAGATAGGCACAGCAAGATCTCTACGGCTCAAGGTGTTAGAGATCGAAGGGTAAGGTTGTCAATTGAAATCGCTCGTAAGTTCTTTGACCTTCAAGATTTACTAGGGTTTGACAGGGCAAGTAAAACCCTTGAATGGCTTCTTCTTAAGTCTAAGAAAGCTATCAAGGAATTATCTACTCATAGTAATAGTAATAATAATGCTAACGCTAATACAAATAAGCCAAGCTTGACTTCAAGTAACTCCACATGTGACCAAGTAGATCATCATCAACATCAAGATCATGATCTAGTAGTTTATAATAATAATGACAAAATAGTTGTAGTAGAATCATTAGTAGATTCAAAAAGAGAAAAGAAATTAGAAAAAACACCAGTTGTTGGTAAGCAATCTAGGGCAAAAGCAAGGGCAAGGGCAAGAGAGAGGACCAAAATGAAGATGTCTATTAGAGCATTACATGATTCCTTCAAAAAGACATGTTCTGTCCCTACTCTTATTCCGATCTTGAATCATTCAAGATCCGTCGCTGCCACGGATCTGAAGGCTCCGATTCAAGAAAATGGACCCAACAACTCATCTACTTATAACTACCAAGTATCCGAACAACGACAGCAGCAGCTTACAACAAGAAGCGAACAACAGCAACAATCTCTGGAGCTGAAAAGGAAATCGAAGTCAAATTTAATGATTGGGTATCATCATAATCTTGTACCAAGCTGCAACAACAATCAGCCTCAAAATCCAAGTTAAAATTGGGAAATCACCAACCAAATTTCCCGATCTAGCTTTTGGACTATCACAATTATCAATCGTTCGTAAGGTCCACAGGTTCTCAAGTATATGGCAAGTCTTGGAAGGATCAATACAACCAATTGAATTGATTGGTGTTGTTAATCTATAAAACACCAAAATGGTTTATGAGATCAGGTTCAGGCAGGATGTGAGTTACCGTCGACTTTTTAATTATCTGTGTGTTGTTTTTTTCGTTTTTTAAACCGTCATTTCGAAAGTGATAGTCTTCAAATTTACTTGTATTTGTATGTATACGTGTATGTGTTGTGCTTAGTGTTTATTCTTAATTTTTTAGCTTAAATGGTTTTATTATTAATCAAAACTATCCTATTAATT</t>
  </si>
  <si>
    <t xml:space="preserve">TRINITY_DN11377_c0_g1_i2 </t>
  </si>
  <si>
    <t>CCTACATCCATAATTAATAAAAAAATGTGTTACAATAATATATCATATGAGTAAAATATATATACTTTCAAAGTTTATTCAAAATCATAAAACTATTTTAACATATTGCTATATAAACATGCAAGCATTCTTTAAAAACACCTTCAGTTGACTCACAATCAAAGTTGTTTCATATTATCATAAGAAAAATTATTAATCATTCTACAATCCCCAATTCCCAGCTTCATAAAAGCATAGTACATAGAATATATATCTATGAAATCCAATATAATTAAACACAAATAAATGCGTAAAACTAAAGAAAAAAGATAATATAGTTTTTTTCCACACTACATACATAAAAATTCGACCCAAGACAAAACAATTTGTATATATTACACCAGAAAAATTCCATACCCAGTTGATATATATTACATAGTTTGTATTTGTATATCATCCGTGAATCGCGTTGGGCATAAGCTAATATCTGCTTGTGAACGCAGCCATCCCGTATTCAACATTTTAATCACGCCTAAAACATGAACATTTGACGAAAATTTTCTTAAGTCGAATTTTCATCAACCTAATCAAATCATAACACGTATCAGAAATATGAACATATAAGATGATCTGAATAAACATATCAAGATGAAAAAGATCTGCTTAAATTTCTCGTACGAGAAAGATAAGAGTAAATTACTTGACAGGAGGTTTAGGAGTGAGCATTGTTTTCTCTTTCGCGATGGGAACTTCCATTGTTATCTTGAAGAAGAACAAACCCAGAATTTGCATTCGGCGTTGAAGTCCTCATTTGCTGCGAATTTGGGGTTAAAAATTGGAAGCCATTGATGTTTCTTGAACCGCTTTCCTCCATAGAAGAATTGGGAACAAAAGGATGATATAGAGGAGGAAAGAGTTGAGGTAGTATCGTCGTTGTGGGTGGTGAAGTGGAGAAGAACAATTGAGACGTGGATGAGAGCGCTAAAGAAGACGATGGTGGCATCAAAGACATTGATGATCCATTGCTATTCAATGAATTGTCTAATTGGACTAGATTGTATGTTCCATTGCTTCCAAATTGAGGACTAGAGAGCGATAAATTCGACGAATTGGAATGGAAGTAAGGATTGAAAGGCATAGAATTGTTTACAAAAGAAGCAAAATTCCCTAACCCTTCTTGATGTTCTTCATTTGGTGATTTACCCATAATCCACTTACCTTTGTCGATGAAATTCGAGGCTTCTTTATCATTTCTTGCTCTCAAATTAGATGATTCAGCTTCATGACCGCCGCTATTGACTCCAATCCCCAATGAATGGACGCCTCCAAACATTGGGTTAGGATCAAGAAATAGAGGGTAGCGCGATGAGGACGAGCTTCTTGAATACTCATGAAGAGATTGAGAAAGAAACATTTGTTGGTGATGAAAGAATTGAGAAGAACTAAACCCTGGAGGAAACTGAAGAGGAGGTAACTTATCAATATCATCTTTAGTCGCATCAATCAACCAATCAATTACCTTGCTCGGTTGCGGCAGACCTAGCCGGTCCTGAAGCTCGTATAATTGAACAGCCGTGGGGACGGATAGTCGAATTCTTCTATCTCTTAACCCTTTAATGGTGCATACCTTACTATGCCTATCTTTTCCTCCCCAATTTCGCGACACACGAACTATTCGTGGATTCCTGAAGACTAAAGATCGCGTTGGCGCCGTATGCTTGAACTTGATACTTTTAGCCTCTTCACCAGCCTGTTGCTTTCCTTGCGAATCCTTTTTATCTCTTGGCGTACTAGTGACGCTCATCATCGAATGCGTAAACCTAAAAAATTAATTGAGGAGGAAGATAAGTAGAGGGTGATGGTATATAAATTAAGCTGGGAATTGCATGAATTGGAATATGAATATAGTTTGGGAAAGGGTGAGAGAGAGGAACGAAGAGAGAGTTGTAGCTTGTAAGAGATGAAAATAGCAACTTGAAAGTTTCCTTTACCAAGTAGCTAACATCCAAATATCTGTAATTG</t>
  </si>
  <si>
    <t>CTCAGTCTACCAAAGACAACTCTCTTTCAACTCTGTTATTAGTTGTTAGCCATCAAAGCTGTTTTCTTTATTATTAATAATAACTTTGTGGTAATAAGTATGCGATGTGAAAGAGATGGGTTTAAATATGGTGTTTAGTGTGTGGTGGTGTTGGGTAGTACAAATCAATAAAACAGAAACGCAGCAGACGCAAATAGAGAAGCAGTGATGAGTTCACAGAGATGTTTACTCTCCTTTCTGACCAAACAGTACCGCAACAACACTCACCCCTTCTGCCTACTTCTTCTTCATCAACCATAACAAAACAACACTCCACCTTCTCCTTTTGCCCAACCAAATCCCGCACTCTTAACAATCTCCCCTCTCCTTTTCTTCTTCTTCTTCTTCAAAAATACTAATAATAAAAAAGCACCGTTTTTATTTTGATGGGTTAGCCTGGAAATGCAATTGACGGTATTGAACGCCTGAAATTTTATAAGCGGTGAAAGAAAGCGAAAAGCTGGATCCACTAACGAATTTGTTCAACCTACAGCAATATGAATATATTAGTTTGCTTGAGGAGAGACTAGAGTCTGAAGAGGCGTATCTTCTACATCCATCAAAGAACACATCCTACTTTAACTTTAATCAACAATCACAAGAACATGCTAGGAAGATGGGAGAACGCAACTACCAAGCAAGAACCACACCGACTCGGTTTGGGATGAGGAGCGCCCGTGGTGGAGAGATTGTTGAGCTTCAAGGAGGTCACATTGTTCGTTCAACTGGAAGGAAAGATCGGCACAGCAAAGTACGTACTGCCAAAGGGCTACGAGATCGCCGTGTGCGCTTGTCTGCGCACACCGCGATACAATTCTACGACGTGCAAGACCGTCTGGGATATGACCGTCCCAGCAAGGCTGTTGATTGGCTAATCAAGAAGGCCAAAGCTGCCATCGATGAACTCGCTGAGTTACCTGCGTGGGATCCGACTACGGTCATACATACTGCCGCGAACAGAGCGACGAAAAGTACTTCTAATAAGTGCAAGCCCGAGAGGGAGTATCAACTTGGTCGCGATGCTATTGGTTCTGGTAGGAGCAACAGCAACATAAAAGTATCGAATTCAAACCAGTCTTCCTTTGAGATGCATAGTGGTGATATTTCAAGCATGCATGTACAACAGCAACAGCAGCAGAATGTTGGAGAGAATCCCAACCACACAGATGGTTCTGGTTTTCTGTTGGGGTCGTTGGAATCTGATCCAATCGCTGATGTATTTAAGTCCTTTTTCCCAGTGGGTAGATCTACAGAATCAGCAACAACTACTGCCGTTAATTTTGAGAACTACCCACCGGATTTG</t>
  </si>
  <si>
    <t>AAAAAAAAAATCCTTTTAAAAAACTAAAATTTTAACTTAAATAATAAATTATTTTAGATTTTTTTAAAACTTTTATTTTTTTCCAAAAGTAATTATATAAATAATATAAAATTATCTGAAAGATTTTTTTAAAAATAAAAAAGTCTTTTTTCGGACTTATAAATTCGCGAAACGGAGTCTAAGTCACTTTGACTGTTATTTGAGGTGATTAAACTCTTTCTGTTTAGTCGTGATTGTGATTTTGATAGAAGCGAGGAGCTTTCAAATGTGGAAGAAGCCATAGGTCGTTGTGTTAGAGGGCAAGTTAACAAGAAGAGAATGGGAATGAAGAGCACAGGAGGAGGAGAGATTGTTCAAGTTCAAGGAGGTCACATTCTTCGCTCCACCGGCCGTAAAGACCGGCACAGCAAGGTTTTCACAGCTAAAGGTCCCAGGGACCGCAGGGTTAGGTTATCAGCTCATACTGCTATACAATTCTATGATGTTCAAGACCGATTAGGCTATGACCGTCCTAGCAAGGCTGTCGATTGGCTTCTTAAGAAAGCTAAGTCTGCTATAGATATGCTAGCTGAGTTGCCACCTTGGCATCCGGGAGAGGATGTTAACGCATCTACCGATGTTAACCGTGGCGTGGAGTCTGCGGATACGGGAATTGAAGATCAATTAGAATCGTCCGGCTATGACTTTCAGCTTCACCGGCAACTGTCGAATAATTTGAATACTGATTCGAATTTTCTTCCGCAGTCTATGGTTCCTGATTCGATTGATGATACAATGAAACCTTTCTTTCCTACAAGCTCAAATGGGGGGGGTTCGATGAATTTTCATAGTTATCATAATCCTGATGTAAACCCCACTCCTGATGAAGATCTCGGCCTTTCGCTTCACTCTTTCCAAAATCAAGGTCTGATTCACAGGCAATCACAGGCTGATGCTAATCATCACACAGGTGGAAGTGACCATGCCCTATTTCCAGGCTCAGGTCATGAGGAATTCGATGCCAATTTCCACCGAGTTGCTAGTGTTTTTGGTGGTTTTGAATTCAATCGGCCACCTTTGACACAGCAGCAATTGTTACTAAGCCAACACAGCTCGGGGTTTTCTCAGAGGGGGGCCCATCAGTCCAGCTCTTTGCAATCAATTCATGCTTGGAACGATCTTTCCACTGCATCTGTAGACCATAACAGACAGCAGGATATTCAACAGTCTTTTGCTGTTGGTAGCAGGTTTGCGTCCGAGGGGCTGTCAACTTTTAGCATTCCGGCTAGAATTCACGGGGGGGAAGAGCAGAGCGTTTTATCTGATACACAGCCATCATCTTCTCCAAATTCTCAGCATTGATTAACGAATTCCATATCAATCAACAAGGTACTACTAATAGTGATAGCAATCAATGACAATCCACTCCAATATAATTTTGTTATTTGAGTTTCTTTCTTTTAACCTAGACTTCATCTTGGTTTCTTTTGATGTATGTTTGATTGCTACCTGATCTTCATTCTTGTTCTTGTATCTGAAAAGCGTTACAACTTATTTCATTCGTGAAGTTTAAAGTTTTTGATTCCCAACTACCCCACGGTCCATCCTTCAAGCCCATGCTACCGGGAAGGTAACCTTTGCCAAGAAGTTTCTAAGCTCCCCTTCACTGTTAGGGCAAAGATCCTTGTTTATGGTGTAGTAGTACTTGAACTAAAATTGCATACATGCTACAAATTCTAGATACTAGTTCATGTCTGTTACAAACATCACAGTGGCAAAAAGTATGTATTGAGCTTGCAGACAAGCTTGCTAGTCATCTCTGCCTATGCCATTGTTTCCGTGAAGAATCTACAACAGATAGAATTCACTACATTGTGGCCTGCCTATGCCAGTGCACTGCCCTCTAAGGCTCTTGCGTTTTATGCTAGATGTACTTCAGCAAATACATAACTGTGGTTACTATTATAAATAGATAACTAGTCATAGATGACTGAAACCAAATCCTGCTAGAACTGCTCAAATCTGAAGAGTTCGATCCAAACCCTACTTCTGTTGCTGTTGTTGTCGAACTCAAATTGCTCCCACCAGTCACTGATAAGCTCGACGGAAATTTGCATTTACCATTACTAGGGTTCAAAGAAGTGAGAGCAGCAGTGTTACTGAAGACGCAAGCATCATCATTAACTCCATTTTTCAAGTAATAACTATTAAAAGCCCATGAAGCCATGTTTTGCACGTCTCCGTAACACGCTCCTCCTGTCTGTATCGCCGCACAATCTGCGCCGCCTGGTCCACACGCCCAGTCCAGCGCCGCTTGGAGCAACGCGTCATTGGCGTTGTTCGTCGCCACACACCACAGGTTCCGTTGTGCGACACCTTTTTGGGAAGAGGAAAATGGAAATGAAGACATTGTTGTTAAGAGAAGGAAGAGAGATAAAGACGGGGTTTTGAACATGGTTTAGTGAGGATTGGAGTTGGAAGTGAAATGGGTGGTTTGAGATTAGTGGTGTTTGAGAGACGGAGTGAGCGAGAGAGAAAAGGAAAGATAGTCGTGGAGAAAGAGTATGTAGAAAAGAAAAGTGTATAGTAACGGTCTTCAATATGACCGTTGAGTTTTTCTGCAATTCGAGTTTTAAAAACACAACCACAATGTTACCAACAAGTTATGTCTTTATTTACCCTGATCCGGTGATCATTGGTGAGTTGTATAAATTGAATGTCACCTTTTTATTAAGAGGATTTAGATGTTTTATAGAAAT</t>
  </si>
  <si>
    <t>AAAAAATCAATCTACAGAATAATCGAAAGTGAAGTGAGGGAACACATACAACAACAACCGGTTGTGGGCACTGTTTCTAACACTTTTTAGTTTTACGGCAGTTTCAAGTTATAATTGAAAAATCTAACGACTTGCAAACAAAATCCGGAATCACTTTCAATTCCATAAACAAACCCAACACTCTCTGTTTCAGATCTCCTTCTCTGAACATTCAACCACAACAATGTTACAACCAACTCAATCTCTAGCCACCTCGATTCTTACTGACAAACAAAACCTCATGACCAAGACTGAAACAACAATTTCCACTGACAACAAAGAAAACGAAGCACTACCTACCAATAATGAGAAAGAGAATTTAGTGTCCATGAAGTCTAAAAGTGTTTTTAAAGATGGGTATGGTCGAAAGATTAAGTCTTTGTCTACTGGGAGTAATAGGGTGTTGAAGCCGTATAATAATTCGCTTGAGTTTTGTATGCAAATGAATGAGCCGGATTTTGGTTTGAAGTCCAAGTTGTGGGATTCACTTCATTCTGATGATCACTCTGCTTCTTTGAATGTCTGGGATTTTTCTGATTCTGAGGCTGCTCCTGCTGCTTCTTGGTCTACATTGCCGAATAGGGCCTTGTTATATCGGCCTTTGCCGCTGGATATTGGGAGATGTACTTGTGTTATTGTGAAGGAGGCAGCTCCAAAAGGATACGGTGGCACTCTTTACTCGCTTTATACCAATGAAGGTCAAGGGAGACAAGATCGGCTGCTCGCTATTGCCTACCATAAGCGTCATAAAGGAAAATCAGAATATGAAGGGAATCTTCTCCGGGTCAGATGATAGTGTTGTTGGCACTGTAGCTGCTAACCGGATGGTTCCAAATACCACATATGGGATCAGGCTCATTGTCTCAAGTCTAAGACCAAGCACTCTTGCTCTCTTCTGGCTGTTGTTACATTCGTGCCTACAATAGCTACTTTACAGGACTATGAGAGCTTATGCACCAAAGCACCGGTCTATGCAGCTAAAGAACACAACTCAGATGCAGCAAATCCATGGTCTGCTTAATGAATGGGAAGGACACATGGAAAAAGTACATGAGCTTTGTTCAAAAACTCCACAATACAACAGCCTTTTGAAGCAATATGAACTAGACTTCAGAGATAGTGGAAGGACTGGACTTAGAATCCAAAGATCAGCCAAGAATTTCCAGCTGAAACTGGAGGAAAGCGGAAAGCAGACAATTTTGCAACTTGGACGAGTAGGAAAATCAAAATTTGTGATGGATTTCAGATACCCTTTAACAGGTTATCAAGCGTTCTGCATCTGCTTGGCTTCAATCGATTCAAAGCTCTGCTGCACTATTTAGTTAGAAGGTCGTGTCCCCTGCTGCACTATCTATGTATCGAACAATTAGGTTTTAGTAGCTGTCTTGTTTGTTTCTAGTATTTTTTATTTTTTTTGGTAGCTTCTTCACTAAGAAGCAATGTTTACCTTAACAAAATGCCAATTAAAAAAAATTAATTAGATCAATTTAGATGTTCAAGATTTTCAAATTGATAAGTAACCACAAGAACTAAATTTCTATGAATCATTGATAAATTCTATTTATTTTACCACAAGAATTCTTGGAACAAAGAATAATCATATATATTTTCTCTTTACCACTTTTAGTTTTACTCTATGTCACCAAAGCTCATAAACTGAAGTTAAATATTCCTTACTTCCTATCTTAATGATTATCTATCTCTTGCGATAGAAACGAAGAAACAAATTGGTTCACATCATCAAAGACAATAGCATCCCCTCTAGTATAATTATCAGAAGAATACTGATAATCAAAAAAAGTTTGAATATCATCTGGGAATATTTGACTTGGTTTATCAAATTCTGAAAGGGAACTCCTCTCAATGACATCTTTGAACTCAGAAGAATGTGACAACAAATCAACATCCGACAATGGAGGATGGGTCGGTGGAGAGGTAGTAACTTCACCGTTACTCGACGAGATTTGTTGGGTCGAATCAAGGTCAAGTTCTTGATTTGGATCTGAGGCGGGATTTAGATCGGAAGTAGGGCTTGCTTGAACAGTATTTTGACTATTCGGGTGTAACCATTTAATGTAGCGACTAATATCAAAATTTGTGACGGCATTAAGTCCTCGGTACTCAATAGCTGCTAAATCATAGGCTGTGGCTGCTTCTTCTTGAGTAGCGTAAGTGCCAAGGTATAAGTACTTGTTGCCAAAAACTCTTCCTATTCGAGCCTCCCATCTGCCATTATGATGGTGCCTCGCAACTCCTCTATATTTGGATACTCCGCGAGAAAACCCACTACTTTTTCTCCTTAATGATCCGATATATTCTTCTCTTGATAGTACCTCCATCTCTTTAAGCTCTTGCTCATATGTTGATAGAGGGAAATTAAGTGTAGTTGATTGTCCCCAGTACTTCAATGCTGCCATGTCATAAGCATGTGCAGCAGCTTCTTCATCATCATATGCCCCTAAATACACTTGTCTTCCTTTCTTGTTCTGAGACTCGTTCCAGCAATTCTTGTCCCACAAATGTGCCTCATAACGCCCTGTCCATCTATGCCTTGTAACTCCCCGGTAAATGGAGCTACGTTGAGGAGGAGAGTCTCTAGCGACAGTCTTCCGTGTTCTTTTAACCTTTGTCGACACGGGCTTCATCTCTACGTTCGTGGTCGTATTTGTTCCGTTCTTTTGGCTTTTCTTCGAGACCTTACCCATTATTAAAACGCTCAATCGATCAATAAACGAAACAATGCACACTTAAACACTGAAAGCAATCAAATTTAGAGAGAAGTGAGGGTTTAGAGAAATGTGAAGAGCGGTTTAAAAGGGAAAGGGTCTAATTATAGAATAGAAGTATATATCCATAGAGAGTCGGCTGTATTAATACTAGTTCCTCATATATATAAACGGAGCTTGAGATGATCACATGGCAGTATATAGATCTCTATAATTTAATTTTTAAATAATG</t>
  </si>
  <si>
    <t>CTGGATTACATTACATATCTCAGTATCCTGTGGGGTTACTTTGGTTTTTTTTGCTTCCCTTAAAAAAAAAAAAAAACATAAACAAATTTATAAGAACATCACCGCCCACTGTTCCTCCATGAGTAATTGGTTGGGGTTTTCTCTTAGTCCTCATTTACGAATCGATGAAGGTGGTGATACAAATGGTTTTGATCATCAACTCCAGCAACCACCACCACCGACGACGACTTCATTTTCTGATTCTCAAATCATGAATATGTCTCTTATGCCTCTTCGCTCTGATGGCTCTCTCTGTGTTCTTAACCCGTTCAATCGCTCCTCCACTGCAGATTGGAGATCGTATGAGGGGCCAATAGAAGGAAGTGGTGCAAGTGAAGACCGACCAAAGTTTGAAGATTTCTTAGGTTGTTGTTATGGCTCTCCAACTAATGATCATACGACACGAAACGATTTCGTTGAAGGAATCAATGTTAATGTACTACCCTTCAGTGCTACTGATAATTGTAACAATGGGGATCATTTAGAAACTGGTACTACCGGAGATGATGGTCTGTGCACAAACCCCACTTCGTTATACTTATCTTATCCTCATCACTTCAATGATTATAATCCACAAAACCTCATCCCTTTAGATCACAATCAAATCCAACAACAAAGCGATTGTGATGATCAAAACGCTAGTGGTAATTATCATGTCCCGTTTGAGAGTGCTAGTTCGGTTTCTGGGTTCAAGTCTTGGTTAAGACAGGCCCCATGTGAGAAATCCTCGTCTGCCACTGCTCAGCAAGGAACCAGTACTGGCTGTAATTTCGAGACTTTATCGCTCACGATGAGTCCTGGTACACAGAGTGGTTCAATGGCTACTCCGATCGATCAATCTCCATCAGATGATCAGCATCAATTAGTAGTGATCGATAACCGTAAGCGTGCTGTCGTCAAGTCGCCTGCCAGAGACGCTGTGCCGAGGAAGTCTATCGACACATTTGGTCAAAGAACTTCGCAATATAGAGGTGTTACTAGGCATAGATGGACTGGGAGATATGAGGCACATTTGTGGGACAATAGTTGCAGAAAAGAAGGACAAACAAGGAAAGGAAGACAAGTTTATCTTGGTGGTTATGATAAGGAAGAGAAAGCAGCAAGAGCTTATGATTTAGCTGCATTGAAGTACTGGGGTCCTACAACTCACATAAATTTCCCTTTGAGCAATTATGAGAAGGATCTTGAAGAAATGAAACACATGACGAGGCAAGAATTTGTGGCCAATTTGAGAAGAAAAAGCAGTGGTTTCTCAAGAGGAGCTTCTATGTACAGAGGTGTCACTAGGCACCATCAACATGGAAGATGGCAAGCTAGAATTGGAAGAGTTGCTGGAAACAAGGATTTGTATTTAGGAACATTTAGCACCCAAGAAGAAGCCGCTGAGGCTTATGATATCGCTGCGATAAAATTCAGGGGCACAAGTGCTGTTACAAACTTTGACATAAGTCGGTATGACGTGAAGAGAATATGCTCGAGCTCGACATTGATTGCCAGTGACCTTGCTAAACGATCGCCAAAGGATCAAGCTCCAGGGCCTTTCGAAGACTACAACTCTGTATGCTCTTCGTCAAAATGTGGACAGCCTCTACTTGCTATAACAAACGGTGAAGAGACTAATGAGTTGTTGTGGAATGCGGGAAATACAAATGAGTCCCAACAGATGCAAGTTCTATCGGGCAACGAAGTTGCTAATAATACTATCGGGTCAAACAGCAGGAACTCATCGAGTCAAACTAGTTCTAAGTTTACCGAGTACTGCATTGGTGGCGATCATCAGGACTTGCCGGGTTGCTTTCCATCGGCAGAAGGTGGTTCCAAGTATGGGGAGAACATCGCAAATGGGTGCAATCCTGGAAACGAAAGCGATGGTCAGACTGGTGATATAGGGGTGATGAATCAAACTCCAATGTTTGCATTATGGAATCAGTAGCATATGATAAATTAAATGATATATCAATCATTGCTACGATTGCTGATGTCATAATTTTTAGTATATTTTAGTAGTTTCGAAGTCAAGTCGGTGTAGGAAATTTATATAGCAGTACTAGGAATTGAAGTAGAAGCAGGTAGCTAGCGATTGCCACAGGGAATGCTGATATTAATTATATATATGTAAACATAATTTTATATAATATGATACGTTATTGCTTAGTGAATTTGAGTATTTACTTTGTCGTATCGAATGTGGTCAATAAACATTAACTAGTGGAATGGTACATTAAAGTTATAAATGTACGGGCGTCCTTTTTTCTGGCTGTTATTGG</t>
  </si>
  <si>
    <t>CACACATACACACAAGCATTCTCTCTCTCTCTCTCTCTCTCTCAAAATGTTGATTTCCCAACTGAAGCCTTCGACCAATCCCGAACCGTTGGATCTGAACCTTCGAGTCAGACCGGTTTCACCTGATTCCAGTTCATCTTCCATAGTAAATGCAGGAGACGAGTCATTGCCAAACAGGCAAACTGACCGAACGAAGCAGCTGTTTCCGGTTCAAATTTGGTGTTGGAAGGAGTATGATTGTTACAGTGCTTCTCTTCCTGTTCAAACACCGCAAACGCATATTATTAAGAAGAGTCGACGTGGTCCCCGGTCTAGAAGCTCTCAGTATCGTGGCGTCACTTTTTATCGTCGGACTGGTCGCTGGGAGTCTCACATTTGGTCCGTCGTCCTCTTCTCTCGACCTGTTAAAACCACACCGTCGCATTTTTTGTTTTTTCTAACAATTTGATTATTGGACAGGGACTGTGGTAAACAAGTGTATCTAGGAGGATTTGACACTGCACATGTTGCTGCCAGGGCTTATGATAGAGCTGCGATTAAGTTTCGTGGTGTTGACGCGGATATTAACTTTAATGTTAGTGATTATGACGAGGATATTAAGCAGATGTGTAATTTTACGAAAGAGGAATTCGTGCATATATTGCGTCGACAGAGCACTGGATTCTCGAGGGGAAGTTCGAAGTATAGAGGAGTGACTCTGCATAAATGTGGTCGATGGGAGGCTCGTATGGGCCAATTCCTTGGCAAGAAGTACATATATCTTGGGCTGTTCGACAGTGAGATAGAAGCTGCAAGGGCATACGACAAGGCTGCAATAAAATGCAATGGAAAAGATGCAGTCACCAACTTTGAGGCAAGCACATACGAAGGAGAAATGCTAATCGATGTTGACTATGCAGAGGCCATCGAAGATCTTGACCTGAATCTGGGACTCGCTCCCCCAGGCATCGCAGAATCGCAGACTGTAAATGGAAAGGGGGTAGAACTTCATAATCACAGAGACTGGGATGATGTGCCTGCTGACAAGGATCATCTGCCTCATTACTCATTGATGGCGACTAGACACCCTCCAACATGGAATGGTGTTAATTCCAGTTGCTTTCCAACTTACAAGGAAAGAGCAATAGAGAAGGGGATGGGTACATCGCCAAATTGGCCATGCCAAGTCCATGGTCCCTACGCTGGAGAAAAACCAGTTCCTCTCTTCTCTGCTGCAGCATCATCAGGATTCTCACCTTCAACAGCGACACCCTCGTCTGCTGCTGTTGGTCAAATTTACTATCCTAAATTCAATAATTCGCAACTCTCGCCCTATCCTTGGATTGAAAACTCTGGGAGCATCTCCAACTTCTACTGTAGAAGCTGAAAGGTCTAGTCACCAGTGCCTAAAGCATAAGCAAAGTTAGTGGAAGATAAGATCTTCACAACATTATGATTATATCATCTTGTTATTGAATTTTAATGGTCTCAACCATATGCTTACTATTCCATATATCGTAATTGTTGTGTGATCTAATGATCGTGTTATTTCGTATCTTATTTATTTTGAATCTTTCTAGTTCTACTCTGAAAGTCACAGCTTGACCAAAAGTAGACTCATAACTTTTGCTTATAATGGATCAACTGTAGCATGATTTTGTCACTAAGGATTTTTGTGGTTGAATTCTATTTTTATGGAATCTCCTAATCGAAAAGAGGATTAGATCTATAATATACCGTATTAGCAACAACAGCTATCTTTTAACGCAAAAGCAAAATGAGCAAGTTTGTTAAATGAGAAACGATATATAAGGATAAGCTTTGTCAGTAGAAAATGAATCTTTGTTGTAGTAATTGCTAGGTGGGGGGCACACCTGAACTGGCAAATGACTAGCATCAAAGCAAAGCACATGGAGACAGGACTTGTCTGGTGTTTGTGGGCAGAGTCTAAGAAAGT</t>
  </si>
  <si>
    <t>Other transcript ID's for GOIs are on tab "GOI DE levels"</t>
  </si>
  <si>
    <r>
      <rPr>
        <i/>
        <sz val="12"/>
        <color theme="1"/>
        <rFont val="Calibri"/>
        <family val="2"/>
        <scheme val="minor"/>
      </rPr>
      <t>A. thaliana</t>
    </r>
    <r>
      <rPr>
        <sz val="12"/>
        <color theme="1"/>
        <rFont val="Calibri"/>
        <family val="2"/>
        <scheme val="minor"/>
      </rPr>
      <t xml:space="preserve"> protein</t>
    </r>
  </si>
  <si>
    <t>ONTOLOGY</t>
  </si>
  <si>
    <t>GeneRatio</t>
  </si>
  <si>
    <t>BgRatio</t>
  </si>
  <si>
    <t>pvalue</t>
  </si>
  <si>
    <t>p.adjust</t>
  </si>
  <si>
    <t>qvalue</t>
  </si>
  <si>
    <t>geneID</t>
  </si>
  <si>
    <t>Count</t>
  </si>
  <si>
    <t>BP</t>
  </si>
  <si>
    <t>GO:1903047</t>
  </si>
  <si>
    <t>mitotic cell cycle process</t>
  </si>
  <si>
    <t>31/577</t>
  </si>
  <si>
    <t>236/21676</t>
  </si>
  <si>
    <t>AtCDC48B/AtMAD2/CYCA2;1/SMR10/CYCA1;1/CYCD6;1/CYCD3/CYC1BAT/NA/CYCB3;1/EMB3013/CYCB2;3/UBC19/AtAUR1/POK2/CYCB1;4/CDKB1;2/CDKB2;2/CMT3/KINESIN-12A/EMB2795/MCM6/CAP-D3/ASF1B/ZAR1/NA/CYCD3;2/MCM4/ATCSLD5/MCM3/DDM2</t>
  </si>
  <si>
    <t>GO:0000278</t>
  </si>
  <si>
    <t>mitotic cell cycle</t>
  </si>
  <si>
    <t>33/577</t>
  </si>
  <si>
    <t>292/21676</t>
  </si>
  <si>
    <t>AtCDC48B/AtMAD2/CYCA2;1/SMR10/TUB6/CYCA1;1/CYCD6;1/CYCD3/CYC1BAT/NA/CYCB3;1/EMB3013/CYCB2;3/UBC19/AtAUR1/POK2/CYCB1;4/CDKB1;2/CMR1/CDKB2;2/CMT3/KINESIN-12A/EMB2795/MCM6/CAP-D3/ASF1B/ZAR1/NA/CYCD3;2/MCM4/ATCSLD5/MCM3/DDM2</t>
  </si>
  <si>
    <t>GO:0006633</t>
  </si>
  <si>
    <t>fatty acid biosynthetic process</t>
  </si>
  <si>
    <t>20/577</t>
  </si>
  <si>
    <t>137/21676</t>
  </si>
  <si>
    <t>KCS11/KAS1/ATHPT/ENR1/CAC2/NA/PAS2/ADAP/CYP86B1/FDH/NA/PKP-BETA1/KCS12/ATMYB123/ATCB5-B/115D-4A/ATKAS2/BADC1/ATTSC13/EMB3147</t>
  </si>
  <si>
    <t>GO:0022402</t>
  </si>
  <si>
    <t>cell cycle process</t>
  </si>
  <si>
    <t>39/577</t>
  </si>
  <si>
    <t>487/21676</t>
  </si>
  <si>
    <t>AtCDC48B/ATMAP65-3/AtMAD2/SMC6A/CYCA2;1/SMR10/ATNACK1/CYCA1;1/CYCD6;1/CYCD3/CYC1BAT/NA/CYCB3;1/EMB3013/CYCB2;3/UBC19/AtAUR1/POK2/JASON/CYCB1;4/ATK1/DRP5A/CDKB1;2/CMR1/CDKB2;2/CMT3/KINESIN-12A/EMB2795/MCM6/CAP-D3/ETG1/ASF1B/ZAR1/NA/CYCD3;2/MCM4/ATCSLD5/MCM3/DDM2</t>
  </si>
  <si>
    <t>GO:0032787</t>
  </si>
  <si>
    <t>monocarboxylic acid metabolic process</t>
  </si>
  <si>
    <t>KCS11/KAS1/ATHPT/ENR1/NA/GalAK/CAC2/ATBIOF/ATNADP-ME3/NA/PAS2/ADAP/CYP86B1/ICL/CYP86A8/SFAR4/EDA17/FDH/ATT1/UGT74E2/NA/NA/GAPCP-2/AAD5/PKP-BETA1/KCS12/FMO1/ATMYB123/ATCB5-B/115D-4A/ENO1/NA/ATKAS2/BADC1/LPD1/ATTSC13/EMB3147/LTA2/BIO2</t>
  </si>
  <si>
    <t>GO:0051726</t>
  </si>
  <si>
    <t>regulation of cell cycle</t>
  </si>
  <si>
    <t>26/577</t>
  </si>
  <si>
    <t>237/21676</t>
  </si>
  <si>
    <t>DRN-LIKE/ALY2/AtMAD2/RKP/ATXR6/CYCA2;1/SMR10/DOF3.4/CYCA1;1/CYCD6;1/CYCD3/CYC1BAT/CYCB3;1/ICK6/CYCB2;3/UBC19/AtAUR1/CYCB1;4/CDKB1;2/CMR1/CDKB2;2/ATTSO2/ASF1B/FAS1/NA/CYCD3;2</t>
  </si>
  <si>
    <t>GO:0007018</t>
  </si>
  <si>
    <t>microtubule-based movement</t>
  </si>
  <si>
    <t>14/577</t>
  </si>
  <si>
    <t>65/21676</t>
  </si>
  <si>
    <t>NA/NA/NA/ATNACK1/PAKRP2/NA/NA/NA/MDKIN2/POK2/ATK1/KINESIN-12A/NA/NA</t>
  </si>
  <si>
    <t>GO:0006631</t>
  </si>
  <si>
    <t>fatty acid metabolic process</t>
  </si>
  <si>
    <t>25/577</t>
  </si>
  <si>
    <t>235/21676</t>
  </si>
  <si>
    <t>KCS11/KAS1/ATHPT/ENR1/CAC2/NA/PAS2/ADAP/CYP86B1/CYP86A8/SFAR4/EDA17/FDH/ATT1/NA/AAD5/PKP-BETA1/KCS12/ATMYB123/ATCB5-B/115D-4A/ATKAS2/BADC1/ATTSC13/EMB3147</t>
  </si>
  <si>
    <t>GO:0007017</t>
  </si>
  <si>
    <t>microtubule-based process</t>
  </si>
  <si>
    <t>WDL5/AtCDC48B/ATMAP65-3/NA/NA/NA/TUB6/ATNACK1/PAKRP2/NA/NA/NA/MDKIN2/EMB3013/ATNEK1/AtAUR1/POK2/NA/NA/WDL1/ATK1/KINESIN-12A/NA/NA/TCS1</t>
  </si>
  <si>
    <t>GO:0044772</t>
  </si>
  <si>
    <t>mitotic cell cycle phase transition</t>
  </si>
  <si>
    <t>86/21676</t>
  </si>
  <si>
    <t>AtMAD2/CYCA2;1/CYCA1;1/CYCD6;1/CYCD3/CYC1BAT/CYCB3;1/CYCB2;3/UBC19/CYCB1;4/CDKB1;2/CDKB2;2/ASF1B/CYCD3;2</t>
  </si>
  <si>
    <t>GO:0010817</t>
  </si>
  <si>
    <t>regulation of hormone levels</t>
  </si>
  <si>
    <t>268/21676</t>
  </si>
  <si>
    <t>LOG5/CYP87A2/ADTO1/APM1/ATIDD15/AtAUX1/ATPIN1/AAE18/UGT84B1/ATCKX3/CBB1/AtDWF4/ATROPGEF1/UGT74E2/ANT/ICR1/ARF3/ATWRKY23/AtCOMT/PATL6/PATL4/PATL5/AtAVP1/ACL5/ABCB1</t>
  </si>
  <si>
    <t>GO:0006928</t>
  </si>
  <si>
    <t>movement of cell or subcellular component</t>
  </si>
  <si>
    <t>87/21676</t>
  </si>
  <si>
    <t>GO:0009768</t>
  </si>
  <si>
    <t>photosynthesis, light harvesting in photosystem I</t>
  </si>
  <si>
    <t>8/577</t>
  </si>
  <si>
    <t>23/21676</t>
  </si>
  <si>
    <t>DEG11/LHCB3/LHCB4.2/AB140/LHCA1/CAB4/LHB1B2/CP24</t>
  </si>
  <si>
    <t>GO:0072330</t>
  </si>
  <si>
    <t>monocarboxylic acid biosynthetic process</t>
  </si>
  <si>
    <t>23/577</t>
  </si>
  <si>
    <t>242/21676</t>
  </si>
  <si>
    <t>KCS11/KAS1/ATHPT/ENR1/CAC2/ATBIOF/NA/PAS2/ADAP/CYP86B1/FDH/NA/PKP-BETA1/KCS12/FMO1/ATMYB123/ATCB5-B/115D-4A/ATKAS2/BADC1/ATTSC13/EMB3147/BIO2</t>
  </si>
  <si>
    <t>GO:0071103</t>
  </si>
  <si>
    <t>DNA conformation change</t>
  </si>
  <si>
    <t>15/577</t>
  </si>
  <si>
    <t>110/21676</t>
  </si>
  <si>
    <t>ATRECQ4A/RECQI1/ORTH2/HTB1/H1.2/HMGA/MCM5/EMB2795/MCM6/CAP-D3/HTB4/ASF1B/FAS1/MCM4/MCM3</t>
  </si>
  <si>
    <t>GO:0046394</t>
  </si>
  <si>
    <t>carboxylic acid biosynthetic process</t>
  </si>
  <si>
    <t>34/577</t>
  </si>
  <si>
    <t>484/21676</t>
  </si>
  <si>
    <t>KCS11/KAS1/EDA9/AtDRTS2/ATHPT/ENR1/CAC2/AtCGS1/ATBIOF/NA/PAS2/PSP/CYP20-3/ADAP/CYP86B1/FDH/THA1/NA/MIOX4/PKP-BETA1/KCS12/FMO1/ATMYB123/ATCB5-B/HMT3/115D-4A/ATGLN1;1/ATKAS2/NA/BADC1/ATTSC13/EMB3147/NA/BIO2</t>
  </si>
  <si>
    <t>GO:0010016</t>
  </si>
  <si>
    <t>shoot system morphogenesis</t>
  </si>
  <si>
    <t>205/21676</t>
  </si>
  <si>
    <t>ATHB51/TCP1/AS1/ATIDD15/ATPIN1/ERL2/LAX2/ERL1/ABCG11/AtDWF4/MEE35/UGT74E2/CYP78A5/TCP3/ER/AtSDD1/OPS/115D-4A/TCP5/CYCD3;2</t>
  </si>
  <si>
    <t>GO:0044770</t>
  </si>
  <si>
    <t>cell cycle phase transition</t>
  </si>
  <si>
    <t>108/21676</t>
  </si>
  <si>
    <t>GO:0000079</t>
  </si>
  <si>
    <t>regulation of cyclin-dependent protein serine/threonine kinase activity</t>
  </si>
  <si>
    <t>10/577</t>
  </si>
  <si>
    <t>54/21676</t>
  </si>
  <si>
    <t>CYCA2;1/CYCA1;1/CYCD6;1/CYCD3/CYC1BAT/CYCB3;1/ICK6/CYCB2;3/CYCB1;4/CYCD3;2</t>
  </si>
  <si>
    <t>GO:1904029</t>
  </si>
  <si>
    <t>regulation of cyclin-dependent protein kinase activity</t>
  </si>
  <si>
    <t>GO:0042325</t>
  </si>
  <si>
    <t>regulation of phosphorylation</t>
  </si>
  <si>
    <t>13/577</t>
  </si>
  <si>
    <t>97/21676</t>
  </si>
  <si>
    <t>PDF1/PAS2/CYCA2;1/CYCA1;1/CYCD6;1/CYCD3/RACK1B/CYC1BAT/CYCB3;1/ICK6/CYCB2;3/CYCB1;4/CYCD3;2</t>
  </si>
  <si>
    <t>GO:0009926</t>
  </si>
  <si>
    <t>auxin polar transport</t>
  </si>
  <si>
    <t>98/21676</t>
  </si>
  <si>
    <t>APM1/ATIDD15/AtAUX1/ATPIN1/ATROPGEF1/ICR1/ATWRKY23/PATL6/PATL4/PATL5/AtAVP1/ACL5/ABCB1</t>
  </si>
  <si>
    <t>GO:0051301</t>
  </si>
  <si>
    <t>cell division</t>
  </si>
  <si>
    <t>285/21676</t>
  </si>
  <si>
    <t>ATMAP65-3/AS1/GRV2/UBP16/PAS2/ATNACK1/ER/ORTH2/EMB3013/UBC19/AtAUR1/POK2/DRP5A/CMT3/KINESIN-12A/IRK/ASF1B/FAS1/ZAR1/NA/ATCSLD5/DDM2/GIF3</t>
  </si>
  <si>
    <t>GO:0009965</t>
  </si>
  <si>
    <t>leaf morphogenesis</t>
  </si>
  <si>
    <t>118/21676</t>
  </si>
  <si>
    <t>ATHB51/AS1/ATIDD15/ATPIN1/LAX2/ABCG11/AtDWF4/MEE35/CYP78A5/TCP3/ER/OPS/TCP5/CYCD3;2</t>
  </si>
  <si>
    <t>GO:0071900</t>
  </si>
  <si>
    <t>regulation of protein serine/threonine kinase activity</t>
  </si>
  <si>
    <t>59/21676</t>
  </si>
  <si>
    <t>GO:0009698</t>
  </si>
  <si>
    <t>phenylpropanoid metabolic process</t>
  </si>
  <si>
    <t>136/21676</t>
  </si>
  <si>
    <t>ATC4H/HCT/AtSAMS3/CYP86B1/CBB1/ABCG11/ATCAD9/AtPCBER1/ATTT12/AtCOMT/ATMYB123/AHA10/GT72B1/ANS/MED33A</t>
  </si>
  <si>
    <t>GO:0009699</t>
  </si>
  <si>
    <t>phenylpropanoid biosynthetic process</t>
  </si>
  <si>
    <t>104/21676</t>
  </si>
  <si>
    <t>ATC4H/HCT/AtSAMS3/CYP86B1/ABCG11/ATCAD9/AtPCBER1/ATTT12/AtCOMT/ATMYB123/AHA10/GT72B1/ANS</t>
  </si>
  <si>
    <t>GO:0001932</t>
  </si>
  <si>
    <t>regulation of protein phosphorylation</t>
  </si>
  <si>
    <t>12/577</t>
  </si>
  <si>
    <t>90/21676</t>
  </si>
  <si>
    <t>PAS2/CYCA2;1/CYCA1;1/CYCD6;1/CYCD3/RACK1B/CYC1BAT/CYCB3;1/ICK6/CYCB2;3/CYCB1;4/CYCD3;2</t>
  </si>
  <si>
    <t>GO:0009813</t>
  </si>
  <si>
    <t>flavonoid biosynthetic process</t>
  </si>
  <si>
    <t>11/577</t>
  </si>
  <si>
    <t>76/21676</t>
  </si>
  <si>
    <t>HCT/CYP75B1/ATMYB111/NA/NA/A11/ATTT12/AtCOMT/BAN/AtCHIL/ANS</t>
  </si>
  <si>
    <t>GO:0009765</t>
  </si>
  <si>
    <t>photosynthesis, light harvesting</t>
  </si>
  <si>
    <t>38/21676</t>
  </si>
  <si>
    <t>GO:0006268</t>
  </si>
  <si>
    <t>DNA unwinding involved in DNA replication</t>
  </si>
  <si>
    <t>6/577</t>
  </si>
  <si>
    <t>19/21676</t>
  </si>
  <si>
    <t>ATRECQ4A/RECQI1/MCM5/MCM6/MCM4/MCM3</t>
  </si>
  <si>
    <t>GO:0006260</t>
  </si>
  <si>
    <t>DNA replication</t>
  </si>
  <si>
    <t>16/577</t>
  </si>
  <si>
    <t>163/21676</t>
  </si>
  <si>
    <t>ATRECQ4A/NA/ATRNR1/RECQI1/ATXR6/CYCA2;1/SMR10/MCM10/CDKB1;2/MCM5/ATPCNA2/ATTSO2/MCM6/ETG1/MCM4/MCM3</t>
  </si>
  <si>
    <t>GO:0060918</t>
  </si>
  <si>
    <t>auxin transport</t>
  </si>
  <si>
    <t>123/21676</t>
  </si>
  <si>
    <t>GO:0045859</t>
  </si>
  <si>
    <t>regulation of protein kinase activity</t>
  </si>
  <si>
    <t>74/21676</t>
  </si>
  <si>
    <t>GO:0009914</t>
  </si>
  <si>
    <t>hormone transport</t>
  </si>
  <si>
    <t>126/21676</t>
  </si>
  <si>
    <t>GO:0043549</t>
  </si>
  <si>
    <t>regulation of kinase activity</t>
  </si>
  <si>
    <t>GO:0019220</t>
  </si>
  <si>
    <t>regulation of phosphate metabolic process</t>
  </si>
  <si>
    <t>145/21676</t>
  </si>
  <si>
    <t>NA/PDF1/PAS2/CYCA2;1/CYCA1;1/CYCD6;1/CYCD3/RACK1B/CYC1BAT/CYCB3;1/ICK6/CYCB2;3/CYCB1;4/CYCD3;2</t>
  </si>
  <si>
    <t>GO:0048646</t>
  </si>
  <si>
    <t>anatomical structure formation involved in morphogenesis</t>
  </si>
  <si>
    <t>18/577</t>
  </si>
  <si>
    <t>225/21676</t>
  </si>
  <si>
    <t>ATHB51/TCP1/AS1/LOB/AtAUX1/ATPIN1/KNS4/ABS4/DRL1/ACOS5/CCRL6/ATNACK1/CYP78A5/TCP3/EMB3013/MIOX4/CuAO&amp;#950;-zeta/ATTSC13</t>
  </si>
  <si>
    <t>GO:0051174</t>
  </si>
  <si>
    <t>regulation of phosphorus metabolic process</t>
  </si>
  <si>
    <t>146/21676</t>
  </si>
  <si>
    <t>GO:0000910</t>
  </si>
  <si>
    <t>cytokinesis</t>
  </si>
  <si>
    <t>112/21676</t>
  </si>
  <si>
    <t>ATMAP65-3/ATNACK1/EMB3013/AtAUR1/POK2/DRP5A/CMT3/KINESIN-12A/ZAR1/NA/ATCSLD5/DDM2</t>
  </si>
  <si>
    <t>GO:0009812</t>
  </si>
  <si>
    <t>flavonoid metabolic process</t>
  </si>
  <si>
    <t>96/21676</t>
  </si>
  <si>
    <t>GO:0009117</t>
  </si>
  <si>
    <t>nucleotide metabolic process</t>
  </si>
  <si>
    <t>19/577</t>
  </si>
  <si>
    <t>255/21676</t>
  </si>
  <si>
    <t>AtDRTS2/NA/CAC2/ATRNR1/ACOS5/NAPRT2/APTX/NA/GAPCP-2/NA/PKP-BETA1/ATTSO2/115D-4A/ENO1/DUT1/NA/LPD1/ATNUDT15/LTA2</t>
  </si>
  <si>
    <t>GO:0006323</t>
  </si>
  <si>
    <t>DNA packaging</t>
  </si>
  <si>
    <t>9/577</t>
  </si>
  <si>
    <t>66/21676</t>
  </si>
  <si>
    <t>ORTH2/HTB1/H1.2/HMGA/EMB2795/CAP-D3/HTB4/ASF1B/FAS1</t>
  </si>
  <si>
    <t>GO:0009908</t>
  </si>
  <si>
    <t>flower development</t>
  </si>
  <si>
    <t>29/577</t>
  </si>
  <si>
    <t>493/21676</t>
  </si>
  <si>
    <t>ATHB51/TCP1/SRS5/ROXY2/AtSTY1/ATIDD15/ATFPF1/LFY/REM39/ATPIN1/ERL2/UBP16/ATXR6/OVA2/bHLH091/ERL1/AMS/CYP78A5/ATGPAT6/H2A.Z/ARF3/H2A.Z/HDG2/ADR/BAM1/ATFER4/DDM2/ARF5/ABCB1</t>
  </si>
  <si>
    <t>GO:0006457</t>
  </si>
  <si>
    <t>protein folding</t>
  </si>
  <si>
    <t>195/21676</t>
  </si>
  <si>
    <t>ARC2/APG6/CYP20-3/HSP17.6B/ATHS83/ATPDI5/AtHsp90-6/ATCYP20-2/NA/ATERDJ3B/HSP60/BIP1/GroES/AtHsp90.4/CGE1/ATBAG7</t>
  </si>
  <si>
    <t>GO:0000226</t>
  </si>
  <si>
    <t>microtubule cytoskeleton organization</t>
  </si>
  <si>
    <t>175/21676</t>
  </si>
  <si>
    <t>WDL5/AtCDC48B/ATMAP65-3/TUB6/NA/EMB3013/AtAUR1/POK2/NA/NA/WDL1/ATK1/KINESIN-12A/NA/TCS1</t>
  </si>
  <si>
    <t>GO:0051338</t>
  </si>
  <si>
    <t>regulation of transferase activity</t>
  </si>
  <si>
    <t>101/21676</t>
  </si>
  <si>
    <t>CYCA2;1/CYCA1;1/CYCD6;1/CYCD3/CYC1BAT/CYCB3;1/ICK6/CYCB2;3/CYCB1;4/AtCDC20.1/CYCD3;2</t>
  </si>
  <si>
    <t>GO:0006753</t>
  </si>
  <si>
    <t>nucleoside phosphate metabolic process</t>
  </si>
  <si>
    <t>265/21676</t>
  </si>
  <si>
    <t>GO:0090558</t>
  </si>
  <si>
    <t>plant epidermis development</t>
  </si>
  <si>
    <t>289/21676</t>
  </si>
  <si>
    <t>GALT3/AtAUX1/ERL2/MRI/GIR1/ERL1/CML25/CYCD3/ER/AtSDD1/DCR/ATTCX2/CDKB1;2/HDG2/ASF1B/FAS1/ENO1/CYCD3;2/ATTSC13/TCS1</t>
  </si>
  <si>
    <t>GO:0000281</t>
  </si>
  <si>
    <t>mitotic cytokinesis</t>
  </si>
  <si>
    <t>7/577</t>
  </si>
  <si>
    <t>42/21676</t>
  </si>
  <si>
    <t>EMB3013/POK2/CMT3/KINESIN-12A/ZAR1/ATCSLD5/DDM2</t>
  </si>
  <si>
    <t>GO:0035384</t>
  </si>
  <si>
    <t>thioester biosynthetic process</t>
  </si>
  <si>
    <t>5/577</t>
  </si>
  <si>
    <t>20/21676</t>
  </si>
  <si>
    <t>CAC2/ACOS5/115D-4A/LPD1/LTA2</t>
  </si>
  <si>
    <t>GO:0042761</t>
  </si>
  <si>
    <t>very long-chain fatty acid biosynthetic process</t>
  </si>
  <si>
    <t>NA/PAS2/CYP86B1/ATCB5-B/ATTSC13</t>
  </si>
  <si>
    <t>GO:0071616</t>
  </si>
  <si>
    <t>acyl-CoA biosynthetic process</t>
  </si>
  <si>
    <t>GO:0006261</t>
  </si>
  <si>
    <t>DNA-dependent DNA replication</t>
  </si>
  <si>
    <t>ATRECQ4A/NA/RECQI1/CYCA2;1/SMR10/MCM10/CDKB1;2/MCM5/ATPCNA2/MCM6/ETG1/MCM4/MCM3</t>
  </si>
  <si>
    <t>GO:0042445</t>
  </si>
  <si>
    <t>hormone metabolic process</t>
  </si>
  <si>
    <t>147/21676</t>
  </si>
  <si>
    <t>LOG5/CYP87A2/ADTO1/ATIDD15/AAE18/UGT84B1/ATCKX3/CBB1/AtDWF4/UGT74E2/ANT/ARF3/AtCOMT</t>
  </si>
  <si>
    <t>GO:0000727</t>
  </si>
  <si>
    <t>double-strand break repair via break-induced replication</t>
  </si>
  <si>
    <t>4/577</t>
  </si>
  <si>
    <t>12/21676</t>
  </si>
  <si>
    <t>MCM5/MCM6/MCM4/MCM3</t>
  </si>
  <si>
    <t>GO:0009262</t>
  </si>
  <si>
    <t>deoxyribonucleotide metabolic process</t>
  </si>
  <si>
    <t>AtDRTS2/ATRNR1/ATTSO2/DUT1</t>
  </si>
  <si>
    <t>GO:0032392</t>
  </si>
  <si>
    <t>DNA geometric change</t>
  </si>
  <si>
    <t>33/21676</t>
  </si>
  <si>
    <t>GO:0032508</t>
  </si>
  <si>
    <t>DNA duplex unwinding</t>
  </si>
  <si>
    <t>GO:0031399</t>
  </si>
  <si>
    <t>regulation of protein modification process</t>
  </si>
  <si>
    <t>193/21676</t>
  </si>
  <si>
    <t>NA/VIN3/PAS2/CYCA2;1/CYCA1;1/CYCD6;1/CYCD3/RACK1B/CYC1BAT/CYCB3;1/ICK6/CYCB2;3/CYCB1;4/AtCDC20.1/CYCD3;2</t>
  </si>
  <si>
    <t>GO:0048229</t>
  </si>
  <si>
    <t>gametophyte development</t>
  </si>
  <si>
    <t>27/577</t>
  </si>
  <si>
    <t>478/21676</t>
  </si>
  <si>
    <t>ATC4H/SRS5/EDA9/AtSTY1/ERL2/KNS4/PSP/bHLH091/DRL1/ACOS5/ERL1/CCRL6/ATPS1/AMS/EDA17/ATNACK1/KUP11/NA/EMB3013/HMGB6/JASON/KINESIN-12A/CAP-D3/FAS1/BIP1/BAM1/MCM4</t>
  </si>
  <si>
    <t>GO:0006333</t>
  </si>
  <si>
    <t>chromatin assembly or disassembly</t>
  </si>
  <si>
    <t>62/21676</t>
  </si>
  <si>
    <t>ORTH2/HTB1/H1.2/HMGA/HMGB3/HTB4/ASF1B/FAS1</t>
  </si>
  <si>
    <t>GO:0048826</t>
  </si>
  <si>
    <t>cotyledon morphogenesis</t>
  </si>
  <si>
    <t>22/21676</t>
  </si>
  <si>
    <t>ATPIN1/LAX2/ABCG11/MEE35/OPS</t>
  </si>
  <si>
    <t>GO:0000724</t>
  </si>
  <si>
    <t>double-strand break repair via homologous recombination</t>
  </si>
  <si>
    <t>ATRECQ4A/SMC6A/RECQI1/FDM1/MCM5/MCM6/ASF1B/FAS1/MCM4/MCM3</t>
  </si>
  <si>
    <t>GO:0044550</t>
  </si>
  <si>
    <t>secondary metabolite biosynthetic process</t>
  </si>
  <si>
    <t>174/21676</t>
  </si>
  <si>
    <t>ATC4H/HCT/AtSAMS3/CYP86B1/ABCG11/NA/ATCAD9/AtPCBER1/ATTT12/AtCOMT/ATMYB123/AHA10/GT72B1/ANS</t>
  </si>
  <si>
    <t>GO:0033866</t>
  </si>
  <si>
    <t>nucleoside bisphosphate biosynthetic process</t>
  </si>
  <si>
    <t>34/21676</t>
  </si>
  <si>
    <t>CAC2/ACOS5/115D-4A/LPD1/ATNUDT15/LTA2</t>
  </si>
  <si>
    <t>GO:0034030</t>
  </si>
  <si>
    <t>ribonucleoside bisphosphate biosynthetic process</t>
  </si>
  <si>
    <t>GO:0034033</t>
  </si>
  <si>
    <t>purine nucleoside bisphosphate biosynthetic process</t>
  </si>
  <si>
    <t>GO:0048366</t>
  </si>
  <si>
    <t>leaf development</t>
  </si>
  <si>
    <t>24/577</t>
  </si>
  <si>
    <t>410/21676</t>
  </si>
  <si>
    <t>ATHB51/DRN-LIKE/AS1/ATIDD15/ATPIN1/UBP16/LAX2/ABCG11/AtDWF4/MEE35/CYP78A5/ATMSL10/TCP3/ER/AtGRF5/GALT6/OPS/FAS1/TCP5/AtAVP1/CYCD3;2/ATGLN1;1/ATFER4/GIF3</t>
  </si>
  <si>
    <t>GO:0051276</t>
  </si>
  <si>
    <t>chromosome organization</t>
  </si>
  <si>
    <t>386/21676</t>
  </si>
  <si>
    <t>ATRECQ4A/AtMAD2/SMC6A/RECQI1/FDM1/ORTH2/HTB1/UBC19/H1.2/HMGA/h2a.w.12/CMR1/MCM5/EMB2795/MCM6/CAP-D3/HMGB3/HTB4/ETG1/ASF1B/FAS1/MCM4/MCM3</t>
  </si>
  <si>
    <t>GO:0006090</t>
  </si>
  <si>
    <t>pyruvate metabolic process</t>
  </si>
  <si>
    <t>82/21676</t>
  </si>
  <si>
    <t>NA/ATNADP-ME3/NA/GAPCP-2/PKP-BETA1/ENO1/NA/LPD1/LTA2</t>
  </si>
  <si>
    <t>GO:0010143</t>
  </si>
  <si>
    <t>cutin biosynthetic process</t>
  </si>
  <si>
    <t>24/21676</t>
  </si>
  <si>
    <t>AtEH1/ADAP/AtSHN1/ATGPAT6/DCR</t>
  </si>
  <si>
    <t>GO:0000725</t>
  </si>
  <si>
    <t>recombinational repair</t>
  </si>
  <si>
    <t>102/21676</t>
  </si>
  <si>
    <t>GO:0010374</t>
  </si>
  <si>
    <t>stomatal complex development</t>
  </si>
  <si>
    <t>67/21676</t>
  </si>
  <si>
    <t>ERL2/ERL1/CYCD3/ER/AtSDD1/ATTCX2/CDKB1;2/CYCD3;2</t>
  </si>
  <si>
    <t>GO:1901703</t>
  </si>
  <si>
    <t>protein localization involved in auxin polar transport</t>
  </si>
  <si>
    <t>14/21676</t>
  </si>
  <si>
    <t>ATWRKY23/PATL6/PATL4/PATL5</t>
  </si>
  <si>
    <t>GO:0090626</t>
  </si>
  <si>
    <t>plant epidermis morphogenesis</t>
  </si>
  <si>
    <t>103/21676</t>
  </si>
  <si>
    <t>ERL2/ERL1/ER/AtSDD1/DCR/HDG2/ASF1B/ENO1/ATTSC13/TCS1</t>
  </si>
  <si>
    <t>GO:0009409</t>
  </si>
  <si>
    <t>response to cold</t>
  </si>
  <si>
    <t>398/21676</t>
  </si>
  <si>
    <t>ABCG40/KCS11/ESD6/ATRECQ4A/CRLK1/RECQI1/REM39/VIN3/MYC70/RPL23A2/AtSAMS3/TUB6/AKR4C9/FDH/ANNAT2/RCI3/AtGRF5/115D-4A/LHCA1/CAB4/ATKAS2/NA/ATBAG7</t>
  </si>
  <si>
    <t>GO:0031497</t>
  </si>
  <si>
    <t>chromatin assembly</t>
  </si>
  <si>
    <t>53/21676</t>
  </si>
  <si>
    <t>ORTH2/HTB1/H1.2/HMGA/HTB4/ASF1B/FAS1</t>
  </si>
  <si>
    <t>GO:0016052</t>
  </si>
  <si>
    <t>carbohydrate catabolic process</t>
  </si>
  <si>
    <t>233/21676</t>
  </si>
  <si>
    <t>ATBXL4/NA/NA/NA/BGLU42/NA/ATPMEPCRA/NA/GAPCP-2/MIOX4/PME5/PKP-BETA1/ENO1/NA/GLI1/PMR6</t>
  </si>
  <si>
    <t>GO:0009165</t>
  </si>
  <si>
    <t>nucleotide biosynthetic process</t>
  </si>
  <si>
    <t>148/21676</t>
  </si>
  <si>
    <t>AtDRTS2/CAC2/ATRNR1/ACOS5/NAPRT2/NA/ATTSO2/115D-4A/DUT1/LPD1/ATNUDT15/LTA2</t>
  </si>
  <si>
    <t>GO:0009606</t>
  </si>
  <si>
    <t>tropism</t>
  </si>
  <si>
    <t>128/21676</t>
  </si>
  <si>
    <t>ATSYP22/ATIDD15/GRV2/MEL3/AtAUX1/ATPIN1/NA/ATRL2/UNE1/AGC1-3/ABCB1</t>
  </si>
  <si>
    <t>GO:0006091</t>
  </si>
  <si>
    <t>generation of precursor metabolites and energy</t>
  </si>
  <si>
    <t>21/577</t>
  </si>
  <si>
    <t>357/21676</t>
  </si>
  <si>
    <t>ADG2/NA/NA/DEG11/LHCB3/NA/GAPCP-2/LHCB4.2/ATCBR/G6PD2/AB140/PKP-BETA1/LHCA1/CAB4/ENO1/LHB1B2/NA/G6PD6/c-NAD-MDH1/CP24/SDH6</t>
  </si>
  <si>
    <t>GO:0009555</t>
  </si>
  <si>
    <t>pollen development</t>
  </si>
  <si>
    <t>ATC4H/SRS5/EDA9/AtSTY1/KNS4/PSP/bHLH091/DRL1/ACOS5/CCRL6/ATPS1/AMS/ATNACK1/KUP11/NA/EMB3013/JASON/KINESIN-12A/CAP-D3/FAS1/MCM4</t>
  </si>
  <si>
    <t>GO:0006270</t>
  </si>
  <si>
    <t>DNA replication initiation</t>
  </si>
  <si>
    <t>27/21676</t>
  </si>
  <si>
    <t>MCM10/MCM5/MCM6/MCM4/MCM3</t>
  </si>
  <si>
    <t>GO:0061640</t>
  </si>
  <si>
    <t>cytoskeleton-dependent cytokinesis</t>
  </si>
  <si>
    <t>56/21676</t>
  </si>
  <si>
    <t>GO:0000038</t>
  </si>
  <si>
    <t>very long-chain fatty acid metabolic process</t>
  </si>
  <si>
    <t>41/21676</t>
  </si>
  <si>
    <t>NA/PAS2/CYP86B1/FDH/ATCB5-B/ATTSC13</t>
  </si>
  <si>
    <t>GO:1901293</t>
  </si>
  <si>
    <t>nucleoside phosphate biosynthetic process</t>
  </si>
  <si>
    <t>151/21676</t>
  </si>
  <si>
    <t>GO:0019748</t>
  </si>
  <si>
    <t>secondary metabolic process</t>
  </si>
  <si>
    <t>367/21676</t>
  </si>
  <si>
    <t>ATC4H/ATGSTU17/HCT/BGLU42/AtSAMS3/CYP86B1/CBB1/ABCG11/NA/ANT/ATCAD9/scpl18/AtPCBER1/ATTT12/AtCOMT/ATMYB123/AHA10/ATGSTF13/GT72B1/ANS/MED33A</t>
  </si>
  <si>
    <t>GO:0007389</t>
  </si>
  <si>
    <t>pattern specification process</t>
  </si>
  <si>
    <t>222/21676</t>
  </si>
  <si>
    <t>ABCG13/DRN-LIKE/AS1/AtSTY1/GRV2/ATPIN1/LAX2/ABCG11/CVL1/ER/ATCEL2/ATTCX2/CDKB1;2/OPS/ARF5</t>
  </si>
  <si>
    <t>GO:0009150</t>
  </si>
  <si>
    <t>purine ribonucleotide metabolic process</t>
  </si>
  <si>
    <t>178/21676</t>
  </si>
  <si>
    <t>NA/CAC2/ACOS5/APTX/NA/GAPCP-2/PKP-BETA1/115D-4A/ENO1/NA/LPD1/ATNUDT15/LTA2</t>
  </si>
  <si>
    <t>GO:0044272</t>
  </si>
  <si>
    <t>sulfur compound biosynthetic process</t>
  </si>
  <si>
    <t>157/21676</t>
  </si>
  <si>
    <t>CAC2/AtCGS1/ATBIOF/AtSAMS3/CYP20-3/ACOS5/AtSAM2/HMT3/115D-4A/LPD1/LTA2/BIO2</t>
  </si>
  <si>
    <t>GO:0009630</t>
  </si>
  <si>
    <t>gravitropism</t>
  </si>
  <si>
    <t>ATSYP22/ATIDD15/GRV2/MEL3/AtAUX1/ATPIN1/ATRL2/UNE1/ABCB1</t>
  </si>
  <si>
    <t>GO:0006637</t>
  </si>
  <si>
    <t>acyl-CoA metabolic process</t>
  </si>
  <si>
    <t>46/21676</t>
  </si>
  <si>
    <t>GO:0035383</t>
  </si>
  <si>
    <t>thioester metabolic process</t>
  </si>
  <si>
    <t>GO:0007010</t>
  </si>
  <si>
    <t>cytoskeleton organization</t>
  </si>
  <si>
    <t>303/21676</t>
  </si>
  <si>
    <t>WDL5/AtCDC48B/ATMAP65-3/SCAB1/AFH1/ADF7/TUB6/NA/EMB3013/AtAUR1/POK2/NA/NA/WDL1/ATK1/KINESIN-12A/NA/TCS1</t>
  </si>
  <si>
    <t>GO:1905392</t>
  </si>
  <si>
    <t>plant organ morphogenesis</t>
  </si>
  <si>
    <t>485/21676</t>
  </si>
  <si>
    <t>ATHB51/AS1/RAP2.7/GALT3/ATIDD15/AtAUX1/ATPIN1/MRI/ABS4/GIR1/LAX2/CML25/ABCG11/AtDWF4/AIR12/MEE35/CYP78A5/ANT/TCP3/ER/WDL1/CuAO&amp;#950;-zeta/OPS/TCP5/CYCD3;2</t>
  </si>
  <si>
    <t>GO:0048653</t>
  </si>
  <si>
    <t>anther development</t>
  </si>
  <si>
    <t>81/21676</t>
  </si>
  <si>
    <t>SRS5/ROXY2/AtSTY1/ATXR6/bHLH091/AMS/ADR/BAM1</t>
  </si>
  <si>
    <t>GO:0006163</t>
  </si>
  <si>
    <t>purine nucleotide metabolic process</t>
  </si>
  <si>
    <t>186/21676</t>
  </si>
  <si>
    <t>GO:0006302</t>
  </si>
  <si>
    <t>double-strand break repair</t>
  </si>
  <si>
    <t>143/21676</t>
  </si>
  <si>
    <t>ATRECQ4A/SMC6A/RECQI1/FDM1/APTX/MCM5/MCM6/ASF1B/FAS1/MCM4/MCM3</t>
  </si>
  <si>
    <t>GO:0006334</t>
  </si>
  <si>
    <t>nucleosome assembly</t>
  </si>
  <si>
    <t>48/21676</t>
  </si>
  <si>
    <t>HTB1/H1.2/HMGA/HTB4/ASF1B/FAS1</t>
  </si>
  <si>
    <t>GO:0042335</t>
  </si>
  <si>
    <t>cuticle development</t>
  </si>
  <si>
    <t>CUS2/CER13/FDH/ABCG11/ATTSC13</t>
  </si>
  <si>
    <t>GO:0010440</t>
  </si>
  <si>
    <t>stomatal lineage progression</t>
  </si>
  <si>
    <t>CYCD3/ATTCX2/CDKB1;2/CYCD3;2</t>
  </si>
  <si>
    <t>GO:0009624</t>
  </si>
  <si>
    <t>response to nematode</t>
  </si>
  <si>
    <t>84/21676</t>
  </si>
  <si>
    <t>ATMAP65-3/ATYSL3/AtAUX1/ABS4/LAX2/ATCEL2/ATWRKY23/ABCB1</t>
  </si>
  <si>
    <t>GO:1902969</t>
  </si>
  <si>
    <t>mitotic DNA replication</t>
  </si>
  <si>
    <t>3/577</t>
  </si>
  <si>
    <t>10/21676</t>
  </si>
  <si>
    <t>MCM6/MCM4/MCM3</t>
  </si>
  <si>
    <t>GO:0030261</t>
  </si>
  <si>
    <t>chromosome condensation</t>
  </si>
  <si>
    <t>21/21676</t>
  </si>
  <si>
    <t>H1.2/HMGA/EMB2795/CAP-D3</t>
  </si>
  <si>
    <t>GO:0000911</t>
  </si>
  <si>
    <t>cytokinesis by cell plate formation</t>
  </si>
  <si>
    <t>68/21676</t>
  </si>
  <si>
    <t>ATMAP65-3/ATNACK1/EMB3013/POK2/DRP5A/KINESIN-12A/ATCSLD5</t>
  </si>
  <si>
    <t>GO:0009808</t>
  </si>
  <si>
    <t>lignin metabolic process</t>
  </si>
  <si>
    <t>ATC4H/HCT/AtSAMS3/CBB1/ATCAD9/AtCOMT/GT72B1</t>
  </si>
  <si>
    <t>GO:0009629</t>
  </si>
  <si>
    <t>response to gravity</t>
  </si>
  <si>
    <t>107/21676</t>
  </si>
  <si>
    <t>GO:0006281</t>
  </si>
  <si>
    <t>DNA repair</t>
  </si>
  <si>
    <t>343/21676</t>
  </si>
  <si>
    <t>ATRECQ4A/UVSSA/NA/AtMORC7/SMC6A/RECQI1/FDM1/APTX/MCM5/ATPCNA2/ATTSO2/MCM6/ETG1/ASF1B/FAS1/DUT1/MCM4/MCM3/DDB2</t>
  </si>
  <si>
    <t>GO:0006305</t>
  </si>
  <si>
    <t>DNA alkylation</t>
  </si>
  <si>
    <t>51/21676</t>
  </si>
  <si>
    <t>AtMORC7/ORTH2/H2A.Z/H2A.Z/CMT3/DDM2</t>
  </si>
  <si>
    <t>GO:0006306</t>
  </si>
  <si>
    <t>DNA methylation</t>
  </si>
  <si>
    <t>GO:0009934</t>
  </si>
  <si>
    <t>regulation of meristem structural organization</t>
  </si>
  <si>
    <t>AGO10/CDKB2;2/FAS1/BAM1</t>
  </si>
  <si>
    <t>GO:0048598</t>
  </si>
  <si>
    <t>embryonic morphogenesis</t>
  </si>
  <si>
    <t>36/21676</t>
  </si>
  <si>
    <t>GO:0010444</t>
  </si>
  <si>
    <t>guard mother cell differentiation</t>
  </si>
  <si>
    <t>11/21676</t>
  </si>
  <si>
    <t>CYCD3/CDKB1;2/CYCD3;2</t>
  </si>
  <si>
    <t>GO:0044843</t>
  </si>
  <si>
    <t>cell cycle G1/S phase transition</t>
  </si>
  <si>
    <t>CYCD3/CDKB1;2/CDKB2;2</t>
  </si>
  <si>
    <t>GO:0048443</t>
  </si>
  <si>
    <t>stamen development</t>
  </si>
  <si>
    <t>SRS5/ROXY2/AtSTY1/ATXR6/bHLH091/AMS/ADR/BAM1/ABCB1</t>
  </si>
  <si>
    <t>GO:0048466</t>
  </si>
  <si>
    <t>androecium development</t>
  </si>
  <si>
    <t>GO:0007033</t>
  </si>
  <si>
    <t>vacuole organization</t>
  </si>
  <si>
    <t>71/21676</t>
  </si>
  <si>
    <t>ATG1c/ATSYP22/GRV2/TWS1/AHA10/ANS/ATVPS11</t>
  </si>
  <si>
    <t>GO:0010051</t>
  </si>
  <si>
    <t>xylem and phloem pattern formation</t>
  </si>
  <si>
    <t>AtSTY1/ATPIN1/LAX2/ABCG11/CVL1/OPS/ARF5</t>
  </si>
  <si>
    <t>GO:0006096</t>
  </si>
  <si>
    <t>glycolytic process</t>
  </si>
  <si>
    <t>NA/NA/GAPCP-2/PKP-BETA1/ENO1/NA</t>
  </si>
  <si>
    <t>GO:0006757</t>
  </si>
  <si>
    <t>ATP generation from ADP</t>
  </si>
  <si>
    <t>GO:0009135</t>
  </si>
  <si>
    <t>purine nucleoside diphosphate metabolic process</t>
  </si>
  <si>
    <t>GO:0009179</t>
  </si>
  <si>
    <t>purine ribonucleoside diphosphate metabolic process</t>
  </si>
  <si>
    <t>GO:0046031</t>
  </si>
  <si>
    <t>ADP metabolic process</t>
  </si>
  <si>
    <t>GO:0065004</t>
  </si>
  <si>
    <t>protein-DNA complex assembly</t>
  </si>
  <si>
    <t>92/21676</t>
  </si>
  <si>
    <t>ORTH2/HTB1/H1.2/HMGA/CCG/HTB4/ASF1B/FAS1</t>
  </si>
  <si>
    <t>GO:0009259</t>
  </si>
  <si>
    <t>ribonucleotide metabolic process</t>
  </si>
  <si>
    <t>204/21676</t>
  </si>
  <si>
    <t>GO:0010405</t>
  </si>
  <si>
    <t>arabinogalactan protein metabolic process</t>
  </si>
  <si>
    <t>GALT3/KNS4/GALT6</t>
  </si>
  <si>
    <t>GO:0009959</t>
  </si>
  <si>
    <t>negative gravitropism</t>
  </si>
  <si>
    <t>ATSYP22/ATIDD15/GRV2/UNE1</t>
  </si>
  <si>
    <t>GO:0090698</t>
  </si>
  <si>
    <t>post-embryonic plant morphogenesis</t>
  </si>
  <si>
    <t>ATIDD15/AtAUX1/ATPIN1/ERL2/LAX2/ERL1/ABCG11/AIR12/MEE35/ER/AtSDD1/CuAO&amp;#950;-zeta/OPS</t>
  </si>
  <si>
    <t>GO:0003002</t>
  </si>
  <si>
    <t>regionalization</t>
  </si>
  <si>
    <t>182/21676</t>
  </si>
  <si>
    <t>ABCG13/AS1/AtSTY1/ATPIN1/LAX2/ABCG11/CVL1/ER/ATTCX2/CDKB1;2/OPS/ARF5</t>
  </si>
  <si>
    <t>GO:0042446</t>
  </si>
  <si>
    <t>hormone biosynthetic process</t>
  </si>
  <si>
    <t>94/21676</t>
  </si>
  <si>
    <t>LOG5/CYP87A2/ADTO1/ATIDD15/CBB1/AtDWF4/ANT/AtCOMT</t>
  </si>
  <si>
    <t>GO:0048825</t>
  </si>
  <si>
    <t>cotyledon development</t>
  </si>
  <si>
    <t>DRN-LIKE/ATPIN1/LAX2/ABCG11/MEE35/OPS</t>
  </si>
  <si>
    <t>GO:0009408</t>
  </si>
  <si>
    <t>response to heat</t>
  </si>
  <si>
    <t>257/21676</t>
  </si>
  <si>
    <t>ABCG40/APG6/ABS4/ATMBF1C/HSP17.6B/ATHS83/ANNAT2/ER/AtHsp70-14/HSP60/TCP5/BIP1/AtHsp90.4/CGE1/ATBAG7</t>
  </si>
  <si>
    <t>GO:0048437</t>
  </si>
  <si>
    <t>floral organ development</t>
  </si>
  <si>
    <t>259/21676</t>
  </si>
  <si>
    <t>SRS5/ROXY2/AtSTY1/ATIDD15/ERL2/ATXR6/OVA2/bHLH091/ERL1/AMS/CYP78A5/HDG2/ADR/BAM1/ABCB1</t>
  </si>
  <si>
    <t>GO:0072521</t>
  </si>
  <si>
    <t>purine-containing compound metabolic process</t>
  </si>
  <si>
    <t>210/21676</t>
  </si>
  <si>
    <t>GO:0006310</t>
  </si>
  <si>
    <t>DNA recombination</t>
  </si>
  <si>
    <t>ATRECQ4A/SMC6A/RECQI1/FDM1/H1.2/HMGA/MCM5/MCM6/ASF1B/FAS1/MCM4/MCM3</t>
  </si>
  <si>
    <t>GO:0055086</t>
  </si>
  <si>
    <t>nucleobase-containing small molecule metabolic process</t>
  </si>
  <si>
    <t>364/21676</t>
  </si>
  <si>
    <t>GO:0010384</t>
  </si>
  <si>
    <t>cell wall proteoglycan metabolic process</t>
  </si>
  <si>
    <t>13/21676</t>
  </si>
  <si>
    <t>GO:0010404</t>
  </si>
  <si>
    <t>cell wall hydroxyproline-rich glycoprotein metabolic process</t>
  </si>
  <si>
    <t>CC</t>
  </si>
  <si>
    <t>GO:0099081</t>
  </si>
  <si>
    <t>supramolecular polymer</t>
  </si>
  <si>
    <t>23/664</t>
  </si>
  <si>
    <t>199/25104</t>
  </si>
  <si>
    <t>WDL5/ATMAP65-3/NA/AtMAD2/NA/NET1A/ADF7/TUB6/PAKRP2/CORD3/NA/EMB3013/ATNEK1/AtAUR1/POK2/NA/ATK1/DRP5A/KINESIN-12A/NA/NA/NET3A/TCS1</t>
  </si>
  <si>
    <t>GO:0099512</t>
  </si>
  <si>
    <t>supramolecular fiber</t>
  </si>
  <si>
    <t>GO:0099513</t>
  </si>
  <si>
    <t>polymeric cytoskeletal fiber</t>
  </si>
  <si>
    <t>GO:0005874</t>
  </si>
  <si>
    <t>microtubule</t>
  </si>
  <si>
    <t>20/664</t>
  </si>
  <si>
    <t>184/25104</t>
  </si>
  <si>
    <t>WDL5/ATMAP65-3/NA/AtMAD2/NA/TUB6/PAKRP2/CORD3/NA/EMB3013/ATNEK1/AtAUR1/POK2/NA/ATK1/DRP5A/KINESIN-12A/NA/NA/TCS1</t>
  </si>
  <si>
    <t>GO:0015630</t>
  </si>
  <si>
    <t>microtubule cytoskeleton</t>
  </si>
  <si>
    <t>24/664</t>
  </si>
  <si>
    <t>271/25104</t>
  </si>
  <si>
    <t>WDL5/ATMAP65-3/NA/AtMAD2/NA/TUB6/CYC1BAT/PAKRP2/CORD3/NA/CYCB3;1/EMB3013/CYCB2;3/ATNEK1/AtAUR1/POK2/CYCB1;4/NA/ATK1/DRP5A/KINESIN-12A/NA/NA/TCS1</t>
  </si>
  <si>
    <t>GO:0000307</t>
  </si>
  <si>
    <t>cyclin-dependent protein kinase holoenzyme complex</t>
  </si>
  <si>
    <t>11/664</t>
  </si>
  <si>
    <t>62/25104</t>
  </si>
  <si>
    <t>CYCA2;1/CYCA1;1/CYCD6;1/CYCD3/CYC1BAT/CYCB3;1/CYCB2;3/CYCB1;4/CDKB1;2/CDKB2;2/CYCD3;2</t>
  </si>
  <si>
    <t>GO:0005871</t>
  </si>
  <si>
    <t>kinesin complex</t>
  </si>
  <si>
    <t>8/664</t>
  </si>
  <si>
    <t>31/25104</t>
  </si>
  <si>
    <t>NA/NA/PAKRP2/NA/POK2/ATK1/KINESIN-12A/NA</t>
  </si>
  <si>
    <t>GO:0005856</t>
  </si>
  <si>
    <t>cytoskeleton</t>
  </si>
  <si>
    <t>27/664</t>
  </si>
  <si>
    <t>363/25104</t>
  </si>
  <si>
    <t>WDL5/ATMAP65-3/NA/AtMAD2/NA/NET1A/ADF7/TUB6/CYC1BAT/PAKRP2/CORD3/NA/CYCB3;1/EMB3013/CYCB2;3/ATNEK1/AtAUR1/POK2/CYCB1;4/NA/ATK1/DRP5A/KINESIN-12A/NA/NA/NET3A/TCS1</t>
  </si>
  <si>
    <t>GO:0099080</t>
  </si>
  <si>
    <t>supramolecular complex</t>
  </si>
  <si>
    <t>296/25104</t>
  </si>
  <si>
    <t>GO:1902554</t>
  </si>
  <si>
    <t>serine/threonine protein kinase complex</t>
  </si>
  <si>
    <t>79/25104</t>
  </si>
  <si>
    <t>GO:0009505</t>
  </si>
  <si>
    <t>plant-type cell wall</t>
  </si>
  <si>
    <t>26/664</t>
  </si>
  <si>
    <t>389/25104</t>
  </si>
  <si>
    <t>ATC4H/ATBXL4/NA/ATPIN1/ATCEL3/AtSAMS3/AtBGAL5/AtSAM2/ATHS83/AtGUS3/NA/BGAL3/SKU5/RCI3/NA/NA/ATCBR/AtHsp90-6/BIP1/ZAR1/ATGLN1;1/NA/ATBBC1/AtHsp90.4/NA/NA</t>
  </si>
  <si>
    <t>GO:1902911</t>
  </si>
  <si>
    <t>protein kinase complex</t>
  </si>
  <si>
    <t>89/25104</t>
  </si>
  <si>
    <t>GO:0005694</t>
  </si>
  <si>
    <t>chromosome</t>
  </si>
  <si>
    <t>356/25104</t>
  </si>
  <si>
    <t>AS1/ATRECQ4A/UVSSA/AtMAD2/NA/SMC6A/RECQI1/HB-1/MCM10/3xHMG-box1/AHL1/H1.2/HMGA/h2a.w.12/3xHMG-box2/DDR1/MCM5/EMB2795/MCM6/CAP-D3/HMGB3/ETG1/MCM4/MCM3</t>
  </si>
  <si>
    <t>GO:0022626</t>
  </si>
  <si>
    <t>cytosolic ribosome</t>
  </si>
  <si>
    <t>22/664</t>
  </si>
  <si>
    <t>313/25104</t>
  </si>
  <si>
    <t>ARC2/NA/RPL23A2/CYP20-3/NA/DEG24/NA/RACK1B/RPL16A/RPL24A/HSP60/NA/ATGLN1;1/NA/NA/ATBBC1/RPP1.1/NA/NA/EMB3003/NA/LTA2</t>
  </si>
  <si>
    <t>GO:0005875</t>
  </si>
  <si>
    <t>microtubule associated complex</t>
  </si>
  <si>
    <t>9/664</t>
  </si>
  <si>
    <t>69/25104</t>
  </si>
  <si>
    <t>NA/NA/PAKRP2/NA/AtAUR1/POK2/ATK1/KINESIN-12A/NA</t>
  </si>
  <si>
    <t>GO:0005840</t>
  </si>
  <si>
    <t>ribosome</t>
  </si>
  <si>
    <t>387/25104</t>
  </si>
  <si>
    <t>ARC2/NA/RPL23A2/CYP20-3/NA/DEG24/NA/RACK1B/RPL16A/NA/RPL24A/HSP60/NA/ATGLN1;1/NA/NA/ATBBC1/RPP1.1/NA/NA/EMB3003/NA/LTA2</t>
  </si>
  <si>
    <t>GO:0000347</t>
  </si>
  <si>
    <t>THO complex</t>
  </si>
  <si>
    <t>4/664</t>
  </si>
  <si>
    <t>14/25104</t>
  </si>
  <si>
    <t>GO:0009524</t>
  </si>
  <si>
    <t>phragmoplast</t>
  </si>
  <si>
    <t>70/25104</t>
  </si>
  <si>
    <t>ATMAP65-3/ATNACK1/PAKRP2/EMB3013/POK2/ATK1/KINESIN-12A/ATSYP111</t>
  </si>
  <si>
    <t>GO:0009986</t>
  </si>
  <si>
    <t>cell surface</t>
  </si>
  <si>
    <t>15/25104</t>
  </si>
  <si>
    <t>AtAUX1/ABCG11/ANNAT2/AtSDD1</t>
  </si>
  <si>
    <t>GO:0048471</t>
  </si>
  <si>
    <t>perinuclear region of cytoplasm</t>
  </si>
  <si>
    <t>18/25104</t>
  </si>
  <si>
    <t>LAF3/ATHS83/AtHsp90-6/AtHsp90.4</t>
  </si>
  <si>
    <t>GO:0000793</t>
  </si>
  <si>
    <t>condensed chromosome</t>
  </si>
  <si>
    <t>7/664</t>
  </si>
  <si>
    <t>72/25104</t>
  </si>
  <si>
    <t>AS1/AtMAD2/SMC6A/3xHMG-box1/3xHMG-box2/EMB2795/CAP-D3</t>
  </si>
  <si>
    <t>GO:0010369</t>
  </si>
  <si>
    <t>chromocenter</t>
  </si>
  <si>
    <t>3/664</t>
  </si>
  <si>
    <t>12/25104</t>
  </si>
  <si>
    <t>AtMAD2/AtMORC7/ORTH2</t>
  </si>
  <si>
    <t>GO:0044815</t>
  </si>
  <si>
    <t>DNA packaging complex</t>
  </si>
  <si>
    <t>25/25104</t>
  </si>
  <si>
    <t>GO:0005813</t>
  </si>
  <si>
    <t>centrosome</t>
  </si>
  <si>
    <t>5/664</t>
  </si>
  <si>
    <t>42/25104</t>
  </si>
  <si>
    <t>CYC1BAT/CYCB3;1/CYCB2;3/AtAUR1/CYCB1;4</t>
  </si>
  <si>
    <t>GO:0022625</t>
  </si>
  <si>
    <t>cytosolic large ribosomal subunit</t>
  </si>
  <si>
    <t>10/664</t>
  </si>
  <si>
    <t>144/25104</t>
  </si>
  <si>
    <t>RPL23A2/NA/RPL16A/RPL24A/NA/NA/ATBBC1/RPP1.1/NA/NA</t>
  </si>
  <si>
    <t>GO:0005730</t>
  </si>
  <si>
    <t>nucleolus</t>
  </si>
  <si>
    <t>489/25104</t>
  </si>
  <si>
    <t>AtCDC48B/AS1/AtSAMS3/ATMBF1C/NA/TPPJ/AtSAM2/RPL16A/G-H2AX/AHL1/H2A.Z/AtAUR1/H1.2/HMGA/CMR1/CCG/HTB4/RPL24A/NA/ATBBC1/LPD1/NA/NA</t>
  </si>
  <si>
    <t>GO:0005884</t>
  </si>
  <si>
    <t>actin filament</t>
  </si>
  <si>
    <t>NET1A/ADF7/NET3A</t>
  </si>
  <si>
    <t>MF</t>
  </si>
  <si>
    <t>GO:0008017</t>
  </si>
  <si>
    <t>microtubule binding</t>
  </si>
  <si>
    <t>24/608</t>
  </si>
  <si>
    <t>171/21987</t>
  </si>
  <si>
    <t>WDL5/ATMAP65-3/NA/NA/NA/ATNACK1/PAKRP2/CORD3/NA/NA/NA/MDKIN2/EMB3013/POK2/NA/NA/WDL1/ATK1/DRP5A/KINESIN-12A/NA/NA/NA/TCS1</t>
  </si>
  <si>
    <t>GO:0015631</t>
  </si>
  <si>
    <t>tubulin binding</t>
  </si>
  <si>
    <t>181/21987</t>
  </si>
  <si>
    <t>GO:0008092</t>
  </si>
  <si>
    <t>cytoskeletal protein binding</t>
  </si>
  <si>
    <t>29/608</t>
  </si>
  <si>
    <t>317/21987</t>
  </si>
  <si>
    <t>WDL5/ATMAP65-3/NA/SCAB1/NA/NA/AFH1/NET1A/ADF7/ATNACK1/PAKRP2/CORD3/NA/NA/NA/MDKIN2/EMB3013/POK2/NA/NA/WDL1/ATK1/DRP5A/KINESIN-12A/NA/NA/NA/NET3A/TCS1</t>
  </si>
  <si>
    <t>GO:0016168</t>
  </si>
  <si>
    <t>chlorophyll binding</t>
  </si>
  <si>
    <t>7/608</t>
  </si>
  <si>
    <t>21/21987</t>
  </si>
  <si>
    <t>DEG11/LHCB4.2/AB140/LHCA1/CAB4/LHB1B2/CP24</t>
  </si>
  <si>
    <t>GO:0016538</t>
  </si>
  <si>
    <t>cyclin-dependent protein serine/threonine kinase regulator activity</t>
  </si>
  <si>
    <t>10/608</t>
  </si>
  <si>
    <t>52/21987</t>
  </si>
  <si>
    <t>GO:0016614</t>
  </si>
  <si>
    <t>oxidoreductase activity, acting on CH-OH group of donors</t>
  </si>
  <si>
    <t>20/608</t>
  </si>
  <si>
    <t>209/21987</t>
  </si>
  <si>
    <t>TSC10A/EDA9/NA/ATNADP-ME3/NA/DRL1/NA/CCRL6/NA/EDA17/AKR4C9/ATCAD9/AtPCBER1/G6PD2/BAN/NA/GPDHC1/G6PD6/NA/c-NAD-MDH1</t>
  </si>
  <si>
    <t>GO:0003777</t>
  </si>
  <si>
    <t>microtubule motor activity</t>
  </si>
  <si>
    <t>8/608</t>
  </si>
  <si>
    <t>33/21987</t>
  </si>
  <si>
    <t>GO:0016887</t>
  </si>
  <si>
    <t>ATP hydrolysis activity</t>
  </si>
  <si>
    <t>14/608</t>
  </si>
  <si>
    <t>124/21987</t>
  </si>
  <si>
    <t>AtCDC48B/APG6/NA/NA/PAKRP2/NA/POK2/AHA4/ATK1/KINESIN-12A/NA/AHA10/BIP1/NA</t>
  </si>
  <si>
    <t>GO:0019887</t>
  </si>
  <si>
    <t>protein kinase regulator activity</t>
  </si>
  <si>
    <t>12/608</t>
  </si>
  <si>
    <t>93/21987</t>
  </si>
  <si>
    <t>CYCA2;1/CYCA1;1/NA/CYCD6;1/CYCD3/CYC1BAT/CYCB3;1/ICK6/CYCB2;3/CYCB1;4/CYCD3;2/RPP1.1</t>
  </si>
  <si>
    <t>GO:0016616</t>
  </si>
  <si>
    <t>oxidoreductase activity, acting on the CH-OH group of donors, NAD or NADP as acceptor</t>
  </si>
  <si>
    <t>17/608</t>
  </si>
  <si>
    <t>180/21987</t>
  </si>
  <si>
    <t>TSC10A/EDA9/NA/ATNADP-ME3/NA/DRL1/NA/CCRL6/AKR4C9/ATCAD9/AtPCBER1/G6PD2/BAN/GPDHC1/G6PD6/NA/c-NAD-MDH1</t>
  </si>
  <si>
    <t>GO:0019207</t>
  </si>
  <si>
    <t>kinase regulator activity</t>
  </si>
  <si>
    <t>97/21987</t>
  </si>
  <si>
    <t>GO:0046906</t>
  </si>
  <si>
    <t>tetrapyrrole binding</t>
  </si>
  <si>
    <t>26/608</t>
  </si>
  <si>
    <t>390/21987</t>
  </si>
  <si>
    <t>ATC4H/CYP87A2/NA/CYP76G1/CYP72A15/CYP75B1/ADTO1/CYP78A7/CYP78A10/CYP86B1/DEG11/CYP86A8/ATT1/AtDWF4/CYP77B1/CYP78A5/RCI3/CYP71B34/APX1B/LHCB4.2/AB140/ATCB5-B/LHCA1/CAB4/LHB1B2/CP24</t>
  </si>
  <si>
    <t>GO:0004312</t>
  </si>
  <si>
    <t>fatty acid synthase activity</t>
  </si>
  <si>
    <t>6/608</t>
  </si>
  <si>
    <t>27/21987</t>
  </si>
  <si>
    <t>KAS1/ENR1/NA/ATKAS2/ATTSC13/EMB3147</t>
  </si>
  <si>
    <t>GO:0003774</t>
  </si>
  <si>
    <t>cytoskeletal motor activity</t>
  </si>
  <si>
    <t>GO:0005507</t>
  </si>
  <si>
    <t>copper ion binding</t>
  </si>
  <si>
    <t>16/608</t>
  </si>
  <si>
    <t>191/21987</t>
  </si>
  <si>
    <t>ENR1/sks12/NA/NA/AtSAM2/SKU5/sks4/NA/CuAO&amp;#950;-zeta/HSP60/sks5/ATGLN1;1/NA/ATRFNR1/CGE1/NA</t>
  </si>
  <si>
    <t>GO:0008810</t>
  </si>
  <si>
    <t>cellulase activity</t>
  </si>
  <si>
    <t>28/21987</t>
  </si>
  <si>
    <t>AtGH9B18/ATCEL3/AtGH9C2/ATCEL2/AtGH9B13/ATGH9B1</t>
  </si>
  <si>
    <t>GO:0017116</t>
  </si>
  <si>
    <t>single-stranded DNA helicase activity</t>
  </si>
  <si>
    <t>4/608</t>
  </si>
  <si>
    <t>10/21987</t>
  </si>
  <si>
    <t>GO:0016872</t>
  </si>
  <si>
    <t>intramolecular lyase activity</t>
  </si>
  <si>
    <t>12/21987</t>
  </si>
  <si>
    <t>NA/A11/ATIPS2/AtCHIL</t>
  </si>
  <si>
    <t>GO:0004553</t>
  </si>
  <si>
    <t>hydrolase activity, hydrolyzing O-glycosyl compounds</t>
  </si>
  <si>
    <t>396/21987</t>
  </si>
  <si>
    <t>ATBXL4/AtGH9B18/BGLU42/NA/ATCEL3/AtBGAL5/XTH16/ATHCHIB/EXGT-A4/BGAL12/AtGUS3/AtGH9C2/BGAL3/ATCEL2/AtGH9B13/XTH9/NA/HGL1/NA/NA/NA/PGX3/ATGH9B1/NA</t>
  </si>
  <si>
    <t>GO:0043138</t>
  </si>
  <si>
    <t>3'-5' DNA helicase activity</t>
  </si>
  <si>
    <t>16/21987</t>
  </si>
  <si>
    <t>ATRECQ4A/RECQI1/MCM5/MCM6</t>
  </si>
  <si>
    <t>GO:0051082</t>
  </si>
  <si>
    <t>unfolded protein binding</t>
  </si>
  <si>
    <t>112/21987</t>
  </si>
  <si>
    <t>NACA2/HSP17.6B/ATHS83/AtHsp90-6/NA/ATERDJ3B/BIP1/GroES/AtHsp90.4/CGE1</t>
  </si>
  <si>
    <t>GO:0016817</t>
  </si>
  <si>
    <t>hydrolase activity, acting on acid anhydrides</t>
  </si>
  <si>
    <t>23/608</t>
  </si>
  <si>
    <t>416/21987</t>
  </si>
  <si>
    <t>AtCDC48B/APG6/NA/ATRAB-C1/NA/APSR1/TUB6/APTX/PAKRP2/NA/POK2/AHA4/ATK1/DRP5A/ATTOC33/KINESIN-12A/NA/DUT1/AHA10/BIP1/AtAVP1/NA/ATNUDT15</t>
  </si>
  <si>
    <t>GO:0016462</t>
  </si>
  <si>
    <t>pyrophosphatase activity</t>
  </si>
  <si>
    <t>22/608</t>
  </si>
  <si>
    <t>402/21987</t>
  </si>
  <si>
    <t>AtCDC48B/APG6/NA/ATRAB-C1/NA/APSR1/TUB6/PAKRP2/NA/POK2/AHA4/ATK1/DRP5A/ATTOC33/KINESIN-12A/NA/DUT1/AHA10/BIP1/AtAVP1/NA/ATNUDT15</t>
  </si>
  <si>
    <t>GO:0030332</t>
  </si>
  <si>
    <t>cyclin binding</t>
  </si>
  <si>
    <t>3/608</t>
  </si>
  <si>
    <t>ICK6/CDKB1;2/CDKB2;2</t>
  </si>
  <si>
    <t>12/183</t>
  </si>
  <si>
    <t>AtPCBER1/ATCHS/ATC4H/ANS/PRX52/AtCOMT/CCoAOMT1/GT72B1/ATPAL1/ATCCR1/CYP82C4/CYP98A3</t>
  </si>
  <si>
    <t>13/183</t>
  </si>
  <si>
    <t>AtPCBER1/ATCHS/ATC4H/ANS/PRX52/AtCOMT/SCPL8/CCoAOMT1/GT72B1/ATPAL1/ATCCR1/CYP82C4/CYP98A3</t>
  </si>
  <si>
    <t>GO:0001101</t>
  </si>
  <si>
    <t>response to acid chemical</t>
  </si>
  <si>
    <t>20/183</t>
  </si>
  <si>
    <t>448/21676</t>
  </si>
  <si>
    <t>ZIFL1/PIP1;5/ADAP/AtSHN1/ATPIP1/AT-PHH1/ATGLR2.7/ATGSTU17/LTP3/LDAP3/ATMGL/ATWRKY46/RCI3/VI1/ATPAL1/ATHB-7/XTH6/NA/ABCG40/AtBAM1</t>
  </si>
  <si>
    <t>GO:0009414</t>
  </si>
  <si>
    <t>response to water deprivation</t>
  </si>
  <si>
    <t>19/183</t>
  </si>
  <si>
    <t>406/21676</t>
  </si>
  <si>
    <t>ZIFL1/PIP1;5/ADAP/AtSHN1/ATPIP1/AT-PHH1/ATGSTU17/LTP3/LDAP3/ATMGL/ATWRKY46/RCI3/VI1/ATPAL1/ATHB-7/XTH6/NA/ABCG40/AtBAM1</t>
  </si>
  <si>
    <t>18/183</t>
  </si>
  <si>
    <t>ATGSTF13/AtPCBER1/scpl18/ATCHS/ATGSTU17/ATC4H/ANS/PRX52/AtCOMT/SCPL8/CCoAOMT1/GT72B1/ATPAL1/ATCCR1/CYP82C4/DIV2/CYP98A3/ATPAD4</t>
  </si>
  <si>
    <t>GO:0009415</t>
  </si>
  <si>
    <t>response to water</t>
  </si>
  <si>
    <t>416/21676</t>
  </si>
  <si>
    <t>AtPCBER1/ATCHS/ATC4H/ANS/PRX52/AtCOMT/CCoAOMT1/GT72B1/ATPAL1/ATCCR1/CYP82C4/CYP98A3/ATPAD4</t>
  </si>
  <si>
    <t>8/183</t>
  </si>
  <si>
    <t>ATC4H/PRX52/AtCOMT/CCoAOMT1/GT72B1/ATPAL1/ATCCR1/CYP98A3</t>
  </si>
  <si>
    <t>ATFLS1/F3'H/ATCHS/CYP75B1/ANS/AtCOMT/AtCHIL/CYP98A3</t>
  </si>
  <si>
    <t>GO:0009809</t>
  </si>
  <si>
    <t>lignin biosynthetic process</t>
  </si>
  <si>
    <t>6/183</t>
  </si>
  <si>
    <t>55/21676</t>
  </si>
  <si>
    <t>PRX52/AtCOMT/CCoAOMT1/GT72B1/ATCCR1/CYP98A3</t>
  </si>
  <si>
    <t>14/183</t>
  </si>
  <si>
    <t>ICL/LACS9/ATFAH1/PAS2/FATB/ATKCR1/ADAP/ATT1/FMO1/ATPAL1/ENO1/DIV2/ACP3/ATPAD4</t>
  </si>
  <si>
    <t>GO:0120255</t>
  </si>
  <si>
    <t>olefinic compound biosynthetic process</t>
  </si>
  <si>
    <t>5/183</t>
  </si>
  <si>
    <t>63/21676</t>
  </si>
  <si>
    <t>NA/ATCHS/ACO4/ATPAL1/DIV2</t>
  </si>
  <si>
    <t>9/183</t>
  </si>
  <si>
    <t>PAS2/FATB/ATKCR1/ADAP/FMO1/ATPAL1/DIV2/ACP3/ATPAD4</t>
  </si>
  <si>
    <t>GO:0019253</t>
  </si>
  <si>
    <t>reductive pentose-phosphate cycle</t>
  </si>
  <si>
    <t>3/183</t>
  </si>
  <si>
    <t>16/21676</t>
  </si>
  <si>
    <t>GAPA/PRK/GAPA-2</t>
  </si>
  <si>
    <t>GO:0015977</t>
  </si>
  <si>
    <t>carbon fixation</t>
  </si>
  <si>
    <t>17/21676</t>
  </si>
  <si>
    <t>GO:0019685</t>
  </si>
  <si>
    <t>photosynthesis, dark reaction</t>
  </si>
  <si>
    <t>GO:0070542</t>
  </si>
  <si>
    <t>response to fatty acid</t>
  </si>
  <si>
    <t>208/21676</t>
  </si>
  <si>
    <t>NSH3/ATCHS/ACO4/ANS/ATWRKY46/ABCG40/ATEBP/ATPAD4</t>
  </si>
  <si>
    <t>GO:0120254</t>
  </si>
  <si>
    <t>olefinic compound metabolic process</t>
  </si>
  <si>
    <t>75/21676</t>
  </si>
  <si>
    <t>GO:0009739</t>
  </si>
  <si>
    <t>response to gibberellin</t>
  </si>
  <si>
    <t>120/21676</t>
  </si>
  <si>
    <t>ATFPF1/PIF1/AtSTY1/VI1/DIV2/AMY1</t>
  </si>
  <si>
    <t>11/183</t>
  </si>
  <si>
    <t>AtSPL9/EDM2/NA/LFR/ATMSL10/AT-PHH1/PK3AT/ATSRG1/ATFER1/TCP5/ATPAD4</t>
  </si>
  <si>
    <t>GO:0009723</t>
  </si>
  <si>
    <t>response to ethylene</t>
  </si>
  <si>
    <t>7/183</t>
  </si>
  <si>
    <t>ATBPC4/FER/AtSHN1/ATHCHIB/ABCG40/ATEBP/ATPAD4</t>
  </si>
  <si>
    <t>SHM2/PAS2/FATB/ATKCR1/ADAP/ATMGL/FMO1/ATPAL1/ATGSL1/DIV2/ACP3/ATPAD4</t>
  </si>
  <si>
    <t>LACS9/ATFAH1/PAS2/FATB/ATKCR1/ADAP/ATT1/ACP3</t>
  </si>
  <si>
    <t>GO:0009611</t>
  </si>
  <si>
    <t>response to wounding</t>
  </si>
  <si>
    <t>243/21676</t>
  </si>
  <si>
    <t>NSH3/ALF4/ATCHS/ATBSMT1/ATC4H/ANS/ATPAL1/ATHCHIB</t>
  </si>
  <si>
    <t>GO:0009063</t>
  </si>
  <si>
    <t>cellular amino acid catabolic process</t>
  </si>
  <si>
    <t>95/21676</t>
  </si>
  <si>
    <t>SHM2/HGML/NA/ATMGL/ATPAL1</t>
  </si>
  <si>
    <t>GO:0048046</t>
  </si>
  <si>
    <t>apoplast</t>
  </si>
  <si>
    <t>10/213</t>
  </si>
  <si>
    <t>303/25104</t>
  </si>
  <si>
    <t>NA/NSH3/LTP3/PRX52/DEG24/GAPA/PRK/ATGSL1/GAPA-2/AMY1</t>
  </si>
  <si>
    <t>GO:0016705</t>
  </si>
  <si>
    <t>oxidoreductase activity, acting on paired donors, with incorporation or reduction of molecular oxygen</t>
  </si>
  <si>
    <t>17/202</t>
  </si>
  <si>
    <t>406/21987</t>
  </si>
  <si>
    <t>GAS2/CYP72A15/CYP89A9/ATFLS1/CYP96A10/CYP76C7/CYP71B34/F3'H/ATT1/CYP75B1/ATC4H/ANS/FMO1/CYP82C4/NA/CYP71B35/CYP98A3</t>
  </si>
  <si>
    <t>GO:0004497</t>
  </si>
  <si>
    <t>monooxygenase activity</t>
  </si>
  <si>
    <t>12/202</t>
  </si>
  <si>
    <t>241/21987</t>
  </si>
  <si>
    <t>CYP72A15/CYP89A9/CYP76C7/CYP71B34/NA/ATT1/CYP75B1/ATC4H/FMO1/CYP82C4/CYP71B35/CYP98A3</t>
  </si>
  <si>
    <t>GO:0016709</t>
  </si>
  <si>
    <t>oxidoreductase activity, acting on paired donors, with incorporation or reduction of molecular oxygen, NAD(P)H as one donor, and incorporation of one atom of oxygen</t>
  </si>
  <si>
    <t>9/202</t>
  </si>
  <si>
    <t>142/21987</t>
  </si>
  <si>
    <t>CYP89A9/CYP76C7/CYP71B34/CYP75B1/ATC4H/FMO1/CYP82C4/CYP71B35/CYP98A3</t>
  </si>
  <si>
    <t>14/202</t>
  </si>
  <si>
    <t>CYP72A15/CYP89A9/CYP96A10/CYP76C7/CYP71B34/ATT1/CYP75B1/ATC4H/PRX52/RCI3/CP22/CYP82C4/CYP71B35/CYP98A3</t>
  </si>
  <si>
    <t>GO:0005506</t>
  </si>
  <si>
    <t>iron ion binding</t>
  </si>
  <si>
    <t>13/202</t>
  </si>
  <si>
    <t>342/21987</t>
  </si>
  <si>
    <t>CYP72A15/CYP89A9/ATFAH1/CYP96A10/CYP76C7/CYP71B34/ATT1/CYP75B1/ATC4H/ATFER1/CYP82C4/CYP71B35/CYP98A3</t>
  </si>
  <si>
    <t>GO:0020037</t>
  </si>
  <si>
    <t>heme binding</t>
  </si>
  <si>
    <t>367/21987</t>
  </si>
  <si>
    <t>CYP72A15/CYP89A9/CYP96A10/CYP76C7/CYP71B34/ATT1/CYP75B1/ATC4H/PRX52/RCI3/CYP82C4/CYP71B35/CYP98A3</t>
  </si>
  <si>
    <t>GO:0016706</t>
  </si>
  <si>
    <t>2-oxoglutarate-dependent dioxygenase activity</t>
  </si>
  <si>
    <t>6/202</t>
  </si>
  <si>
    <t>73/21987</t>
  </si>
  <si>
    <t>GAS2/ATFLS1/F3'H/ANS/FMO1/NA</t>
  </si>
  <si>
    <t>GO:0051213</t>
  </si>
  <si>
    <t>dioxygenase activity</t>
  </si>
  <si>
    <t>7/202</t>
  </si>
  <si>
    <t>131/21987</t>
  </si>
  <si>
    <t>GAS2/ATFLS1/F3'H/ACO4/ANS/FMO1/NA</t>
  </si>
  <si>
    <t>GO:0016903</t>
  </si>
  <si>
    <t>oxidoreductase activity, acting on the aldehyde or oxo group of donors</t>
  </si>
  <si>
    <t>5/202</t>
  </si>
  <si>
    <t>62/21987</t>
  </si>
  <si>
    <t>NA/ALDH11A3/GAPA/ATCCR1/GAPA-2</t>
  </si>
  <si>
    <t>A/N-InvI/NA/NA/XTH15/BGLU44/NA/VI1/XTH6/ATHCHIB/AtBAM1/NA/AMY1</t>
  </si>
  <si>
    <t>GO:0016620</t>
  </si>
  <si>
    <t>oxidoreductase activity, acting on the aldehyde or oxo group of donors, NAD or NADP as acceptor</t>
  </si>
  <si>
    <t>4/202</t>
  </si>
  <si>
    <t>43/21987</t>
  </si>
  <si>
    <t>ALDH11A3/GAPA/ATCCR1/GAPA-2</t>
  </si>
  <si>
    <t>GO:0015926</t>
  </si>
  <si>
    <t>glucosidase activity</t>
  </si>
  <si>
    <t>127/21987</t>
  </si>
  <si>
    <t>A/N-InvI/NA/NA/BGLU44/NA/VI1</t>
  </si>
  <si>
    <t>GO:0016411</t>
  </si>
  <si>
    <t>acylglycerol O-acyltransferase activity</t>
  </si>
  <si>
    <t>3/202</t>
  </si>
  <si>
    <t>23/21987</t>
  </si>
  <si>
    <t>LPAT2/PES1/NA</t>
  </si>
  <si>
    <t>GO:0016641</t>
  </si>
  <si>
    <t>oxidoreductase activity, acting on the CH-NH2 group of donors, oxygen as acceptor</t>
  </si>
  <si>
    <t>ATCKX3/ACO4/CuAO&amp;#945;3</t>
  </si>
  <si>
    <t>GO:1901149</t>
  </si>
  <si>
    <t>salicylic acid binding</t>
  </si>
  <si>
    <t>GAPA/ATGSL1/GAPA-2</t>
  </si>
  <si>
    <t>GO:0016747</t>
  </si>
  <si>
    <t>acyltransferase activity, transferring groups other than amino-acyl groups</t>
  </si>
  <si>
    <t>10/202</t>
  </si>
  <si>
    <t>366/21987</t>
  </si>
  <si>
    <t>LPAT2/PES1/NA/FATB/NA/NA/scpl18/ATCHS/SCPL8/NA</t>
  </si>
  <si>
    <t>GO:0015079</t>
  </si>
  <si>
    <t>potassium ion transmembrane transporter activity</t>
  </si>
  <si>
    <t>60/21987</t>
  </si>
  <si>
    <t>ZIFL1/KAT2/ATCNGC6/ATHAK5</t>
  </si>
  <si>
    <t>GO:0015276</t>
  </si>
  <si>
    <t>ligand-gated ion channel activity</t>
  </si>
  <si>
    <t>32/21987</t>
  </si>
  <si>
    <t>KAT2/ATGLR2.7/ATCNGC6</t>
  </si>
  <si>
    <t>GO:0022834</t>
  </si>
  <si>
    <t>ligand-gated channel activity</t>
  </si>
  <si>
    <t>SHI 1</t>
  </si>
  <si>
    <t>S1GR1 (Sepal stage 1, glandular group, replicate 1)</t>
  </si>
  <si>
    <t>S3GR1 (Sepal stage 3, glandular group, replicate 1)</t>
  </si>
  <si>
    <t>S1ER1 (Sepal stage 1, eglandular group, replicate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</si>
</sst>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
  </numFmts>
  <fonts count="16" x14ac:knownFonts="1">
    <font>
      <sz val="12"/>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i/>
      <sz val="12"/>
      <color theme="1"/>
      <name val="Calibri"/>
      <family val="2"/>
      <scheme val="minor"/>
    </font>
    <font>
      <i/>
      <sz val="12"/>
      <color rgb="FF000000"/>
      <name val="Calibri"/>
      <family val="2"/>
      <scheme val="minor"/>
    </font>
    <font>
      <b/>
      <sz val="11"/>
      <color theme="1"/>
      <name val="Calibri"/>
      <family val="2"/>
      <scheme val="minor"/>
    </font>
    <font>
      <sz val="8"/>
      <color rgb="FF000000"/>
      <name val="Helvetica Neue"/>
      <family val="2"/>
    </font>
    <font>
      <b/>
      <sz val="12"/>
      <color rgb="FF000000"/>
      <name val="Calibri"/>
      <family val="2"/>
      <scheme val="minor"/>
    </font>
    <font>
      <sz val="12"/>
      <color rgb="FF303030"/>
      <name val="Roboto"/>
    </font>
    <font>
      <sz val="8"/>
      <color theme="1"/>
      <name val="Times New Roman"/>
      <family val="1"/>
    </font>
    <font>
      <b/>
      <sz val="12"/>
      <color theme="1"/>
      <name val="Times New Roman"/>
      <family val="1"/>
    </font>
    <font>
      <sz val="12"/>
      <color rgb="FF444444"/>
      <name val="Arial"/>
      <family val="2"/>
    </font>
    <font>
      <sz val="12"/>
      <color theme="1"/>
      <name val="Times New Roman"/>
      <family val="1"/>
    </font>
    <font>
      <sz val="10"/>
      <color rgb="FF000000"/>
      <name val="Helvetica Neue"/>
      <family val="2"/>
    </font>
    <font>
      <sz val="12"/>
      <color theme="1"/>
      <name val="Helvetica Neue"/>
      <family val="2"/>
    </font>
  </fonts>
  <fills count="8">
    <fill>
      <patternFill patternType="none"/>
    </fill>
    <fill>
      <patternFill patternType="gray125"/>
    </fill>
    <fill>
      <patternFill patternType="solid">
        <fgColor theme="9" tint="0.39997558519241921"/>
        <bgColor indexed="65"/>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E68BE5"/>
        <bgColor indexed="64"/>
      </patternFill>
    </fill>
  </fills>
  <borders count="19">
    <border>
      <left/>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2" fillId="2" borderId="0" applyNumberFormat="0" applyBorder="0" applyAlignment="0" applyProtection="0"/>
  </cellStyleXfs>
  <cellXfs count="89">
    <xf numFmtId="0" fontId="0" fillId="0" borderId="0" xfId="0"/>
    <xf numFmtId="0" fontId="1" fillId="0" borderId="0" xfId="0" applyFont="1"/>
    <xf numFmtId="0" fontId="0" fillId="0" borderId="1" xfId="0" applyBorder="1"/>
    <xf numFmtId="10" fontId="0" fillId="0" borderId="0" xfId="0" applyNumberFormat="1"/>
    <xf numFmtId="0" fontId="1" fillId="0" borderId="1" xfId="0" applyFont="1" applyBorder="1" applyAlignment="1">
      <alignment horizontal="center"/>
    </xf>
    <xf numFmtId="0" fontId="0" fillId="0" borderId="1" xfId="0" applyBorder="1" applyAlignment="1">
      <alignment horizontal="center"/>
    </xf>
    <xf numFmtId="0" fontId="0" fillId="0" borderId="0" xfId="0" applyAlignment="1">
      <alignment horizontal="center"/>
    </xf>
    <xf numFmtId="0" fontId="1" fillId="0" borderId="0" xfId="0" applyFont="1" applyAlignment="1">
      <alignment horizontal="center"/>
    </xf>
    <xf numFmtId="10" fontId="0" fillId="0" borderId="0" xfId="0" applyNumberFormat="1" applyAlignment="1">
      <alignment horizontal="center"/>
    </xf>
    <xf numFmtId="9" fontId="0" fillId="0" borderId="0" xfId="0" applyNumberFormat="1" applyAlignment="1">
      <alignment horizontal="center"/>
    </xf>
    <xf numFmtId="0" fontId="0" fillId="0" borderId="0" xfId="0" applyFont="1" applyAlignment="1">
      <alignment horizontal="center"/>
    </xf>
    <xf numFmtId="9" fontId="0" fillId="0" borderId="0" xfId="0" applyNumberFormat="1" applyFont="1" applyAlignment="1">
      <alignment horizontal="center"/>
    </xf>
    <xf numFmtId="0" fontId="0" fillId="0" borderId="0" xfId="0" applyAlignment="1">
      <alignment horizontal="left"/>
    </xf>
    <xf numFmtId="0" fontId="0" fillId="0" borderId="0" xfId="0" applyFont="1" applyAlignment="1">
      <alignment horizontal="left"/>
    </xf>
    <xf numFmtId="10" fontId="0" fillId="0" borderId="1" xfId="0" applyNumberFormat="1" applyBorder="1" applyAlignment="1">
      <alignment horizontal="center"/>
    </xf>
    <xf numFmtId="0" fontId="0" fillId="0" borderId="0" xfId="0" applyAlignment="1">
      <alignment wrapText="1"/>
    </xf>
    <xf numFmtId="0" fontId="0" fillId="0" borderId="0" xfId="0" applyFont="1"/>
    <xf numFmtId="0" fontId="3" fillId="0" borderId="0" xfId="0" applyFont="1"/>
    <xf numFmtId="11" fontId="0" fillId="0" borderId="0" xfId="0" applyNumberFormat="1"/>
    <xf numFmtId="0" fontId="0" fillId="0" borderId="3" xfId="0"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xf numFmtId="0" fontId="1" fillId="0" borderId="3" xfId="0" applyFont="1" applyBorder="1" applyAlignment="1">
      <alignment horizontal="center"/>
    </xf>
    <xf numFmtId="0" fontId="1" fillId="0" borderId="2" xfId="0" applyFont="1" applyBorder="1"/>
    <xf numFmtId="0" fontId="1" fillId="0" borderId="1" xfId="0" applyFont="1" applyBorder="1"/>
    <xf numFmtId="0" fontId="0" fillId="0" borderId="0" xfId="0" applyBorder="1" applyAlignment="1">
      <alignment horizontal="center"/>
    </xf>
    <xf numFmtId="3" fontId="0" fillId="0" borderId="0" xfId="0" applyNumberFormat="1" applyBorder="1" applyAlignment="1">
      <alignment horizontal="center"/>
    </xf>
    <xf numFmtId="0" fontId="1" fillId="0" borderId="6" xfId="0" applyFont="1" applyBorder="1" applyAlignment="1">
      <alignment horizontal="center"/>
    </xf>
    <xf numFmtId="0" fontId="0" fillId="0" borderId="6" xfId="0" applyBorder="1" applyAlignment="1">
      <alignment horizontal="center"/>
    </xf>
    <xf numFmtId="0" fontId="0" fillId="0" borderId="0" xfId="0" applyBorder="1"/>
    <xf numFmtId="0" fontId="3" fillId="0" borderId="1" xfId="0" applyFont="1" applyBorder="1"/>
    <xf numFmtId="0" fontId="6" fillId="0" borderId="7" xfId="0" applyFont="1" applyBorder="1"/>
    <xf numFmtId="0" fontId="6" fillId="0" borderId="8" xfId="0" applyFont="1" applyBorder="1"/>
    <xf numFmtId="0" fontId="6" fillId="0" borderId="9" xfId="0" applyFont="1" applyBorder="1"/>
    <xf numFmtId="0" fontId="0" fillId="0" borderId="9" xfId="0" applyBorder="1"/>
    <xf numFmtId="0" fontId="0" fillId="3" borderId="0" xfId="0" applyFill="1"/>
    <xf numFmtId="0" fontId="0" fillId="3" borderId="10" xfId="0" applyFill="1" applyBorder="1"/>
    <xf numFmtId="0" fontId="6" fillId="3" borderId="0" xfId="0" applyFont="1" applyFill="1"/>
    <xf numFmtId="0" fontId="0" fillId="3" borderId="0" xfId="0" applyFill="1" applyAlignment="1">
      <alignment horizontal="right"/>
    </xf>
    <xf numFmtId="0" fontId="0" fillId="3" borderId="2" xfId="0" applyFill="1" applyBorder="1"/>
    <xf numFmtId="0" fontId="0" fillId="3" borderId="11" xfId="0" applyFill="1" applyBorder="1"/>
    <xf numFmtId="0" fontId="0" fillId="3" borderId="1" xfId="0" applyFill="1" applyBorder="1"/>
    <xf numFmtId="0" fontId="6" fillId="3" borderId="1" xfId="0" applyFont="1" applyFill="1" applyBorder="1"/>
    <xf numFmtId="0" fontId="0" fillId="3" borderId="9" xfId="0" applyFill="1" applyBorder="1"/>
    <xf numFmtId="0" fontId="0" fillId="3" borderId="8" xfId="0" applyFill="1" applyBorder="1"/>
    <xf numFmtId="0" fontId="6" fillId="3" borderId="9" xfId="0" applyFont="1" applyFill="1" applyBorder="1"/>
    <xf numFmtId="0" fontId="0" fillId="3" borderId="9" xfId="0" applyFill="1" applyBorder="1" applyAlignment="1">
      <alignment horizontal="right"/>
    </xf>
    <xf numFmtId="0" fontId="6" fillId="3" borderId="0" xfId="0" applyFont="1" applyFill="1" applyAlignment="1">
      <alignment horizontal="right"/>
    </xf>
    <xf numFmtId="0" fontId="0" fillId="3" borderId="1" xfId="0" applyFill="1" applyBorder="1" applyAlignment="1">
      <alignment horizontal="right"/>
    </xf>
    <xf numFmtId="0" fontId="0" fillId="4" borderId="0" xfId="0" applyFill="1"/>
    <xf numFmtId="0" fontId="0" fillId="4" borderId="10" xfId="0" applyFill="1" applyBorder="1"/>
    <xf numFmtId="0" fontId="6" fillId="4" borderId="0" xfId="0" applyFont="1" applyFill="1"/>
    <xf numFmtId="0" fontId="0" fillId="4" borderId="1" xfId="0" applyFill="1" applyBorder="1"/>
    <xf numFmtId="0" fontId="0" fillId="4" borderId="11" xfId="0" applyFill="1" applyBorder="1"/>
    <xf numFmtId="0" fontId="6" fillId="4" borderId="1" xfId="0" applyFont="1" applyFill="1" applyBorder="1"/>
    <xf numFmtId="0" fontId="0" fillId="4" borderId="9" xfId="0" applyFill="1" applyBorder="1"/>
    <xf numFmtId="0" fontId="0" fillId="4" borderId="8" xfId="0" applyFill="1" applyBorder="1"/>
    <xf numFmtId="0" fontId="6" fillId="4" borderId="9" xfId="0" applyFont="1" applyFill="1" applyBorder="1"/>
    <xf numFmtId="0" fontId="6" fillId="4" borderId="0" xfId="0" applyFont="1" applyFill="1" applyAlignment="1">
      <alignment horizontal="right"/>
    </xf>
    <xf numFmtId="0" fontId="6" fillId="0" borderId="0" xfId="0" applyFont="1"/>
    <xf numFmtId="0" fontId="0" fillId="3" borderId="12" xfId="0" applyFill="1" applyBorder="1"/>
    <xf numFmtId="0" fontId="0" fillId="3" borderId="13" xfId="0" applyFill="1" applyBorder="1"/>
    <xf numFmtId="0" fontId="0" fillId="3" borderId="14" xfId="0" applyFill="1" applyBorder="1"/>
    <xf numFmtId="0" fontId="6" fillId="3" borderId="14" xfId="0" applyFont="1" applyFill="1" applyBorder="1"/>
    <xf numFmtId="0" fontId="0" fillId="3" borderId="15" xfId="0" applyFill="1" applyBorder="1"/>
    <xf numFmtId="0" fontId="0" fillId="4" borderId="16" xfId="0" applyFill="1" applyBorder="1"/>
    <xf numFmtId="0" fontId="2" fillId="2" borderId="17" xfId="1" applyBorder="1"/>
    <xf numFmtId="0" fontId="2" fillId="2" borderId="9" xfId="1" applyBorder="1"/>
    <xf numFmtId="0" fontId="1" fillId="2" borderId="9" xfId="1" applyFont="1" applyBorder="1"/>
    <xf numFmtId="0" fontId="2" fillId="2" borderId="18" xfId="1" applyBorder="1"/>
    <xf numFmtId="0" fontId="1" fillId="0" borderId="0" xfId="0" applyFont="1" applyAlignment="1">
      <alignment vertical="center"/>
    </xf>
    <xf numFmtId="0" fontId="3"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9" fillId="0" borderId="0" xfId="0" applyFont="1"/>
    <xf numFmtId="0" fontId="10" fillId="0" borderId="0" xfId="0" applyFont="1" applyAlignment="1">
      <alignment vertical="center"/>
    </xf>
    <xf numFmtId="0" fontId="11" fillId="0" borderId="0" xfId="0" applyFont="1" applyAlignment="1">
      <alignment vertical="center"/>
    </xf>
    <xf numFmtId="0" fontId="11" fillId="0" borderId="0" xfId="0" applyFont="1"/>
    <xf numFmtId="9" fontId="0" fillId="0" borderId="0" xfId="0" applyNumberFormat="1"/>
    <xf numFmtId="0" fontId="0" fillId="5" borderId="0" xfId="0" applyFill="1"/>
    <xf numFmtId="0" fontId="0" fillId="6" borderId="0" xfId="0" applyFill="1"/>
    <xf numFmtId="0" fontId="0" fillId="7" borderId="0" xfId="0" applyFill="1"/>
    <xf numFmtId="0" fontId="12" fillId="6" borderId="0" xfId="0" applyFont="1" applyFill="1"/>
    <xf numFmtId="164" fontId="13" fillId="4" borderId="0" xfId="0" applyNumberFormat="1" applyFont="1" applyFill="1" applyAlignment="1">
      <alignment horizontal="left"/>
    </xf>
    <xf numFmtId="0" fontId="12" fillId="0" borderId="0" xfId="0" applyFont="1"/>
    <xf numFmtId="0" fontId="0" fillId="0" borderId="0" xfId="0" applyFont="1" applyAlignment="1">
      <alignment vertical="center"/>
    </xf>
    <xf numFmtId="0" fontId="14" fillId="0" borderId="0" xfId="0" applyFont="1"/>
    <xf numFmtId="0" fontId="15" fillId="0" borderId="0" xfId="0" applyFont="1"/>
  </cellXfs>
  <cellStyles count="2">
    <cellStyle name="60% - Accent6" xfId="1" builtinId="5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Burrus, Abagail" id="{0F117E14-B85D-6E4B-B8F5-D45052173EA3}" userId="S::burrus@g.harvard.edu::80cdd94c-bdd2-439e-8e0a-61876617cb7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7" dT="2021-07-12T19:15:57.33" personId="{0F117E14-B85D-6E4B-B8F5-D45052173EA3}" id="{19CCCDC1-F9D8-EB47-AAEC-F7FB8EDA2B39}">
    <text>Concentration is too low to judge 260/280 ratio accurately</text>
  </threadedComment>
  <threadedComment ref="I25" dT="2021-07-12T19:04:27.98" personId="{0F117E14-B85D-6E4B-B8F5-D45052173EA3}" id="{DA87AFF4-A028-F942-9709-6C199069AD17}">
    <text>Concentration is too low to judge 260/280 ratio accurately</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76538-2394-324C-A1E9-32B5D3ADFFDE}">
  <dimension ref="A1:K45"/>
  <sheetViews>
    <sheetView workbookViewId="0">
      <selection activeCell="C32" sqref="C32"/>
    </sheetView>
  </sheetViews>
  <sheetFormatPr baseColWidth="10" defaultRowHeight="16" x14ac:dyDescent="0.2"/>
  <cols>
    <col min="1" max="1" width="32.33203125" customWidth="1"/>
    <col min="2" max="2" width="18.83203125" customWidth="1"/>
    <col min="3" max="3" width="20.6640625" customWidth="1"/>
    <col min="4" max="4" width="19.6640625" customWidth="1"/>
    <col min="5" max="5" width="20.83203125" customWidth="1"/>
    <col min="6" max="6" width="25.1640625" customWidth="1"/>
    <col min="7" max="7" width="15" customWidth="1"/>
    <col min="8" max="8" width="71.1640625" customWidth="1"/>
    <col min="9" max="9" width="31.1640625" customWidth="1"/>
    <col min="10" max="10" width="21.33203125" customWidth="1"/>
  </cols>
  <sheetData>
    <row r="1" spans="1:6" x14ac:dyDescent="0.2">
      <c r="A1" s="1" t="s">
        <v>126</v>
      </c>
    </row>
    <row r="2" spans="1:6" x14ac:dyDescent="0.2">
      <c r="A2" s="4" t="s">
        <v>12</v>
      </c>
      <c r="B2" s="4" t="s">
        <v>13</v>
      </c>
      <c r="C2" s="4" t="s">
        <v>0</v>
      </c>
      <c r="D2" s="5"/>
      <c r="E2" s="5"/>
      <c r="F2" s="2"/>
    </row>
    <row r="3" spans="1:6" x14ac:dyDescent="0.2">
      <c r="A3" s="6"/>
      <c r="B3" s="6"/>
      <c r="C3" s="7" t="s">
        <v>28</v>
      </c>
      <c r="D3" s="7" t="s">
        <v>1</v>
      </c>
      <c r="E3" s="7" t="s">
        <v>27</v>
      </c>
      <c r="F3" s="7" t="s">
        <v>35</v>
      </c>
    </row>
    <row r="4" spans="1:6" x14ac:dyDescent="0.2">
      <c r="A4" s="7" t="s">
        <v>2</v>
      </c>
      <c r="B4" s="6" t="s">
        <v>3</v>
      </c>
      <c r="C4" s="6">
        <v>69705900</v>
      </c>
      <c r="D4" s="6">
        <v>33339027</v>
      </c>
      <c r="E4" s="8">
        <v>0.86899999999999999</v>
      </c>
      <c r="F4" s="6">
        <v>43.58</v>
      </c>
    </row>
    <row r="5" spans="1:6" x14ac:dyDescent="0.2">
      <c r="A5" s="6"/>
      <c r="B5" s="6" t="s">
        <v>4</v>
      </c>
      <c r="C5" s="6">
        <v>63336574</v>
      </c>
      <c r="D5" s="6">
        <v>30275783</v>
      </c>
      <c r="E5" s="8">
        <v>0.85599999999999998</v>
      </c>
      <c r="F5" s="6">
        <v>43.89</v>
      </c>
    </row>
    <row r="6" spans="1:6" x14ac:dyDescent="0.2">
      <c r="A6" s="6"/>
      <c r="B6" s="6" t="s">
        <v>5</v>
      </c>
      <c r="C6" s="6">
        <v>59503984</v>
      </c>
      <c r="D6" s="6">
        <v>28471651</v>
      </c>
      <c r="E6" s="8">
        <v>0.85899999999999999</v>
      </c>
      <c r="F6" s="6">
        <v>43.92</v>
      </c>
    </row>
    <row r="7" spans="1:6" x14ac:dyDescent="0.2">
      <c r="A7" s="6"/>
      <c r="B7" s="6" t="s">
        <v>6</v>
      </c>
      <c r="C7" s="6">
        <v>87736944</v>
      </c>
      <c r="D7" s="6">
        <v>41288800</v>
      </c>
      <c r="E7" s="8">
        <v>0.86599999999999999</v>
      </c>
      <c r="F7" s="6">
        <v>43.72</v>
      </c>
    </row>
    <row r="8" spans="1:6" x14ac:dyDescent="0.2">
      <c r="A8" s="6"/>
      <c r="B8" s="6" t="s">
        <v>7</v>
      </c>
      <c r="C8" s="6">
        <v>61581070</v>
      </c>
      <c r="D8" s="6">
        <v>29307728</v>
      </c>
      <c r="E8" s="8">
        <v>0.86799999999999999</v>
      </c>
      <c r="F8" s="6">
        <v>43.84</v>
      </c>
    </row>
    <row r="9" spans="1:6" x14ac:dyDescent="0.2">
      <c r="A9" s="6"/>
      <c r="B9" s="6" t="s">
        <v>8</v>
      </c>
      <c r="C9" s="6">
        <v>61131124</v>
      </c>
      <c r="D9" s="6">
        <v>29230154</v>
      </c>
      <c r="E9" s="8">
        <v>0.85799999999999998</v>
      </c>
      <c r="F9" s="6">
        <v>43.47</v>
      </c>
    </row>
    <row r="10" spans="1:6" x14ac:dyDescent="0.2">
      <c r="A10" s="7" t="s">
        <v>9</v>
      </c>
      <c r="B10" s="6" t="s">
        <v>3</v>
      </c>
      <c r="C10" s="6">
        <v>65844274</v>
      </c>
      <c r="D10" s="6">
        <v>31504805</v>
      </c>
      <c r="E10" s="8">
        <v>0.872</v>
      </c>
      <c r="F10" s="6">
        <v>44.25</v>
      </c>
    </row>
    <row r="11" spans="1:6" x14ac:dyDescent="0.2">
      <c r="A11" s="6"/>
      <c r="B11" s="6" t="s">
        <v>4</v>
      </c>
      <c r="C11" s="6">
        <v>72777098</v>
      </c>
      <c r="D11" s="6">
        <v>34190676</v>
      </c>
      <c r="E11" s="8">
        <v>0.85699999999999998</v>
      </c>
      <c r="F11" s="6">
        <v>43.77</v>
      </c>
    </row>
    <row r="12" spans="1:6" x14ac:dyDescent="0.2">
      <c r="A12" s="6"/>
      <c r="B12" s="6" t="s">
        <v>5</v>
      </c>
      <c r="C12" s="6">
        <v>64206080</v>
      </c>
      <c r="D12" s="6">
        <v>30836124</v>
      </c>
      <c r="E12" s="9">
        <v>0.86</v>
      </c>
      <c r="F12" s="6">
        <v>43.93</v>
      </c>
    </row>
    <row r="13" spans="1:6" x14ac:dyDescent="0.2">
      <c r="A13" s="6"/>
      <c r="B13" s="6" t="s">
        <v>6</v>
      </c>
      <c r="C13" s="6">
        <v>61514472</v>
      </c>
      <c r="D13" s="6">
        <v>28430560</v>
      </c>
      <c r="E13" s="8">
        <v>0.85899999999999999</v>
      </c>
      <c r="F13" s="6">
        <v>43.71</v>
      </c>
    </row>
    <row r="14" spans="1:6" x14ac:dyDescent="0.2">
      <c r="A14" s="6"/>
      <c r="B14" s="6" t="s">
        <v>7</v>
      </c>
      <c r="C14" s="6">
        <v>55823480</v>
      </c>
      <c r="D14" s="6">
        <v>26541710</v>
      </c>
      <c r="E14" s="8">
        <v>0.85699999999999998</v>
      </c>
      <c r="F14" s="6">
        <v>44.03</v>
      </c>
    </row>
    <row r="15" spans="1:6" x14ac:dyDescent="0.2">
      <c r="A15" s="6"/>
      <c r="B15" s="6" t="s">
        <v>8</v>
      </c>
      <c r="C15" s="6">
        <v>65264540</v>
      </c>
      <c r="D15" s="6">
        <v>30573620</v>
      </c>
      <c r="E15" s="9">
        <v>0.87</v>
      </c>
      <c r="F15" s="6">
        <v>43.77</v>
      </c>
    </row>
    <row r="16" spans="1:6" x14ac:dyDescent="0.2">
      <c r="A16" s="7" t="s">
        <v>10</v>
      </c>
      <c r="B16" s="6" t="s">
        <v>3</v>
      </c>
      <c r="C16" s="6">
        <v>62087168</v>
      </c>
      <c r="D16" s="10">
        <v>19872881</v>
      </c>
      <c r="E16" s="11">
        <v>0.85</v>
      </c>
      <c r="F16" s="6">
        <v>48.16</v>
      </c>
    </row>
    <row r="17" spans="1:6" x14ac:dyDescent="0.2">
      <c r="A17" s="6"/>
      <c r="B17" s="6" t="s">
        <v>4</v>
      </c>
      <c r="C17" s="6">
        <v>77887528</v>
      </c>
      <c r="D17" s="6">
        <v>33264928</v>
      </c>
      <c r="E17" s="8">
        <v>0.84599999999999997</v>
      </c>
      <c r="F17" s="6">
        <v>45.27</v>
      </c>
    </row>
    <row r="18" spans="1:6" x14ac:dyDescent="0.2">
      <c r="A18" s="6"/>
      <c r="B18" s="6" t="s">
        <v>5</v>
      </c>
      <c r="C18" s="6">
        <v>64223096</v>
      </c>
      <c r="D18" s="6">
        <v>29709735</v>
      </c>
      <c r="E18" s="9">
        <v>0.85</v>
      </c>
      <c r="F18" s="6">
        <v>44.44</v>
      </c>
    </row>
    <row r="19" spans="1:6" x14ac:dyDescent="0.2">
      <c r="A19" s="6"/>
      <c r="B19" s="6" t="s">
        <v>6</v>
      </c>
      <c r="C19" s="6">
        <v>63310766</v>
      </c>
      <c r="D19" s="6">
        <v>30204176</v>
      </c>
      <c r="E19" s="8">
        <v>0.84699999999999998</v>
      </c>
      <c r="F19" s="6">
        <v>43.89</v>
      </c>
    </row>
    <row r="20" spans="1:6" x14ac:dyDescent="0.2">
      <c r="A20" s="6"/>
      <c r="B20" s="6" t="s">
        <v>7</v>
      </c>
      <c r="C20" s="6">
        <v>64822072</v>
      </c>
      <c r="D20" s="6">
        <v>30670766</v>
      </c>
      <c r="E20" s="8">
        <v>0.83899999999999997</v>
      </c>
      <c r="F20" s="6">
        <v>44.31</v>
      </c>
    </row>
    <row r="21" spans="1:6" x14ac:dyDescent="0.2">
      <c r="A21" s="6"/>
      <c r="B21" s="6" t="s">
        <v>8</v>
      </c>
      <c r="C21" s="6">
        <v>68989562</v>
      </c>
      <c r="D21" s="6">
        <v>33032645</v>
      </c>
      <c r="E21" s="8">
        <v>0.84199999999999997</v>
      </c>
      <c r="F21" s="6">
        <v>43.81</v>
      </c>
    </row>
    <row r="22" spans="1:6" x14ac:dyDescent="0.2">
      <c r="A22" s="7" t="s">
        <v>11</v>
      </c>
      <c r="B22" s="6" t="s">
        <v>3</v>
      </c>
      <c r="C22" s="6">
        <v>66580448</v>
      </c>
      <c r="D22" s="6">
        <v>31816707</v>
      </c>
      <c r="E22" s="8">
        <v>0.84499999999999997</v>
      </c>
      <c r="F22" s="6">
        <v>44.09</v>
      </c>
    </row>
    <row r="23" spans="1:6" x14ac:dyDescent="0.2">
      <c r="A23" s="6"/>
      <c r="B23" s="6" t="s">
        <v>4</v>
      </c>
      <c r="C23" s="6">
        <v>63793796</v>
      </c>
      <c r="D23" s="6">
        <v>28329049</v>
      </c>
      <c r="E23" s="8">
        <v>0.85399999999999998</v>
      </c>
      <c r="F23" s="6">
        <v>45.1</v>
      </c>
    </row>
    <row r="24" spans="1:6" x14ac:dyDescent="0.2">
      <c r="A24" s="6"/>
      <c r="B24" s="6" t="s">
        <v>5</v>
      </c>
      <c r="C24" s="6">
        <v>65135752</v>
      </c>
      <c r="D24" s="6">
        <v>23856841</v>
      </c>
      <c r="E24" s="8">
        <v>0.84299999999999997</v>
      </c>
      <c r="F24" s="6">
        <v>47.21</v>
      </c>
    </row>
    <row r="25" spans="1:6" x14ac:dyDescent="0.2">
      <c r="A25" s="6"/>
      <c r="B25" s="6" t="s">
        <v>6</v>
      </c>
      <c r="C25" s="6">
        <v>61688238</v>
      </c>
      <c r="D25" s="6">
        <v>29151921</v>
      </c>
      <c r="E25" s="8">
        <v>0.84299999999999997</v>
      </c>
      <c r="F25" s="6">
        <v>44.28</v>
      </c>
    </row>
    <row r="26" spans="1:6" x14ac:dyDescent="0.2">
      <c r="A26" s="6"/>
      <c r="B26" s="6" t="s">
        <v>7</v>
      </c>
      <c r="C26" s="6">
        <v>64324196</v>
      </c>
      <c r="D26" s="6">
        <v>30837895</v>
      </c>
      <c r="E26" s="8">
        <v>0.84099999999999997</v>
      </c>
      <c r="F26" s="6">
        <v>44.03</v>
      </c>
    </row>
    <row r="27" spans="1:6" x14ac:dyDescent="0.2">
      <c r="A27" s="5"/>
      <c r="B27" s="5" t="s">
        <v>8</v>
      </c>
      <c r="C27" s="5">
        <v>61284960</v>
      </c>
      <c r="D27" s="5">
        <v>23856841</v>
      </c>
      <c r="E27" s="14">
        <v>0.85299999999999998</v>
      </c>
      <c r="F27" s="5">
        <v>45.23</v>
      </c>
    </row>
    <row r="28" spans="1:6" x14ac:dyDescent="0.2">
      <c r="A28" s="1" t="s">
        <v>30</v>
      </c>
      <c r="C28">
        <f>AVERAGE(C4:C15)</f>
        <v>65702128.333333336</v>
      </c>
      <c r="D28">
        <f>AVERAGE(D4:D15)</f>
        <v>31165886.5</v>
      </c>
      <c r="E28" s="3">
        <v>0.86229999999999996</v>
      </c>
      <c r="F28">
        <v>43.82</v>
      </c>
    </row>
    <row r="29" spans="1:6" x14ac:dyDescent="0.2">
      <c r="A29" s="1" t="s">
        <v>31</v>
      </c>
      <c r="C29">
        <f>AVERAGE(C16:C27)</f>
        <v>65343965.166666664</v>
      </c>
      <c r="D29">
        <f>AVERAGE(D16:D27)</f>
        <v>28717032.083333332</v>
      </c>
      <c r="E29" s="3">
        <v>0.84599999999999997</v>
      </c>
      <c r="F29">
        <v>44.99</v>
      </c>
    </row>
    <row r="30" spans="1:6" x14ac:dyDescent="0.2">
      <c r="A30" s="1" t="s">
        <v>32</v>
      </c>
      <c r="C30">
        <f>AVERAGE(C4:C6,C10:C12,C16:C18,C22:C24)</f>
        <v>66256808.166666664</v>
      </c>
      <c r="D30">
        <f t="shared" ref="D30" si="0">AVERAGE(D4:D6,D10:D12,D16:D18,D22:D24)</f>
        <v>29622350.583333332</v>
      </c>
      <c r="E30" s="3">
        <f>AVERAGE(E4:E6,E10:E12,E16:E18,E22:E24)</f>
        <v>0.85508333333333331</v>
      </c>
      <c r="F30">
        <v>44.8</v>
      </c>
    </row>
    <row r="31" spans="1:6" x14ac:dyDescent="0.2">
      <c r="A31" s="1" t="s">
        <v>33</v>
      </c>
      <c r="C31">
        <f>AVERAGE(C7:C9,C13,C14,C15,C19:C21,C25:C27)</f>
        <v>64789285.333333336</v>
      </c>
      <c r="D31">
        <f>AVERAGE(D7:D9,D13,D14,D15,D19:D21,D25:D27)</f>
        <v>30260568</v>
      </c>
      <c r="E31" s="3">
        <v>0.85360000000000003</v>
      </c>
      <c r="F31">
        <v>44.01</v>
      </c>
    </row>
    <row r="32" spans="1:6" x14ac:dyDescent="0.2">
      <c r="A32" s="1" t="s">
        <v>34</v>
      </c>
      <c r="C32">
        <f>AVERAGE(C4:C27)</f>
        <v>65523046.75</v>
      </c>
      <c r="D32">
        <f>AVERAGE(D4:D27)</f>
        <v>29941459.291666668</v>
      </c>
      <c r="E32" s="3">
        <f>AVERAGE(E4:E27)</f>
        <v>0.85433333333333339</v>
      </c>
      <c r="F32">
        <v>44.4</v>
      </c>
    </row>
    <row r="35" spans="1:11" x14ac:dyDescent="0.2">
      <c r="K35" s="6"/>
    </row>
    <row r="36" spans="1:11" x14ac:dyDescent="0.2">
      <c r="A36" s="1" t="s">
        <v>128</v>
      </c>
      <c r="K36" s="6"/>
    </row>
    <row r="37" spans="1:11" x14ac:dyDescent="0.2">
      <c r="A37" s="4" t="s">
        <v>29</v>
      </c>
      <c r="B37" s="4" t="s">
        <v>14</v>
      </c>
      <c r="C37" s="4" t="s">
        <v>15</v>
      </c>
      <c r="D37" s="4" t="s">
        <v>24</v>
      </c>
      <c r="K37" s="6"/>
    </row>
    <row r="38" spans="1:11" x14ac:dyDescent="0.2">
      <c r="A38" s="6"/>
      <c r="B38" s="12" t="s">
        <v>16</v>
      </c>
      <c r="C38" s="6" t="s">
        <v>36</v>
      </c>
      <c r="D38" s="6" t="s">
        <v>25</v>
      </c>
      <c r="K38" s="6"/>
    </row>
    <row r="39" spans="1:11" x14ac:dyDescent="0.2">
      <c r="A39" s="6" t="s">
        <v>23</v>
      </c>
      <c r="B39" s="13" t="s">
        <v>18</v>
      </c>
      <c r="C39" s="6">
        <v>2272</v>
      </c>
      <c r="D39" s="6">
        <v>100</v>
      </c>
      <c r="K39" s="6"/>
    </row>
    <row r="40" spans="1:11" x14ac:dyDescent="0.2">
      <c r="A40" s="6" t="s">
        <v>22</v>
      </c>
      <c r="B40" s="13" t="s">
        <v>17</v>
      </c>
      <c r="C40" s="6">
        <v>85.43</v>
      </c>
      <c r="D40" s="6">
        <v>100</v>
      </c>
      <c r="K40" s="6"/>
    </row>
    <row r="41" spans="1:11" x14ac:dyDescent="0.2">
      <c r="A41" s="6" t="s">
        <v>19</v>
      </c>
      <c r="B41" s="13" t="s">
        <v>18</v>
      </c>
      <c r="C41" s="6">
        <v>2272</v>
      </c>
      <c r="D41" s="6" t="s">
        <v>25</v>
      </c>
      <c r="K41" s="6"/>
    </row>
    <row r="42" spans="1:11" x14ac:dyDescent="0.2">
      <c r="A42" s="6"/>
      <c r="B42" s="12" t="s">
        <v>20</v>
      </c>
      <c r="C42" s="6">
        <v>95.200999999999993</v>
      </c>
      <c r="D42" s="6">
        <v>100</v>
      </c>
      <c r="K42" s="6"/>
    </row>
    <row r="43" spans="1:11" x14ac:dyDescent="0.2">
      <c r="A43" s="6"/>
      <c r="B43" s="12" t="s">
        <v>21</v>
      </c>
      <c r="C43" s="6">
        <v>91.448999999999998</v>
      </c>
      <c r="D43" s="6">
        <v>100</v>
      </c>
      <c r="G43" s="6"/>
      <c r="H43" s="12"/>
      <c r="J43" s="6"/>
      <c r="K43" s="6"/>
    </row>
    <row r="44" spans="1:11" x14ac:dyDescent="0.2">
      <c r="A44" s="6"/>
      <c r="B44" s="12" t="s">
        <v>26</v>
      </c>
      <c r="C44" s="6">
        <v>39.58</v>
      </c>
      <c r="D44" s="6">
        <v>40</v>
      </c>
    </row>
    <row r="45" spans="1:11" x14ac:dyDescent="0.2">
      <c r="G45" s="6"/>
      <c r="H45" s="1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65206-DCEE-9540-B059-AE71D8A8C39E}">
  <dimension ref="A1:I18"/>
  <sheetViews>
    <sheetView workbookViewId="0">
      <selection activeCell="A18" sqref="A18"/>
    </sheetView>
  </sheetViews>
  <sheetFormatPr baseColWidth="10" defaultRowHeight="16" x14ac:dyDescent="0.2"/>
  <cols>
    <col min="1" max="1" width="59.5" customWidth="1"/>
    <col min="2" max="2" width="20.1640625" customWidth="1"/>
    <col min="3" max="3" width="23.83203125" customWidth="1"/>
  </cols>
  <sheetData>
    <row r="1" spans="1:9" x14ac:dyDescent="0.2">
      <c r="A1" s="1" t="s">
        <v>8012</v>
      </c>
    </row>
    <row r="2" spans="1:9" x14ac:dyDescent="0.2">
      <c r="A2" t="s">
        <v>141</v>
      </c>
      <c r="B2" t="s">
        <v>8002</v>
      </c>
      <c r="C2" t="s">
        <v>8003</v>
      </c>
      <c r="D2" t="s">
        <v>8004</v>
      </c>
      <c r="E2" t="s">
        <v>8005</v>
      </c>
      <c r="F2" t="s">
        <v>8006</v>
      </c>
      <c r="G2" t="s">
        <v>8007</v>
      </c>
      <c r="H2" t="s">
        <v>8008</v>
      </c>
      <c r="I2" t="s">
        <v>8009</v>
      </c>
    </row>
    <row r="3" spans="1:9" x14ac:dyDescent="0.2">
      <c r="A3" t="s">
        <v>8010</v>
      </c>
      <c r="B3" t="s">
        <v>8011</v>
      </c>
      <c r="C3">
        <v>544</v>
      </c>
      <c r="D3">
        <v>544</v>
      </c>
      <c r="E3" s="79">
        <v>0.17</v>
      </c>
      <c r="F3" s="18">
        <v>3E-157</v>
      </c>
      <c r="G3">
        <v>100</v>
      </c>
      <c r="H3">
        <v>294</v>
      </c>
      <c r="I3" t="str">
        <f>HYPERLINK("https://www.ncbi.nlm.nih.gov/nucleotide/GU982223.1?report=genbank&amp;log$=nucltop&amp;blast_rank=1&amp;RID=8KDUBJ0P016","GU982223.1")</f>
        <v>GU982223.1</v>
      </c>
    </row>
    <row r="5" spans="1:9" x14ac:dyDescent="0.2">
      <c r="A5" s="1" t="s">
        <v>10246</v>
      </c>
      <c r="B5" s="1" t="s">
        <v>130</v>
      </c>
      <c r="C5" s="1" t="s">
        <v>10247</v>
      </c>
      <c r="D5" s="1" t="s">
        <v>7970</v>
      </c>
    </row>
    <row r="6" spans="1:9" x14ac:dyDescent="0.2">
      <c r="A6" s="16" t="s">
        <v>38</v>
      </c>
      <c r="B6" s="16" t="s">
        <v>362</v>
      </c>
      <c r="C6" s="16" t="s">
        <v>10249</v>
      </c>
      <c r="D6" s="86" t="s">
        <v>10248</v>
      </c>
    </row>
    <row r="7" spans="1:9" x14ac:dyDescent="0.2">
      <c r="A7" s="16" t="s">
        <v>65</v>
      </c>
      <c r="B7" s="86" t="s">
        <v>3526</v>
      </c>
      <c r="C7" s="16" t="s">
        <v>67</v>
      </c>
      <c r="D7" s="86" t="s">
        <v>10252</v>
      </c>
    </row>
    <row r="8" spans="1:9" x14ac:dyDescent="0.2">
      <c r="A8" s="16" t="s">
        <v>37</v>
      </c>
      <c r="B8" s="86" t="s">
        <v>3147</v>
      </c>
      <c r="C8" s="16" t="s">
        <v>68</v>
      </c>
      <c r="D8" s="86" t="s">
        <v>10251</v>
      </c>
    </row>
    <row r="9" spans="1:9" x14ac:dyDescent="0.2">
      <c r="A9" s="16" t="s">
        <v>39</v>
      </c>
      <c r="B9" s="86" t="s">
        <v>5355</v>
      </c>
      <c r="C9" s="16" t="s">
        <v>69</v>
      </c>
      <c r="D9" s="86" t="s">
        <v>10250</v>
      </c>
    </row>
    <row r="10" spans="1:9" x14ac:dyDescent="0.2">
      <c r="A10" s="16"/>
      <c r="B10" s="16"/>
      <c r="C10" s="16"/>
      <c r="D10" s="16"/>
    </row>
    <row r="11" spans="1:9" x14ac:dyDescent="0.2">
      <c r="A11" s="16" t="s">
        <v>62</v>
      </c>
      <c r="B11" s="86" t="s">
        <v>2047</v>
      </c>
      <c r="C11" s="16" t="s">
        <v>86</v>
      </c>
      <c r="D11" s="86" t="s">
        <v>10253</v>
      </c>
    </row>
    <row r="12" spans="1:9" x14ac:dyDescent="0.2">
      <c r="A12" s="16" t="s">
        <v>63</v>
      </c>
      <c r="B12" s="86" t="s">
        <v>3548</v>
      </c>
      <c r="C12" s="16" t="s">
        <v>87</v>
      </c>
      <c r="D12" s="86" t="s">
        <v>10254</v>
      </c>
    </row>
    <row r="13" spans="1:9" x14ac:dyDescent="0.2">
      <c r="A13" s="16" t="s">
        <v>64</v>
      </c>
      <c r="B13" s="86" t="s">
        <v>713</v>
      </c>
      <c r="C13" s="16" t="s">
        <v>88</v>
      </c>
      <c r="D13" s="86" t="s">
        <v>10255</v>
      </c>
    </row>
    <row r="16" spans="1:9" x14ac:dyDescent="0.2">
      <c r="B16" s="16"/>
    </row>
    <row r="17" spans="1:2" x14ac:dyDescent="0.2">
      <c r="A17" t="s">
        <v>10256</v>
      </c>
      <c r="B17" s="16"/>
    </row>
    <row r="18" spans="1:2" x14ac:dyDescent="0.2">
      <c r="B18" s="1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6779C-BB46-B64D-B071-18EB91492604}">
  <dimension ref="A1:L684"/>
  <sheetViews>
    <sheetView topLeftCell="C1" workbookViewId="0">
      <selection sqref="A1:L1048576"/>
    </sheetView>
  </sheetViews>
  <sheetFormatPr baseColWidth="10" defaultRowHeight="16" x14ac:dyDescent="0.2"/>
  <cols>
    <col min="1" max="1" width="25.33203125" customWidth="1"/>
    <col min="2" max="2" width="26.6640625" customWidth="1"/>
    <col min="3" max="3" width="51" customWidth="1"/>
    <col min="4" max="4" width="51.5" customWidth="1"/>
    <col min="5" max="5" width="42.6640625" customWidth="1"/>
    <col min="6" max="6" width="49.1640625" customWidth="1"/>
    <col min="7" max="7" width="27.6640625" customWidth="1"/>
    <col min="8" max="8" width="15.5" customWidth="1"/>
    <col min="11" max="11" width="27.5" customWidth="1"/>
  </cols>
  <sheetData>
    <row r="1" spans="1:12" x14ac:dyDescent="0.2">
      <c r="F1" t="s">
        <v>8013</v>
      </c>
      <c r="G1" s="80" t="s">
        <v>8014</v>
      </c>
      <c r="H1" s="81" t="s">
        <v>8015</v>
      </c>
      <c r="J1" s="50" t="s">
        <v>8016</v>
      </c>
      <c r="L1" s="82" t="s">
        <v>8017</v>
      </c>
    </row>
    <row r="2" spans="1:12" x14ac:dyDescent="0.2">
      <c r="A2" t="s">
        <v>8018</v>
      </c>
      <c r="B2" t="s">
        <v>1114</v>
      </c>
      <c r="C2" t="s">
        <v>8019</v>
      </c>
      <c r="D2" t="s">
        <v>8020</v>
      </c>
      <c r="F2" s="80" t="s">
        <v>8021</v>
      </c>
    </row>
    <row r="3" spans="1:12" x14ac:dyDescent="0.2">
      <c r="A3" t="s">
        <v>8022</v>
      </c>
      <c r="B3" t="s">
        <v>3548</v>
      </c>
      <c r="C3" t="s">
        <v>8023</v>
      </c>
      <c r="D3" t="s">
        <v>8024</v>
      </c>
      <c r="E3" t="s">
        <v>8025</v>
      </c>
      <c r="F3" s="81" t="s">
        <v>8026</v>
      </c>
    </row>
    <row r="4" spans="1:12" x14ac:dyDescent="0.2">
      <c r="A4" t="s">
        <v>8027</v>
      </c>
      <c r="B4" t="s">
        <v>409</v>
      </c>
      <c r="C4" t="s">
        <v>8028</v>
      </c>
      <c r="D4" t="s">
        <v>8029</v>
      </c>
      <c r="E4" t="s">
        <v>8030</v>
      </c>
      <c r="F4" s="81" t="s">
        <v>8031</v>
      </c>
    </row>
    <row r="5" spans="1:12" x14ac:dyDescent="0.2">
      <c r="A5" t="s">
        <v>8032</v>
      </c>
      <c r="B5" t="s">
        <v>1987</v>
      </c>
      <c r="C5" t="s">
        <v>8033</v>
      </c>
      <c r="D5" t="s">
        <v>8034</v>
      </c>
      <c r="E5" t="s">
        <v>8035</v>
      </c>
      <c r="F5" s="80" t="s">
        <v>8036</v>
      </c>
    </row>
    <row r="6" spans="1:12" x14ac:dyDescent="0.2">
      <c r="A6" t="s">
        <v>8037</v>
      </c>
      <c r="B6" t="s">
        <v>713</v>
      </c>
      <c r="C6" t="s">
        <v>8038</v>
      </c>
      <c r="D6" t="s">
        <v>8039</v>
      </c>
      <c r="E6" t="s">
        <v>8025</v>
      </c>
      <c r="F6" s="83" t="s">
        <v>8040</v>
      </c>
    </row>
    <row r="7" spans="1:12" x14ac:dyDescent="0.2">
      <c r="A7" t="s">
        <v>8041</v>
      </c>
      <c r="B7" t="s">
        <v>5167</v>
      </c>
      <c r="C7" t="s">
        <v>8042</v>
      </c>
      <c r="D7" t="s">
        <v>8043</v>
      </c>
      <c r="E7" t="s">
        <v>8025</v>
      </c>
      <c r="F7" s="83" t="s">
        <v>8044</v>
      </c>
      <c r="G7" s="84" t="s">
        <v>8045</v>
      </c>
    </row>
    <row r="8" spans="1:12" x14ac:dyDescent="0.2">
      <c r="A8" t="s">
        <v>8046</v>
      </c>
      <c r="B8" t="s">
        <v>6386</v>
      </c>
      <c r="C8" t="s">
        <v>8047</v>
      </c>
      <c r="D8" t="s">
        <v>8048</v>
      </c>
      <c r="F8" t="s">
        <v>8049</v>
      </c>
    </row>
    <row r="9" spans="1:12" x14ac:dyDescent="0.2">
      <c r="A9" t="s">
        <v>8050</v>
      </c>
      <c r="B9" t="s">
        <v>985</v>
      </c>
      <c r="C9" t="s">
        <v>8051</v>
      </c>
      <c r="D9" t="s">
        <v>8052</v>
      </c>
      <c r="F9" s="50" t="s">
        <v>8053</v>
      </c>
    </row>
    <row r="10" spans="1:12" x14ac:dyDescent="0.2">
      <c r="A10" t="s">
        <v>8054</v>
      </c>
      <c r="B10" t="s">
        <v>183</v>
      </c>
      <c r="C10" t="s">
        <v>8055</v>
      </c>
      <c r="D10" t="s">
        <v>8056</v>
      </c>
      <c r="E10" t="s">
        <v>8057</v>
      </c>
      <c r="F10" s="50" t="s">
        <v>8058</v>
      </c>
    </row>
    <row r="11" spans="1:12" x14ac:dyDescent="0.2">
      <c r="A11" t="s">
        <v>8059</v>
      </c>
      <c r="B11" t="s">
        <v>2314</v>
      </c>
      <c r="C11" t="s">
        <v>8060</v>
      </c>
      <c r="D11" t="s">
        <v>8061</v>
      </c>
      <c r="E11" t="s">
        <v>8062</v>
      </c>
      <c r="F11" t="s">
        <v>8063</v>
      </c>
    </row>
    <row r="12" spans="1:12" x14ac:dyDescent="0.2">
      <c r="A12" t="s">
        <v>8064</v>
      </c>
      <c r="B12" t="s">
        <v>953</v>
      </c>
      <c r="C12" t="s">
        <v>8065</v>
      </c>
      <c r="D12" t="s">
        <v>8066</v>
      </c>
      <c r="E12" t="s">
        <v>8067</v>
      </c>
      <c r="F12" s="50" t="s">
        <v>8068</v>
      </c>
    </row>
    <row r="13" spans="1:12" x14ac:dyDescent="0.2">
      <c r="A13" t="s">
        <v>8069</v>
      </c>
      <c r="B13" t="s">
        <v>1541</v>
      </c>
      <c r="C13" t="s">
        <v>8070</v>
      </c>
      <c r="D13" t="s">
        <v>8071</v>
      </c>
      <c r="F13" s="82" t="s">
        <v>8072</v>
      </c>
    </row>
    <row r="14" spans="1:12" x14ac:dyDescent="0.2">
      <c r="A14" t="s">
        <v>8073</v>
      </c>
      <c r="B14" t="s">
        <v>1503</v>
      </c>
      <c r="C14" t="s">
        <v>8074</v>
      </c>
      <c r="D14" t="s">
        <v>8075</v>
      </c>
      <c r="E14" t="s">
        <v>8025</v>
      </c>
      <c r="F14" s="81" t="s">
        <v>8076</v>
      </c>
    </row>
    <row r="15" spans="1:12" x14ac:dyDescent="0.2">
      <c r="A15" t="s">
        <v>8077</v>
      </c>
      <c r="B15" t="s">
        <v>2694</v>
      </c>
      <c r="C15" t="s">
        <v>8078</v>
      </c>
      <c r="D15" t="s">
        <v>8079</v>
      </c>
      <c r="E15" t="s">
        <v>8030</v>
      </c>
      <c r="F15" s="81" t="s">
        <v>8080</v>
      </c>
    </row>
    <row r="16" spans="1:12" x14ac:dyDescent="0.2">
      <c r="A16" t="s">
        <v>8081</v>
      </c>
      <c r="B16" t="s">
        <v>1903</v>
      </c>
      <c r="C16" t="s">
        <v>8082</v>
      </c>
      <c r="D16" t="s">
        <v>8083</v>
      </c>
      <c r="E16" t="s">
        <v>8030</v>
      </c>
      <c r="F16" s="81" t="s">
        <v>8084</v>
      </c>
    </row>
    <row r="17" spans="1:7" x14ac:dyDescent="0.2">
      <c r="A17" t="s">
        <v>8085</v>
      </c>
      <c r="B17" t="s">
        <v>993</v>
      </c>
      <c r="C17" t="s">
        <v>8086</v>
      </c>
      <c r="D17" t="s">
        <v>8087</v>
      </c>
      <c r="E17" t="s">
        <v>8030</v>
      </c>
      <c r="F17" s="81" t="s">
        <v>8088</v>
      </c>
    </row>
    <row r="18" spans="1:7" x14ac:dyDescent="0.2">
      <c r="A18" t="s">
        <v>8089</v>
      </c>
      <c r="B18" t="s">
        <v>1273</v>
      </c>
      <c r="C18" t="s">
        <v>8090</v>
      </c>
      <c r="D18" t="s">
        <v>8091</v>
      </c>
      <c r="F18" s="50" t="s">
        <v>8092</v>
      </c>
    </row>
    <row r="19" spans="1:7" x14ac:dyDescent="0.2">
      <c r="A19" t="s">
        <v>8093</v>
      </c>
      <c r="B19" t="s">
        <v>5529</v>
      </c>
      <c r="C19" t="s">
        <v>8094</v>
      </c>
      <c r="D19" t="s">
        <v>8095</v>
      </c>
      <c r="F19" s="81" t="s">
        <v>8096</v>
      </c>
    </row>
    <row r="20" spans="1:7" x14ac:dyDescent="0.2">
      <c r="A20" t="s">
        <v>8097</v>
      </c>
      <c r="B20" t="s">
        <v>5613</v>
      </c>
      <c r="C20" t="s">
        <v>8098</v>
      </c>
      <c r="D20" t="s">
        <v>8099</v>
      </c>
      <c r="E20" t="s">
        <v>8025</v>
      </c>
      <c r="F20" s="81" t="s">
        <v>8100</v>
      </c>
    </row>
    <row r="21" spans="1:7" x14ac:dyDescent="0.2">
      <c r="A21" t="s">
        <v>8101</v>
      </c>
      <c r="B21" t="s">
        <v>153</v>
      </c>
      <c r="C21" t="s">
        <v>8102</v>
      </c>
      <c r="D21" t="s">
        <v>8103</v>
      </c>
      <c r="E21" t="s">
        <v>8104</v>
      </c>
      <c r="F21" s="80" t="s">
        <v>8105</v>
      </c>
      <c r="G21" s="50" t="s">
        <v>8106</v>
      </c>
    </row>
    <row r="22" spans="1:7" x14ac:dyDescent="0.2">
      <c r="A22" t="s">
        <v>8107</v>
      </c>
      <c r="B22" t="s">
        <v>3810</v>
      </c>
      <c r="C22" t="s">
        <v>8108</v>
      </c>
      <c r="D22" t="s">
        <v>8109</v>
      </c>
      <c r="E22" t="s">
        <v>8067</v>
      </c>
      <c r="F22" s="80" t="s">
        <v>8110</v>
      </c>
      <c r="G22" s="50" t="s">
        <v>8110</v>
      </c>
    </row>
    <row r="23" spans="1:7" x14ac:dyDescent="0.2">
      <c r="A23" t="s">
        <v>8111</v>
      </c>
      <c r="B23" t="s">
        <v>2047</v>
      </c>
      <c r="C23" t="s">
        <v>8112</v>
      </c>
      <c r="D23" t="s">
        <v>8113</v>
      </c>
      <c r="E23" t="s">
        <v>8025</v>
      </c>
      <c r="F23" s="81" t="s">
        <v>8114</v>
      </c>
    </row>
    <row r="24" spans="1:7" x14ac:dyDescent="0.2">
      <c r="A24" t="s">
        <v>8115</v>
      </c>
      <c r="B24" t="s">
        <v>5312</v>
      </c>
      <c r="C24" t="s">
        <v>8116</v>
      </c>
      <c r="D24" t="s">
        <v>8117</v>
      </c>
      <c r="F24" s="50" t="s">
        <v>8118</v>
      </c>
    </row>
    <row r="25" spans="1:7" x14ac:dyDescent="0.2">
      <c r="A25" t="s">
        <v>8119</v>
      </c>
      <c r="B25" t="s">
        <v>2891</v>
      </c>
      <c r="C25" t="s">
        <v>8120</v>
      </c>
      <c r="D25" t="s">
        <v>8121</v>
      </c>
      <c r="E25" t="s">
        <v>8057</v>
      </c>
      <c r="F25" s="50" t="s">
        <v>8122</v>
      </c>
    </row>
    <row r="26" spans="1:7" x14ac:dyDescent="0.2">
      <c r="A26" t="s">
        <v>8123</v>
      </c>
      <c r="B26" t="s">
        <v>2671</v>
      </c>
      <c r="C26" t="s">
        <v>8124</v>
      </c>
      <c r="D26" t="s">
        <v>8125</v>
      </c>
      <c r="E26" t="s">
        <v>8057</v>
      </c>
      <c r="F26" s="50" t="s">
        <v>8122</v>
      </c>
    </row>
    <row r="27" spans="1:7" x14ac:dyDescent="0.2">
      <c r="A27" t="s">
        <v>8126</v>
      </c>
      <c r="B27" t="s">
        <v>2801</v>
      </c>
      <c r="C27" t="s">
        <v>8127</v>
      </c>
      <c r="D27" t="s">
        <v>8128</v>
      </c>
      <c r="F27" s="50" t="s">
        <v>8129</v>
      </c>
    </row>
    <row r="28" spans="1:7" x14ac:dyDescent="0.2">
      <c r="A28" t="s">
        <v>8130</v>
      </c>
      <c r="B28" t="s">
        <v>3782</v>
      </c>
      <c r="C28" t="s">
        <v>8131</v>
      </c>
      <c r="D28" t="s">
        <v>8132</v>
      </c>
      <c r="E28" t="s">
        <v>8133</v>
      </c>
      <c r="F28" s="50" t="s">
        <v>8129</v>
      </c>
    </row>
    <row r="29" spans="1:7" x14ac:dyDescent="0.2">
      <c r="A29" t="s">
        <v>8134</v>
      </c>
      <c r="B29" t="s">
        <v>2935</v>
      </c>
      <c r="C29" t="s">
        <v>8135</v>
      </c>
      <c r="D29" t="s">
        <v>8136</v>
      </c>
      <c r="E29" t="s">
        <v>8062</v>
      </c>
      <c r="F29" s="50" t="s">
        <v>8129</v>
      </c>
    </row>
    <row r="30" spans="1:7" x14ac:dyDescent="0.2">
      <c r="A30" t="s">
        <v>8137</v>
      </c>
      <c r="B30" t="s">
        <v>1748</v>
      </c>
      <c r="C30" t="s">
        <v>8138</v>
      </c>
      <c r="D30" t="s">
        <v>8139</v>
      </c>
      <c r="E30" t="s">
        <v>8025</v>
      </c>
      <c r="F30" s="81" t="s">
        <v>8140</v>
      </c>
    </row>
    <row r="31" spans="1:7" x14ac:dyDescent="0.2">
      <c r="A31" t="s">
        <v>8141</v>
      </c>
      <c r="B31" t="s">
        <v>5085</v>
      </c>
      <c r="C31" t="s">
        <v>8142</v>
      </c>
      <c r="D31" t="s">
        <v>8143</v>
      </c>
      <c r="E31" t="s">
        <v>8144</v>
      </c>
      <c r="F31" s="81" t="s">
        <v>8145</v>
      </c>
    </row>
    <row r="32" spans="1:7" x14ac:dyDescent="0.2">
      <c r="A32" t="s">
        <v>8146</v>
      </c>
      <c r="B32" t="s">
        <v>3718</v>
      </c>
      <c r="C32" t="s">
        <v>8147</v>
      </c>
      <c r="D32" t="s">
        <v>8148</v>
      </c>
      <c r="E32" t="s">
        <v>8149</v>
      </c>
      <c r="F32" s="81" t="s">
        <v>8150</v>
      </c>
    </row>
    <row r="33" spans="1:6" x14ac:dyDescent="0.2">
      <c r="A33" t="s">
        <v>8151</v>
      </c>
      <c r="B33" t="s">
        <v>4181</v>
      </c>
      <c r="C33" t="s">
        <v>8152</v>
      </c>
      <c r="D33" t="s">
        <v>8153</v>
      </c>
      <c r="E33" t="s">
        <v>8025</v>
      </c>
      <c r="F33" s="81" t="s">
        <v>8154</v>
      </c>
    </row>
    <row r="34" spans="1:6" x14ac:dyDescent="0.2">
      <c r="A34" t="s">
        <v>8155</v>
      </c>
      <c r="B34" t="s">
        <v>5355</v>
      </c>
      <c r="C34" t="s">
        <v>8156</v>
      </c>
      <c r="D34" t="s">
        <v>8157</v>
      </c>
      <c r="E34" t="s">
        <v>8025</v>
      </c>
      <c r="F34" s="50" t="s">
        <v>8158</v>
      </c>
    </row>
    <row r="35" spans="1:6" x14ac:dyDescent="0.2">
      <c r="A35" t="s">
        <v>8159</v>
      </c>
      <c r="B35" t="s">
        <v>4374</v>
      </c>
      <c r="C35" t="s">
        <v>8160</v>
      </c>
      <c r="D35" t="s">
        <v>8161</v>
      </c>
      <c r="E35" t="s">
        <v>8162</v>
      </c>
      <c r="F35" s="50" t="s">
        <v>8163</v>
      </c>
    </row>
    <row r="36" spans="1:6" x14ac:dyDescent="0.2">
      <c r="A36" t="s">
        <v>8164</v>
      </c>
      <c r="B36" t="s">
        <v>2112</v>
      </c>
      <c r="C36" t="s">
        <v>8165</v>
      </c>
      <c r="D36" t="s">
        <v>8166</v>
      </c>
      <c r="E36" t="s">
        <v>8030</v>
      </c>
      <c r="F36" s="81" t="s">
        <v>8167</v>
      </c>
    </row>
    <row r="37" spans="1:6" x14ac:dyDescent="0.2">
      <c r="A37" t="s">
        <v>8168</v>
      </c>
      <c r="B37" t="s">
        <v>1032</v>
      </c>
      <c r="C37" t="s">
        <v>8169</v>
      </c>
      <c r="D37" t="s">
        <v>8170</v>
      </c>
      <c r="E37" t="s">
        <v>8171</v>
      </c>
      <c r="F37" s="50" t="s">
        <v>8172</v>
      </c>
    </row>
    <row r="38" spans="1:6" x14ac:dyDescent="0.2">
      <c r="A38" t="s">
        <v>8173</v>
      </c>
      <c r="B38" t="s">
        <v>3478</v>
      </c>
      <c r="C38" t="s">
        <v>8174</v>
      </c>
      <c r="D38" t="s">
        <v>8175</v>
      </c>
      <c r="E38" t="s">
        <v>8025</v>
      </c>
      <c r="F38" s="81" t="s">
        <v>8176</v>
      </c>
    </row>
    <row r="39" spans="1:6" x14ac:dyDescent="0.2">
      <c r="A39" t="s">
        <v>8177</v>
      </c>
      <c r="B39" t="s">
        <v>6207</v>
      </c>
      <c r="C39" t="s">
        <v>8178</v>
      </c>
      <c r="D39" t="s">
        <v>8179</v>
      </c>
      <c r="E39" t="s">
        <v>8180</v>
      </c>
      <c r="F39" s="50" t="s">
        <v>8181</v>
      </c>
    </row>
    <row r="40" spans="1:6" x14ac:dyDescent="0.2">
      <c r="A40" t="s">
        <v>8182</v>
      </c>
      <c r="B40" t="s">
        <v>1941</v>
      </c>
      <c r="C40" t="s">
        <v>8183</v>
      </c>
      <c r="D40" t="s">
        <v>8184</v>
      </c>
      <c r="E40" t="s">
        <v>8185</v>
      </c>
      <c r="F40" s="50" t="s">
        <v>8186</v>
      </c>
    </row>
    <row r="41" spans="1:6" x14ac:dyDescent="0.2">
      <c r="A41" t="s">
        <v>8187</v>
      </c>
      <c r="B41" t="s">
        <v>2839</v>
      </c>
      <c r="C41" t="s">
        <v>8188</v>
      </c>
      <c r="D41" t="s">
        <v>8189</v>
      </c>
      <c r="F41" s="50" t="s">
        <v>8190</v>
      </c>
    </row>
    <row r="42" spans="1:6" x14ac:dyDescent="0.2">
      <c r="A42" t="s">
        <v>8191</v>
      </c>
      <c r="B42" t="s">
        <v>233</v>
      </c>
      <c r="C42" t="s">
        <v>8192</v>
      </c>
      <c r="D42" t="s">
        <v>8193</v>
      </c>
      <c r="F42" s="50" t="s">
        <v>8194</v>
      </c>
    </row>
    <row r="43" spans="1:6" x14ac:dyDescent="0.2">
      <c r="A43" t="s">
        <v>8195</v>
      </c>
      <c r="B43" t="s">
        <v>4886</v>
      </c>
      <c r="C43" t="s">
        <v>8196</v>
      </c>
      <c r="D43" t="s">
        <v>8197</v>
      </c>
      <c r="F43" s="50" t="s">
        <v>8198</v>
      </c>
    </row>
    <row r="44" spans="1:6" x14ac:dyDescent="0.2">
      <c r="A44" t="s">
        <v>8199</v>
      </c>
      <c r="B44" t="s">
        <v>1771</v>
      </c>
      <c r="C44" t="s">
        <v>8200</v>
      </c>
      <c r="D44" t="s">
        <v>8201</v>
      </c>
      <c r="E44" t="s">
        <v>8025</v>
      </c>
      <c r="F44" s="81" t="s">
        <v>8202</v>
      </c>
    </row>
    <row r="45" spans="1:6" x14ac:dyDescent="0.2">
      <c r="A45" t="s">
        <v>8203</v>
      </c>
      <c r="B45" t="s">
        <v>302</v>
      </c>
      <c r="C45" t="s">
        <v>8204</v>
      </c>
      <c r="D45" t="s">
        <v>8205</v>
      </c>
      <c r="E45" t="s">
        <v>8144</v>
      </c>
      <c r="F45" s="81" t="s">
        <v>8206</v>
      </c>
    </row>
    <row r="46" spans="1:6" x14ac:dyDescent="0.2">
      <c r="A46" t="s">
        <v>8207</v>
      </c>
      <c r="B46" t="s">
        <v>5865</v>
      </c>
      <c r="C46" t="s">
        <v>8208</v>
      </c>
      <c r="D46" t="s">
        <v>8209</v>
      </c>
      <c r="E46" t="s">
        <v>8025</v>
      </c>
      <c r="F46" s="81" t="s">
        <v>8210</v>
      </c>
    </row>
    <row r="47" spans="1:6" x14ac:dyDescent="0.2">
      <c r="A47" t="s">
        <v>8211</v>
      </c>
      <c r="B47" t="s">
        <v>5838</v>
      </c>
      <c r="C47" t="s">
        <v>8212</v>
      </c>
      <c r="D47" t="s">
        <v>8213</v>
      </c>
      <c r="E47" t="s">
        <v>8214</v>
      </c>
      <c r="F47" s="50" t="s">
        <v>8215</v>
      </c>
    </row>
    <row r="48" spans="1:6" x14ac:dyDescent="0.2">
      <c r="A48" t="s">
        <v>8216</v>
      </c>
      <c r="B48" t="s">
        <v>4494</v>
      </c>
      <c r="C48" t="s">
        <v>8217</v>
      </c>
      <c r="D48" t="s">
        <v>8218</v>
      </c>
      <c r="E48" t="s">
        <v>8219</v>
      </c>
      <c r="F48" s="80" t="s">
        <v>8220</v>
      </c>
    </row>
    <row r="49" spans="1:7" x14ac:dyDescent="0.2">
      <c r="A49" t="s">
        <v>8221</v>
      </c>
      <c r="B49" t="s">
        <v>1664</v>
      </c>
      <c r="C49" t="s">
        <v>8222</v>
      </c>
      <c r="D49" t="s">
        <v>8223</v>
      </c>
      <c r="F49" s="80" t="s">
        <v>8224</v>
      </c>
    </row>
    <row r="50" spans="1:7" x14ac:dyDescent="0.2">
      <c r="A50" t="s">
        <v>8225</v>
      </c>
      <c r="B50" t="s">
        <v>6266</v>
      </c>
      <c r="C50" t="s">
        <v>8226</v>
      </c>
      <c r="D50" t="s">
        <v>8227</v>
      </c>
      <c r="E50" t="s">
        <v>8133</v>
      </c>
      <c r="F50" s="85" t="s">
        <v>8228</v>
      </c>
    </row>
    <row r="51" spans="1:7" x14ac:dyDescent="0.2">
      <c r="A51" t="s">
        <v>8229</v>
      </c>
      <c r="B51" t="s">
        <v>1383</v>
      </c>
      <c r="C51" t="s">
        <v>8230</v>
      </c>
      <c r="D51" t="s">
        <v>8231</v>
      </c>
      <c r="E51" t="s">
        <v>8144</v>
      </c>
      <c r="F51" s="81" t="s">
        <v>8232</v>
      </c>
    </row>
    <row r="52" spans="1:7" x14ac:dyDescent="0.2">
      <c r="A52" t="s">
        <v>8233</v>
      </c>
      <c r="B52" t="s">
        <v>2753</v>
      </c>
      <c r="C52" t="s">
        <v>8234</v>
      </c>
      <c r="D52" t="s">
        <v>8235</v>
      </c>
      <c r="F52" s="81" t="s">
        <v>8236</v>
      </c>
    </row>
    <row r="53" spans="1:7" x14ac:dyDescent="0.2">
      <c r="A53" t="s">
        <v>8237</v>
      </c>
      <c r="B53" t="s">
        <v>3526</v>
      </c>
      <c r="C53" t="s">
        <v>8238</v>
      </c>
      <c r="D53" t="s">
        <v>8239</v>
      </c>
      <c r="E53" t="s">
        <v>8025</v>
      </c>
      <c r="F53" s="81" t="s">
        <v>8240</v>
      </c>
    </row>
    <row r="54" spans="1:7" x14ac:dyDescent="0.2">
      <c r="A54" t="s">
        <v>8241</v>
      </c>
      <c r="B54" t="s">
        <v>571</v>
      </c>
      <c r="C54" t="s">
        <v>8242</v>
      </c>
      <c r="D54" t="s">
        <v>8243</v>
      </c>
      <c r="E54" t="s">
        <v>8025</v>
      </c>
      <c r="F54" s="81" t="s">
        <v>8244</v>
      </c>
    </row>
    <row r="55" spans="1:7" x14ac:dyDescent="0.2">
      <c r="A55" t="s">
        <v>8245</v>
      </c>
      <c r="B55" t="s">
        <v>1093</v>
      </c>
      <c r="C55" t="s">
        <v>8246</v>
      </c>
      <c r="D55" t="s">
        <v>8247</v>
      </c>
      <c r="E55" t="s">
        <v>8248</v>
      </c>
      <c r="F55" t="s">
        <v>8249</v>
      </c>
    </row>
    <row r="56" spans="1:7" x14ac:dyDescent="0.2">
      <c r="A56" t="s">
        <v>8250</v>
      </c>
      <c r="B56" t="s">
        <v>599</v>
      </c>
      <c r="C56" t="s">
        <v>8251</v>
      </c>
      <c r="D56" t="s">
        <v>8252</v>
      </c>
      <c r="E56" t="s">
        <v>8253</v>
      </c>
      <c r="F56" s="50" t="s">
        <v>8254</v>
      </c>
    </row>
    <row r="57" spans="1:7" x14ac:dyDescent="0.2">
      <c r="A57" t="s">
        <v>8255</v>
      </c>
      <c r="B57" t="s">
        <v>5666</v>
      </c>
      <c r="C57" t="s">
        <v>8256</v>
      </c>
      <c r="D57" t="s">
        <v>8257</v>
      </c>
      <c r="E57" t="s">
        <v>8258</v>
      </c>
      <c r="F57" s="80" t="s">
        <v>8259</v>
      </c>
    </row>
    <row r="58" spans="1:7" x14ac:dyDescent="0.2">
      <c r="A58" t="s">
        <v>8260</v>
      </c>
      <c r="B58" t="s">
        <v>5296</v>
      </c>
      <c r="C58" t="s">
        <v>8261</v>
      </c>
      <c r="D58" t="s">
        <v>8262</v>
      </c>
      <c r="F58" s="80" t="s">
        <v>8263</v>
      </c>
    </row>
    <row r="59" spans="1:7" x14ac:dyDescent="0.2">
      <c r="A59" t="s">
        <v>8264</v>
      </c>
      <c r="B59" t="s">
        <v>1221</v>
      </c>
      <c r="C59" t="s">
        <v>8265</v>
      </c>
      <c r="D59" t="s">
        <v>8266</v>
      </c>
      <c r="F59" s="80" t="s">
        <v>8267</v>
      </c>
    </row>
    <row r="60" spans="1:7" x14ac:dyDescent="0.2">
      <c r="A60" t="s">
        <v>8268</v>
      </c>
      <c r="B60" t="s">
        <v>199</v>
      </c>
      <c r="C60" t="s">
        <v>8269</v>
      </c>
      <c r="D60" t="s">
        <v>8270</v>
      </c>
      <c r="E60" t="s">
        <v>8104</v>
      </c>
      <c r="F60" s="80" t="s">
        <v>8271</v>
      </c>
      <c r="G60" s="50" t="s">
        <v>8106</v>
      </c>
    </row>
    <row r="61" spans="1:7" x14ac:dyDescent="0.2">
      <c r="A61" t="s">
        <v>8272</v>
      </c>
      <c r="B61" t="s">
        <v>4982</v>
      </c>
      <c r="C61" t="s">
        <v>8273</v>
      </c>
      <c r="D61" t="s">
        <v>8274</v>
      </c>
      <c r="E61" t="s">
        <v>8275</v>
      </c>
      <c r="F61" s="80" t="s">
        <v>8271</v>
      </c>
    </row>
    <row r="62" spans="1:7" x14ac:dyDescent="0.2">
      <c r="A62" t="s">
        <v>8276</v>
      </c>
      <c r="B62" t="s">
        <v>80</v>
      </c>
      <c r="C62" t="s">
        <v>8277</v>
      </c>
      <c r="D62" t="s">
        <v>8278</v>
      </c>
      <c r="E62" t="s">
        <v>8104</v>
      </c>
      <c r="F62" s="80" t="s">
        <v>8271</v>
      </c>
    </row>
    <row r="63" spans="1:7" x14ac:dyDescent="0.2">
      <c r="A63" t="s">
        <v>8279</v>
      </c>
      <c r="B63" t="s">
        <v>2782</v>
      </c>
      <c r="C63" t="s">
        <v>8280</v>
      </c>
      <c r="D63" t="s">
        <v>8281</v>
      </c>
      <c r="F63" s="80" t="s">
        <v>8282</v>
      </c>
    </row>
    <row r="64" spans="1:7" x14ac:dyDescent="0.2">
      <c r="A64" t="s">
        <v>8283</v>
      </c>
      <c r="B64" t="s">
        <v>346</v>
      </c>
      <c r="C64" t="s">
        <v>8284</v>
      </c>
      <c r="D64" t="s">
        <v>8285</v>
      </c>
      <c r="E64" t="s">
        <v>8286</v>
      </c>
      <c r="F64" s="50" t="s">
        <v>8287</v>
      </c>
    </row>
    <row r="65" spans="1:6" x14ac:dyDescent="0.2">
      <c r="A65" t="s">
        <v>8288</v>
      </c>
      <c r="B65" t="s">
        <v>1533</v>
      </c>
      <c r="C65" t="s">
        <v>8289</v>
      </c>
      <c r="D65" t="s">
        <v>8290</v>
      </c>
      <c r="E65" t="s">
        <v>8144</v>
      </c>
      <c r="F65" s="81" t="s">
        <v>8291</v>
      </c>
    </row>
    <row r="66" spans="1:6" x14ac:dyDescent="0.2">
      <c r="A66" t="s">
        <v>8292</v>
      </c>
      <c r="B66" t="s">
        <v>2745</v>
      </c>
      <c r="C66" t="s">
        <v>8293</v>
      </c>
      <c r="D66" t="s">
        <v>8294</v>
      </c>
      <c r="E66" t="s">
        <v>8025</v>
      </c>
      <c r="F66" s="81" t="s">
        <v>8295</v>
      </c>
    </row>
    <row r="67" spans="1:6" x14ac:dyDescent="0.2">
      <c r="A67" t="s">
        <v>8296</v>
      </c>
      <c r="B67" t="s">
        <v>539</v>
      </c>
      <c r="C67" t="s">
        <v>8297</v>
      </c>
      <c r="D67" t="s">
        <v>8298</v>
      </c>
      <c r="E67" t="s">
        <v>8299</v>
      </c>
      <c r="F67" s="81" t="s">
        <v>8300</v>
      </c>
    </row>
    <row r="68" spans="1:6" x14ac:dyDescent="0.2">
      <c r="A68" t="s">
        <v>8301</v>
      </c>
      <c r="B68" t="s">
        <v>1336</v>
      </c>
      <c r="C68" t="s">
        <v>8302</v>
      </c>
      <c r="D68" t="s">
        <v>8303</v>
      </c>
      <c r="E68" t="s">
        <v>8133</v>
      </c>
      <c r="F68" s="80" t="s">
        <v>8304</v>
      </c>
    </row>
    <row r="69" spans="1:6" x14ac:dyDescent="0.2">
      <c r="A69" t="s">
        <v>8305</v>
      </c>
      <c r="B69" t="s">
        <v>3541</v>
      </c>
      <c r="C69" t="s">
        <v>8306</v>
      </c>
      <c r="D69" t="s">
        <v>8307</v>
      </c>
      <c r="F69" t="s">
        <v>8308</v>
      </c>
    </row>
    <row r="70" spans="1:6" x14ac:dyDescent="0.2">
      <c r="A70" t="s">
        <v>8309</v>
      </c>
      <c r="B70" t="s">
        <v>417</v>
      </c>
      <c r="C70" t="s">
        <v>8310</v>
      </c>
      <c r="D70" t="s">
        <v>8311</v>
      </c>
      <c r="E70" t="s">
        <v>8312</v>
      </c>
      <c r="F70" t="s">
        <v>8308</v>
      </c>
    </row>
    <row r="71" spans="1:6" x14ac:dyDescent="0.2">
      <c r="A71" t="s">
        <v>8313</v>
      </c>
      <c r="B71" t="s">
        <v>4442</v>
      </c>
      <c r="C71" t="s">
        <v>8314</v>
      </c>
      <c r="D71" t="s">
        <v>8315</v>
      </c>
      <c r="E71" t="s">
        <v>8316</v>
      </c>
      <c r="F71" t="s">
        <v>8317</v>
      </c>
    </row>
    <row r="72" spans="1:6" x14ac:dyDescent="0.2">
      <c r="A72" t="s">
        <v>8318</v>
      </c>
      <c r="B72" t="s">
        <v>3027</v>
      </c>
      <c r="C72" t="s">
        <v>8319</v>
      </c>
      <c r="D72" t="s">
        <v>8320</v>
      </c>
      <c r="F72" t="s">
        <v>8321</v>
      </c>
    </row>
    <row r="73" spans="1:6" x14ac:dyDescent="0.2">
      <c r="A73" t="s">
        <v>8322</v>
      </c>
      <c r="B73" t="s">
        <v>4005</v>
      </c>
      <c r="C73" t="s">
        <v>8323</v>
      </c>
      <c r="D73" t="s">
        <v>8324</v>
      </c>
      <c r="F73" s="50" t="s">
        <v>8325</v>
      </c>
    </row>
    <row r="74" spans="1:6" x14ac:dyDescent="0.2">
      <c r="A74" t="s">
        <v>8326</v>
      </c>
      <c r="B74" t="s">
        <v>790</v>
      </c>
      <c r="C74" t="s">
        <v>8327</v>
      </c>
      <c r="D74" t="s">
        <v>8328</v>
      </c>
      <c r="E74" t="s">
        <v>8329</v>
      </c>
      <c r="F74" s="50" t="s">
        <v>8330</v>
      </c>
    </row>
    <row r="75" spans="1:6" x14ac:dyDescent="0.2">
      <c r="A75" t="s">
        <v>8331</v>
      </c>
      <c r="B75" t="s">
        <v>4333</v>
      </c>
      <c r="C75" t="s">
        <v>8332</v>
      </c>
      <c r="D75" t="s">
        <v>8333</v>
      </c>
      <c r="F75" s="50" t="s">
        <v>8330</v>
      </c>
    </row>
    <row r="76" spans="1:6" x14ac:dyDescent="0.2">
      <c r="A76" t="s">
        <v>8334</v>
      </c>
      <c r="B76" t="s">
        <v>3774</v>
      </c>
      <c r="C76" t="s">
        <v>8335</v>
      </c>
      <c r="D76" t="s">
        <v>8336</v>
      </c>
      <c r="E76" t="s">
        <v>8185</v>
      </c>
      <c r="F76" s="50" t="s">
        <v>8330</v>
      </c>
    </row>
    <row r="77" spans="1:6" x14ac:dyDescent="0.2">
      <c r="A77" t="s">
        <v>8337</v>
      </c>
      <c r="B77" t="s">
        <v>294</v>
      </c>
      <c r="C77" t="s">
        <v>8338</v>
      </c>
      <c r="D77" t="s">
        <v>8339</v>
      </c>
      <c r="F77" s="50" t="s">
        <v>8330</v>
      </c>
    </row>
    <row r="78" spans="1:6" x14ac:dyDescent="0.2">
      <c r="A78" t="s">
        <v>8340</v>
      </c>
      <c r="B78" t="s">
        <v>5894</v>
      </c>
      <c r="C78" t="s">
        <v>8341</v>
      </c>
      <c r="D78" t="s">
        <v>8342</v>
      </c>
      <c r="F78" s="50" t="s">
        <v>8343</v>
      </c>
    </row>
    <row r="79" spans="1:6" x14ac:dyDescent="0.2">
      <c r="A79" t="s">
        <v>8344</v>
      </c>
      <c r="B79" t="s">
        <v>6131</v>
      </c>
      <c r="C79" t="s">
        <v>8345</v>
      </c>
      <c r="D79" t="s">
        <v>8346</v>
      </c>
      <c r="E79" t="s">
        <v>8347</v>
      </c>
      <c r="F79" s="50" t="s">
        <v>8348</v>
      </c>
    </row>
    <row r="80" spans="1:6" x14ac:dyDescent="0.2">
      <c r="A80" t="s">
        <v>8349</v>
      </c>
      <c r="B80" t="s">
        <v>6221</v>
      </c>
      <c r="C80" t="s">
        <v>8350</v>
      </c>
      <c r="D80" t="s">
        <v>8351</v>
      </c>
      <c r="E80" t="s">
        <v>8352</v>
      </c>
      <c r="F80" s="50" t="s">
        <v>8353</v>
      </c>
    </row>
    <row r="81" spans="1:7" x14ac:dyDescent="0.2">
      <c r="A81" t="s">
        <v>8354</v>
      </c>
      <c r="B81" t="s">
        <v>6417</v>
      </c>
      <c r="C81" t="s">
        <v>8355</v>
      </c>
      <c r="D81" t="s">
        <v>8356</v>
      </c>
      <c r="E81" t="s">
        <v>8352</v>
      </c>
      <c r="F81" s="50" t="s">
        <v>8357</v>
      </c>
    </row>
    <row r="82" spans="1:7" x14ac:dyDescent="0.2">
      <c r="A82" t="s">
        <v>8358</v>
      </c>
      <c r="B82" t="s">
        <v>6280</v>
      </c>
      <c r="C82" t="s">
        <v>8359</v>
      </c>
      <c r="D82" t="s">
        <v>8360</v>
      </c>
      <c r="F82" s="50" t="s">
        <v>8361</v>
      </c>
    </row>
    <row r="83" spans="1:7" x14ac:dyDescent="0.2">
      <c r="A83" t="s">
        <v>8362</v>
      </c>
      <c r="B83" t="s">
        <v>637</v>
      </c>
      <c r="C83" t="s">
        <v>8363</v>
      </c>
      <c r="D83" t="s">
        <v>8364</v>
      </c>
      <c r="F83" s="81" t="s">
        <v>8365</v>
      </c>
    </row>
    <row r="84" spans="1:7" x14ac:dyDescent="0.2">
      <c r="A84" t="s">
        <v>8366</v>
      </c>
      <c r="B84" t="s">
        <v>4579</v>
      </c>
      <c r="C84" t="s">
        <v>8367</v>
      </c>
      <c r="D84" t="s">
        <v>8368</v>
      </c>
      <c r="E84" t="s">
        <v>8030</v>
      </c>
      <c r="F84" s="81" t="s">
        <v>8369</v>
      </c>
    </row>
    <row r="85" spans="1:7" x14ac:dyDescent="0.2">
      <c r="A85" t="s">
        <v>8370</v>
      </c>
      <c r="B85" t="s">
        <v>4996</v>
      </c>
      <c r="C85" t="s">
        <v>8371</v>
      </c>
      <c r="D85" t="s">
        <v>8372</v>
      </c>
      <c r="E85" t="s">
        <v>8025</v>
      </c>
      <c r="F85" s="81" t="s">
        <v>8373</v>
      </c>
      <c r="G85" s="50" t="s">
        <v>8374</v>
      </c>
    </row>
    <row r="86" spans="1:7" x14ac:dyDescent="0.2">
      <c r="A86" t="s">
        <v>8375</v>
      </c>
      <c r="B86" t="s">
        <v>4030</v>
      </c>
      <c r="C86" t="s">
        <v>8376</v>
      </c>
      <c r="D86" t="s">
        <v>8377</v>
      </c>
      <c r="F86" t="s">
        <v>8378</v>
      </c>
    </row>
    <row r="87" spans="1:7" x14ac:dyDescent="0.2">
      <c r="A87" t="s">
        <v>8379</v>
      </c>
      <c r="B87" t="s">
        <v>4056</v>
      </c>
      <c r="C87" t="s">
        <v>8380</v>
      </c>
      <c r="D87" t="s">
        <v>8381</v>
      </c>
      <c r="E87" t="s">
        <v>8025</v>
      </c>
      <c r="F87" s="81" t="s">
        <v>8382</v>
      </c>
    </row>
    <row r="88" spans="1:7" x14ac:dyDescent="0.2">
      <c r="A88" t="s">
        <v>8383</v>
      </c>
      <c r="B88" t="s">
        <v>591</v>
      </c>
      <c r="C88" t="s">
        <v>8384</v>
      </c>
      <c r="D88" t="s">
        <v>8385</v>
      </c>
      <c r="E88" t="s">
        <v>8025</v>
      </c>
      <c r="F88" s="81" t="s">
        <v>8386</v>
      </c>
    </row>
    <row r="89" spans="1:7" x14ac:dyDescent="0.2">
      <c r="A89" t="s">
        <v>8387</v>
      </c>
      <c r="B89" t="s">
        <v>499</v>
      </c>
      <c r="C89" t="s">
        <v>8388</v>
      </c>
      <c r="D89" t="s">
        <v>8389</v>
      </c>
      <c r="E89" t="s">
        <v>8329</v>
      </c>
      <c r="F89" s="50" t="s">
        <v>8390</v>
      </c>
    </row>
    <row r="90" spans="1:7" x14ac:dyDescent="0.2">
      <c r="A90" t="s">
        <v>8391</v>
      </c>
      <c r="B90" t="s">
        <v>1236</v>
      </c>
      <c r="C90" t="s">
        <v>8392</v>
      </c>
      <c r="D90" t="s">
        <v>8393</v>
      </c>
      <c r="E90" t="s">
        <v>8394</v>
      </c>
      <c r="F90" s="50" t="s">
        <v>8395</v>
      </c>
    </row>
    <row r="91" spans="1:7" x14ac:dyDescent="0.2">
      <c r="A91" t="s">
        <v>8396</v>
      </c>
      <c r="B91" t="s">
        <v>5571</v>
      </c>
      <c r="C91" t="s">
        <v>8397</v>
      </c>
      <c r="D91" t="s">
        <v>8398</v>
      </c>
      <c r="E91" t="s">
        <v>8180</v>
      </c>
      <c r="F91" s="50" t="s">
        <v>8399</v>
      </c>
    </row>
    <row r="92" spans="1:7" x14ac:dyDescent="0.2">
      <c r="A92" t="s">
        <v>8400</v>
      </c>
      <c r="B92" t="s">
        <v>1930</v>
      </c>
      <c r="C92" t="s">
        <v>8401</v>
      </c>
      <c r="D92" t="s">
        <v>8402</v>
      </c>
      <c r="F92" s="81" t="s">
        <v>8403</v>
      </c>
    </row>
    <row r="93" spans="1:7" x14ac:dyDescent="0.2">
      <c r="A93" t="s">
        <v>8404</v>
      </c>
      <c r="B93" t="s">
        <v>449</v>
      </c>
      <c r="C93" t="s">
        <v>8405</v>
      </c>
      <c r="D93" t="s">
        <v>8406</v>
      </c>
      <c r="F93" s="81" t="s">
        <v>8407</v>
      </c>
    </row>
    <row r="94" spans="1:7" x14ac:dyDescent="0.2">
      <c r="A94" t="s">
        <v>8408</v>
      </c>
      <c r="B94" t="s">
        <v>2496</v>
      </c>
      <c r="C94" t="s">
        <v>8409</v>
      </c>
      <c r="D94" t="s">
        <v>8410</v>
      </c>
      <c r="E94" t="s">
        <v>8411</v>
      </c>
      <c r="F94" t="s">
        <v>8412</v>
      </c>
    </row>
    <row r="95" spans="1:7" x14ac:dyDescent="0.2">
      <c r="A95" t="s">
        <v>8413</v>
      </c>
      <c r="B95" t="s">
        <v>3147</v>
      </c>
      <c r="C95" t="s">
        <v>8414</v>
      </c>
      <c r="D95" t="s">
        <v>8415</v>
      </c>
      <c r="E95" t="s">
        <v>8025</v>
      </c>
      <c r="F95" s="81" t="s">
        <v>8416</v>
      </c>
    </row>
    <row r="96" spans="1:7" x14ac:dyDescent="0.2">
      <c r="A96" t="s">
        <v>8417</v>
      </c>
      <c r="B96" t="s">
        <v>1592</v>
      </c>
      <c r="C96" t="s">
        <v>8418</v>
      </c>
      <c r="D96" t="s">
        <v>8419</v>
      </c>
      <c r="E96" t="s">
        <v>8025</v>
      </c>
      <c r="F96" s="81" t="s">
        <v>8420</v>
      </c>
    </row>
    <row r="97" spans="1:6" x14ac:dyDescent="0.2">
      <c r="A97" t="s">
        <v>8421</v>
      </c>
      <c r="B97" t="s">
        <v>3139</v>
      </c>
      <c r="C97" t="s">
        <v>8422</v>
      </c>
      <c r="D97" t="s">
        <v>8423</v>
      </c>
      <c r="E97" t="s">
        <v>8062</v>
      </c>
      <c r="F97" s="50" t="s">
        <v>8424</v>
      </c>
    </row>
    <row r="98" spans="1:6" x14ac:dyDescent="0.2">
      <c r="A98" t="s">
        <v>8425</v>
      </c>
      <c r="B98" t="s">
        <v>6113</v>
      </c>
      <c r="C98" t="s">
        <v>8426</v>
      </c>
      <c r="D98" t="s">
        <v>8427</v>
      </c>
    </row>
    <row r="99" spans="1:6" x14ac:dyDescent="0.2">
      <c r="A99" t="s">
        <v>8428</v>
      </c>
      <c r="B99" t="s">
        <v>5979</v>
      </c>
      <c r="C99" t="s">
        <v>8429</v>
      </c>
      <c r="D99" t="s">
        <v>8430</v>
      </c>
    </row>
    <row r="100" spans="1:6" x14ac:dyDescent="0.2">
      <c r="A100" t="s">
        <v>8431</v>
      </c>
      <c r="B100" t="s">
        <v>1391</v>
      </c>
      <c r="C100" t="s">
        <v>8432</v>
      </c>
      <c r="D100" t="s">
        <v>8433</v>
      </c>
      <c r="E100" t="s">
        <v>8434</v>
      </c>
    </row>
    <row r="101" spans="1:6" x14ac:dyDescent="0.2">
      <c r="A101" t="s">
        <v>8435</v>
      </c>
      <c r="B101" t="s">
        <v>5766</v>
      </c>
      <c r="C101" t="s">
        <v>8436</v>
      </c>
      <c r="D101" t="s">
        <v>8437</v>
      </c>
      <c r="E101" t="s">
        <v>8180</v>
      </c>
    </row>
    <row r="102" spans="1:6" x14ac:dyDescent="0.2">
      <c r="A102" t="s">
        <v>8438</v>
      </c>
      <c r="B102" t="s">
        <v>645</v>
      </c>
      <c r="C102" t="s">
        <v>8439</v>
      </c>
      <c r="D102" t="s">
        <v>8440</v>
      </c>
    </row>
    <row r="103" spans="1:6" x14ac:dyDescent="0.2">
      <c r="A103" t="s">
        <v>8441</v>
      </c>
      <c r="B103" t="s">
        <v>4791</v>
      </c>
      <c r="C103" t="s">
        <v>8442</v>
      </c>
      <c r="D103" t="s">
        <v>8443</v>
      </c>
    </row>
    <row r="104" spans="1:6" x14ac:dyDescent="0.2">
      <c r="A104" t="s">
        <v>8444</v>
      </c>
      <c r="B104" t="s">
        <v>3916</v>
      </c>
      <c r="C104" t="s">
        <v>8445</v>
      </c>
      <c r="D104" t="s">
        <v>8446</v>
      </c>
    </row>
    <row r="105" spans="1:6" x14ac:dyDescent="0.2">
      <c r="A105" t="s">
        <v>8447</v>
      </c>
      <c r="B105" t="s">
        <v>2976</v>
      </c>
      <c r="C105" t="s">
        <v>8448</v>
      </c>
      <c r="D105" t="s">
        <v>8449</v>
      </c>
    </row>
    <row r="106" spans="1:6" x14ac:dyDescent="0.2">
      <c r="A106" t="s">
        <v>8450</v>
      </c>
      <c r="B106" t="s">
        <v>3274</v>
      </c>
      <c r="C106" t="s">
        <v>8451</v>
      </c>
      <c r="D106" t="s">
        <v>8452</v>
      </c>
    </row>
    <row r="107" spans="1:6" x14ac:dyDescent="0.2">
      <c r="A107" t="s">
        <v>8453</v>
      </c>
      <c r="B107" t="s">
        <v>5129</v>
      </c>
      <c r="C107" t="s">
        <v>8454</v>
      </c>
      <c r="D107" t="s">
        <v>8455</v>
      </c>
      <c r="E107" t="s">
        <v>8456</v>
      </c>
    </row>
    <row r="108" spans="1:6" x14ac:dyDescent="0.2">
      <c r="A108" t="s">
        <v>8457</v>
      </c>
      <c r="B108" t="s">
        <v>6170</v>
      </c>
      <c r="C108" t="s">
        <v>8458</v>
      </c>
      <c r="D108" t="s">
        <v>8459</v>
      </c>
      <c r="E108" t="s">
        <v>8460</v>
      </c>
    </row>
    <row r="109" spans="1:6" x14ac:dyDescent="0.2">
      <c r="A109" t="s">
        <v>8461</v>
      </c>
      <c r="B109" t="s">
        <v>661</v>
      </c>
      <c r="C109" t="s">
        <v>8462</v>
      </c>
      <c r="D109" t="s">
        <v>8463</v>
      </c>
      <c r="E109" t="s">
        <v>8464</v>
      </c>
    </row>
    <row r="110" spans="1:6" x14ac:dyDescent="0.2">
      <c r="A110" t="s">
        <v>8465</v>
      </c>
      <c r="B110" t="s">
        <v>1835</v>
      </c>
      <c r="C110" t="s">
        <v>8466</v>
      </c>
      <c r="D110" t="s">
        <v>8467</v>
      </c>
      <c r="E110" t="s">
        <v>8248</v>
      </c>
    </row>
    <row r="111" spans="1:6" x14ac:dyDescent="0.2">
      <c r="A111" t="s">
        <v>8468</v>
      </c>
      <c r="B111" t="s">
        <v>3885</v>
      </c>
      <c r="C111" t="s">
        <v>8469</v>
      </c>
      <c r="D111" t="s">
        <v>8470</v>
      </c>
      <c r="E111" t="s">
        <v>8286</v>
      </c>
    </row>
    <row r="112" spans="1:6" x14ac:dyDescent="0.2">
      <c r="A112" t="s">
        <v>8471</v>
      </c>
      <c r="B112" t="s">
        <v>3951</v>
      </c>
      <c r="C112" t="s">
        <v>8472</v>
      </c>
      <c r="D112" t="s">
        <v>8473</v>
      </c>
      <c r="E112" t="s">
        <v>8347</v>
      </c>
    </row>
    <row r="113" spans="1:5" x14ac:dyDescent="0.2">
      <c r="A113" t="s">
        <v>8474</v>
      </c>
      <c r="B113" t="s">
        <v>3901</v>
      </c>
      <c r="C113" t="s">
        <v>8475</v>
      </c>
      <c r="D113" t="s">
        <v>8476</v>
      </c>
      <c r="E113" t="s">
        <v>8477</v>
      </c>
    </row>
    <row r="114" spans="1:5" x14ac:dyDescent="0.2">
      <c r="A114" t="s">
        <v>8478</v>
      </c>
      <c r="B114" t="s">
        <v>1266</v>
      </c>
      <c r="C114" t="s">
        <v>8479</v>
      </c>
      <c r="D114" t="s">
        <v>8480</v>
      </c>
      <c r="E114" t="s">
        <v>8464</v>
      </c>
    </row>
    <row r="115" spans="1:5" x14ac:dyDescent="0.2">
      <c r="A115" t="s">
        <v>8481</v>
      </c>
      <c r="B115" t="s">
        <v>3494</v>
      </c>
      <c r="C115" t="s">
        <v>8482</v>
      </c>
      <c r="D115" t="s">
        <v>8483</v>
      </c>
      <c r="E115" t="s">
        <v>8484</v>
      </c>
    </row>
    <row r="116" spans="1:5" x14ac:dyDescent="0.2">
      <c r="A116" t="s">
        <v>8485</v>
      </c>
      <c r="B116" t="s">
        <v>3645</v>
      </c>
      <c r="C116" t="s">
        <v>8486</v>
      </c>
      <c r="D116" t="s">
        <v>8487</v>
      </c>
      <c r="E116" t="s">
        <v>8316</v>
      </c>
    </row>
    <row r="117" spans="1:5" x14ac:dyDescent="0.2">
      <c r="A117" t="s">
        <v>8488</v>
      </c>
      <c r="B117" t="s">
        <v>629</v>
      </c>
      <c r="C117" t="s">
        <v>8489</v>
      </c>
      <c r="D117" t="s">
        <v>8490</v>
      </c>
      <c r="E117" t="s">
        <v>8057</v>
      </c>
    </row>
    <row r="118" spans="1:5" x14ac:dyDescent="0.2">
      <c r="A118" t="s">
        <v>8491</v>
      </c>
      <c r="B118" t="s">
        <v>798</v>
      </c>
      <c r="C118" t="s">
        <v>8492</v>
      </c>
      <c r="D118" t="s">
        <v>8493</v>
      </c>
      <c r="E118" t="s">
        <v>8162</v>
      </c>
    </row>
    <row r="119" spans="1:5" x14ac:dyDescent="0.2">
      <c r="A119" t="s">
        <v>8494</v>
      </c>
      <c r="B119" t="s">
        <v>6049</v>
      </c>
      <c r="C119" t="s">
        <v>8495</v>
      </c>
      <c r="D119" t="s">
        <v>8496</v>
      </c>
      <c r="E119" t="s">
        <v>8460</v>
      </c>
    </row>
    <row r="120" spans="1:5" x14ac:dyDescent="0.2">
      <c r="A120" t="s">
        <v>8497</v>
      </c>
      <c r="B120" t="s">
        <v>4860</v>
      </c>
      <c r="C120" t="s">
        <v>8498</v>
      </c>
      <c r="D120" t="s">
        <v>8499</v>
      </c>
      <c r="E120" t="s">
        <v>8500</v>
      </c>
    </row>
    <row r="121" spans="1:5" x14ac:dyDescent="0.2">
      <c r="A121" t="s">
        <v>8501</v>
      </c>
      <c r="B121" t="s">
        <v>5460</v>
      </c>
      <c r="C121" t="s">
        <v>8502</v>
      </c>
      <c r="D121" t="s">
        <v>8503</v>
      </c>
      <c r="E121" t="s">
        <v>8504</v>
      </c>
    </row>
    <row r="122" spans="1:5" x14ac:dyDescent="0.2">
      <c r="A122" t="s">
        <v>8505</v>
      </c>
      <c r="B122" t="s">
        <v>2199</v>
      </c>
      <c r="C122" t="s">
        <v>8506</v>
      </c>
      <c r="D122" t="s">
        <v>8507</v>
      </c>
    </row>
    <row r="123" spans="1:5" x14ac:dyDescent="0.2">
      <c r="A123" t="s">
        <v>8508</v>
      </c>
      <c r="B123" t="s">
        <v>2899</v>
      </c>
      <c r="C123" t="s">
        <v>8509</v>
      </c>
      <c r="D123" t="s">
        <v>8510</v>
      </c>
    </row>
    <row r="124" spans="1:5" x14ac:dyDescent="0.2">
      <c r="A124" t="s">
        <v>8511</v>
      </c>
      <c r="B124" t="s">
        <v>1085</v>
      </c>
      <c r="C124" t="s">
        <v>8512</v>
      </c>
      <c r="D124" t="s">
        <v>8513</v>
      </c>
    </row>
    <row r="125" spans="1:5" x14ac:dyDescent="0.2">
      <c r="A125" t="s">
        <v>8514</v>
      </c>
      <c r="B125" t="s">
        <v>1281</v>
      </c>
      <c r="C125" t="s">
        <v>8515</v>
      </c>
      <c r="D125" t="s">
        <v>8516</v>
      </c>
      <c r="E125" t="s">
        <v>8329</v>
      </c>
    </row>
    <row r="126" spans="1:5" x14ac:dyDescent="0.2">
      <c r="A126" t="s">
        <v>8517</v>
      </c>
      <c r="B126" t="s">
        <v>5853</v>
      </c>
      <c r="C126" t="s">
        <v>8518</v>
      </c>
      <c r="D126" t="s">
        <v>8519</v>
      </c>
    </row>
    <row r="127" spans="1:5" x14ac:dyDescent="0.2">
      <c r="A127" t="s">
        <v>8520</v>
      </c>
      <c r="B127" t="s">
        <v>620</v>
      </c>
      <c r="C127" t="s">
        <v>8521</v>
      </c>
      <c r="D127" t="s">
        <v>8522</v>
      </c>
      <c r="E127" t="s">
        <v>8057</v>
      </c>
    </row>
    <row r="128" spans="1:5" x14ac:dyDescent="0.2">
      <c r="A128" t="s">
        <v>8523</v>
      </c>
      <c r="B128" t="s">
        <v>3626</v>
      </c>
      <c r="C128" t="s">
        <v>8524</v>
      </c>
      <c r="D128" t="s">
        <v>8525</v>
      </c>
    </row>
    <row r="129" spans="1:5" x14ac:dyDescent="0.2">
      <c r="A129" t="s">
        <v>8526</v>
      </c>
      <c r="B129" t="s">
        <v>705</v>
      </c>
      <c r="C129" t="s">
        <v>8527</v>
      </c>
      <c r="D129" t="s">
        <v>8528</v>
      </c>
      <c r="E129" t="s">
        <v>8529</v>
      </c>
    </row>
    <row r="130" spans="1:5" x14ac:dyDescent="0.2">
      <c r="A130" t="s">
        <v>8530</v>
      </c>
      <c r="B130" t="s">
        <v>4914</v>
      </c>
      <c r="C130" t="s">
        <v>8531</v>
      </c>
      <c r="D130" t="s">
        <v>8532</v>
      </c>
      <c r="E130" t="s">
        <v>8533</v>
      </c>
    </row>
    <row r="131" spans="1:5" x14ac:dyDescent="0.2">
      <c r="A131" t="s">
        <v>8534</v>
      </c>
      <c r="B131" t="s">
        <v>1854</v>
      </c>
      <c r="C131" t="s">
        <v>8535</v>
      </c>
      <c r="D131" t="s">
        <v>8536</v>
      </c>
      <c r="E131" t="s">
        <v>8185</v>
      </c>
    </row>
    <row r="132" spans="1:5" x14ac:dyDescent="0.2">
      <c r="A132" t="s">
        <v>8537</v>
      </c>
      <c r="B132" t="s">
        <v>5605</v>
      </c>
      <c r="C132" t="s">
        <v>8538</v>
      </c>
      <c r="D132" t="s">
        <v>8539</v>
      </c>
    </row>
    <row r="133" spans="1:5" x14ac:dyDescent="0.2">
      <c r="A133" t="s">
        <v>8540</v>
      </c>
      <c r="B133" t="s">
        <v>2873</v>
      </c>
      <c r="C133" t="s">
        <v>8541</v>
      </c>
      <c r="D133" t="s">
        <v>8542</v>
      </c>
    </row>
    <row r="134" spans="1:5" x14ac:dyDescent="0.2">
      <c r="A134" t="s">
        <v>8543</v>
      </c>
      <c r="B134" t="s">
        <v>4625</v>
      </c>
      <c r="C134" t="s">
        <v>8544</v>
      </c>
      <c r="D134" t="s">
        <v>8545</v>
      </c>
    </row>
    <row r="135" spans="1:5" x14ac:dyDescent="0.2">
      <c r="A135" t="s">
        <v>8546</v>
      </c>
      <c r="B135" t="s">
        <v>3803</v>
      </c>
      <c r="C135" t="s">
        <v>8547</v>
      </c>
      <c r="D135" t="s">
        <v>8548</v>
      </c>
    </row>
    <row r="136" spans="1:5" x14ac:dyDescent="0.2">
      <c r="A136" t="s">
        <v>8549</v>
      </c>
      <c r="B136" t="s">
        <v>2915</v>
      </c>
      <c r="C136" t="s">
        <v>8550</v>
      </c>
      <c r="D136" t="s">
        <v>8551</v>
      </c>
      <c r="E136" t="s">
        <v>8258</v>
      </c>
    </row>
    <row r="137" spans="1:5" x14ac:dyDescent="0.2">
      <c r="A137" t="s">
        <v>8552</v>
      </c>
      <c r="B137" t="s">
        <v>4076</v>
      </c>
      <c r="C137" t="s">
        <v>8553</v>
      </c>
      <c r="D137" t="s">
        <v>8554</v>
      </c>
    </row>
    <row r="138" spans="1:5" x14ac:dyDescent="0.2">
      <c r="A138" t="s">
        <v>8555</v>
      </c>
      <c r="B138" t="s">
        <v>5926</v>
      </c>
      <c r="C138" t="s">
        <v>8556</v>
      </c>
      <c r="D138" t="s">
        <v>8557</v>
      </c>
    </row>
    <row r="139" spans="1:5" x14ac:dyDescent="0.2">
      <c r="A139" t="s">
        <v>8558</v>
      </c>
      <c r="B139" t="s">
        <v>265</v>
      </c>
      <c r="C139" t="s">
        <v>8559</v>
      </c>
      <c r="D139" t="s">
        <v>8560</v>
      </c>
      <c r="E139" t="s">
        <v>8286</v>
      </c>
    </row>
    <row r="140" spans="1:5" x14ac:dyDescent="0.2">
      <c r="A140" t="s">
        <v>8561</v>
      </c>
      <c r="B140" t="s">
        <v>2422</v>
      </c>
      <c r="C140" t="s">
        <v>8562</v>
      </c>
      <c r="D140" t="s">
        <v>8563</v>
      </c>
      <c r="E140" t="s">
        <v>8564</v>
      </c>
    </row>
    <row r="141" spans="1:5" x14ac:dyDescent="0.2">
      <c r="A141" t="s">
        <v>8565</v>
      </c>
      <c r="B141" t="s">
        <v>3944</v>
      </c>
      <c r="C141" t="s">
        <v>8566</v>
      </c>
      <c r="D141" t="s">
        <v>8567</v>
      </c>
    </row>
    <row r="142" spans="1:5" x14ac:dyDescent="0.2">
      <c r="A142" t="s">
        <v>8568</v>
      </c>
      <c r="B142" t="s">
        <v>3834</v>
      </c>
      <c r="C142" t="s">
        <v>8569</v>
      </c>
      <c r="D142" t="s">
        <v>8570</v>
      </c>
      <c r="E142" t="s">
        <v>8571</v>
      </c>
    </row>
    <row r="143" spans="1:5" x14ac:dyDescent="0.2">
      <c r="A143" t="s">
        <v>8572</v>
      </c>
      <c r="B143" t="s">
        <v>5705</v>
      </c>
      <c r="C143" t="s">
        <v>8573</v>
      </c>
      <c r="D143" t="s">
        <v>8574</v>
      </c>
    </row>
    <row r="144" spans="1:5" x14ac:dyDescent="0.2">
      <c r="A144" t="s">
        <v>8575</v>
      </c>
      <c r="B144" t="s">
        <v>766</v>
      </c>
      <c r="C144" t="s">
        <v>8576</v>
      </c>
      <c r="D144" t="s">
        <v>8577</v>
      </c>
    </row>
    <row r="145" spans="1:5" x14ac:dyDescent="0.2">
      <c r="A145" t="s">
        <v>8578</v>
      </c>
      <c r="B145" t="s">
        <v>4680</v>
      </c>
      <c r="C145" t="s">
        <v>8579</v>
      </c>
      <c r="D145" t="s">
        <v>8580</v>
      </c>
      <c r="E145" t="s">
        <v>8581</v>
      </c>
    </row>
    <row r="146" spans="1:5" x14ac:dyDescent="0.2">
      <c r="A146" t="s">
        <v>8582</v>
      </c>
      <c r="B146" t="s">
        <v>4703</v>
      </c>
      <c r="C146" t="s">
        <v>8583</v>
      </c>
      <c r="D146" t="s">
        <v>8584</v>
      </c>
      <c r="E146" t="s">
        <v>8585</v>
      </c>
    </row>
    <row r="147" spans="1:5" x14ac:dyDescent="0.2">
      <c r="A147" t="s">
        <v>8586</v>
      </c>
      <c r="B147" t="s">
        <v>5122</v>
      </c>
      <c r="C147" t="s">
        <v>8587</v>
      </c>
      <c r="D147" t="s">
        <v>8588</v>
      </c>
      <c r="E147" t="s">
        <v>8589</v>
      </c>
    </row>
    <row r="148" spans="1:5" x14ac:dyDescent="0.2">
      <c r="A148" t="s">
        <v>8590</v>
      </c>
      <c r="B148" t="s">
        <v>4277</v>
      </c>
      <c r="C148" t="s">
        <v>8591</v>
      </c>
      <c r="D148" t="s">
        <v>8592</v>
      </c>
      <c r="E148" t="s">
        <v>8593</v>
      </c>
    </row>
    <row r="149" spans="1:5" x14ac:dyDescent="0.2">
      <c r="A149" t="s">
        <v>8594</v>
      </c>
      <c r="B149" t="s">
        <v>6424</v>
      </c>
      <c r="C149" t="s">
        <v>8595</v>
      </c>
      <c r="D149" t="s">
        <v>8596</v>
      </c>
    </row>
    <row r="150" spans="1:5" x14ac:dyDescent="0.2">
      <c r="A150" t="s">
        <v>8597</v>
      </c>
      <c r="B150" t="s">
        <v>1562</v>
      </c>
      <c r="C150" t="s">
        <v>8598</v>
      </c>
      <c r="D150" t="s">
        <v>8599</v>
      </c>
    </row>
    <row r="151" spans="1:5" x14ac:dyDescent="0.2">
      <c r="A151" t="s">
        <v>8600</v>
      </c>
      <c r="B151" t="s">
        <v>5251</v>
      </c>
      <c r="C151" t="s">
        <v>8601</v>
      </c>
      <c r="D151" t="s">
        <v>8602</v>
      </c>
    </row>
    <row r="152" spans="1:5" x14ac:dyDescent="0.2">
      <c r="A152" t="s">
        <v>8603</v>
      </c>
      <c r="B152" t="s">
        <v>6344</v>
      </c>
      <c r="C152" t="s">
        <v>8604</v>
      </c>
      <c r="D152" t="s">
        <v>8605</v>
      </c>
      <c r="E152" t="s">
        <v>8606</v>
      </c>
    </row>
    <row r="153" spans="1:5" x14ac:dyDescent="0.2">
      <c r="A153" t="s">
        <v>8607</v>
      </c>
      <c r="B153" t="s">
        <v>750</v>
      </c>
      <c r="C153" t="s">
        <v>8608</v>
      </c>
      <c r="D153" t="s">
        <v>8609</v>
      </c>
      <c r="E153" t="s">
        <v>8610</v>
      </c>
    </row>
    <row r="154" spans="1:5" x14ac:dyDescent="0.2">
      <c r="A154" t="s">
        <v>8611</v>
      </c>
      <c r="B154" t="s">
        <v>906</v>
      </c>
      <c r="C154" t="s">
        <v>8612</v>
      </c>
      <c r="D154" t="s">
        <v>8613</v>
      </c>
      <c r="E154" t="s">
        <v>8614</v>
      </c>
    </row>
    <row r="155" spans="1:5" x14ac:dyDescent="0.2">
      <c r="A155" t="s">
        <v>8615</v>
      </c>
      <c r="B155" t="s">
        <v>4344</v>
      </c>
      <c r="C155" t="s">
        <v>8616</v>
      </c>
      <c r="D155" t="s">
        <v>8617</v>
      </c>
      <c r="E155" t="s">
        <v>8618</v>
      </c>
    </row>
    <row r="156" spans="1:5" x14ac:dyDescent="0.2">
      <c r="A156" t="s">
        <v>8619</v>
      </c>
      <c r="B156" t="s">
        <v>2655</v>
      </c>
      <c r="C156" t="s">
        <v>8620</v>
      </c>
      <c r="D156" t="s">
        <v>8621</v>
      </c>
      <c r="E156" t="s">
        <v>8329</v>
      </c>
    </row>
    <row r="157" spans="1:5" x14ac:dyDescent="0.2">
      <c r="A157" t="s">
        <v>8622</v>
      </c>
      <c r="B157" t="s">
        <v>433</v>
      </c>
      <c r="C157" t="s">
        <v>8623</v>
      </c>
      <c r="D157" t="s">
        <v>8624</v>
      </c>
      <c r="E157" t="s">
        <v>8504</v>
      </c>
    </row>
    <row r="158" spans="1:5" x14ac:dyDescent="0.2">
      <c r="A158" t="s">
        <v>8625</v>
      </c>
      <c r="B158" t="s">
        <v>2999</v>
      </c>
      <c r="C158" t="s">
        <v>8626</v>
      </c>
      <c r="D158" t="s">
        <v>8627</v>
      </c>
      <c r="E158" t="s">
        <v>8394</v>
      </c>
    </row>
    <row r="159" spans="1:5" x14ac:dyDescent="0.2">
      <c r="A159" t="s">
        <v>8628</v>
      </c>
      <c r="B159" t="s">
        <v>3431</v>
      </c>
      <c r="C159" t="s">
        <v>8629</v>
      </c>
      <c r="D159" t="s">
        <v>8630</v>
      </c>
    </row>
    <row r="160" spans="1:5" x14ac:dyDescent="0.2">
      <c r="A160" t="s">
        <v>8631</v>
      </c>
      <c r="B160" t="s">
        <v>4142</v>
      </c>
      <c r="C160" t="s">
        <v>8632</v>
      </c>
      <c r="D160" t="s">
        <v>8633</v>
      </c>
      <c r="E160" t="s">
        <v>8610</v>
      </c>
    </row>
    <row r="161" spans="1:5" x14ac:dyDescent="0.2">
      <c r="A161" t="s">
        <v>8634</v>
      </c>
      <c r="B161" t="s">
        <v>1726</v>
      </c>
      <c r="C161" t="s">
        <v>8635</v>
      </c>
      <c r="D161" t="s">
        <v>8636</v>
      </c>
    </row>
    <row r="162" spans="1:5" x14ac:dyDescent="0.2">
      <c r="A162" t="s">
        <v>8637</v>
      </c>
      <c r="B162" t="s">
        <v>2705</v>
      </c>
      <c r="C162" t="s">
        <v>8638</v>
      </c>
      <c r="D162" t="s">
        <v>8639</v>
      </c>
      <c r="E162" t="s">
        <v>8434</v>
      </c>
    </row>
    <row r="163" spans="1:5" x14ac:dyDescent="0.2">
      <c r="A163" t="s">
        <v>8640</v>
      </c>
      <c r="B163" t="s">
        <v>4289</v>
      </c>
      <c r="C163" t="s">
        <v>8641</v>
      </c>
      <c r="D163" t="s">
        <v>8642</v>
      </c>
    </row>
    <row r="164" spans="1:5" x14ac:dyDescent="0.2">
      <c r="A164" t="s">
        <v>8643</v>
      </c>
      <c r="B164" t="s">
        <v>2157</v>
      </c>
      <c r="C164" t="s">
        <v>8644</v>
      </c>
      <c r="D164" t="s">
        <v>8645</v>
      </c>
      <c r="E164" t="s">
        <v>8646</v>
      </c>
    </row>
    <row r="165" spans="1:5" x14ac:dyDescent="0.2">
      <c r="A165" t="s">
        <v>8647</v>
      </c>
      <c r="B165" t="s">
        <v>2767</v>
      </c>
      <c r="C165" t="s">
        <v>8648</v>
      </c>
      <c r="D165" t="s">
        <v>8649</v>
      </c>
    </row>
    <row r="166" spans="1:5" x14ac:dyDescent="0.2">
      <c r="A166" t="s">
        <v>8650</v>
      </c>
      <c r="B166" t="s">
        <v>5689</v>
      </c>
      <c r="C166" t="s">
        <v>8651</v>
      </c>
      <c r="D166" t="s">
        <v>8652</v>
      </c>
    </row>
    <row r="167" spans="1:5" x14ac:dyDescent="0.2">
      <c r="A167" t="s">
        <v>8653</v>
      </c>
      <c r="B167" t="s">
        <v>1887</v>
      </c>
      <c r="C167" t="s">
        <v>8654</v>
      </c>
      <c r="D167" t="s">
        <v>8655</v>
      </c>
    </row>
    <row r="168" spans="1:5" x14ac:dyDescent="0.2">
      <c r="A168" t="s">
        <v>8656</v>
      </c>
      <c r="B168" t="s">
        <v>3131</v>
      </c>
      <c r="C168" t="s">
        <v>8657</v>
      </c>
      <c r="D168" t="s">
        <v>8658</v>
      </c>
    </row>
    <row r="169" spans="1:5" x14ac:dyDescent="0.2">
      <c r="A169" t="s">
        <v>8659</v>
      </c>
      <c r="B169" t="s">
        <v>3073</v>
      </c>
      <c r="C169" t="s">
        <v>8660</v>
      </c>
      <c r="D169" t="s">
        <v>8661</v>
      </c>
      <c r="E169" t="s">
        <v>8662</v>
      </c>
    </row>
    <row r="170" spans="1:5" x14ac:dyDescent="0.2">
      <c r="A170" t="s">
        <v>8663</v>
      </c>
      <c r="B170" t="s">
        <v>6438</v>
      </c>
      <c r="C170" t="s">
        <v>8664</v>
      </c>
      <c r="D170" t="s">
        <v>8665</v>
      </c>
      <c r="E170" t="s">
        <v>8460</v>
      </c>
    </row>
    <row r="171" spans="1:5" x14ac:dyDescent="0.2">
      <c r="A171" t="s">
        <v>8666</v>
      </c>
      <c r="B171" t="s">
        <v>531</v>
      </c>
      <c r="C171" t="s">
        <v>8667</v>
      </c>
      <c r="D171" t="s">
        <v>8668</v>
      </c>
      <c r="E171" t="s">
        <v>8180</v>
      </c>
    </row>
    <row r="172" spans="1:5" x14ac:dyDescent="0.2">
      <c r="A172" t="s">
        <v>8669</v>
      </c>
      <c r="B172" t="s">
        <v>2488</v>
      </c>
      <c r="C172" t="s">
        <v>8670</v>
      </c>
      <c r="D172" t="s">
        <v>8671</v>
      </c>
      <c r="E172" t="s">
        <v>8180</v>
      </c>
    </row>
    <row r="173" spans="1:5" x14ac:dyDescent="0.2">
      <c r="A173" t="s">
        <v>8672</v>
      </c>
      <c r="B173" t="s">
        <v>1786</v>
      </c>
      <c r="C173" t="s">
        <v>8673</v>
      </c>
      <c r="D173" t="s">
        <v>8674</v>
      </c>
      <c r="E173" t="s">
        <v>8675</v>
      </c>
    </row>
    <row r="174" spans="1:5" x14ac:dyDescent="0.2">
      <c r="A174" t="s">
        <v>8676</v>
      </c>
      <c r="B174" t="s">
        <v>1056</v>
      </c>
      <c r="C174" t="s">
        <v>8677</v>
      </c>
      <c r="D174" t="s">
        <v>8678</v>
      </c>
    </row>
    <row r="175" spans="1:5" x14ac:dyDescent="0.2">
      <c r="A175" t="s">
        <v>8679</v>
      </c>
      <c r="B175" t="s">
        <v>2713</v>
      </c>
      <c r="C175" t="s">
        <v>8680</v>
      </c>
      <c r="D175" t="s">
        <v>8681</v>
      </c>
      <c r="E175" t="s">
        <v>8057</v>
      </c>
    </row>
    <row r="176" spans="1:5" x14ac:dyDescent="0.2">
      <c r="A176" t="s">
        <v>8682</v>
      </c>
      <c r="B176" t="s">
        <v>4564</v>
      </c>
      <c r="C176" t="s">
        <v>8683</v>
      </c>
      <c r="D176" t="s">
        <v>8684</v>
      </c>
    </row>
    <row r="177" spans="1:5" x14ac:dyDescent="0.2">
      <c r="A177" t="s">
        <v>8685</v>
      </c>
      <c r="B177" t="s">
        <v>515</v>
      </c>
      <c r="C177" t="s">
        <v>8686</v>
      </c>
      <c r="D177" t="s">
        <v>8687</v>
      </c>
      <c r="E177" t="s">
        <v>8062</v>
      </c>
    </row>
    <row r="178" spans="1:5" x14ac:dyDescent="0.2">
      <c r="A178" t="s">
        <v>8688</v>
      </c>
      <c r="B178" t="s">
        <v>1475</v>
      </c>
      <c r="C178" t="s">
        <v>8689</v>
      </c>
      <c r="D178" t="s">
        <v>8690</v>
      </c>
      <c r="E178" t="s">
        <v>8691</v>
      </c>
    </row>
    <row r="179" spans="1:5" x14ac:dyDescent="0.2">
      <c r="A179" t="s">
        <v>8692</v>
      </c>
      <c r="B179" t="s">
        <v>5368</v>
      </c>
      <c r="C179" t="s">
        <v>8693</v>
      </c>
      <c r="D179" t="s">
        <v>8694</v>
      </c>
    </row>
    <row r="180" spans="1:5" x14ac:dyDescent="0.2">
      <c r="A180" t="s">
        <v>8695</v>
      </c>
      <c r="B180" t="s">
        <v>6028</v>
      </c>
      <c r="C180" t="s">
        <v>8696</v>
      </c>
      <c r="D180" t="s">
        <v>8697</v>
      </c>
    </row>
    <row r="181" spans="1:5" x14ac:dyDescent="0.2">
      <c r="A181" t="s">
        <v>8698</v>
      </c>
      <c r="B181" t="s">
        <v>861</v>
      </c>
      <c r="C181" t="s">
        <v>8699</v>
      </c>
      <c r="D181" t="s">
        <v>8700</v>
      </c>
    </row>
    <row r="182" spans="1:5" x14ac:dyDescent="0.2">
      <c r="A182" t="s">
        <v>8701</v>
      </c>
      <c r="B182" t="s">
        <v>6105</v>
      </c>
      <c r="C182" t="s">
        <v>8702</v>
      </c>
      <c r="D182" t="s">
        <v>8703</v>
      </c>
    </row>
    <row r="183" spans="1:5" x14ac:dyDescent="0.2">
      <c r="A183" t="s">
        <v>8704</v>
      </c>
      <c r="B183" t="s">
        <v>2123</v>
      </c>
      <c r="C183" t="s">
        <v>8705</v>
      </c>
      <c r="D183" t="s">
        <v>8706</v>
      </c>
    </row>
    <row r="184" spans="1:5" x14ac:dyDescent="0.2">
      <c r="A184" t="s">
        <v>8707</v>
      </c>
      <c r="B184" t="s">
        <v>5078</v>
      </c>
      <c r="C184" t="s">
        <v>8708</v>
      </c>
      <c r="D184" t="s">
        <v>8709</v>
      </c>
    </row>
    <row r="185" spans="1:5" x14ac:dyDescent="0.2">
      <c r="A185" t="s">
        <v>8710</v>
      </c>
      <c r="B185" t="s">
        <v>5544</v>
      </c>
      <c r="C185" t="s">
        <v>8711</v>
      </c>
      <c r="D185" t="s">
        <v>8712</v>
      </c>
    </row>
    <row r="186" spans="1:5" x14ac:dyDescent="0.2">
      <c r="A186" t="s">
        <v>8713</v>
      </c>
      <c r="B186" t="s">
        <v>322</v>
      </c>
      <c r="C186" t="s">
        <v>8714</v>
      </c>
      <c r="D186" t="s">
        <v>8715</v>
      </c>
      <c r="E186" t="s">
        <v>8434</v>
      </c>
    </row>
    <row r="187" spans="1:5" x14ac:dyDescent="0.2">
      <c r="A187" t="s">
        <v>8716</v>
      </c>
      <c r="B187" t="s">
        <v>3262</v>
      </c>
      <c r="C187" t="s">
        <v>8717</v>
      </c>
      <c r="D187" t="s">
        <v>8718</v>
      </c>
    </row>
    <row r="188" spans="1:5" x14ac:dyDescent="0.2">
      <c r="A188" t="s">
        <v>8719</v>
      </c>
      <c r="B188" t="s">
        <v>3618</v>
      </c>
      <c r="C188" t="s">
        <v>8720</v>
      </c>
      <c r="D188" t="s">
        <v>8721</v>
      </c>
    </row>
    <row r="189" spans="1:5" x14ac:dyDescent="0.2">
      <c r="A189" t="s">
        <v>8722</v>
      </c>
      <c r="B189" t="s">
        <v>2444</v>
      </c>
      <c r="C189" t="s">
        <v>8723</v>
      </c>
      <c r="D189" t="s">
        <v>8724</v>
      </c>
    </row>
    <row r="190" spans="1:5" x14ac:dyDescent="0.2">
      <c r="A190" t="s">
        <v>8725</v>
      </c>
      <c r="B190" t="s">
        <v>2907</v>
      </c>
      <c r="C190" t="s">
        <v>8726</v>
      </c>
      <c r="D190" t="s">
        <v>8727</v>
      </c>
    </row>
    <row r="191" spans="1:5" x14ac:dyDescent="0.2">
      <c r="A191" t="s">
        <v>8728</v>
      </c>
      <c r="B191" t="s">
        <v>2503</v>
      </c>
      <c r="C191" t="s">
        <v>8729</v>
      </c>
      <c r="D191" t="s">
        <v>8730</v>
      </c>
      <c r="E191" t="s">
        <v>8057</v>
      </c>
    </row>
    <row r="192" spans="1:5" x14ac:dyDescent="0.2">
      <c r="A192" t="s">
        <v>8731</v>
      </c>
      <c r="B192" t="s">
        <v>4922</v>
      </c>
      <c r="C192" t="s">
        <v>8732</v>
      </c>
      <c r="D192" t="s">
        <v>8733</v>
      </c>
      <c r="E192" t="s">
        <v>8734</v>
      </c>
    </row>
    <row r="193" spans="1:5" x14ac:dyDescent="0.2">
      <c r="A193" t="s">
        <v>8735</v>
      </c>
      <c r="B193" t="s">
        <v>4226</v>
      </c>
      <c r="C193" t="s">
        <v>8736</v>
      </c>
      <c r="D193" t="s">
        <v>8737</v>
      </c>
      <c r="E193" t="s">
        <v>8286</v>
      </c>
    </row>
    <row r="194" spans="1:5" x14ac:dyDescent="0.2">
      <c r="A194" t="s">
        <v>8738</v>
      </c>
      <c r="B194" t="s">
        <v>2550</v>
      </c>
      <c r="C194" t="s">
        <v>8739</v>
      </c>
      <c r="D194" t="s">
        <v>8740</v>
      </c>
      <c r="E194" t="s">
        <v>8646</v>
      </c>
    </row>
    <row r="195" spans="1:5" x14ac:dyDescent="0.2">
      <c r="A195" t="s">
        <v>8741</v>
      </c>
      <c r="B195" t="s">
        <v>5551</v>
      </c>
      <c r="C195" t="s">
        <v>8742</v>
      </c>
      <c r="D195" t="s">
        <v>8743</v>
      </c>
    </row>
    <row r="196" spans="1:5" x14ac:dyDescent="0.2">
      <c r="A196" t="s">
        <v>8744</v>
      </c>
      <c r="B196" t="s">
        <v>5434</v>
      </c>
      <c r="C196" t="s">
        <v>8745</v>
      </c>
      <c r="D196" t="s">
        <v>8746</v>
      </c>
      <c r="E196" t="s">
        <v>8504</v>
      </c>
    </row>
    <row r="197" spans="1:5" x14ac:dyDescent="0.2">
      <c r="A197" t="s">
        <v>8747</v>
      </c>
      <c r="B197" t="s">
        <v>5497</v>
      </c>
      <c r="C197" t="s">
        <v>8748</v>
      </c>
      <c r="D197" t="s">
        <v>8749</v>
      </c>
      <c r="E197" t="s">
        <v>8185</v>
      </c>
    </row>
    <row r="198" spans="1:5" x14ac:dyDescent="0.2">
      <c r="A198" t="s">
        <v>8750</v>
      </c>
      <c r="B198" t="s">
        <v>4486</v>
      </c>
      <c r="C198" t="s">
        <v>8751</v>
      </c>
      <c r="D198" t="s">
        <v>8752</v>
      </c>
      <c r="E198" t="s">
        <v>8753</v>
      </c>
    </row>
    <row r="199" spans="1:5" x14ac:dyDescent="0.2">
      <c r="A199" t="s">
        <v>8754</v>
      </c>
      <c r="B199" t="s">
        <v>4545</v>
      </c>
      <c r="C199" t="s">
        <v>8755</v>
      </c>
      <c r="D199" t="s">
        <v>8756</v>
      </c>
      <c r="E199" t="s">
        <v>8757</v>
      </c>
    </row>
    <row r="200" spans="1:5" x14ac:dyDescent="0.2">
      <c r="A200" t="s">
        <v>8758</v>
      </c>
      <c r="B200" t="s">
        <v>1700</v>
      </c>
      <c r="C200" t="s">
        <v>8759</v>
      </c>
      <c r="D200" t="s">
        <v>8760</v>
      </c>
      <c r="E200" t="s">
        <v>8347</v>
      </c>
    </row>
    <row r="201" spans="1:5" x14ac:dyDescent="0.2">
      <c r="A201" t="s">
        <v>8761</v>
      </c>
      <c r="B201" t="s">
        <v>5361</v>
      </c>
      <c r="C201" t="s">
        <v>8762</v>
      </c>
      <c r="D201" t="s">
        <v>8763</v>
      </c>
    </row>
    <row r="202" spans="1:5" x14ac:dyDescent="0.2">
      <c r="A202" t="s">
        <v>8764</v>
      </c>
      <c r="B202" t="s">
        <v>1763</v>
      </c>
      <c r="C202" t="s">
        <v>8765</v>
      </c>
      <c r="D202" t="s">
        <v>8766</v>
      </c>
      <c r="E202" t="s">
        <v>8030</v>
      </c>
    </row>
    <row r="203" spans="1:5" x14ac:dyDescent="0.2">
      <c r="A203" t="s">
        <v>8767</v>
      </c>
      <c r="B203" t="s">
        <v>3827</v>
      </c>
      <c r="C203" t="s">
        <v>8768</v>
      </c>
      <c r="D203" t="s">
        <v>8769</v>
      </c>
      <c r="E203" t="s">
        <v>8618</v>
      </c>
    </row>
    <row r="204" spans="1:5" x14ac:dyDescent="0.2">
      <c r="A204" t="s">
        <v>8770</v>
      </c>
      <c r="B204" t="s">
        <v>607</v>
      </c>
      <c r="C204" t="s">
        <v>8771</v>
      </c>
      <c r="D204" t="s">
        <v>8772</v>
      </c>
    </row>
    <row r="205" spans="1:5" x14ac:dyDescent="0.2">
      <c r="A205" t="s">
        <v>8773</v>
      </c>
      <c r="B205" t="s">
        <v>2400</v>
      </c>
      <c r="C205" t="s">
        <v>8774</v>
      </c>
      <c r="D205" t="s">
        <v>8775</v>
      </c>
      <c r="E205" t="s">
        <v>8258</v>
      </c>
    </row>
    <row r="206" spans="1:5" x14ac:dyDescent="0.2">
      <c r="A206" t="s">
        <v>8776</v>
      </c>
      <c r="B206" t="s">
        <v>2510</v>
      </c>
      <c r="C206" t="s">
        <v>8777</v>
      </c>
      <c r="D206" t="s">
        <v>8778</v>
      </c>
      <c r="E206" t="s">
        <v>8286</v>
      </c>
    </row>
    <row r="207" spans="1:5" x14ac:dyDescent="0.2">
      <c r="A207" t="s">
        <v>8779</v>
      </c>
      <c r="B207" t="s">
        <v>5216</v>
      </c>
      <c r="C207" t="s">
        <v>8780</v>
      </c>
      <c r="D207" t="s">
        <v>8781</v>
      </c>
      <c r="E207" t="s">
        <v>8533</v>
      </c>
    </row>
    <row r="208" spans="1:5" x14ac:dyDescent="0.2">
      <c r="A208" t="s">
        <v>8782</v>
      </c>
      <c r="B208" t="s">
        <v>3486</v>
      </c>
      <c r="C208" t="s">
        <v>8783</v>
      </c>
      <c r="D208" t="s">
        <v>8784</v>
      </c>
    </row>
    <row r="209" spans="1:5" x14ac:dyDescent="0.2">
      <c r="A209" t="s">
        <v>8785</v>
      </c>
      <c r="B209" t="s">
        <v>6097</v>
      </c>
      <c r="C209" t="s">
        <v>8786</v>
      </c>
      <c r="D209" t="s">
        <v>8787</v>
      </c>
      <c r="E209" t="s">
        <v>8460</v>
      </c>
    </row>
    <row r="210" spans="1:5" x14ac:dyDescent="0.2">
      <c r="A210" t="s">
        <v>8788</v>
      </c>
      <c r="B210" t="s">
        <v>4297</v>
      </c>
      <c r="C210" t="s">
        <v>8789</v>
      </c>
      <c r="D210" t="s">
        <v>8790</v>
      </c>
      <c r="E210" t="s">
        <v>8258</v>
      </c>
    </row>
    <row r="211" spans="1:5" x14ac:dyDescent="0.2">
      <c r="A211" t="s">
        <v>8791</v>
      </c>
      <c r="B211" t="s">
        <v>3695</v>
      </c>
      <c r="C211" t="s">
        <v>8792</v>
      </c>
      <c r="D211" t="s">
        <v>8793</v>
      </c>
    </row>
    <row r="212" spans="1:5" x14ac:dyDescent="0.2">
      <c r="A212" t="s">
        <v>8794</v>
      </c>
      <c r="B212" t="s">
        <v>2021</v>
      </c>
      <c r="C212" t="s">
        <v>8795</v>
      </c>
      <c r="D212" t="s">
        <v>8796</v>
      </c>
      <c r="E212" t="s">
        <v>8662</v>
      </c>
    </row>
    <row r="213" spans="1:5" x14ac:dyDescent="0.2">
      <c r="A213" t="s">
        <v>8797</v>
      </c>
      <c r="B213" t="s">
        <v>377</v>
      </c>
      <c r="C213" t="s">
        <v>8798</v>
      </c>
      <c r="D213" t="s">
        <v>8799</v>
      </c>
    </row>
    <row r="214" spans="1:5" x14ac:dyDescent="0.2">
      <c r="A214" t="s">
        <v>8800</v>
      </c>
      <c r="B214" t="s">
        <v>5115</v>
      </c>
      <c r="C214" t="s">
        <v>8801</v>
      </c>
      <c r="D214" t="s">
        <v>8802</v>
      </c>
    </row>
    <row r="215" spans="1:5" x14ac:dyDescent="0.2">
      <c r="A215" t="s">
        <v>8803</v>
      </c>
      <c r="B215" t="s">
        <v>3908</v>
      </c>
      <c r="C215" t="s">
        <v>8804</v>
      </c>
      <c r="D215" t="s">
        <v>8805</v>
      </c>
      <c r="E215" t="s">
        <v>8806</v>
      </c>
    </row>
    <row r="216" spans="1:5" x14ac:dyDescent="0.2">
      <c r="A216" t="s">
        <v>8807</v>
      </c>
      <c r="B216" t="s">
        <v>5659</v>
      </c>
      <c r="C216" t="s">
        <v>8808</v>
      </c>
      <c r="D216" t="s">
        <v>8809</v>
      </c>
    </row>
    <row r="217" spans="1:5" x14ac:dyDescent="0.2">
      <c r="A217" t="s">
        <v>8810</v>
      </c>
      <c r="B217" t="s">
        <v>1956</v>
      </c>
      <c r="C217" t="s">
        <v>8811</v>
      </c>
      <c r="D217" t="s">
        <v>8812</v>
      </c>
    </row>
    <row r="218" spans="1:5" x14ac:dyDescent="0.2">
      <c r="A218" t="s">
        <v>8813</v>
      </c>
      <c r="B218" t="s">
        <v>2573</v>
      </c>
      <c r="C218" t="s">
        <v>8814</v>
      </c>
      <c r="D218" t="s">
        <v>8815</v>
      </c>
    </row>
    <row r="219" spans="1:5" x14ac:dyDescent="0.2">
      <c r="A219" t="s">
        <v>8816</v>
      </c>
      <c r="B219" t="s">
        <v>3993</v>
      </c>
      <c r="C219" t="s">
        <v>8817</v>
      </c>
      <c r="D219" t="s">
        <v>8818</v>
      </c>
    </row>
    <row r="220" spans="1:5" x14ac:dyDescent="0.2">
      <c r="A220" t="s">
        <v>8819</v>
      </c>
      <c r="B220" t="s">
        <v>2006</v>
      </c>
      <c r="C220" t="s">
        <v>8820</v>
      </c>
      <c r="D220" t="s">
        <v>8821</v>
      </c>
      <c r="E220" t="s">
        <v>8822</v>
      </c>
    </row>
    <row r="221" spans="1:5" x14ac:dyDescent="0.2">
      <c r="A221" t="s">
        <v>8823</v>
      </c>
      <c r="B221" t="s">
        <v>814</v>
      </c>
      <c r="C221" t="s">
        <v>8824</v>
      </c>
      <c r="D221" t="s">
        <v>8825</v>
      </c>
    </row>
    <row r="222" spans="1:5" x14ac:dyDescent="0.2">
      <c r="A222" t="s">
        <v>8826</v>
      </c>
      <c r="B222" t="s">
        <v>2173</v>
      </c>
      <c r="C222" t="s">
        <v>8827</v>
      </c>
      <c r="D222" t="s">
        <v>8828</v>
      </c>
      <c r="E222" t="s">
        <v>8057</v>
      </c>
    </row>
    <row r="223" spans="1:5" x14ac:dyDescent="0.2">
      <c r="A223" t="s">
        <v>8829</v>
      </c>
      <c r="B223" t="s">
        <v>3047</v>
      </c>
      <c r="C223" t="s">
        <v>8830</v>
      </c>
      <c r="D223" t="s">
        <v>8831</v>
      </c>
      <c r="E223" t="s">
        <v>8500</v>
      </c>
    </row>
    <row r="224" spans="1:5" x14ac:dyDescent="0.2">
      <c r="A224" t="s">
        <v>8832</v>
      </c>
      <c r="B224" t="s">
        <v>3246</v>
      </c>
      <c r="C224" t="s">
        <v>8833</v>
      </c>
      <c r="D224" t="s">
        <v>8834</v>
      </c>
      <c r="E224" t="s">
        <v>8411</v>
      </c>
    </row>
    <row r="225" spans="1:5" x14ac:dyDescent="0.2">
      <c r="A225" t="s">
        <v>8835</v>
      </c>
      <c r="B225" t="s">
        <v>2775</v>
      </c>
      <c r="C225" t="s">
        <v>8836</v>
      </c>
      <c r="D225" t="s">
        <v>8837</v>
      </c>
    </row>
    <row r="226" spans="1:5" x14ac:dyDescent="0.2">
      <c r="A226" t="s">
        <v>8838</v>
      </c>
      <c r="B226" t="s">
        <v>6184</v>
      </c>
      <c r="C226" t="s">
        <v>8839</v>
      </c>
      <c r="D226" t="s">
        <v>8840</v>
      </c>
    </row>
    <row r="227" spans="1:5" x14ac:dyDescent="0.2">
      <c r="A227" t="s">
        <v>8841</v>
      </c>
      <c r="B227" t="s">
        <v>1360</v>
      </c>
      <c r="C227" t="s">
        <v>8842</v>
      </c>
      <c r="D227" t="s">
        <v>8843</v>
      </c>
      <c r="E227" t="s">
        <v>8646</v>
      </c>
    </row>
    <row r="228" spans="1:5" x14ac:dyDescent="0.2">
      <c r="A228" t="s">
        <v>8844</v>
      </c>
      <c r="B228" t="s">
        <v>3974</v>
      </c>
      <c r="C228" t="s">
        <v>8845</v>
      </c>
      <c r="D228" t="s">
        <v>8846</v>
      </c>
      <c r="E228" t="s">
        <v>8162</v>
      </c>
    </row>
    <row r="229" spans="1:5" x14ac:dyDescent="0.2">
      <c r="A229" t="s">
        <v>8847</v>
      </c>
      <c r="B229" t="s">
        <v>2191</v>
      </c>
      <c r="C229" t="s">
        <v>8848</v>
      </c>
      <c r="D229" t="s">
        <v>8849</v>
      </c>
    </row>
    <row r="230" spans="1:5" x14ac:dyDescent="0.2">
      <c r="A230" t="s">
        <v>8850</v>
      </c>
      <c r="B230" t="s">
        <v>483</v>
      </c>
      <c r="C230" t="s">
        <v>8851</v>
      </c>
      <c r="D230" t="s">
        <v>8852</v>
      </c>
    </row>
    <row r="231" spans="1:5" x14ac:dyDescent="0.2">
      <c r="A231" t="s">
        <v>8853</v>
      </c>
      <c r="B231" t="s">
        <v>217</v>
      </c>
      <c r="C231" t="s">
        <v>8854</v>
      </c>
      <c r="D231" t="s">
        <v>8855</v>
      </c>
      <c r="E231" t="s">
        <v>8248</v>
      </c>
    </row>
    <row r="232" spans="1:5" x14ac:dyDescent="0.2">
      <c r="A232" t="s">
        <v>8856</v>
      </c>
      <c r="B232" t="s">
        <v>208</v>
      </c>
      <c r="C232" t="s">
        <v>8857</v>
      </c>
      <c r="D232" t="s">
        <v>8858</v>
      </c>
      <c r="E232" t="s">
        <v>8859</v>
      </c>
    </row>
    <row r="233" spans="1:5" x14ac:dyDescent="0.2">
      <c r="A233" t="s">
        <v>8860</v>
      </c>
      <c r="B233" t="s">
        <v>4471</v>
      </c>
      <c r="C233" t="s">
        <v>8861</v>
      </c>
      <c r="D233" t="s">
        <v>8862</v>
      </c>
      <c r="E233" t="s">
        <v>8618</v>
      </c>
    </row>
    <row r="234" spans="1:5" x14ac:dyDescent="0.2">
      <c r="A234" t="s">
        <v>8863</v>
      </c>
      <c r="B234" t="s">
        <v>6124</v>
      </c>
      <c r="C234" t="s">
        <v>8864</v>
      </c>
      <c r="D234" t="s">
        <v>8865</v>
      </c>
    </row>
    <row r="235" spans="1:5" x14ac:dyDescent="0.2">
      <c r="A235" t="s">
        <v>8866</v>
      </c>
      <c r="B235" t="s">
        <v>5441</v>
      </c>
      <c r="C235" t="s">
        <v>8867</v>
      </c>
      <c r="D235" t="s">
        <v>8868</v>
      </c>
    </row>
    <row r="236" spans="1:5" x14ac:dyDescent="0.2">
      <c r="A236" t="s">
        <v>8869</v>
      </c>
      <c r="B236" t="s">
        <v>1917</v>
      </c>
      <c r="C236" t="s">
        <v>8870</v>
      </c>
      <c r="D236" t="s">
        <v>8871</v>
      </c>
    </row>
    <row r="237" spans="1:5" x14ac:dyDescent="0.2">
      <c r="A237" t="s">
        <v>8872</v>
      </c>
      <c r="B237" t="s">
        <v>3893</v>
      </c>
      <c r="C237" t="s">
        <v>8873</v>
      </c>
      <c r="D237" t="s">
        <v>8874</v>
      </c>
      <c r="E237" t="s">
        <v>8618</v>
      </c>
    </row>
    <row r="238" spans="1:5" x14ac:dyDescent="0.2">
      <c r="A238" t="s">
        <v>8875</v>
      </c>
      <c r="B238" t="s">
        <v>1122</v>
      </c>
      <c r="C238" t="s">
        <v>8876</v>
      </c>
      <c r="D238" t="s">
        <v>8877</v>
      </c>
      <c r="E238" t="s">
        <v>8878</v>
      </c>
    </row>
    <row r="239" spans="1:5" x14ac:dyDescent="0.2">
      <c r="A239" t="s">
        <v>8879</v>
      </c>
      <c r="B239" t="s">
        <v>4150</v>
      </c>
      <c r="C239" t="s">
        <v>8880</v>
      </c>
      <c r="D239" t="s">
        <v>8881</v>
      </c>
    </row>
    <row r="240" spans="1:5" x14ac:dyDescent="0.2">
      <c r="A240" t="s">
        <v>8882</v>
      </c>
      <c r="B240" t="s">
        <v>4100</v>
      </c>
      <c r="C240" t="s">
        <v>8883</v>
      </c>
      <c r="D240" t="s">
        <v>8884</v>
      </c>
    </row>
    <row r="241" spans="1:5" x14ac:dyDescent="0.2">
      <c r="A241" t="s">
        <v>8885</v>
      </c>
      <c r="B241" t="s">
        <v>5787</v>
      </c>
      <c r="C241" t="s">
        <v>8886</v>
      </c>
      <c r="D241" t="s">
        <v>8887</v>
      </c>
      <c r="E241" t="s">
        <v>8888</v>
      </c>
    </row>
    <row r="242" spans="1:5" x14ac:dyDescent="0.2">
      <c r="A242" t="s">
        <v>8889</v>
      </c>
      <c r="B242" t="s">
        <v>2252</v>
      </c>
      <c r="C242" t="s">
        <v>8890</v>
      </c>
      <c r="D242" t="s">
        <v>8891</v>
      </c>
      <c r="E242" t="s">
        <v>8185</v>
      </c>
    </row>
    <row r="243" spans="1:5" x14ac:dyDescent="0.2">
      <c r="A243" t="s">
        <v>8892</v>
      </c>
      <c r="B243" t="s">
        <v>4821</v>
      </c>
      <c r="C243" t="s">
        <v>8893</v>
      </c>
      <c r="D243" t="s">
        <v>8894</v>
      </c>
      <c r="E243" t="s">
        <v>8533</v>
      </c>
    </row>
    <row r="244" spans="1:5" x14ac:dyDescent="0.2">
      <c r="A244" t="s">
        <v>8895</v>
      </c>
      <c r="B244" t="s">
        <v>4618</v>
      </c>
      <c r="C244" t="s">
        <v>8896</v>
      </c>
      <c r="D244" t="s">
        <v>8897</v>
      </c>
      <c r="E244" t="s">
        <v>8898</v>
      </c>
    </row>
    <row r="245" spans="1:5" x14ac:dyDescent="0.2">
      <c r="A245" t="s">
        <v>8899</v>
      </c>
      <c r="B245" t="s">
        <v>3924</v>
      </c>
      <c r="C245" t="s">
        <v>8900</v>
      </c>
      <c r="D245" t="s">
        <v>8901</v>
      </c>
      <c r="E245" t="s">
        <v>8180</v>
      </c>
    </row>
    <row r="246" spans="1:5" x14ac:dyDescent="0.2">
      <c r="A246" t="s">
        <v>8902</v>
      </c>
      <c r="B246" t="s">
        <v>5108</v>
      </c>
      <c r="C246" t="s">
        <v>8903</v>
      </c>
      <c r="D246" t="s">
        <v>8904</v>
      </c>
    </row>
    <row r="247" spans="1:5" x14ac:dyDescent="0.2">
      <c r="A247" t="s">
        <v>8905</v>
      </c>
      <c r="B247" t="s">
        <v>1828</v>
      </c>
      <c r="C247" t="s">
        <v>8906</v>
      </c>
      <c r="D247" t="s">
        <v>8907</v>
      </c>
    </row>
    <row r="248" spans="1:5" x14ac:dyDescent="0.2">
      <c r="A248" t="s">
        <v>8908</v>
      </c>
      <c r="B248" t="s">
        <v>281</v>
      </c>
      <c r="C248" t="s">
        <v>8909</v>
      </c>
      <c r="D248" t="s">
        <v>8910</v>
      </c>
      <c r="E248" t="s">
        <v>8286</v>
      </c>
    </row>
    <row r="249" spans="1:5" x14ac:dyDescent="0.2">
      <c r="A249" t="s">
        <v>8911</v>
      </c>
      <c r="B249" t="s">
        <v>969</v>
      </c>
      <c r="C249" t="s">
        <v>8912</v>
      </c>
      <c r="D249" t="s">
        <v>8913</v>
      </c>
    </row>
    <row r="250" spans="1:5" x14ac:dyDescent="0.2">
      <c r="A250" t="s">
        <v>8914</v>
      </c>
      <c r="B250" t="s">
        <v>6006</v>
      </c>
      <c r="C250" t="s">
        <v>8915</v>
      </c>
      <c r="D250" t="s">
        <v>8916</v>
      </c>
      <c r="E250" t="s">
        <v>8460</v>
      </c>
    </row>
    <row r="251" spans="1:5" x14ac:dyDescent="0.2">
      <c r="A251" t="s">
        <v>8917</v>
      </c>
      <c r="B251" t="s">
        <v>913</v>
      </c>
      <c r="C251" t="s">
        <v>8918</v>
      </c>
      <c r="D251" t="s">
        <v>8919</v>
      </c>
      <c r="E251" t="s">
        <v>8734</v>
      </c>
    </row>
    <row r="252" spans="1:5" x14ac:dyDescent="0.2">
      <c r="A252" t="s">
        <v>8920</v>
      </c>
      <c r="B252" t="s">
        <v>836</v>
      </c>
      <c r="C252" t="s">
        <v>8921</v>
      </c>
      <c r="D252" t="s">
        <v>8922</v>
      </c>
    </row>
    <row r="253" spans="1:5" x14ac:dyDescent="0.2">
      <c r="A253" t="s">
        <v>8923</v>
      </c>
      <c r="B253" t="s">
        <v>1576</v>
      </c>
      <c r="C253" t="s">
        <v>8924</v>
      </c>
      <c r="D253" t="s">
        <v>8925</v>
      </c>
    </row>
    <row r="254" spans="1:5" x14ac:dyDescent="0.2">
      <c r="A254" t="s">
        <v>8926</v>
      </c>
      <c r="B254" t="s">
        <v>3533</v>
      </c>
      <c r="C254" t="s">
        <v>8927</v>
      </c>
      <c r="D254" t="s">
        <v>8928</v>
      </c>
    </row>
    <row r="255" spans="1:5" x14ac:dyDescent="0.2">
      <c r="A255" t="s">
        <v>8929</v>
      </c>
      <c r="B255" t="s">
        <v>3169</v>
      </c>
      <c r="C255" t="s">
        <v>8930</v>
      </c>
      <c r="D255" t="s">
        <v>8931</v>
      </c>
      <c r="E255" t="s">
        <v>8057</v>
      </c>
    </row>
    <row r="256" spans="1:5" x14ac:dyDescent="0.2">
      <c r="A256" t="s">
        <v>8932</v>
      </c>
      <c r="B256" t="s">
        <v>4022</v>
      </c>
      <c r="C256" t="s">
        <v>8933</v>
      </c>
      <c r="D256" t="s">
        <v>8934</v>
      </c>
    </row>
    <row r="257" spans="1:5" x14ac:dyDescent="0.2">
      <c r="A257" t="s">
        <v>8935</v>
      </c>
      <c r="B257" t="s">
        <v>6075</v>
      </c>
      <c r="C257" t="s">
        <v>8936</v>
      </c>
      <c r="D257" t="s">
        <v>8937</v>
      </c>
      <c r="E257" t="s">
        <v>8180</v>
      </c>
    </row>
    <row r="258" spans="1:5" x14ac:dyDescent="0.2">
      <c r="A258" t="s">
        <v>8938</v>
      </c>
      <c r="B258" t="s">
        <v>3080</v>
      </c>
      <c r="C258" t="s">
        <v>8939</v>
      </c>
      <c r="D258" t="s">
        <v>8940</v>
      </c>
    </row>
    <row r="259" spans="1:5" x14ac:dyDescent="0.2">
      <c r="A259" t="s">
        <v>8941</v>
      </c>
      <c r="B259" t="s">
        <v>2180</v>
      </c>
      <c r="C259" t="s">
        <v>8942</v>
      </c>
      <c r="D259" t="s">
        <v>8943</v>
      </c>
    </row>
    <row r="260" spans="1:5" x14ac:dyDescent="0.2">
      <c r="A260" t="s">
        <v>8944</v>
      </c>
      <c r="B260" t="s">
        <v>3192</v>
      </c>
      <c r="C260" t="s">
        <v>8945</v>
      </c>
      <c r="D260" t="s">
        <v>8946</v>
      </c>
      <c r="E260" t="s">
        <v>8947</v>
      </c>
    </row>
    <row r="261" spans="1:5" x14ac:dyDescent="0.2">
      <c r="A261" t="s">
        <v>8948</v>
      </c>
      <c r="B261" t="s">
        <v>3657</v>
      </c>
      <c r="C261" t="s">
        <v>8949</v>
      </c>
      <c r="D261" t="s">
        <v>8950</v>
      </c>
      <c r="E261" t="s">
        <v>8347</v>
      </c>
    </row>
    <row r="262" spans="1:5" x14ac:dyDescent="0.2">
      <c r="A262" t="s">
        <v>8951</v>
      </c>
      <c r="B262" t="s">
        <v>6199</v>
      </c>
      <c r="C262" t="s">
        <v>8952</v>
      </c>
      <c r="D262" t="s">
        <v>8953</v>
      </c>
      <c r="E262" t="s">
        <v>8214</v>
      </c>
    </row>
    <row r="263" spans="1:5" x14ac:dyDescent="0.2">
      <c r="A263" t="s">
        <v>8954</v>
      </c>
      <c r="B263" t="s">
        <v>3759</v>
      </c>
      <c r="C263" t="s">
        <v>8955</v>
      </c>
      <c r="D263" t="s">
        <v>8956</v>
      </c>
    </row>
    <row r="264" spans="1:5" x14ac:dyDescent="0.2">
      <c r="A264" t="s">
        <v>8957</v>
      </c>
      <c r="B264" t="s">
        <v>2081</v>
      </c>
      <c r="C264" t="s">
        <v>8958</v>
      </c>
      <c r="D264" t="s">
        <v>8959</v>
      </c>
      <c r="E264" t="s">
        <v>8180</v>
      </c>
    </row>
    <row r="265" spans="1:5" x14ac:dyDescent="0.2">
      <c r="A265" t="s">
        <v>8960</v>
      </c>
      <c r="B265" t="s">
        <v>2237</v>
      </c>
      <c r="C265" t="s">
        <v>8961</v>
      </c>
      <c r="D265" t="s">
        <v>8962</v>
      </c>
    </row>
    <row r="266" spans="1:5" x14ac:dyDescent="0.2">
      <c r="A266" t="s">
        <v>8963</v>
      </c>
      <c r="B266" t="s">
        <v>6313</v>
      </c>
      <c r="C266" t="s">
        <v>8964</v>
      </c>
      <c r="D266" t="s">
        <v>8965</v>
      </c>
      <c r="E266" t="s">
        <v>8180</v>
      </c>
    </row>
    <row r="267" spans="1:5" x14ac:dyDescent="0.2">
      <c r="A267" t="s">
        <v>8966</v>
      </c>
      <c r="B267" t="s">
        <v>2850</v>
      </c>
      <c r="C267" t="s">
        <v>8967</v>
      </c>
      <c r="D267" t="s">
        <v>8968</v>
      </c>
      <c r="E267" t="s">
        <v>8969</v>
      </c>
    </row>
    <row r="268" spans="1:5" x14ac:dyDescent="0.2">
      <c r="A268" t="s">
        <v>8970</v>
      </c>
      <c r="B268" t="s">
        <v>3448</v>
      </c>
      <c r="C268" t="s">
        <v>8971</v>
      </c>
      <c r="D268" t="s">
        <v>8972</v>
      </c>
      <c r="E268" t="s">
        <v>8646</v>
      </c>
    </row>
    <row r="269" spans="1:5" x14ac:dyDescent="0.2">
      <c r="A269" t="s">
        <v>8973</v>
      </c>
      <c r="B269" t="s">
        <v>4552</v>
      </c>
      <c r="C269" t="s">
        <v>8974</v>
      </c>
      <c r="D269" t="s">
        <v>8975</v>
      </c>
    </row>
    <row r="270" spans="1:5" x14ac:dyDescent="0.2">
      <c r="A270" t="s">
        <v>8976</v>
      </c>
      <c r="B270" t="s">
        <v>5205</v>
      </c>
      <c r="C270" t="s">
        <v>8977</v>
      </c>
    </row>
    <row r="271" spans="1:5" x14ac:dyDescent="0.2">
      <c r="A271" t="s">
        <v>8978</v>
      </c>
      <c r="B271" t="s">
        <v>758</v>
      </c>
      <c r="C271" t="s">
        <v>8979</v>
      </c>
      <c r="D271" t="s">
        <v>8980</v>
      </c>
      <c r="E271" t="s">
        <v>8589</v>
      </c>
    </row>
    <row r="272" spans="1:5" x14ac:dyDescent="0.2">
      <c r="A272" t="s">
        <v>8981</v>
      </c>
      <c r="B272" t="s">
        <v>2518</v>
      </c>
      <c r="C272" t="s">
        <v>8982</v>
      </c>
      <c r="D272" t="s">
        <v>8983</v>
      </c>
    </row>
    <row r="273" spans="1:5" x14ac:dyDescent="0.2">
      <c r="A273" t="s">
        <v>8984</v>
      </c>
      <c r="B273" t="s">
        <v>4501</v>
      </c>
      <c r="C273" t="s">
        <v>8985</v>
      </c>
      <c r="D273" t="s">
        <v>8986</v>
      </c>
      <c r="E273" t="s">
        <v>8180</v>
      </c>
    </row>
    <row r="274" spans="1:5" x14ac:dyDescent="0.2">
      <c r="A274" t="s">
        <v>8987</v>
      </c>
      <c r="B274" t="s">
        <v>491</v>
      </c>
      <c r="C274" t="s">
        <v>8988</v>
      </c>
      <c r="D274" t="s">
        <v>8989</v>
      </c>
      <c r="E274" t="s">
        <v>8057</v>
      </c>
    </row>
    <row r="275" spans="1:5" x14ac:dyDescent="0.2">
      <c r="A275" t="s">
        <v>8990</v>
      </c>
      <c r="B275" t="s">
        <v>1734</v>
      </c>
      <c r="C275" t="s">
        <v>8991</v>
      </c>
      <c r="D275" t="s">
        <v>8992</v>
      </c>
    </row>
    <row r="276" spans="1:5" x14ac:dyDescent="0.2">
      <c r="A276" t="s">
        <v>8993</v>
      </c>
      <c r="B276" t="s">
        <v>5348</v>
      </c>
      <c r="C276" t="s">
        <v>8994</v>
      </c>
      <c r="D276" t="s">
        <v>8995</v>
      </c>
      <c r="E276" t="s">
        <v>8996</v>
      </c>
    </row>
    <row r="277" spans="1:5" x14ac:dyDescent="0.2">
      <c r="A277" t="s">
        <v>8997</v>
      </c>
      <c r="B277" t="s">
        <v>4434</v>
      </c>
      <c r="C277" t="s">
        <v>8998</v>
      </c>
      <c r="D277" t="s">
        <v>8999</v>
      </c>
      <c r="E277" t="s">
        <v>8618</v>
      </c>
    </row>
    <row r="278" spans="1:5" x14ac:dyDescent="0.2">
      <c r="A278" t="s">
        <v>9000</v>
      </c>
      <c r="B278" t="s">
        <v>6431</v>
      </c>
      <c r="C278" t="s">
        <v>9001</v>
      </c>
      <c r="D278" t="s">
        <v>9002</v>
      </c>
      <c r="E278" t="s">
        <v>8456</v>
      </c>
    </row>
    <row r="279" spans="1:5" x14ac:dyDescent="0.2">
      <c r="A279" t="s">
        <v>9003</v>
      </c>
      <c r="B279" t="s">
        <v>4457</v>
      </c>
      <c r="C279" t="s">
        <v>9004</v>
      </c>
      <c r="D279" t="s">
        <v>9005</v>
      </c>
    </row>
    <row r="280" spans="1:5" x14ac:dyDescent="0.2">
      <c r="A280" t="s">
        <v>9006</v>
      </c>
      <c r="B280" t="s">
        <v>3982</v>
      </c>
      <c r="C280" t="s">
        <v>9007</v>
      </c>
      <c r="D280" t="s">
        <v>9008</v>
      </c>
    </row>
    <row r="281" spans="1:5" x14ac:dyDescent="0.2">
      <c r="A281" t="s">
        <v>9009</v>
      </c>
      <c r="B281" t="s">
        <v>225</v>
      </c>
      <c r="C281" t="s">
        <v>9010</v>
      </c>
      <c r="D281" t="s">
        <v>9011</v>
      </c>
      <c r="E281" t="s">
        <v>8394</v>
      </c>
    </row>
    <row r="282" spans="1:5" x14ac:dyDescent="0.2">
      <c r="A282" t="s">
        <v>9012</v>
      </c>
      <c r="B282" t="s">
        <v>6041</v>
      </c>
      <c r="C282" t="s">
        <v>9013</v>
      </c>
      <c r="D282" t="s">
        <v>9014</v>
      </c>
      <c r="E282" t="s">
        <v>8581</v>
      </c>
    </row>
    <row r="283" spans="1:5" x14ac:dyDescent="0.2">
      <c r="A283" t="s">
        <v>9015</v>
      </c>
      <c r="B283" t="s">
        <v>6255</v>
      </c>
      <c r="C283" t="s">
        <v>9016</v>
      </c>
      <c r="D283" t="s">
        <v>9017</v>
      </c>
    </row>
    <row r="284" spans="1:5" x14ac:dyDescent="0.2">
      <c r="A284" t="s">
        <v>9018</v>
      </c>
      <c r="B284" t="s">
        <v>1177</v>
      </c>
      <c r="C284" t="s">
        <v>9019</v>
      </c>
      <c r="D284" t="s">
        <v>9020</v>
      </c>
    </row>
    <row r="285" spans="1:5" x14ac:dyDescent="0.2">
      <c r="A285" t="s">
        <v>9021</v>
      </c>
      <c r="B285" t="s">
        <v>461</v>
      </c>
      <c r="C285" t="s">
        <v>9022</v>
      </c>
      <c r="D285" t="s">
        <v>9023</v>
      </c>
      <c r="E285" t="s">
        <v>8057</v>
      </c>
    </row>
    <row r="286" spans="1:5" x14ac:dyDescent="0.2">
      <c r="A286" t="s">
        <v>9024</v>
      </c>
      <c r="B286" t="s">
        <v>1064</v>
      </c>
      <c r="C286" t="s">
        <v>9025</v>
      </c>
      <c r="D286" t="s">
        <v>9026</v>
      </c>
    </row>
    <row r="287" spans="1:5" x14ac:dyDescent="0.2">
      <c r="A287" t="s">
        <v>9027</v>
      </c>
      <c r="B287" t="s">
        <v>5408</v>
      </c>
      <c r="C287" t="s">
        <v>9028</v>
      </c>
      <c r="D287" t="s">
        <v>9029</v>
      </c>
    </row>
    <row r="288" spans="1:5" x14ac:dyDescent="0.2">
      <c r="A288" t="s">
        <v>9030</v>
      </c>
      <c r="B288" t="s">
        <v>249</v>
      </c>
      <c r="C288" t="s">
        <v>9031</v>
      </c>
      <c r="D288" t="s">
        <v>9032</v>
      </c>
      <c r="E288" t="s">
        <v>8352</v>
      </c>
    </row>
    <row r="289" spans="1:5" x14ac:dyDescent="0.2">
      <c r="A289" t="s">
        <v>9033</v>
      </c>
      <c r="B289" t="s">
        <v>4723</v>
      </c>
      <c r="C289" t="s">
        <v>9034</v>
      </c>
      <c r="D289" t="s">
        <v>9035</v>
      </c>
      <c r="E289" t="s">
        <v>8434</v>
      </c>
    </row>
    <row r="290" spans="1:5" x14ac:dyDescent="0.2">
      <c r="A290" t="s">
        <v>9036</v>
      </c>
      <c r="B290" t="s">
        <v>362</v>
      </c>
      <c r="C290" t="s">
        <v>9037</v>
      </c>
      <c r="D290" t="s">
        <v>9038</v>
      </c>
      <c r="E290" t="s">
        <v>8025</v>
      </c>
    </row>
    <row r="291" spans="1:5" x14ac:dyDescent="0.2">
      <c r="A291" t="s">
        <v>9039</v>
      </c>
      <c r="B291" t="s">
        <v>2407</v>
      </c>
      <c r="C291" t="s">
        <v>9040</v>
      </c>
      <c r="D291" t="s">
        <v>9041</v>
      </c>
      <c r="E291" t="s">
        <v>9042</v>
      </c>
    </row>
    <row r="292" spans="1:5" x14ac:dyDescent="0.2">
      <c r="A292" t="s">
        <v>9043</v>
      </c>
      <c r="B292" t="s">
        <v>5780</v>
      </c>
      <c r="C292" t="s">
        <v>9044</v>
      </c>
      <c r="D292" t="s">
        <v>9045</v>
      </c>
    </row>
    <row r="293" spans="1:5" x14ac:dyDescent="0.2">
      <c r="A293" t="s">
        <v>9046</v>
      </c>
      <c r="B293" t="s">
        <v>4038</v>
      </c>
      <c r="C293" t="s">
        <v>9047</v>
      </c>
      <c r="D293" t="s">
        <v>9048</v>
      </c>
      <c r="E293" t="s">
        <v>8618</v>
      </c>
    </row>
    <row r="294" spans="1:5" x14ac:dyDescent="0.2">
      <c r="A294" t="s">
        <v>9049</v>
      </c>
      <c r="B294" t="s">
        <v>4246</v>
      </c>
      <c r="C294" t="s">
        <v>9050</v>
      </c>
      <c r="D294" t="s">
        <v>9051</v>
      </c>
    </row>
    <row r="295" spans="1:5" x14ac:dyDescent="0.2">
      <c r="A295" t="s">
        <v>9052</v>
      </c>
      <c r="B295" t="s">
        <v>2429</v>
      </c>
      <c r="C295" t="s">
        <v>9053</v>
      </c>
      <c r="D295" t="s">
        <v>9054</v>
      </c>
      <c r="E295" t="s">
        <v>8185</v>
      </c>
    </row>
    <row r="296" spans="1:5" x14ac:dyDescent="0.2">
      <c r="A296" t="s">
        <v>9055</v>
      </c>
      <c r="B296" t="s">
        <v>4673</v>
      </c>
      <c r="C296" t="s">
        <v>9056</v>
      </c>
      <c r="D296" t="s">
        <v>9057</v>
      </c>
      <c r="E296" t="s">
        <v>8691</v>
      </c>
    </row>
    <row r="297" spans="1:5" x14ac:dyDescent="0.2">
      <c r="A297" t="s">
        <v>9058</v>
      </c>
      <c r="B297" t="s">
        <v>3293</v>
      </c>
      <c r="C297" t="s">
        <v>9059</v>
      </c>
      <c r="D297" t="s">
        <v>9060</v>
      </c>
      <c r="E297" t="s">
        <v>8057</v>
      </c>
    </row>
    <row r="298" spans="1:5" x14ac:dyDescent="0.2">
      <c r="A298" t="s">
        <v>9061</v>
      </c>
      <c r="B298" t="s">
        <v>4202</v>
      </c>
      <c r="C298" t="s">
        <v>9062</v>
      </c>
      <c r="D298" t="s">
        <v>9063</v>
      </c>
    </row>
    <row r="299" spans="1:5" x14ac:dyDescent="0.2">
      <c r="A299" t="s">
        <v>9064</v>
      </c>
      <c r="B299" t="s">
        <v>4520</v>
      </c>
      <c r="C299" t="s">
        <v>9065</v>
      </c>
      <c r="D299" t="s">
        <v>9066</v>
      </c>
    </row>
    <row r="300" spans="1:5" x14ac:dyDescent="0.2">
      <c r="A300" t="s">
        <v>9067</v>
      </c>
      <c r="B300" t="s">
        <v>2622</v>
      </c>
      <c r="C300" t="s">
        <v>9068</v>
      </c>
      <c r="D300" t="s">
        <v>9069</v>
      </c>
    </row>
    <row r="301" spans="1:5" x14ac:dyDescent="0.2">
      <c r="A301" t="s">
        <v>9070</v>
      </c>
      <c r="B301" t="s">
        <v>1879</v>
      </c>
      <c r="C301" t="s">
        <v>9071</v>
      </c>
      <c r="D301" t="s">
        <v>9072</v>
      </c>
      <c r="E301" t="s">
        <v>9073</v>
      </c>
    </row>
    <row r="302" spans="1:5" x14ac:dyDescent="0.2">
      <c r="A302" t="s">
        <v>9074</v>
      </c>
      <c r="B302" t="s">
        <v>2720</v>
      </c>
      <c r="C302" t="s">
        <v>9075</v>
      </c>
      <c r="D302" t="s">
        <v>9076</v>
      </c>
    </row>
    <row r="303" spans="1:5" x14ac:dyDescent="0.2">
      <c r="A303" t="s">
        <v>9077</v>
      </c>
      <c r="B303" t="s">
        <v>2105</v>
      </c>
      <c r="C303" t="s">
        <v>9078</v>
      </c>
      <c r="D303" t="s">
        <v>9079</v>
      </c>
    </row>
    <row r="304" spans="1:5" x14ac:dyDescent="0.2">
      <c r="A304" t="s">
        <v>9080</v>
      </c>
      <c r="B304" t="s">
        <v>6402</v>
      </c>
      <c r="C304" t="s">
        <v>9081</v>
      </c>
      <c r="D304" t="s">
        <v>9082</v>
      </c>
      <c r="E304" t="s">
        <v>9083</v>
      </c>
    </row>
    <row r="305" spans="1:5" x14ac:dyDescent="0.2">
      <c r="A305" t="s">
        <v>9084</v>
      </c>
      <c r="B305" t="s">
        <v>4776</v>
      </c>
      <c r="C305" t="s">
        <v>9085</v>
      </c>
      <c r="D305" t="s">
        <v>9086</v>
      </c>
    </row>
    <row r="306" spans="1:5" x14ac:dyDescent="0.2">
      <c r="A306" t="s">
        <v>9087</v>
      </c>
      <c r="B306" t="s">
        <v>4015</v>
      </c>
      <c r="C306" t="s">
        <v>9088</v>
      </c>
      <c r="D306" t="s">
        <v>9089</v>
      </c>
    </row>
    <row r="307" spans="1:5" x14ac:dyDescent="0.2">
      <c r="A307" t="s">
        <v>9090</v>
      </c>
      <c r="B307" t="s">
        <v>4165</v>
      </c>
      <c r="C307" t="s">
        <v>9091</v>
      </c>
      <c r="D307" t="s">
        <v>9092</v>
      </c>
      <c r="E307" t="s">
        <v>8434</v>
      </c>
    </row>
    <row r="308" spans="1:5" x14ac:dyDescent="0.2">
      <c r="A308" t="s">
        <v>9093</v>
      </c>
      <c r="B308" t="s">
        <v>3181</v>
      </c>
      <c r="C308" t="s">
        <v>9094</v>
      </c>
      <c r="D308" t="s">
        <v>9095</v>
      </c>
    </row>
    <row r="309" spans="1:5" x14ac:dyDescent="0.2">
      <c r="A309" t="s">
        <v>9096</v>
      </c>
      <c r="B309" t="s">
        <v>1998</v>
      </c>
      <c r="C309" t="s">
        <v>9097</v>
      </c>
      <c r="D309" t="s">
        <v>9098</v>
      </c>
      <c r="E309" t="s">
        <v>8057</v>
      </c>
    </row>
    <row r="310" spans="1:5" x14ac:dyDescent="0.2">
      <c r="A310" t="s">
        <v>9099</v>
      </c>
      <c r="B310" t="s">
        <v>4802</v>
      </c>
      <c r="C310" t="s">
        <v>9100</v>
      </c>
      <c r="D310" t="s">
        <v>9101</v>
      </c>
    </row>
    <row r="311" spans="1:5" x14ac:dyDescent="0.2">
      <c r="A311" t="s">
        <v>9102</v>
      </c>
      <c r="B311" t="s">
        <v>4954</v>
      </c>
      <c r="C311" t="s">
        <v>9103</v>
      </c>
      <c r="D311" t="s">
        <v>9104</v>
      </c>
    </row>
    <row r="312" spans="1:5" x14ac:dyDescent="0.2">
      <c r="A312" t="s">
        <v>9105</v>
      </c>
      <c r="B312" t="s">
        <v>3331</v>
      </c>
      <c r="C312" t="s">
        <v>9106</v>
      </c>
      <c r="D312" t="s">
        <v>9107</v>
      </c>
      <c r="E312" t="s">
        <v>8258</v>
      </c>
    </row>
    <row r="313" spans="1:5" x14ac:dyDescent="0.2">
      <c r="A313" t="s">
        <v>9108</v>
      </c>
      <c r="B313" t="s">
        <v>4878</v>
      </c>
      <c r="C313" t="s">
        <v>9109</v>
      </c>
      <c r="D313" t="s">
        <v>9110</v>
      </c>
      <c r="E313" t="s">
        <v>8464</v>
      </c>
    </row>
    <row r="314" spans="1:5" x14ac:dyDescent="0.2">
      <c r="A314" t="s">
        <v>9111</v>
      </c>
      <c r="B314" t="s">
        <v>2214</v>
      </c>
      <c r="C314" t="s">
        <v>9112</v>
      </c>
      <c r="D314" t="s">
        <v>9113</v>
      </c>
    </row>
    <row r="315" spans="1:5" x14ac:dyDescent="0.2">
      <c r="A315" t="s">
        <v>9114</v>
      </c>
      <c r="B315" t="s">
        <v>3509</v>
      </c>
      <c r="C315" t="s">
        <v>9115</v>
      </c>
      <c r="D315" t="s">
        <v>9116</v>
      </c>
    </row>
    <row r="316" spans="1:5" x14ac:dyDescent="0.2">
      <c r="A316" t="s">
        <v>9117</v>
      </c>
      <c r="B316" t="s">
        <v>2607</v>
      </c>
      <c r="C316" t="s">
        <v>9118</v>
      </c>
      <c r="D316" t="s">
        <v>9119</v>
      </c>
    </row>
    <row r="317" spans="1:5" x14ac:dyDescent="0.2">
      <c r="A317" t="s">
        <v>9120</v>
      </c>
      <c r="B317" t="s">
        <v>273</v>
      </c>
      <c r="C317" t="s">
        <v>9121</v>
      </c>
      <c r="D317" t="s">
        <v>9122</v>
      </c>
      <c r="E317" t="s">
        <v>8057</v>
      </c>
    </row>
    <row r="318" spans="1:5" x14ac:dyDescent="0.2">
      <c r="A318" t="s">
        <v>9123</v>
      </c>
      <c r="B318" t="s">
        <v>1812</v>
      </c>
      <c r="C318" t="s">
        <v>9124</v>
      </c>
      <c r="D318" t="s">
        <v>9125</v>
      </c>
    </row>
    <row r="319" spans="1:5" x14ac:dyDescent="0.2">
      <c r="A319" t="s">
        <v>9126</v>
      </c>
      <c r="B319" t="s">
        <v>826</v>
      </c>
      <c r="C319" t="s">
        <v>9127</v>
      </c>
      <c r="D319" t="s">
        <v>9128</v>
      </c>
      <c r="E319" t="s">
        <v>9129</v>
      </c>
    </row>
    <row r="320" spans="1:5" x14ac:dyDescent="0.2">
      <c r="A320" t="s">
        <v>9130</v>
      </c>
      <c r="B320" t="s">
        <v>4420</v>
      </c>
      <c r="C320" t="s">
        <v>9131</v>
      </c>
      <c r="D320" t="s">
        <v>9132</v>
      </c>
    </row>
    <row r="321" spans="1:5" x14ac:dyDescent="0.2">
      <c r="A321" t="s">
        <v>9133</v>
      </c>
      <c r="B321" t="s">
        <v>2734</v>
      </c>
      <c r="C321" t="s">
        <v>9134</v>
      </c>
      <c r="D321" t="s">
        <v>9135</v>
      </c>
      <c r="E321" t="s">
        <v>9136</v>
      </c>
    </row>
    <row r="322" spans="1:5" x14ac:dyDescent="0.2">
      <c r="A322" t="s">
        <v>9137</v>
      </c>
      <c r="B322" t="s">
        <v>2833</v>
      </c>
      <c r="C322" t="s">
        <v>9138</v>
      </c>
      <c r="D322" t="s">
        <v>9139</v>
      </c>
      <c r="E322" t="s">
        <v>9129</v>
      </c>
    </row>
    <row r="323" spans="1:5" x14ac:dyDescent="0.2">
      <c r="A323" t="s">
        <v>9140</v>
      </c>
      <c r="B323" t="s">
        <v>5045</v>
      </c>
      <c r="C323" t="s">
        <v>9141</v>
      </c>
      <c r="D323" t="s">
        <v>9142</v>
      </c>
      <c r="E323" t="s">
        <v>8618</v>
      </c>
    </row>
    <row r="324" spans="1:5" x14ac:dyDescent="0.2">
      <c r="A324" t="s">
        <v>9143</v>
      </c>
      <c r="B324" t="s">
        <v>2630</v>
      </c>
      <c r="C324" t="s">
        <v>9144</v>
      </c>
      <c r="D324" t="s">
        <v>9145</v>
      </c>
      <c r="E324" t="s">
        <v>8035</v>
      </c>
    </row>
    <row r="325" spans="1:5" x14ac:dyDescent="0.2">
      <c r="A325" t="s">
        <v>9146</v>
      </c>
      <c r="B325" t="s">
        <v>1130</v>
      </c>
      <c r="C325" t="s">
        <v>9147</v>
      </c>
      <c r="D325" t="s">
        <v>9148</v>
      </c>
      <c r="E325" t="s">
        <v>8456</v>
      </c>
    </row>
    <row r="326" spans="1:5" x14ac:dyDescent="0.2">
      <c r="A326" t="s">
        <v>9149</v>
      </c>
      <c r="B326" t="s">
        <v>4381</v>
      </c>
      <c r="C326" t="s">
        <v>9150</v>
      </c>
      <c r="D326" t="s">
        <v>9151</v>
      </c>
      <c r="E326" t="s">
        <v>9152</v>
      </c>
    </row>
    <row r="327" spans="1:5" x14ac:dyDescent="0.2">
      <c r="A327" t="s">
        <v>9153</v>
      </c>
      <c r="B327" t="s">
        <v>1190</v>
      </c>
      <c r="C327" t="s">
        <v>9154</v>
      </c>
      <c r="D327" t="s">
        <v>9155</v>
      </c>
    </row>
    <row r="328" spans="1:5" x14ac:dyDescent="0.2">
      <c r="A328" t="s">
        <v>9156</v>
      </c>
      <c r="B328" t="s">
        <v>2097</v>
      </c>
      <c r="C328" t="s">
        <v>9157</v>
      </c>
      <c r="D328" t="s">
        <v>9158</v>
      </c>
    </row>
    <row r="329" spans="1:5" x14ac:dyDescent="0.2">
      <c r="A329" t="s">
        <v>9159</v>
      </c>
      <c r="B329" t="s">
        <v>3463</v>
      </c>
      <c r="C329" t="s">
        <v>9160</v>
      </c>
      <c r="D329" t="s">
        <v>9161</v>
      </c>
      <c r="E329" t="s">
        <v>8434</v>
      </c>
    </row>
    <row r="330" spans="1:5" x14ac:dyDescent="0.2">
      <c r="A330" t="s">
        <v>9162</v>
      </c>
      <c r="B330" t="s">
        <v>5804</v>
      </c>
      <c r="C330" t="s">
        <v>9163</v>
      </c>
      <c r="D330" t="s">
        <v>9164</v>
      </c>
    </row>
    <row r="331" spans="1:5" x14ac:dyDescent="0.2">
      <c r="A331" t="s">
        <v>9165</v>
      </c>
      <c r="B331" t="s">
        <v>1040</v>
      </c>
      <c r="C331" t="s">
        <v>9166</v>
      </c>
      <c r="D331" t="s">
        <v>9167</v>
      </c>
    </row>
    <row r="332" spans="1:5" x14ac:dyDescent="0.2">
      <c r="A332" t="s">
        <v>9168</v>
      </c>
      <c r="B332" t="s">
        <v>4739</v>
      </c>
      <c r="C332" t="s">
        <v>9169</v>
      </c>
      <c r="D332" t="s">
        <v>9170</v>
      </c>
      <c r="E332" t="s">
        <v>8316</v>
      </c>
    </row>
    <row r="333" spans="1:5" x14ac:dyDescent="0.2">
      <c r="A333" t="s">
        <v>9171</v>
      </c>
      <c r="B333" t="s">
        <v>6138</v>
      </c>
      <c r="C333" t="s">
        <v>9172</v>
      </c>
      <c r="D333" t="s">
        <v>9173</v>
      </c>
      <c r="E333" t="s">
        <v>8464</v>
      </c>
    </row>
    <row r="334" spans="1:5" x14ac:dyDescent="0.2">
      <c r="A334" t="s">
        <v>9174</v>
      </c>
      <c r="B334" t="s">
        <v>1491</v>
      </c>
      <c r="C334" t="s">
        <v>9175</v>
      </c>
      <c r="D334" t="s">
        <v>9176</v>
      </c>
      <c r="E334" t="s">
        <v>9177</v>
      </c>
    </row>
    <row r="335" spans="1:5" x14ac:dyDescent="0.2">
      <c r="A335" t="s">
        <v>9178</v>
      </c>
      <c r="B335" t="s">
        <v>4092</v>
      </c>
      <c r="C335" t="s">
        <v>9179</v>
      </c>
      <c r="D335" t="s">
        <v>9180</v>
      </c>
    </row>
    <row r="336" spans="1:5" x14ac:dyDescent="0.2">
      <c r="A336" t="s">
        <v>9181</v>
      </c>
      <c r="B336" t="s">
        <v>929</v>
      </c>
      <c r="C336" t="s">
        <v>9182</v>
      </c>
      <c r="D336" t="s">
        <v>9183</v>
      </c>
    </row>
    <row r="337" spans="1:5" x14ac:dyDescent="0.2">
      <c r="A337" t="s">
        <v>9184</v>
      </c>
      <c r="B337" t="s">
        <v>6239</v>
      </c>
      <c r="C337" t="s">
        <v>9185</v>
      </c>
      <c r="D337" t="s">
        <v>9186</v>
      </c>
      <c r="E337" t="s">
        <v>8434</v>
      </c>
    </row>
    <row r="338" spans="1:5" x14ac:dyDescent="0.2">
      <c r="A338" t="s">
        <v>9187</v>
      </c>
      <c r="B338" t="s">
        <v>4695</v>
      </c>
      <c r="C338" t="s">
        <v>9188</v>
      </c>
      <c r="D338" t="s">
        <v>9189</v>
      </c>
      <c r="E338" t="s">
        <v>8464</v>
      </c>
    </row>
    <row r="339" spans="1:5" x14ac:dyDescent="0.2">
      <c r="A339" t="s">
        <v>9190</v>
      </c>
      <c r="B339" t="s">
        <v>5947</v>
      </c>
      <c r="C339" t="s">
        <v>9191</v>
      </c>
      <c r="D339" t="s">
        <v>9192</v>
      </c>
    </row>
    <row r="340" spans="1:5" x14ac:dyDescent="0.2">
      <c r="A340" t="s">
        <v>9193</v>
      </c>
      <c r="B340" t="s">
        <v>3958</v>
      </c>
      <c r="C340" t="s">
        <v>9194</v>
      </c>
      <c r="D340" t="s">
        <v>9195</v>
      </c>
    </row>
    <row r="341" spans="1:5" x14ac:dyDescent="0.2">
      <c r="A341" t="s">
        <v>9196</v>
      </c>
      <c r="B341" t="s">
        <v>4045</v>
      </c>
      <c r="C341" t="s">
        <v>9197</v>
      </c>
      <c r="D341" t="s">
        <v>9198</v>
      </c>
    </row>
    <row r="342" spans="1:5" x14ac:dyDescent="0.2">
      <c r="A342" t="s">
        <v>9199</v>
      </c>
      <c r="B342" t="s">
        <v>4366</v>
      </c>
      <c r="C342" t="s">
        <v>9200</v>
      </c>
      <c r="D342" t="s">
        <v>9201</v>
      </c>
      <c r="E342" t="s">
        <v>8434</v>
      </c>
    </row>
    <row r="343" spans="1:5" x14ac:dyDescent="0.2">
      <c r="A343" t="s">
        <v>9202</v>
      </c>
      <c r="B343" t="s">
        <v>2330</v>
      </c>
      <c r="C343" t="s">
        <v>9203</v>
      </c>
      <c r="D343" t="s">
        <v>9204</v>
      </c>
    </row>
    <row r="344" spans="1:5" x14ac:dyDescent="0.2">
      <c r="A344" t="s">
        <v>9205</v>
      </c>
      <c r="B344" t="s">
        <v>2525</v>
      </c>
      <c r="C344" t="s">
        <v>9206</v>
      </c>
      <c r="D344" t="s">
        <v>9207</v>
      </c>
      <c r="E344" t="s">
        <v>8394</v>
      </c>
    </row>
    <row r="345" spans="1:5" x14ac:dyDescent="0.2">
      <c r="A345" t="s">
        <v>9208</v>
      </c>
      <c r="B345" t="s">
        <v>4867</v>
      </c>
      <c r="C345" t="s">
        <v>9209</v>
      </c>
      <c r="D345" t="s">
        <v>9210</v>
      </c>
      <c r="E345" t="s">
        <v>8947</v>
      </c>
    </row>
    <row r="346" spans="1:5" x14ac:dyDescent="0.2">
      <c r="A346" t="s">
        <v>9211</v>
      </c>
      <c r="B346" t="s">
        <v>5505</v>
      </c>
      <c r="C346" t="s">
        <v>9212</v>
      </c>
      <c r="D346" t="s">
        <v>9213</v>
      </c>
    </row>
    <row r="347" spans="1:5" x14ac:dyDescent="0.2">
      <c r="A347" t="s">
        <v>9214</v>
      </c>
      <c r="B347" t="s">
        <v>6337</v>
      </c>
      <c r="C347" t="s">
        <v>9215</v>
      </c>
      <c r="D347" t="s">
        <v>9216</v>
      </c>
      <c r="E347" t="s">
        <v>8411</v>
      </c>
    </row>
    <row r="348" spans="1:5" x14ac:dyDescent="0.2">
      <c r="A348" t="s">
        <v>9217</v>
      </c>
      <c r="B348" t="s">
        <v>5383</v>
      </c>
      <c r="C348" t="s">
        <v>9218</v>
      </c>
      <c r="D348" t="s">
        <v>9219</v>
      </c>
      <c r="E348" t="s">
        <v>8456</v>
      </c>
    </row>
    <row r="349" spans="1:5" x14ac:dyDescent="0.2">
      <c r="A349" t="s">
        <v>9220</v>
      </c>
      <c r="B349" t="s">
        <v>921</v>
      </c>
      <c r="C349" t="s">
        <v>9221</v>
      </c>
      <c r="D349" t="s">
        <v>9222</v>
      </c>
      <c r="E349" t="s">
        <v>9223</v>
      </c>
    </row>
    <row r="350" spans="1:5" x14ac:dyDescent="0.2">
      <c r="A350" t="s">
        <v>9224</v>
      </c>
      <c r="B350" t="s">
        <v>2858</v>
      </c>
      <c r="C350" t="s">
        <v>9225</v>
      </c>
      <c r="D350" t="s">
        <v>9226</v>
      </c>
      <c r="E350" t="s">
        <v>8734</v>
      </c>
    </row>
    <row r="351" spans="1:5" x14ac:dyDescent="0.2">
      <c r="A351" t="s">
        <v>9227</v>
      </c>
      <c r="B351" t="s">
        <v>5593</v>
      </c>
      <c r="C351" t="s">
        <v>9228</v>
      </c>
      <c r="D351" t="s">
        <v>9229</v>
      </c>
    </row>
    <row r="352" spans="1:5" x14ac:dyDescent="0.2">
      <c r="A352" t="s">
        <v>9230</v>
      </c>
      <c r="B352" t="s">
        <v>5731</v>
      </c>
      <c r="C352" t="s">
        <v>9231</v>
      </c>
      <c r="D352" t="s">
        <v>9232</v>
      </c>
    </row>
    <row r="353" spans="1:5" x14ac:dyDescent="0.2">
      <c r="A353" t="s">
        <v>9233</v>
      </c>
      <c r="B353" t="s">
        <v>1206</v>
      </c>
      <c r="C353" t="s">
        <v>9234</v>
      </c>
      <c r="D353" t="s">
        <v>9235</v>
      </c>
      <c r="E353" t="s">
        <v>8593</v>
      </c>
    </row>
    <row r="354" spans="1:5" x14ac:dyDescent="0.2">
      <c r="A354" t="s">
        <v>9236</v>
      </c>
      <c r="B354" t="s">
        <v>720</v>
      </c>
      <c r="C354" t="s">
        <v>9237</v>
      </c>
      <c r="D354" t="s">
        <v>9238</v>
      </c>
      <c r="E354" t="s">
        <v>8057</v>
      </c>
    </row>
    <row r="355" spans="1:5" x14ac:dyDescent="0.2">
      <c r="A355" t="s">
        <v>9239</v>
      </c>
      <c r="B355" t="s">
        <v>2358</v>
      </c>
      <c r="C355" t="s">
        <v>9240</v>
      </c>
      <c r="D355" t="s">
        <v>9241</v>
      </c>
      <c r="E355" t="s">
        <v>8286</v>
      </c>
    </row>
    <row r="356" spans="1:5" x14ac:dyDescent="0.2">
      <c r="A356" t="s">
        <v>9242</v>
      </c>
      <c r="B356" t="s">
        <v>3360</v>
      </c>
      <c r="C356" t="s">
        <v>9243</v>
      </c>
      <c r="D356" t="s">
        <v>9244</v>
      </c>
      <c r="E356" t="s">
        <v>8662</v>
      </c>
    </row>
    <row r="357" spans="1:5" x14ac:dyDescent="0.2">
      <c r="A357" t="s">
        <v>9245</v>
      </c>
      <c r="B357" t="s">
        <v>6163</v>
      </c>
      <c r="C357" t="s">
        <v>9246</v>
      </c>
      <c r="D357" t="s">
        <v>9247</v>
      </c>
      <c r="E357" t="s">
        <v>8753</v>
      </c>
    </row>
    <row r="358" spans="1:5" x14ac:dyDescent="0.2">
      <c r="A358" t="s">
        <v>9248</v>
      </c>
      <c r="B358" t="s">
        <v>5877</v>
      </c>
      <c r="C358" t="s">
        <v>9249</v>
      </c>
      <c r="D358" t="s">
        <v>9250</v>
      </c>
      <c r="E358" t="s">
        <v>8460</v>
      </c>
    </row>
    <row r="359" spans="1:5" x14ac:dyDescent="0.2">
      <c r="A359" t="s">
        <v>9251</v>
      </c>
      <c r="B359" t="s">
        <v>1304</v>
      </c>
      <c r="C359" t="s">
        <v>9252</v>
      </c>
      <c r="D359" t="s">
        <v>9253</v>
      </c>
    </row>
    <row r="360" spans="1:5" x14ac:dyDescent="0.2">
      <c r="A360" t="s">
        <v>9254</v>
      </c>
      <c r="B360" t="s">
        <v>6213</v>
      </c>
      <c r="C360" t="s">
        <v>9255</v>
      </c>
      <c r="D360" t="s">
        <v>9256</v>
      </c>
      <c r="E360" t="s">
        <v>8500</v>
      </c>
    </row>
    <row r="361" spans="1:5" x14ac:dyDescent="0.2">
      <c r="A361" t="s">
        <v>9257</v>
      </c>
      <c r="B361" t="s">
        <v>1718</v>
      </c>
      <c r="C361" t="s">
        <v>9258</v>
      </c>
      <c r="D361" t="s">
        <v>9259</v>
      </c>
    </row>
    <row r="362" spans="1:5" x14ac:dyDescent="0.2">
      <c r="A362" t="s">
        <v>9260</v>
      </c>
      <c r="B362" t="s">
        <v>6352</v>
      </c>
      <c r="C362" t="s">
        <v>9261</v>
      </c>
      <c r="D362" t="s">
        <v>9262</v>
      </c>
    </row>
    <row r="363" spans="1:5" x14ac:dyDescent="0.2">
      <c r="A363" t="s">
        <v>9263</v>
      </c>
      <c r="B363" t="s">
        <v>3388</v>
      </c>
      <c r="C363" t="s">
        <v>9264</v>
      </c>
      <c r="D363" t="s">
        <v>9265</v>
      </c>
    </row>
    <row r="364" spans="1:5" x14ac:dyDescent="0.2">
      <c r="A364" t="s">
        <v>9266</v>
      </c>
      <c r="B364" t="s">
        <v>5475</v>
      </c>
      <c r="C364" t="s">
        <v>9267</v>
      </c>
      <c r="D364" t="s">
        <v>9268</v>
      </c>
    </row>
    <row r="365" spans="1:5" x14ac:dyDescent="0.2">
      <c r="A365" t="s">
        <v>9269</v>
      </c>
      <c r="B365" t="s">
        <v>1554</v>
      </c>
      <c r="C365" t="s">
        <v>9270</v>
      </c>
      <c r="D365" t="s">
        <v>9271</v>
      </c>
      <c r="E365" t="s">
        <v>8662</v>
      </c>
    </row>
    <row r="366" spans="1:5" x14ac:dyDescent="0.2">
      <c r="A366" t="s">
        <v>9272</v>
      </c>
      <c r="B366" t="s">
        <v>806</v>
      </c>
      <c r="C366" t="s">
        <v>9273</v>
      </c>
      <c r="D366" t="s">
        <v>9274</v>
      </c>
    </row>
    <row r="367" spans="1:5" x14ac:dyDescent="0.2">
      <c r="A367" t="s">
        <v>9275</v>
      </c>
      <c r="B367" t="s">
        <v>1948</v>
      </c>
      <c r="C367" t="s">
        <v>9276</v>
      </c>
      <c r="D367" t="s">
        <v>9277</v>
      </c>
    </row>
    <row r="368" spans="1:5" x14ac:dyDescent="0.2">
      <c r="A368" t="s">
        <v>9278</v>
      </c>
      <c r="B368" t="s">
        <v>2065</v>
      </c>
      <c r="C368" t="s">
        <v>9279</v>
      </c>
      <c r="D368" t="s">
        <v>9280</v>
      </c>
      <c r="E368" t="s">
        <v>8806</v>
      </c>
    </row>
    <row r="369" spans="1:5" x14ac:dyDescent="0.2">
      <c r="A369" t="s">
        <v>9281</v>
      </c>
      <c r="B369" t="s">
        <v>4784</v>
      </c>
      <c r="C369" t="s">
        <v>9282</v>
      </c>
      <c r="D369" t="s">
        <v>9283</v>
      </c>
      <c r="E369" t="s">
        <v>8329</v>
      </c>
    </row>
    <row r="370" spans="1:5" x14ac:dyDescent="0.2">
      <c r="A370" t="s">
        <v>9284</v>
      </c>
      <c r="B370" t="s">
        <v>4894</v>
      </c>
      <c r="C370" t="s">
        <v>9285</v>
      </c>
      <c r="D370" t="s">
        <v>9286</v>
      </c>
    </row>
    <row r="371" spans="1:5" x14ac:dyDescent="0.2">
      <c r="A371" t="s">
        <v>9287</v>
      </c>
      <c r="B371" t="s">
        <v>2821</v>
      </c>
      <c r="C371" t="s">
        <v>9288</v>
      </c>
      <c r="D371" t="s">
        <v>9289</v>
      </c>
      <c r="E371" t="s">
        <v>8329</v>
      </c>
    </row>
    <row r="372" spans="1:5" x14ac:dyDescent="0.2">
      <c r="A372" t="s">
        <v>9290</v>
      </c>
      <c r="B372" t="s">
        <v>1072</v>
      </c>
      <c r="C372" t="s">
        <v>9291</v>
      </c>
      <c r="D372" t="s">
        <v>9292</v>
      </c>
    </row>
    <row r="373" spans="1:5" x14ac:dyDescent="0.2">
      <c r="A373" t="s">
        <v>9293</v>
      </c>
      <c r="B373" t="s">
        <v>1375</v>
      </c>
      <c r="C373" t="s">
        <v>9294</v>
      </c>
      <c r="D373" t="s">
        <v>9295</v>
      </c>
      <c r="E373" t="s">
        <v>8806</v>
      </c>
    </row>
    <row r="374" spans="1:5" x14ac:dyDescent="0.2">
      <c r="A374" t="s">
        <v>9296</v>
      </c>
      <c r="B374" t="s">
        <v>1016</v>
      </c>
      <c r="C374" t="s">
        <v>9297</v>
      </c>
      <c r="D374" t="s">
        <v>9298</v>
      </c>
      <c r="E374" t="s">
        <v>8214</v>
      </c>
    </row>
    <row r="375" spans="1:5" x14ac:dyDescent="0.2">
      <c r="A375" t="s">
        <v>9299</v>
      </c>
      <c r="B375" t="s">
        <v>1510</v>
      </c>
      <c r="C375" t="s">
        <v>9300</v>
      </c>
      <c r="D375" t="s">
        <v>9301</v>
      </c>
    </row>
    <row r="376" spans="1:5" x14ac:dyDescent="0.2">
      <c r="A376" t="s">
        <v>9302</v>
      </c>
      <c r="B376" t="s">
        <v>4901</v>
      </c>
      <c r="C376" t="s">
        <v>9303</v>
      </c>
      <c r="D376" t="s">
        <v>9304</v>
      </c>
      <c r="E376" t="s">
        <v>9305</v>
      </c>
    </row>
    <row r="377" spans="1:5" x14ac:dyDescent="0.2">
      <c r="A377" t="s">
        <v>9306</v>
      </c>
      <c r="B377" t="s">
        <v>4747</v>
      </c>
      <c r="C377" t="s">
        <v>9307</v>
      </c>
      <c r="D377" t="s">
        <v>9308</v>
      </c>
    </row>
    <row r="378" spans="1:5" x14ac:dyDescent="0.2">
      <c r="A378" t="s">
        <v>9309</v>
      </c>
      <c r="B378" t="s">
        <v>3200</v>
      </c>
      <c r="C378" t="s">
        <v>9310</v>
      </c>
      <c r="D378" t="s">
        <v>9311</v>
      </c>
    </row>
    <row r="379" spans="1:5" x14ac:dyDescent="0.2">
      <c r="A379" t="s">
        <v>9312</v>
      </c>
      <c r="B379" t="s">
        <v>4688</v>
      </c>
      <c r="C379" t="s">
        <v>9313</v>
      </c>
      <c r="D379" t="s">
        <v>9314</v>
      </c>
      <c r="E379" t="s">
        <v>8691</v>
      </c>
    </row>
    <row r="380" spans="1:5" x14ac:dyDescent="0.2">
      <c r="A380" t="s">
        <v>9315</v>
      </c>
      <c r="B380" t="s">
        <v>1289</v>
      </c>
      <c r="C380" t="s">
        <v>9316</v>
      </c>
      <c r="D380" t="s">
        <v>9317</v>
      </c>
      <c r="E380" t="s">
        <v>9318</v>
      </c>
    </row>
    <row r="381" spans="1:5" x14ac:dyDescent="0.2">
      <c r="A381" t="s">
        <v>9319</v>
      </c>
      <c r="B381" t="s">
        <v>3124</v>
      </c>
      <c r="C381" t="s">
        <v>9320</v>
      </c>
      <c r="D381" t="s">
        <v>9321</v>
      </c>
      <c r="E381" t="s">
        <v>8529</v>
      </c>
    </row>
    <row r="382" spans="1:5" x14ac:dyDescent="0.2">
      <c r="A382" t="s">
        <v>9322</v>
      </c>
      <c r="B382" t="s">
        <v>5273</v>
      </c>
      <c r="C382" t="s">
        <v>9323</v>
      </c>
      <c r="D382" t="s">
        <v>9324</v>
      </c>
      <c r="E382" t="s">
        <v>8500</v>
      </c>
    </row>
    <row r="383" spans="1:5" x14ac:dyDescent="0.2">
      <c r="A383" t="s">
        <v>9325</v>
      </c>
      <c r="B383" t="s">
        <v>4829</v>
      </c>
      <c r="C383" t="s">
        <v>9326</v>
      </c>
      <c r="D383" t="s">
        <v>9327</v>
      </c>
      <c r="E383" t="s">
        <v>8460</v>
      </c>
    </row>
    <row r="384" spans="1:5" x14ac:dyDescent="0.2">
      <c r="A384" t="s">
        <v>9328</v>
      </c>
      <c r="B384" t="s">
        <v>4657</v>
      </c>
      <c r="C384" t="s">
        <v>9329</v>
      </c>
      <c r="D384" t="s">
        <v>9330</v>
      </c>
      <c r="E384" t="s">
        <v>9331</v>
      </c>
    </row>
    <row r="385" spans="1:5" x14ac:dyDescent="0.2">
      <c r="A385" t="s">
        <v>9332</v>
      </c>
      <c r="B385" t="s">
        <v>4715</v>
      </c>
      <c r="C385" t="s">
        <v>9333</v>
      </c>
      <c r="D385" t="s">
        <v>9334</v>
      </c>
      <c r="E385" t="s">
        <v>8646</v>
      </c>
    </row>
    <row r="386" spans="1:5" x14ac:dyDescent="0.2">
      <c r="A386" t="s">
        <v>9335</v>
      </c>
      <c r="B386" t="s">
        <v>338</v>
      </c>
      <c r="C386" t="s">
        <v>9336</v>
      </c>
      <c r="D386" t="s">
        <v>9337</v>
      </c>
    </row>
    <row r="387" spans="1:5" x14ac:dyDescent="0.2">
      <c r="A387" t="s">
        <v>9338</v>
      </c>
      <c r="B387" t="s">
        <v>385</v>
      </c>
      <c r="C387" t="s">
        <v>9339</v>
      </c>
      <c r="D387" t="s">
        <v>9340</v>
      </c>
    </row>
    <row r="388" spans="1:5" x14ac:dyDescent="0.2">
      <c r="A388" t="s">
        <v>9341</v>
      </c>
      <c r="B388" t="s">
        <v>5420</v>
      </c>
      <c r="C388" t="s">
        <v>9342</v>
      </c>
      <c r="D388" t="s">
        <v>9343</v>
      </c>
      <c r="E388" t="s">
        <v>8411</v>
      </c>
    </row>
    <row r="389" spans="1:5" x14ac:dyDescent="0.2">
      <c r="A389" t="s">
        <v>9344</v>
      </c>
      <c r="B389" t="s">
        <v>5180</v>
      </c>
      <c r="C389" t="s">
        <v>9345</v>
      </c>
      <c r="D389" t="s">
        <v>9346</v>
      </c>
    </row>
    <row r="390" spans="1:5" x14ac:dyDescent="0.2">
      <c r="A390" t="s">
        <v>9347</v>
      </c>
      <c r="B390" t="s">
        <v>401</v>
      </c>
      <c r="C390" t="s">
        <v>9348</v>
      </c>
      <c r="D390" t="s">
        <v>9349</v>
      </c>
    </row>
    <row r="391" spans="1:5" x14ac:dyDescent="0.2">
      <c r="A391" t="s">
        <v>9350</v>
      </c>
      <c r="B391" t="s">
        <v>2686</v>
      </c>
      <c r="C391" t="s">
        <v>9351</v>
      </c>
      <c r="D391" t="s">
        <v>9352</v>
      </c>
      <c r="E391" t="s">
        <v>9353</v>
      </c>
    </row>
    <row r="392" spans="1:5" x14ac:dyDescent="0.2">
      <c r="A392" t="s">
        <v>9354</v>
      </c>
      <c r="B392" t="s">
        <v>3743</v>
      </c>
      <c r="C392" t="s">
        <v>9355</v>
      </c>
      <c r="D392" t="s">
        <v>9356</v>
      </c>
      <c r="E392" t="s">
        <v>8316</v>
      </c>
    </row>
    <row r="393" spans="1:5" x14ac:dyDescent="0.2">
      <c r="A393" t="s">
        <v>9357</v>
      </c>
      <c r="B393" t="s">
        <v>4427</v>
      </c>
      <c r="C393" t="s">
        <v>9358</v>
      </c>
      <c r="D393" t="s">
        <v>9359</v>
      </c>
      <c r="E393" t="s">
        <v>8248</v>
      </c>
    </row>
    <row r="394" spans="1:5" x14ac:dyDescent="0.2">
      <c r="A394" t="s">
        <v>9360</v>
      </c>
      <c r="B394" t="s">
        <v>782</v>
      </c>
      <c r="C394" t="s">
        <v>9361</v>
      </c>
      <c r="D394" t="s">
        <v>9362</v>
      </c>
      <c r="E394" t="s">
        <v>8312</v>
      </c>
    </row>
    <row r="395" spans="1:5" x14ac:dyDescent="0.2">
      <c r="A395" t="s">
        <v>9363</v>
      </c>
      <c r="B395" t="s">
        <v>1352</v>
      </c>
      <c r="C395" t="s">
        <v>9364</v>
      </c>
      <c r="D395" t="s">
        <v>9365</v>
      </c>
      <c r="E395" t="s">
        <v>9366</v>
      </c>
    </row>
    <row r="396" spans="1:5" x14ac:dyDescent="0.2">
      <c r="A396" t="s">
        <v>9367</v>
      </c>
      <c r="B396" t="s">
        <v>1468</v>
      </c>
      <c r="C396" t="s">
        <v>9368</v>
      </c>
      <c r="D396" t="s">
        <v>9369</v>
      </c>
    </row>
    <row r="397" spans="1:5" x14ac:dyDescent="0.2">
      <c r="A397" t="s">
        <v>9370</v>
      </c>
      <c r="B397" t="s">
        <v>1584</v>
      </c>
      <c r="C397" t="s">
        <v>9371</v>
      </c>
      <c r="D397" t="s">
        <v>9372</v>
      </c>
    </row>
    <row r="398" spans="1:5" x14ac:dyDescent="0.2">
      <c r="A398" t="s">
        <v>9373</v>
      </c>
      <c r="B398" t="s">
        <v>3795</v>
      </c>
      <c r="C398" t="s">
        <v>9374</v>
      </c>
      <c r="D398" t="s">
        <v>9375</v>
      </c>
      <c r="E398" t="s">
        <v>8180</v>
      </c>
    </row>
    <row r="399" spans="1:5" x14ac:dyDescent="0.2">
      <c r="A399" t="s">
        <v>9376</v>
      </c>
      <c r="B399" t="s">
        <v>5140</v>
      </c>
      <c r="C399" t="s">
        <v>9377</v>
      </c>
      <c r="D399" t="s">
        <v>9378</v>
      </c>
    </row>
    <row r="400" spans="1:5" x14ac:dyDescent="0.2">
      <c r="A400" t="s">
        <v>9379</v>
      </c>
      <c r="B400" t="s">
        <v>3039</v>
      </c>
      <c r="C400" t="s">
        <v>9380</v>
      </c>
      <c r="D400" t="s">
        <v>9381</v>
      </c>
    </row>
    <row r="401" spans="1:5" x14ac:dyDescent="0.2">
      <c r="A401" t="s">
        <v>9382</v>
      </c>
      <c r="B401" t="s">
        <v>2543</v>
      </c>
      <c r="C401" t="s">
        <v>9383</v>
      </c>
      <c r="D401" t="s">
        <v>9384</v>
      </c>
    </row>
    <row r="402" spans="1:5" x14ac:dyDescent="0.2">
      <c r="A402" t="s">
        <v>9385</v>
      </c>
      <c r="B402" t="s">
        <v>2813</v>
      </c>
      <c r="C402" t="s">
        <v>9386</v>
      </c>
      <c r="D402" t="s">
        <v>9387</v>
      </c>
    </row>
    <row r="403" spans="1:5" x14ac:dyDescent="0.2">
      <c r="A403" t="s">
        <v>9388</v>
      </c>
      <c r="B403" t="s">
        <v>2222</v>
      </c>
      <c r="C403" t="s">
        <v>9389</v>
      </c>
      <c r="D403" t="s">
        <v>9390</v>
      </c>
      <c r="E403" t="s">
        <v>8571</v>
      </c>
    </row>
    <row r="404" spans="1:5" x14ac:dyDescent="0.2">
      <c r="A404" t="s">
        <v>9391</v>
      </c>
      <c r="B404" t="s">
        <v>354</v>
      </c>
      <c r="C404" t="s">
        <v>9392</v>
      </c>
      <c r="D404" t="s">
        <v>9393</v>
      </c>
    </row>
    <row r="405" spans="1:5" x14ac:dyDescent="0.2">
      <c r="A405" t="s">
        <v>9394</v>
      </c>
      <c r="B405" t="s">
        <v>3587</v>
      </c>
      <c r="C405" t="s">
        <v>9395</v>
      </c>
      <c r="D405" t="s">
        <v>9396</v>
      </c>
      <c r="E405" t="s">
        <v>8571</v>
      </c>
    </row>
    <row r="406" spans="1:5" x14ac:dyDescent="0.2">
      <c r="A406" t="s">
        <v>9397</v>
      </c>
      <c r="B406" t="s">
        <v>5995</v>
      </c>
      <c r="C406" t="s">
        <v>9398</v>
      </c>
      <c r="D406" t="s">
        <v>9399</v>
      </c>
    </row>
    <row r="407" spans="1:5" x14ac:dyDescent="0.2">
      <c r="A407" t="s">
        <v>9400</v>
      </c>
      <c r="B407" t="s">
        <v>6232</v>
      </c>
      <c r="C407" t="s">
        <v>9401</v>
      </c>
      <c r="D407" t="s">
        <v>9402</v>
      </c>
      <c r="E407" t="s">
        <v>8504</v>
      </c>
    </row>
    <row r="408" spans="1:5" x14ac:dyDescent="0.2">
      <c r="A408" t="s">
        <v>9403</v>
      </c>
      <c r="B408" t="s">
        <v>3633</v>
      </c>
      <c r="C408" t="s">
        <v>9404</v>
      </c>
      <c r="D408" t="s">
        <v>9405</v>
      </c>
      <c r="E408" t="s">
        <v>8460</v>
      </c>
    </row>
    <row r="409" spans="1:5" x14ac:dyDescent="0.2">
      <c r="A409" t="s">
        <v>9406</v>
      </c>
      <c r="B409" t="s">
        <v>2393</v>
      </c>
      <c r="C409" t="s">
        <v>9407</v>
      </c>
      <c r="D409" t="s">
        <v>9408</v>
      </c>
      <c r="E409" t="s">
        <v>8460</v>
      </c>
    </row>
    <row r="410" spans="1:5" x14ac:dyDescent="0.2">
      <c r="A410" t="s">
        <v>9409</v>
      </c>
      <c r="B410" t="s">
        <v>4158</v>
      </c>
      <c r="C410" t="s">
        <v>9410</v>
      </c>
      <c r="D410" t="s">
        <v>9411</v>
      </c>
    </row>
    <row r="411" spans="1:5" x14ac:dyDescent="0.2">
      <c r="A411" t="s">
        <v>9412</v>
      </c>
      <c r="B411" t="s">
        <v>4464</v>
      </c>
      <c r="C411" t="s">
        <v>9413</v>
      </c>
      <c r="D411" t="s">
        <v>9414</v>
      </c>
    </row>
    <row r="412" spans="1:5" x14ac:dyDescent="0.2">
      <c r="A412" t="s">
        <v>9415</v>
      </c>
      <c r="B412" t="s">
        <v>6445</v>
      </c>
      <c r="C412" t="s">
        <v>9416</v>
      </c>
      <c r="D412" t="s">
        <v>9417</v>
      </c>
    </row>
    <row r="413" spans="1:5" x14ac:dyDescent="0.2">
      <c r="A413" t="s">
        <v>9418</v>
      </c>
      <c r="B413" t="s">
        <v>1158</v>
      </c>
      <c r="C413" t="s">
        <v>9419</v>
      </c>
      <c r="D413" t="s">
        <v>9420</v>
      </c>
      <c r="E413" t="s">
        <v>9129</v>
      </c>
    </row>
    <row r="414" spans="1:5" x14ac:dyDescent="0.2">
      <c r="A414" t="s">
        <v>9421</v>
      </c>
      <c r="B414" t="s">
        <v>4127</v>
      </c>
      <c r="C414" t="s">
        <v>9422</v>
      </c>
      <c r="D414" t="s">
        <v>9423</v>
      </c>
      <c r="E414" t="s">
        <v>8258</v>
      </c>
    </row>
    <row r="415" spans="1:5" x14ac:dyDescent="0.2">
      <c r="A415" t="s">
        <v>9424</v>
      </c>
      <c r="B415" t="s">
        <v>5822</v>
      </c>
      <c r="C415" t="s">
        <v>9425</v>
      </c>
      <c r="D415" t="s">
        <v>9426</v>
      </c>
      <c r="E415" t="s">
        <v>8162</v>
      </c>
    </row>
    <row r="416" spans="1:5" x14ac:dyDescent="0.2">
      <c r="A416" t="s">
        <v>9427</v>
      </c>
      <c r="B416" t="s">
        <v>5320</v>
      </c>
      <c r="C416" t="s">
        <v>9428</v>
      </c>
      <c r="D416" t="s">
        <v>9429</v>
      </c>
      <c r="E416" t="s">
        <v>8618</v>
      </c>
    </row>
    <row r="417" spans="1:5" x14ac:dyDescent="0.2">
      <c r="A417" t="s">
        <v>9430</v>
      </c>
      <c r="B417" t="s">
        <v>5621</v>
      </c>
      <c r="C417" t="s">
        <v>9431</v>
      </c>
      <c r="D417" t="s">
        <v>9432</v>
      </c>
      <c r="E417" t="s">
        <v>8316</v>
      </c>
    </row>
    <row r="418" spans="1:5" x14ac:dyDescent="0.2">
      <c r="A418" t="s">
        <v>9433</v>
      </c>
      <c r="B418" t="s">
        <v>3227</v>
      </c>
      <c r="C418" t="s">
        <v>9434</v>
      </c>
      <c r="D418" t="s">
        <v>9435</v>
      </c>
    </row>
    <row r="419" spans="1:5" x14ac:dyDescent="0.2">
      <c r="A419" t="s">
        <v>9436</v>
      </c>
      <c r="B419" t="s">
        <v>5682</v>
      </c>
      <c r="C419" t="s">
        <v>9437</v>
      </c>
      <c r="D419" t="s">
        <v>9438</v>
      </c>
      <c r="E419" t="s">
        <v>8171</v>
      </c>
    </row>
    <row r="420" spans="1:5" x14ac:dyDescent="0.2">
      <c r="A420" t="s">
        <v>9439</v>
      </c>
      <c r="B420" t="s">
        <v>2230</v>
      </c>
      <c r="C420" t="s">
        <v>9440</v>
      </c>
      <c r="D420" t="s">
        <v>9441</v>
      </c>
    </row>
    <row r="421" spans="1:5" x14ac:dyDescent="0.2">
      <c r="A421" t="s">
        <v>9442</v>
      </c>
      <c r="B421" t="s">
        <v>369</v>
      </c>
      <c r="C421" t="s">
        <v>9443</v>
      </c>
      <c r="D421" t="s">
        <v>9444</v>
      </c>
      <c r="E421" t="s">
        <v>8691</v>
      </c>
    </row>
    <row r="422" spans="1:5" x14ac:dyDescent="0.2">
      <c r="A422" t="s">
        <v>9445</v>
      </c>
      <c r="B422" t="s">
        <v>1008</v>
      </c>
      <c r="C422" t="s">
        <v>9446</v>
      </c>
      <c r="D422" t="s">
        <v>9447</v>
      </c>
      <c r="E422" t="s">
        <v>8500</v>
      </c>
    </row>
    <row r="423" spans="1:5" x14ac:dyDescent="0.2">
      <c r="A423" t="s">
        <v>9448</v>
      </c>
      <c r="B423" t="s">
        <v>5563</v>
      </c>
      <c r="C423" t="s">
        <v>9449</v>
      </c>
      <c r="D423" t="s">
        <v>9450</v>
      </c>
      <c r="E423" t="s">
        <v>8898</v>
      </c>
    </row>
    <row r="424" spans="1:5" x14ac:dyDescent="0.2">
      <c r="A424" t="s">
        <v>9451</v>
      </c>
      <c r="B424" t="s">
        <v>4907</v>
      </c>
      <c r="C424" t="s">
        <v>9452</v>
      </c>
      <c r="D424" t="s">
        <v>9453</v>
      </c>
    </row>
    <row r="425" spans="1:5" x14ac:dyDescent="0.2">
      <c r="A425" t="s">
        <v>9454</v>
      </c>
      <c r="B425" t="s">
        <v>5376</v>
      </c>
      <c r="C425" t="s">
        <v>9455</v>
      </c>
      <c r="D425" t="s">
        <v>9456</v>
      </c>
    </row>
    <row r="426" spans="1:5" x14ac:dyDescent="0.2">
      <c r="A426" t="s">
        <v>9457</v>
      </c>
      <c r="B426" t="s">
        <v>3966</v>
      </c>
      <c r="C426" t="s">
        <v>9458</v>
      </c>
      <c r="D426" t="s">
        <v>9459</v>
      </c>
    </row>
    <row r="427" spans="1:5" x14ac:dyDescent="0.2">
      <c r="A427" t="s">
        <v>9460</v>
      </c>
      <c r="B427" t="s">
        <v>5674</v>
      </c>
      <c r="C427" t="s">
        <v>9461</v>
      </c>
      <c r="D427" t="s">
        <v>9462</v>
      </c>
    </row>
    <row r="428" spans="1:5" x14ac:dyDescent="0.2">
      <c r="A428" t="s">
        <v>9463</v>
      </c>
      <c r="B428" t="s">
        <v>689</v>
      </c>
      <c r="C428" t="s">
        <v>9464</v>
      </c>
      <c r="D428" t="s">
        <v>9465</v>
      </c>
    </row>
    <row r="429" spans="1:5" x14ac:dyDescent="0.2">
      <c r="A429" t="s">
        <v>9466</v>
      </c>
      <c r="B429" t="s">
        <v>728</v>
      </c>
      <c r="C429" t="s">
        <v>9467</v>
      </c>
      <c r="D429" t="s">
        <v>9468</v>
      </c>
    </row>
    <row r="430" spans="1:5" x14ac:dyDescent="0.2">
      <c r="A430" t="s">
        <v>9469</v>
      </c>
      <c r="B430" t="s">
        <v>5773</v>
      </c>
      <c r="C430" t="s">
        <v>9470</v>
      </c>
      <c r="D430" t="s">
        <v>9471</v>
      </c>
    </row>
    <row r="431" spans="1:5" x14ac:dyDescent="0.2">
      <c r="A431" t="s">
        <v>9472</v>
      </c>
      <c r="B431" t="s">
        <v>1198</v>
      </c>
      <c r="C431" t="s">
        <v>9473</v>
      </c>
      <c r="D431" t="s">
        <v>9474</v>
      </c>
      <c r="E431" t="s">
        <v>8434</v>
      </c>
    </row>
    <row r="432" spans="1:5" x14ac:dyDescent="0.2">
      <c r="A432" t="s">
        <v>9475</v>
      </c>
      <c r="B432" t="s">
        <v>1431</v>
      </c>
      <c r="C432" t="s">
        <v>9476</v>
      </c>
      <c r="D432" t="s">
        <v>9477</v>
      </c>
    </row>
    <row r="433" spans="1:5" x14ac:dyDescent="0.2">
      <c r="A433" t="s">
        <v>9478</v>
      </c>
      <c r="B433" t="s">
        <v>2089</v>
      </c>
      <c r="C433" t="s">
        <v>9479</v>
      </c>
      <c r="D433" t="s">
        <v>9480</v>
      </c>
      <c r="E433" t="s">
        <v>8691</v>
      </c>
    </row>
    <row r="434" spans="1:5" x14ac:dyDescent="0.2">
      <c r="A434" t="s">
        <v>9481</v>
      </c>
      <c r="B434" t="s">
        <v>547</v>
      </c>
      <c r="C434" t="s">
        <v>9482</v>
      </c>
      <c r="D434" t="s">
        <v>9483</v>
      </c>
      <c r="E434" t="s">
        <v>8734</v>
      </c>
    </row>
    <row r="435" spans="1:5" x14ac:dyDescent="0.2">
      <c r="A435" t="s">
        <v>9484</v>
      </c>
      <c r="B435" t="s">
        <v>6474</v>
      </c>
      <c r="C435" t="s">
        <v>9485</v>
      </c>
      <c r="D435" t="s">
        <v>9486</v>
      </c>
    </row>
    <row r="436" spans="1:5" x14ac:dyDescent="0.2">
      <c r="A436" t="s">
        <v>9487</v>
      </c>
      <c r="B436" t="s">
        <v>3344</v>
      </c>
      <c r="C436" t="s">
        <v>9488</v>
      </c>
      <c r="D436" t="s">
        <v>9489</v>
      </c>
      <c r="E436" t="s">
        <v>8618</v>
      </c>
    </row>
    <row r="437" spans="1:5" x14ac:dyDescent="0.2">
      <c r="A437" t="s">
        <v>9490</v>
      </c>
      <c r="B437" t="s">
        <v>579</v>
      </c>
      <c r="C437" t="s">
        <v>9491</v>
      </c>
      <c r="D437" t="s">
        <v>9492</v>
      </c>
    </row>
    <row r="438" spans="1:5" x14ac:dyDescent="0.2">
      <c r="A438" t="s">
        <v>9493</v>
      </c>
      <c r="B438" t="s">
        <v>3411</v>
      </c>
      <c r="C438" t="s">
        <v>9494</v>
      </c>
      <c r="D438" t="s">
        <v>9495</v>
      </c>
      <c r="E438" t="s">
        <v>8316</v>
      </c>
    </row>
    <row r="439" spans="1:5" x14ac:dyDescent="0.2">
      <c r="A439" t="s">
        <v>9496</v>
      </c>
      <c r="B439" t="s">
        <v>3015</v>
      </c>
      <c r="C439" t="s">
        <v>9497</v>
      </c>
      <c r="D439" t="s">
        <v>9498</v>
      </c>
      <c r="E439" t="s">
        <v>8258</v>
      </c>
    </row>
    <row r="440" spans="1:5" x14ac:dyDescent="0.2">
      <c r="A440" t="s">
        <v>9499</v>
      </c>
      <c r="B440" t="s">
        <v>2013</v>
      </c>
      <c r="C440" t="s">
        <v>9500</v>
      </c>
      <c r="D440" t="s">
        <v>9501</v>
      </c>
    </row>
    <row r="441" spans="1:5" x14ac:dyDescent="0.2">
      <c r="A441" t="s">
        <v>9502</v>
      </c>
      <c r="B441" t="s">
        <v>4975</v>
      </c>
      <c r="C441" t="s">
        <v>9503</v>
      </c>
      <c r="D441" t="s">
        <v>9504</v>
      </c>
      <c r="E441" t="s">
        <v>8057</v>
      </c>
    </row>
    <row r="442" spans="1:5" x14ac:dyDescent="0.2">
      <c r="A442" t="s">
        <v>9505</v>
      </c>
      <c r="B442" t="s">
        <v>5987</v>
      </c>
      <c r="C442" t="s">
        <v>9506</v>
      </c>
      <c r="D442" t="s">
        <v>9507</v>
      </c>
      <c r="E442" t="s">
        <v>8464</v>
      </c>
    </row>
    <row r="443" spans="1:5" x14ac:dyDescent="0.2">
      <c r="A443" t="s">
        <v>9508</v>
      </c>
      <c r="B443" t="s">
        <v>1483</v>
      </c>
      <c r="C443" t="s">
        <v>9509</v>
      </c>
      <c r="D443" t="s">
        <v>9510</v>
      </c>
    </row>
    <row r="444" spans="1:5" x14ac:dyDescent="0.2">
      <c r="A444" t="s">
        <v>9511</v>
      </c>
      <c r="B444" t="s">
        <v>6301</v>
      </c>
      <c r="C444" t="s">
        <v>9512</v>
      </c>
      <c r="D444" t="s">
        <v>9513</v>
      </c>
      <c r="E444" t="s">
        <v>9514</v>
      </c>
    </row>
    <row r="445" spans="1:5" x14ac:dyDescent="0.2">
      <c r="A445" t="s">
        <v>9515</v>
      </c>
      <c r="B445" t="s">
        <v>6410</v>
      </c>
      <c r="C445" t="s">
        <v>9516</v>
      </c>
      <c r="D445" t="s">
        <v>9517</v>
      </c>
      <c r="E445" t="s">
        <v>8347</v>
      </c>
    </row>
    <row r="446" spans="1:5" x14ac:dyDescent="0.2">
      <c r="A446" t="s">
        <v>9518</v>
      </c>
      <c r="B446" t="s">
        <v>961</v>
      </c>
      <c r="C446" t="s">
        <v>9519</v>
      </c>
      <c r="D446" t="s">
        <v>9520</v>
      </c>
      <c r="E446" t="s">
        <v>9177</v>
      </c>
    </row>
    <row r="447" spans="1:5" x14ac:dyDescent="0.2">
      <c r="A447" t="s">
        <v>9521</v>
      </c>
      <c r="B447" t="s">
        <v>2337</v>
      </c>
      <c r="C447" t="s">
        <v>9522</v>
      </c>
      <c r="D447" t="s">
        <v>9523</v>
      </c>
      <c r="E447" t="s">
        <v>8171</v>
      </c>
    </row>
    <row r="448" spans="1:5" x14ac:dyDescent="0.2">
      <c r="A448" t="s">
        <v>9524</v>
      </c>
      <c r="B448" t="s">
        <v>2984</v>
      </c>
      <c r="C448" t="s">
        <v>9525</v>
      </c>
      <c r="D448" t="s">
        <v>9526</v>
      </c>
    </row>
    <row r="449" spans="1:5" x14ac:dyDescent="0.2">
      <c r="A449" t="s">
        <v>9527</v>
      </c>
      <c r="B449" t="s">
        <v>1910</v>
      </c>
      <c r="C449" t="s">
        <v>9528</v>
      </c>
      <c r="D449" t="s">
        <v>9529</v>
      </c>
      <c r="E449" t="s">
        <v>8460</v>
      </c>
    </row>
    <row r="450" spans="1:5" x14ac:dyDescent="0.2">
      <c r="A450" t="s">
        <v>9530</v>
      </c>
      <c r="B450" t="s">
        <v>3603</v>
      </c>
      <c r="C450" t="s">
        <v>9531</v>
      </c>
      <c r="D450" t="s">
        <v>9532</v>
      </c>
    </row>
    <row r="451" spans="1:5" x14ac:dyDescent="0.2">
      <c r="A451" t="s">
        <v>9533</v>
      </c>
      <c r="B451" t="s">
        <v>3323</v>
      </c>
      <c r="C451" t="s">
        <v>9534</v>
      </c>
      <c r="D451" t="s">
        <v>9535</v>
      </c>
      <c r="E451" t="s">
        <v>8589</v>
      </c>
    </row>
    <row r="452" spans="1:5" x14ac:dyDescent="0.2">
      <c r="A452" t="s">
        <v>9536</v>
      </c>
      <c r="B452" t="s">
        <v>5743</v>
      </c>
      <c r="C452" t="s">
        <v>9537</v>
      </c>
      <c r="D452" t="s">
        <v>9538</v>
      </c>
      <c r="E452" t="s">
        <v>8500</v>
      </c>
    </row>
    <row r="453" spans="1:5" x14ac:dyDescent="0.2">
      <c r="A453" t="s">
        <v>9539</v>
      </c>
      <c r="B453" t="s">
        <v>6090</v>
      </c>
      <c r="C453" t="s">
        <v>9540</v>
      </c>
      <c r="D453" t="s">
        <v>9541</v>
      </c>
    </row>
    <row r="454" spans="1:5" x14ac:dyDescent="0.2">
      <c r="A454" t="s">
        <v>9542</v>
      </c>
      <c r="B454" t="s">
        <v>1756</v>
      </c>
      <c r="C454" t="s">
        <v>9543</v>
      </c>
      <c r="D454" t="s">
        <v>9544</v>
      </c>
    </row>
    <row r="455" spans="1:5" x14ac:dyDescent="0.2">
      <c r="A455" t="s">
        <v>9545</v>
      </c>
      <c r="B455" t="s">
        <v>3300</v>
      </c>
      <c r="C455" t="s">
        <v>9546</v>
      </c>
      <c r="D455" t="s">
        <v>9547</v>
      </c>
    </row>
    <row r="456" spans="1:5" x14ac:dyDescent="0.2">
      <c r="A456" t="s">
        <v>9548</v>
      </c>
      <c r="B456" t="s">
        <v>469</v>
      </c>
      <c r="C456" t="s">
        <v>9549</v>
      </c>
      <c r="D456" t="s">
        <v>9550</v>
      </c>
      <c r="E456" t="s">
        <v>8533</v>
      </c>
    </row>
    <row r="457" spans="1:5" x14ac:dyDescent="0.2">
      <c r="A457" t="s">
        <v>9551</v>
      </c>
      <c r="B457" t="s">
        <v>5467</v>
      </c>
      <c r="C457" t="s">
        <v>9552</v>
      </c>
      <c r="D457" t="s">
        <v>9553</v>
      </c>
      <c r="E457" t="s">
        <v>8434</v>
      </c>
    </row>
    <row r="458" spans="1:5" x14ac:dyDescent="0.2">
      <c r="A458" t="s">
        <v>9554</v>
      </c>
      <c r="B458" t="s">
        <v>3729</v>
      </c>
      <c r="C458" t="s">
        <v>9555</v>
      </c>
      <c r="D458" t="s">
        <v>9556</v>
      </c>
    </row>
    <row r="459" spans="1:5" x14ac:dyDescent="0.2">
      <c r="A459" t="s">
        <v>9557</v>
      </c>
      <c r="B459" t="s">
        <v>175</v>
      </c>
      <c r="C459" t="s">
        <v>9558</v>
      </c>
      <c r="D459" t="s">
        <v>9559</v>
      </c>
    </row>
    <row r="460" spans="1:5" x14ac:dyDescent="0.2">
      <c r="A460" t="s">
        <v>9560</v>
      </c>
      <c r="B460" t="s">
        <v>167</v>
      </c>
      <c r="C460" t="s">
        <v>9561</v>
      </c>
      <c r="D460" t="s">
        <v>9562</v>
      </c>
      <c r="E460" t="s">
        <v>9563</v>
      </c>
    </row>
    <row r="461" spans="1:5" x14ac:dyDescent="0.2">
      <c r="A461" t="s">
        <v>9564</v>
      </c>
      <c r="B461" t="s">
        <v>1652</v>
      </c>
      <c r="C461" t="s">
        <v>9565</v>
      </c>
      <c r="D461" t="s">
        <v>9566</v>
      </c>
      <c r="E461" t="s">
        <v>9567</v>
      </c>
    </row>
    <row r="462" spans="1:5" x14ac:dyDescent="0.2">
      <c r="A462" t="s">
        <v>9568</v>
      </c>
      <c r="B462" t="s">
        <v>3471</v>
      </c>
      <c r="C462" t="s">
        <v>9569</v>
      </c>
      <c r="D462" t="s">
        <v>9570</v>
      </c>
      <c r="E462" t="s">
        <v>8286</v>
      </c>
    </row>
    <row r="463" spans="1:5" x14ac:dyDescent="0.2">
      <c r="A463" t="s">
        <v>9571</v>
      </c>
      <c r="B463" t="s">
        <v>977</v>
      </c>
      <c r="C463" t="s">
        <v>9572</v>
      </c>
      <c r="D463" t="s">
        <v>9573</v>
      </c>
    </row>
    <row r="464" spans="1:5" x14ac:dyDescent="0.2">
      <c r="A464" t="s">
        <v>9574</v>
      </c>
      <c r="B464" t="s">
        <v>1415</v>
      </c>
      <c r="C464" t="s">
        <v>9575</v>
      </c>
      <c r="D464" t="s">
        <v>9576</v>
      </c>
      <c r="E464" t="s">
        <v>8316</v>
      </c>
    </row>
    <row r="465" spans="1:5" x14ac:dyDescent="0.2">
      <c r="A465" t="s">
        <v>9577</v>
      </c>
      <c r="B465" t="s">
        <v>3554</v>
      </c>
      <c r="C465" t="s">
        <v>9578</v>
      </c>
      <c r="D465" t="s">
        <v>9579</v>
      </c>
      <c r="E465" t="s">
        <v>9563</v>
      </c>
    </row>
    <row r="466" spans="1:5" x14ac:dyDescent="0.2">
      <c r="A466" t="s">
        <v>9580</v>
      </c>
      <c r="B466" t="s">
        <v>4134</v>
      </c>
      <c r="C466" t="s">
        <v>9581</v>
      </c>
      <c r="D466" t="s">
        <v>9582</v>
      </c>
    </row>
    <row r="467" spans="1:5" x14ac:dyDescent="0.2">
      <c r="A467" t="s">
        <v>9583</v>
      </c>
      <c r="B467" t="s">
        <v>882</v>
      </c>
      <c r="C467" t="s">
        <v>9584</v>
      </c>
      <c r="D467" t="s">
        <v>9585</v>
      </c>
      <c r="E467" t="s">
        <v>8347</v>
      </c>
    </row>
    <row r="468" spans="1:5" x14ac:dyDescent="0.2">
      <c r="A468" t="s">
        <v>9586</v>
      </c>
      <c r="B468" t="s">
        <v>1407</v>
      </c>
      <c r="C468" t="s">
        <v>9587</v>
      </c>
      <c r="D468" t="s">
        <v>9588</v>
      </c>
    </row>
    <row r="469" spans="1:5" x14ac:dyDescent="0.2">
      <c r="A469" t="s">
        <v>9589</v>
      </c>
      <c r="B469" t="s">
        <v>736</v>
      </c>
      <c r="C469" t="s">
        <v>9590</v>
      </c>
      <c r="D469" t="s">
        <v>9591</v>
      </c>
      <c r="E469" t="s">
        <v>8275</v>
      </c>
    </row>
    <row r="470" spans="1:5" x14ac:dyDescent="0.2">
      <c r="A470" t="s">
        <v>9592</v>
      </c>
      <c r="B470" t="s">
        <v>5427</v>
      </c>
      <c r="C470" t="s">
        <v>9593</v>
      </c>
      <c r="D470" t="s">
        <v>9594</v>
      </c>
      <c r="E470" t="s">
        <v>8618</v>
      </c>
    </row>
    <row r="471" spans="1:5" x14ac:dyDescent="0.2">
      <c r="A471" t="s">
        <v>9595</v>
      </c>
      <c r="B471" t="s">
        <v>1439</v>
      </c>
      <c r="C471" t="s">
        <v>9596</v>
      </c>
      <c r="D471" t="s">
        <v>9597</v>
      </c>
      <c r="E471" t="s">
        <v>8347</v>
      </c>
    </row>
    <row r="472" spans="1:5" x14ac:dyDescent="0.2">
      <c r="A472" t="s">
        <v>9598</v>
      </c>
      <c r="B472" t="s">
        <v>4063</v>
      </c>
      <c r="C472" t="s">
        <v>9599</v>
      </c>
      <c r="D472" t="s">
        <v>9600</v>
      </c>
    </row>
    <row r="473" spans="1:5" x14ac:dyDescent="0.2">
      <c r="A473" t="s">
        <v>9601</v>
      </c>
      <c r="B473" t="s">
        <v>1675</v>
      </c>
      <c r="C473" t="s">
        <v>9602</v>
      </c>
      <c r="D473" t="s">
        <v>9603</v>
      </c>
    </row>
    <row r="474" spans="1:5" x14ac:dyDescent="0.2">
      <c r="A474" t="s">
        <v>9604</v>
      </c>
      <c r="B474" t="s">
        <v>1895</v>
      </c>
      <c r="C474" t="s">
        <v>9605</v>
      </c>
      <c r="D474" t="s">
        <v>9606</v>
      </c>
      <c r="E474" t="s">
        <v>8185</v>
      </c>
    </row>
    <row r="475" spans="1:5" x14ac:dyDescent="0.2">
      <c r="A475" t="s">
        <v>9607</v>
      </c>
      <c r="B475" t="s">
        <v>6273</v>
      </c>
      <c r="C475" t="s">
        <v>9608</v>
      </c>
      <c r="D475" t="s">
        <v>9609</v>
      </c>
      <c r="E475" t="s">
        <v>8460</v>
      </c>
    </row>
    <row r="476" spans="1:5" x14ac:dyDescent="0.2">
      <c r="A476" t="s">
        <v>9610</v>
      </c>
      <c r="B476" t="s">
        <v>898</v>
      </c>
      <c r="C476" t="s">
        <v>9611</v>
      </c>
      <c r="D476" t="s">
        <v>9612</v>
      </c>
      <c r="E476" t="s">
        <v>9613</v>
      </c>
    </row>
    <row r="477" spans="1:5" x14ac:dyDescent="0.2">
      <c r="A477" t="s">
        <v>9614</v>
      </c>
      <c r="B477" t="s">
        <v>4107</v>
      </c>
      <c r="C477" t="s">
        <v>9615</v>
      </c>
      <c r="D477" t="s">
        <v>9616</v>
      </c>
    </row>
    <row r="478" spans="1:5" x14ac:dyDescent="0.2">
      <c r="A478" t="s">
        <v>9617</v>
      </c>
      <c r="B478" t="s">
        <v>681</v>
      </c>
      <c r="C478" t="s">
        <v>9618</v>
      </c>
      <c r="D478" t="s">
        <v>9619</v>
      </c>
    </row>
    <row r="479" spans="1:5" x14ac:dyDescent="0.2">
      <c r="A479" t="s">
        <v>9620</v>
      </c>
      <c r="B479" t="s">
        <v>1517</v>
      </c>
      <c r="C479" t="s">
        <v>9621</v>
      </c>
      <c r="D479" t="s">
        <v>9622</v>
      </c>
    </row>
    <row r="480" spans="1:5" x14ac:dyDescent="0.2">
      <c r="A480" t="s">
        <v>9623</v>
      </c>
      <c r="B480" t="s">
        <v>2580</v>
      </c>
      <c r="C480" t="s">
        <v>9624</v>
      </c>
      <c r="D480" t="s">
        <v>9625</v>
      </c>
      <c r="E480" t="s">
        <v>9626</v>
      </c>
    </row>
    <row r="481" spans="1:5" x14ac:dyDescent="0.2">
      <c r="A481" t="s">
        <v>9627</v>
      </c>
      <c r="B481" t="s">
        <v>5197</v>
      </c>
      <c r="C481" t="s">
        <v>9628</v>
      </c>
      <c r="D481" t="s">
        <v>9629</v>
      </c>
    </row>
    <row r="482" spans="1:5" x14ac:dyDescent="0.2">
      <c r="A482" t="s">
        <v>9630</v>
      </c>
      <c r="B482" t="s">
        <v>5244</v>
      </c>
      <c r="C482" t="s">
        <v>9631</v>
      </c>
      <c r="D482" t="s">
        <v>9632</v>
      </c>
    </row>
    <row r="483" spans="1:5" x14ac:dyDescent="0.2">
      <c r="A483" t="s">
        <v>9633</v>
      </c>
      <c r="B483" t="s">
        <v>5811</v>
      </c>
      <c r="C483" t="s">
        <v>9634</v>
      </c>
      <c r="D483" t="s">
        <v>9635</v>
      </c>
      <c r="E483" t="s">
        <v>8275</v>
      </c>
    </row>
    <row r="484" spans="1:5" x14ac:dyDescent="0.2">
      <c r="A484" t="s">
        <v>9636</v>
      </c>
      <c r="B484" t="s">
        <v>6177</v>
      </c>
      <c r="C484" t="s">
        <v>9637</v>
      </c>
      <c r="D484" t="s">
        <v>9638</v>
      </c>
    </row>
    <row r="485" spans="1:5" x14ac:dyDescent="0.2">
      <c r="A485" t="s">
        <v>9639</v>
      </c>
      <c r="B485" t="s">
        <v>853</v>
      </c>
      <c r="C485" t="s">
        <v>9640</v>
      </c>
      <c r="D485" t="s">
        <v>9641</v>
      </c>
    </row>
    <row r="486" spans="1:5" x14ac:dyDescent="0.2">
      <c r="A486" t="s">
        <v>9642</v>
      </c>
      <c r="B486" t="s">
        <v>1599</v>
      </c>
      <c r="C486" t="s">
        <v>9643</v>
      </c>
      <c r="D486" t="s">
        <v>9644</v>
      </c>
      <c r="E486" t="s">
        <v>9129</v>
      </c>
    </row>
    <row r="487" spans="1:5" x14ac:dyDescent="0.2">
      <c r="A487" t="s">
        <v>9645</v>
      </c>
      <c r="B487" t="s">
        <v>2866</v>
      </c>
      <c r="C487" t="s">
        <v>9646</v>
      </c>
      <c r="D487" t="s">
        <v>9647</v>
      </c>
    </row>
    <row r="488" spans="1:5" x14ac:dyDescent="0.2">
      <c r="A488" t="s">
        <v>9648</v>
      </c>
      <c r="B488" t="s">
        <v>3282</v>
      </c>
      <c r="C488" t="s">
        <v>9649</v>
      </c>
      <c r="D488" t="s">
        <v>9650</v>
      </c>
    </row>
    <row r="489" spans="1:5" x14ac:dyDescent="0.2">
      <c r="A489" t="s">
        <v>9651</v>
      </c>
      <c r="B489" t="s">
        <v>3561</v>
      </c>
      <c r="C489" t="s">
        <v>9652</v>
      </c>
      <c r="D489" t="s">
        <v>9653</v>
      </c>
      <c r="E489" t="s">
        <v>8691</v>
      </c>
    </row>
    <row r="490" spans="1:5" x14ac:dyDescent="0.2">
      <c r="A490" t="s">
        <v>9654</v>
      </c>
      <c r="B490" t="s">
        <v>5712</v>
      </c>
      <c r="C490" t="s">
        <v>9655</v>
      </c>
      <c r="D490" t="s">
        <v>9656</v>
      </c>
    </row>
    <row r="491" spans="1:5" x14ac:dyDescent="0.2">
      <c r="A491" t="s">
        <v>9657</v>
      </c>
      <c r="B491" t="s">
        <v>523</v>
      </c>
      <c r="C491" t="s">
        <v>9658</v>
      </c>
      <c r="D491" t="s">
        <v>9659</v>
      </c>
    </row>
    <row r="492" spans="1:5" x14ac:dyDescent="0.2">
      <c r="A492" t="s">
        <v>9660</v>
      </c>
      <c r="B492" t="s">
        <v>3702</v>
      </c>
      <c r="C492" t="s">
        <v>9661</v>
      </c>
      <c r="D492" t="s">
        <v>9662</v>
      </c>
    </row>
    <row r="493" spans="1:5" x14ac:dyDescent="0.2">
      <c r="A493" t="s">
        <v>9663</v>
      </c>
      <c r="B493" t="s">
        <v>6452</v>
      </c>
      <c r="C493" t="s">
        <v>9664</v>
      </c>
      <c r="D493" t="s">
        <v>9665</v>
      </c>
      <c r="E493" t="s">
        <v>8394</v>
      </c>
    </row>
    <row r="494" spans="1:5" x14ac:dyDescent="0.2">
      <c r="A494" t="s">
        <v>9666</v>
      </c>
      <c r="B494" t="s">
        <v>4239</v>
      </c>
      <c r="C494" t="s">
        <v>9667</v>
      </c>
      <c r="D494" t="s">
        <v>9668</v>
      </c>
    </row>
    <row r="495" spans="1:5" x14ac:dyDescent="0.2">
      <c r="A495" t="s">
        <v>9669</v>
      </c>
      <c r="B495" t="s">
        <v>4937</v>
      </c>
      <c r="C495" t="s">
        <v>9670</v>
      </c>
      <c r="D495" t="s">
        <v>9671</v>
      </c>
    </row>
    <row r="496" spans="1:5" x14ac:dyDescent="0.2">
      <c r="A496" t="s">
        <v>9672</v>
      </c>
      <c r="B496" t="s">
        <v>1214</v>
      </c>
      <c r="C496" t="s">
        <v>9673</v>
      </c>
      <c r="D496" t="s">
        <v>9674</v>
      </c>
      <c r="E496" t="s">
        <v>9514</v>
      </c>
    </row>
    <row r="497" spans="1:5" x14ac:dyDescent="0.2">
      <c r="A497" t="s">
        <v>9675</v>
      </c>
      <c r="B497" t="s">
        <v>3455</v>
      </c>
      <c r="C497" t="s">
        <v>9676</v>
      </c>
      <c r="D497" t="s">
        <v>9677</v>
      </c>
      <c r="E497" t="s">
        <v>9331</v>
      </c>
    </row>
    <row r="498" spans="1:5" x14ac:dyDescent="0.2">
      <c r="A498" t="s">
        <v>9678</v>
      </c>
      <c r="B498" t="s">
        <v>4650</v>
      </c>
      <c r="C498" t="s">
        <v>9679</v>
      </c>
      <c r="D498" t="s">
        <v>9680</v>
      </c>
      <c r="E498" t="s">
        <v>8610</v>
      </c>
    </row>
    <row r="499" spans="1:5" x14ac:dyDescent="0.2">
      <c r="A499" t="s">
        <v>9681</v>
      </c>
      <c r="B499" t="s">
        <v>2452</v>
      </c>
      <c r="C499" t="s">
        <v>9682</v>
      </c>
      <c r="D499" t="s">
        <v>9683</v>
      </c>
      <c r="E499" t="s">
        <v>8329</v>
      </c>
    </row>
    <row r="500" spans="1:5" x14ac:dyDescent="0.2">
      <c r="A500" t="s">
        <v>9684</v>
      </c>
      <c r="B500" t="s">
        <v>4215</v>
      </c>
      <c r="C500" t="s">
        <v>9685</v>
      </c>
      <c r="D500" t="s">
        <v>9686</v>
      </c>
      <c r="E500" t="s">
        <v>8057</v>
      </c>
    </row>
    <row r="501" spans="1:5" x14ac:dyDescent="0.2">
      <c r="A501" t="s">
        <v>9687</v>
      </c>
      <c r="B501" t="s">
        <v>2029</v>
      </c>
      <c r="C501" t="s">
        <v>9688</v>
      </c>
      <c r="D501" t="s">
        <v>9689</v>
      </c>
      <c r="E501" t="s">
        <v>8500</v>
      </c>
    </row>
    <row r="502" spans="1:5" x14ac:dyDescent="0.2">
      <c r="A502" t="s">
        <v>9690</v>
      </c>
      <c r="B502" t="s">
        <v>3710</v>
      </c>
      <c r="C502" t="s">
        <v>9691</v>
      </c>
      <c r="D502" t="s">
        <v>9692</v>
      </c>
      <c r="E502" t="s">
        <v>8248</v>
      </c>
    </row>
    <row r="503" spans="1:5" x14ac:dyDescent="0.2">
      <c r="A503" t="s">
        <v>9693</v>
      </c>
      <c r="B503" t="s">
        <v>4852</v>
      </c>
      <c r="C503" t="s">
        <v>9694</v>
      </c>
      <c r="D503" t="s">
        <v>9695</v>
      </c>
    </row>
    <row r="504" spans="1:5" x14ac:dyDescent="0.2">
      <c r="A504" t="s">
        <v>9696</v>
      </c>
      <c r="B504" t="s">
        <v>6083</v>
      </c>
      <c r="C504" t="s">
        <v>9697</v>
      </c>
      <c r="D504" t="s">
        <v>9698</v>
      </c>
    </row>
    <row r="505" spans="1:5" x14ac:dyDescent="0.2">
      <c r="A505" t="s">
        <v>9699</v>
      </c>
      <c r="B505" t="s">
        <v>2565</v>
      </c>
      <c r="C505" t="s">
        <v>9700</v>
      </c>
      <c r="D505" t="s">
        <v>9701</v>
      </c>
    </row>
    <row r="506" spans="1:5" x14ac:dyDescent="0.2">
      <c r="A506" t="s">
        <v>9702</v>
      </c>
      <c r="B506" t="s">
        <v>5151</v>
      </c>
      <c r="C506" t="s">
        <v>9703</v>
      </c>
      <c r="D506" t="s">
        <v>9704</v>
      </c>
      <c r="E506" t="s">
        <v>8460</v>
      </c>
    </row>
    <row r="507" spans="1:5" x14ac:dyDescent="0.2">
      <c r="A507" t="s">
        <v>9705</v>
      </c>
      <c r="B507" t="s">
        <v>4513</v>
      </c>
      <c r="C507" t="s">
        <v>9706</v>
      </c>
      <c r="D507" t="s">
        <v>8712</v>
      </c>
    </row>
    <row r="508" spans="1:5" x14ac:dyDescent="0.2">
      <c r="A508" t="s">
        <v>9707</v>
      </c>
      <c r="B508" t="s">
        <v>3437</v>
      </c>
      <c r="C508" t="s">
        <v>9708</v>
      </c>
      <c r="D508" t="s">
        <v>9709</v>
      </c>
      <c r="E508" t="s">
        <v>9710</v>
      </c>
    </row>
    <row r="509" spans="1:5" x14ac:dyDescent="0.2">
      <c r="A509" t="s">
        <v>9711</v>
      </c>
      <c r="B509" t="s">
        <v>2789</v>
      </c>
      <c r="C509" t="s">
        <v>9712</v>
      </c>
      <c r="D509" t="s">
        <v>9713</v>
      </c>
    </row>
    <row r="510" spans="1:5" x14ac:dyDescent="0.2">
      <c r="A510" t="s">
        <v>9714</v>
      </c>
      <c r="B510" t="s">
        <v>3308</v>
      </c>
      <c r="C510" t="s">
        <v>9715</v>
      </c>
      <c r="D510" t="s">
        <v>9716</v>
      </c>
      <c r="E510" t="s">
        <v>9717</v>
      </c>
    </row>
    <row r="511" spans="1:5" x14ac:dyDescent="0.2">
      <c r="A511" t="s">
        <v>9718</v>
      </c>
      <c r="B511" t="s">
        <v>3161</v>
      </c>
      <c r="C511" t="s">
        <v>9719</v>
      </c>
      <c r="D511" t="s">
        <v>9720</v>
      </c>
      <c r="E511" t="s">
        <v>8691</v>
      </c>
    </row>
    <row r="512" spans="1:5" x14ac:dyDescent="0.2">
      <c r="A512" t="s">
        <v>9721</v>
      </c>
      <c r="B512" t="s">
        <v>6068</v>
      </c>
      <c r="C512" t="s">
        <v>9722</v>
      </c>
      <c r="D512" t="s">
        <v>9723</v>
      </c>
      <c r="E512" t="s">
        <v>8057</v>
      </c>
    </row>
    <row r="513" spans="1:5" x14ac:dyDescent="0.2">
      <c r="A513" t="s">
        <v>9724</v>
      </c>
      <c r="B513" t="s">
        <v>5486</v>
      </c>
      <c r="C513" t="s">
        <v>9725</v>
      </c>
      <c r="D513" t="s">
        <v>9726</v>
      </c>
      <c r="E513" t="s">
        <v>8460</v>
      </c>
    </row>
    <row r="514" spans="1:5" x14ac:dyDescent="0.2">
      <c r="A514" t="s">
        <v>9727</v>
      </c>
      <c r="B514" t="s">
        <v>2615</v>
      </c>
      <c r="C514" t="s">
        <v>9728</v>
      </c>
      <c r="D514" t="s">
        <v>9729</v>
      </c>
      <c r="E514" t="s">
        <v>9129</v>
      </c>
    </row>
    <row r="515" spans="1:5" x14ac:dyDescent="0.2">
      <c r="A515" t="s">
        <v>9730</v>
      </c>
      <c r="B515" t="s">
        <v>2964</v>
      </c>
      <c r="C515" t="s">
        <v>9731</v>
      </c>
      <c r="D515" t="s">
        <v>9732</v>
      </c>
      <c r="E515" t="s">
        <v>8057</v>
      </c>
    </row>
    <row r="516" spans="1:5" x14ac:dyDescent="0.2">
      <c r="A516" t="s">
        <v>9733</v>
      </c>
      <c r="B516" t="s">
        <v>5904</v>
      </c>
      <c r="C516" t="s">
        <v>9734</v>
      </c>
      <c r="D516" t="s">
        <v>9735</v>
      </c>
      <c r="E516" t="s">
        <v>8734</v>
      </c>
    </row>
    <row r="517" spans="1:5" x14ac:dyDescent="0.2">
      <c r="A517" t="s">
        <v>9736</v>
      </c>
      <c r="B517" t="s">
        <v>393</v>
      </c>
      <c r="C517" t="s">
        <v>9737</v>
      </c>
      <c r="D517" t="s">
        <v>9738</v>
      </c>
    </row>
    <row r="518" spans="1:5" x14ac:dyDescent="0.2">
      <c r="A518" t="s">
        <v>9739</v>
      </c>
      <c r="B518" t="s">
        <v>1846</v>
      </c>
      <c r="C518" t="s">
        <v>9740</v>
      </c>
      <c r="D518" t="s">
        <v>9741</v>
      </c>
    </row>
    <row r="519" spans="1:5" x14ac:dyDescent="0.2">
      <c r="A519" t="s">
        <v>9742</v>
      </c>
      <c r="B519" t="s">
        <v>2472</v>
      </c>
      <c r="C519" t="s">
        <v>9743</v>
      </c>
      <c r="D519" t="s">
        <v>9744</v>
      </c>
      <c r="E519" t="s">
        <v>8646</v>
      </c>
    </row>
    <row r="520" spans="1:5" x14ac:dyDescent="0.2">
      <c r="A520" t="s">
        <v>9745</v>
      </c>
      <c r="B520" t="s">
        <v>1964</v>
      </c>
      <c r="C520" t="s">
        <v>9746</v>
      </c>
      <c r="D520" t="s">
        <v>9747</v>
      </c>
      <c r="E520" t="s">
        <v>8411</v>
      </c>
    </row>
    <row r="521" spans="1:5" x14ac:dyDescent="0.2">
      <c r="A521" t="s">
        <v>9748</v>
      </c>
      <c r="B521" t="s">
        <v>1971</v>
      </c>
      <c r="C521" t="s">
        <v>9749</v>
      </c>
      <c r="D521" t="s">
        <v>9750</v>
      </c>
      <c r="E521" t="s">
        <v>8434</v>
      </c>
    </row>
    <row r="522" spans="1:5" x14ac:dyDescent="0.2">
      <c r="A522" t="s">
        <v>9751</v>
      </c>
      <c r="B522" t="s">
        <v>1296</v>
      </c>
      <c r="C522" t="s">
        <v>9752</v>
      </c>
      <c r="D522" t="s">
        <v>9753</v>
      </c>
      <c r="E522" t="s">
        <v>8434</v>
      </c>
    </row>
    <row r="523" spans="1:5" x14ac:dyDescent="0.2">
      <c r="A523" t="s">
        <v>9754</v>
      </c>
      <c r="B523" t="s">
        <v>2245</v>
      </c>
      <c r="C523" t="s">
        <v>9755</v>
      </c>
      <c r="D523" t="s">
        <v>9756</v>
      </c>
    </row>
    <row r="524" spans="1:5" x14ac:dyDescent="0.2">
      <c r="A524" t="s">
        <v>9757</v>
      </c>
      <c r="B524" t="s">
        <v>425</v>
      </c>
      <c r="C524" t="s">
        <v>9758</v>
      </c>
      <c r="D524" t="s">
        <v>9759</v>
      </c>
    </row>
    <row r="525" spans="1:5" x14ac:dyDescent="0.2">
      <c r="A525" t="s">
        <v>9760</v>
      </c>
      <c r="B525" t="s">
        <v>441</v>
      </c>
      <c r="C525" t="s">
        <v>9761</v>
      </c>
      <c r="D525" t="s">
        <v>9762</v>
      </c>
      <c r="E525" t="s">
        <v>8171</v>
      </c>
    </row>
    <row r="526" spans="1:5" x14ac:dyDescent="0.2">
      <c r="A526" t="s">
        <v>9763</v>
      </c>
      <c r="B526" t="s">
        <v>3208</v>
      </c>
      <c r="C526" t="s">
        <v>9764</v>
      </c>
      <c r="D526" t="s">
        <v>9765</v>
      </c>
      <c r="E526" t="s">
        <v>8394</v>
      </c>
    </row>
    <row r="527" spans="1:5" x14ac:dyDescent="0.2">
      <c r="A527" t="s">
        <v>9766</v>
      </c>
      <c r="B527" t="s">
        <v>3058</v>
      </c>
      <c r="C527" t="s">
        <v>9767</v>
      </c>
      <c r="D527" t="s">
        <v>9768</v>
      </c>
    </row>
    <row r="528" spans="1:5" x14ac:dyDescent="0.2">
      <c r="A528" t="s">
        <v>9769</v>
      </c>
      <c r="B528" t="s">
        <v>5448</v>
      </c>
      <c r="C528" t="s">
        <v>9770</v>
      </c>
      <c r="D528" t="s">
        <v>9771</v>
      </c>
      <c r="E528" t="s">
        <v>9305</v>
      </c>
    </row>
    <row r="529" spans="1:5" x14ac:dyDescent="0.2">
      <c r="A529" t="s">
        <v>9772</v>
      </c>
      <c r="B529" t="s">
        <v>2415</v>
      </c>
      <c r="C529" t="s">
        <v>9773</v>
      </c>
      <c r="D529" t="s">
        <v>9774</v>
      </c>
      <c r="E529" t="s">
        <v>8734</v>
      </c>
    </row>
    <row r="530" spans="1:5" x14ac:dyDescent="0.2">
      <c r="A530" t="s">
        <v>9775</v>
      </c>
      <c r="B530" t="s">
        <v>5628</v>
      </c>
      <c r="C530" t="s">
        <v>9776</v>
      </c>
      <c r="D530" t="s">
        <v>9777</v>
      </c>
    </row>
    <row r="531" spans="1:5" x14ac:dyDescent="0.2">
      <c r="A531" t="s">
        <v>9778</v>
      </c>
      <c r="B531" t="s">
        <v>2992</v>
      </c>
      <c r="C531" t="s">
        <v>9779</v>
      </c>
      <c r="D531" t="s">
        <v>9780</v>
      </c>
      <c r="E531" t="s">
        <v>8286</v>
      </c>
    </row>
    <row r="532" spans="1:5" x14ac:dyDescent="0.2">
      <c r="A532" t="s">
        <v>9781</v>
      </c>
      <c r="B532" t="s">
        <v>3116</v>
      </c>
      <c r="C532" t="s">
        <v>9782</v>
      </c>
      <c r="D532" t="s">
        <v>9783</v>
      </c>
      <c r="E532" t="s">
        <v>8025</v>
      </c>
    </row>
    <row r="533" spans="1:5" x14ac:dyDescent="0.2">
      <c r="A533" t="s">
        <v>9784</v>
      </c>
      <c r="B533" t="s">
        <v>5394</v>
      </c>
      <c r="C533" t="s">
        <v>9785</v>
      </c>
      <c r="D533" t="s">
        <v>9786</v>
      </c>
    </row>
    <row r="534" spans="1:5" x14ac:dyDescent="0.2">
      <c r="A534" t="s">
        <v>9787</v>
      </c>
      <c r="B534" t="s">
        <v>309</v>
      </c>
      <c r="C534" t="s">
        <v>9788</v>
      </c>
      <c r="D534" t="s">
        <v>9789</v>
      </c>
      <c r="E534" t="s">
        <v>8248</v>
      </c>
    </row>
    <row r="535" spans="1:5" x14ac:dyDescent="0.2">
      <c r="A535" t="s">
        <v>9790</v>
      </c>
      <c r="B535" t="s">
        <v>1627</v>
      </c>
      <c r="C535" t="s">
        <v>9791</v>
      </c>
      <c r="D535" t="s">
        <v>9792</v>
      </c>
    </row>
    <row r="536" spans="1:5" x14ac:dyDescent="0.2">
      <c r="A536" t="s">
        <v>9793</v>
      </c>
      <c r="B536" t="s">
        <v>1048</v>
      </c>
      <c r="C536" t="s">
        <v>9794</v>
      </c>
      <c r="D536" t="s">
        <v>9795</v>
      </c>
    </row>
    <row r="537" spans="1:5" x14ac:dyDescent="0.2">
      <c r="A537" t="s">
        <v>9796</v>
      </c>
      <c r="B537" t="s">
        <v>6367</v>
      </c>
      <c r="C537" t="s">
        <v>9797</v>
      </c>
      <c r="D537" t="s">
        <v>9798</v>
      </c>
      <c r="E537" t="s">
        <v>8529</v>
      </c>
    </row>
    <row r="538" spans="1:5" x14ac:dyDescent="0.2">
      <c r="A538" t="s">
        <v>9799</v>
      </c>
      <c r="B538" t="s">
        <v>507</v>
      </c>
      <c r="C538" t="s">
        <v>9800</v>
      </c>
      <c r="D538" t="s">
        <v>9801</v>
      </c>
      <c r="E538" t="s">
        <v>9152</v>
      </c>
    </row>
    <row r="539" spans="1:5" x14ac:dyDescent="0.2">
      <c r="A539" t="s">
        <v>9802</v>
      </c>
      <c r="B539" t="s">
        <v>5971</v>
      </c>
      <c r="C539" t="s">
        <v>9803</v>
      </c>
      <c r="D539" t="s">
        <v>9804</v>
      </c>
    </row>
    <row r="540" spans="1:5" x14ac:dyDescent="0.2">
      <c r="A540" t="s">
        <v>9805</v>
      </c>
      <c r="B540" t="s">
        <v>1000</v>
      </c>
      <c r="C540" t="s">
        <v>9806</v>
      </c>
      <c r="D540" t="s">
        <v>9807</v>
      </c>
    </row>
    <row r="541" spans="1:5" x14ac:dyDescent="0.2">
      <c r="A541" t="s">
        <v>9808</v>
      </c>
      <c r="B541" t="s">
        <v>2165</v>
      </c>
      <c r="C541" t="s">
        <v>9809</v>
      </c>
      <c r="D541" t="s">
        <v>9810</v>
      </c>
      <c r="E541" t="s">
        <v>8057</v>
      </c>
    </row>
    <row r="542" spans="1:5" x14ac:dyDescent="0.2">
      <c r="A542" t="s">
        <v>9811</v>
      </c>
      <c r="B542" t="s">
        <v>4930</v>
      </c>
      <c r="C542" t="s">
        <v>9812</v>
      </c>
      <c r="D542" t="s">
        <v>9813</v>
      </c>
      <c r="E542" t="s">
        <v>8500</v>
      </c>
    </row>
    <row r="543" spans="1:5" x14ac:dyDescent="0.2">
      <c r="A543" t="s">
        <v>9814</v>
      </c>
      <c r="B543" t="s">
        <v>3234</v>
      </c>
      <c r="C543" t="s">
        <v>9815</v>
      </c>
      <c r="D543" t="s">
        <v>9816</v>
      </c>
    </row>
    <row r="544" spans="1:5" x14ac:dyDescent="0.2">
      <c r="A544" t="s">
        <v>9817</v>
      </c>
      <c r="B544" t="s">
        <v>191</v>
      </c>
      <c r="C544" t="s">
        <v>9818</v>
      </c>
      <c r="D544" t="s">
        <v>9819</v>
      </c>
      <c r="E544" t="s">
        <v>8062</v>
      </c>
    </row>
    <row r="545" spans="1:5" x14ac:dyDescent="0.2">
      <c r="A545" t="s">
        <v>9820</v>
      </c>
      <c r="B545" t="s">
        <v>5037</v>
      </c>
      <c r="C545" t="s">
        <v>9821</v>
      </c>
      <c r="D545" t="s">
        <v>9822</v>
      </c>
    </row>
    <row r="546" spans="1:5" x14ac:dyDescent="0.2">
      <c r="A546" t="s">
        <v>9823</v>
      </c>
      <c r="B546" t="s">
        <v>1344</v>
      </c>
      <c r="C546" t="s">
        <v>9824</v>
      </c>
      <c r="D546" t="s">
        <v>9825</v>
      </c>
      <c r="E546" t="s">
        <v>9826</v>
      </c>
    </row>
    <row r="547" spans="1:5" x14ac:dyDescent="0.2">
      <c r="A547" t="s">
        <v>9827</v>
      </c>
      <c r="B547" t="s">
        <v>3665</v>
      </c>
      <c r="C547" t="s">
        <v>9828</v>
      </c>
      <c r="D547" t="s">
        <v>9829</v>
      </c>
      <c r="E547" t="s">
        <v>8646</v>
      </c>
    </row>
    <row r="548" spans="1:5" x14ac:dyDescent="0.2">
      <c r="A548" t="s">
        <v>9830</v>
      </c>
      <c r="B548" t="s">
        <v>2727</v>
      </c>
      <c r="C548" t="s">
        <v>9831</v>
      </c>
      <c r="D548" t="s">
        <v>9832</v>
      </c>
    </row>
    <row r="549" spans="1:5" x14ac:dyDescent="0.2">
      <c r="A549" t="s">
        <v>9833</v>
      </c>
      <c r="B549" t="s">
        <v>6394</v>
      </c>
      <c r="C549" t="s">
        <v>9834</v>
      </c>
      <c r="D549" t="s">
        <v>9835</v>
      </c>
      <c r="E549" t="s">
        <v>8062</v>
      </c>
    </row>
    <row r="550" spans="1:5" x14ac:dyDescent="0.2">
      <c r="A550" t="s">
        <v>9836</v>
      </c>
      <c r="B550" t="s">
        <v>3595</v>
      </c>
      <c r="C550" t="s">
        <v>9837</v>
      </c>
      <c r="D550" t="s">
        <v>9838</v>
      </c>
      <c r="E550" t="s">
        <v>8434</v>
      </c>
    </row>
    <row r="551" spans="1:5" x14ac:dyDescent="0.2">
      <c r="A551" t="s">
        <v>9839</v>
      </c>
      <c r="B551" t="s">
        <v>1682</v>
      </c>
      <c r="C551" t="s">
        <v>9840</v>
      </c>
      <c r="D551" t="s">
        <v>9841</v>
      </c>
    </row>
    <row r="552" spans="1:5" x14ac:dyDescent="0.2">
      <c r="A552" t="s">
        <v>9842</v>
      </c>
      <c r="B552" t="s">
        <v>2073</v>
      </c>
      <c r="C552" t="s">
        <v>9843</v>
      </c>
      <c r="D552" t="s">
        <v>9844</v>
      </c>
    </row>
    <row r="553" spans="1:5" x14ac:dyDescent="0.2">
      <c r="A553" t="s">
        <v>9845</v>
      </c>
      <c r="B553" t="s">
        <v>4258</v>
      </c>
      <c r="C553" t="s">
        <v>9846</v>
      </c>
      <c r="D553" t="s">
        <v>9847</v>
      </c>
    </row>
    <row r="554" spans="1:5" x14ac:dyDescent="0.2">
      <c r="A554" t="s">
        <v>9848</v>
      </c>
      <c r="B554" t="s">
        <v>1170</v>
      </c>
      <c r="C554" t="s">
        <v>9849</v>
      </c>
      <c r="D554" t="s">
        <v>9850</v>
      </c>
    </row>
    <row r="555" spans="1:5" x14ac:dyDescent="0.2">
      <c r="A555" t="s">
        <v>9851</v>
      </c>
      <c r="B555" t="s">
        <v>1138</v>
      </c>
      <c r="C555" t="s">
        <v>9852</v>
      </c>
      <c r="D555" t="s">
        <v>9853</v>
      </c>
      <c r="E555" t="s">
        <v>9854</v>
      </c>
    </row>
    <row r="556" spans="1:5" x14ac:dyDescent="0.2">
      <c r="A556" t="s">
        <v>9855</v>
      </c>
      <c r="B556" t="s">
        <v>1710</v>
      </c>
      <c r="C556" t="s">
        <v>9856</v>
      </c>
      <c r="D556" t="s">
        <v>9857</v>
      </c>
    </row>
    <row r="557" spans="1:5" x14ac:dyDescent="0.2">
      <c r="A557" t="s">
        <v>9858</v>
      </c>
      <c r="B557" t="s">
        <v>3751</v>
      </c>
      <c r="C557" t="s">
        <v>9859</v>
      </c>
      <c r="D557" t="s">
        <v>9860</v>
      </c>
      <c r="E557" t="s">
        <v>8411</v>
      </c>
    </row>
    <row r="558" spans="1:5" x14ac:dyDescent="0.2">
      <c r="A558" t="s">
        <v>9861</v>
      </c>
      <c r="B558" t="s">
        <v>5030</v>
      </c>
      <c r="C558" t="s">
        <v>9862</v>
      </c>
      <c r="D558" t="s">
        <v>9863</v>
      </c>
    </row>
    <row r="559" spans="1:5" x14ac:dyDescent="0.2">
      <c r="A559" t="s">
        <v>9864</v>
      </c>
      <c r="B559" t="s">
        <v>1250</v>
      </c>
      <c r="C559" t="s">
        <v>9865</v>
      </c>
      <c r="D559" t="s">
        <v>9866</v>
      </c>
    </row>
    <row r="560" spans="1:5" x14ac:dyDescent="0.2">
      <c r="A560" t="s">
        <v>9867</v>
      </c>
      <c r="B560" t="s">
        <v>1447</v>
      </c>
      <c r="C560" t="s">
        <v>9868</v>
      </c>
      <c r="D560" t="s">
        <v>9869</v>
      </c>
    </row>
    <row r="561" spans="1:5" x14ac:dyDescent="0.2">
      <c r="A561" t="s">
        <v>9870</v>
      </c>
      <c r="B561" t="s">
        <v>3371</v>
      </c>
      <c r="C561" t="s">
        <v>9871</v>
      </c>
      <c r="D561" t="s">
        <v>9872</v>
      </c>
    </row>
    <row r="562" spans="1:5" x14ac:dyDescent="0.2">
      <c r="A562" t="s">
        <v>9873</v>
      </c>
      <c r="B562" t="s">
        <v>5845</v>
      </c>
      <c r="C562" t="s">
        <v>9874</v>
      </c>
      <c r="D562" t="s">
        <v>9875</v>
      </c>
      <c r="E562" t="s">
        <v>8464</v>
      </c>
    </row>
    <row r="563" spans="1:5" x14ac:dyDescent="0.2">
      <c r="A563" t="s">
        <v>9876</v>
      </c>
      <c r="B563" t="s">
        <v>4266</v>
      </c>
      <c r="C563" t="s">
        <v>9877</v>
      </c>
      <c r="D563" t="s">
        <v>9878</v>
      </c>
      <c r="E563" t="s">
        <v>8504</v>
      </c>
    </row>
    <row r="564" spans="1:5" x14ac:dyDescent="0.2">
      <c r="A564" t="s">
        <v>9879</v>
      </c>
      <c r="B564" t="s">
        <v>5053</v>
      </c>
      <c r="C564" t="s">
        <v>9880</v>
      </c>
      <c r="D564" t="s">
        <v>9881</v>
      </c>
    </row>
    <row r="565" spans="1:5" x14ac:dyDescent="0.2">
      <c r="A565" t="s">
        <v>9882</v>
      </c>
      <c r="B565" t="s">
        <v>5517</v>
      </c>
      <c r="C565" t="s">
        <v>9883</v>
      </c>
      <c r="D565" t="s">
        <v>9884</v>
      </c>
    </row>
    <row r="566" spans="1:5" x14ac:dyDescent="0.2">
      <c r="A566" t="s">
        <v>9885</v>
      </c>
      <c r="B566" t="s">
        <v>241</v>
      </c>
      <c r="C566" t="s">
        <v>9886</v>
      </c>
      <c r="D566" t="s">
        <v>9887</v>
      </c>
    </row>
    <row r="567" spans="1:5" x14ac:dyDescent="0.2">
      <c r="A567" t="s">
        <v>9888</v>
      </c>
      <c r="B567" t="s">
        <v>6459</v>
      </c>
      <c r="C567" t="s">
        <v>9889</v>
      </c>
      <c r="D567" t="s">
        <v>9890</v>
      </c>
      <c r="E567" t="s">
        <v>9891</v>
      </c>
    </row>
    <row r="568" spans="1:5" x14ac:dyDescent="0.2">
      <c r="A568" t="s">
        <v>9892</v>
      </c>
      <c r="B568" t="s">
        <v>2287</v>
      </c>
      <c r="C568" t="s">
        <v>9893</v>
      </c>
      <c r="D568" t="s">
        <v>9894</v>
      </c>
    </row>
    <row r="569" spans="1:5" x14ac:dyDescent="0.2">
      <c r="A569" t="s">
        <v>9895</v>
      </c>
      <c r="B569" t="s">
        <v>4309</v>
      </c>
      <c r="C569" t="s">
        <v>9896</v>
      </c>
      <c r="D569" t="s">
        <v>9897</v>
      </c>
      <c r="E569" t="s">
        <v>8691</v>
      </c>
    </row>
    <row r="570" spans="1:5" x14ac:dyDescent="0.2">
      <c r="A570" t="s">
        <v>9898</v>
      </c>
      <c r="B570" t="s">
        <v>3091</v>
      </c>
      <c r="C570" t="s">
        <v>9899</v>
      </c>
      <c r="D570" t="s">
        <v>9900</v>
      </c>
      <c r="E570" t="s">
        <v>8606</v>
      </c>
    </row>
    <row r="571" spans="1:5" x14ac:dyDescent="0.2">
      <c r="A571" t="s">
        <v>9901</v>
      </c>
      <c r="B571" t="s">
        <v>4395</v>
      </c>
      <c r="C571" t="s">
        <v>9902</v>
      </c>
      <c r="D571" t="s">
        <v>9903</v>
      </c>
      <c r="E571" t="s">
        <v>8533</v>
      </c>
    </row>
    <row r="572" spans="1:5" x14ac:dyDescent="0.2">
      <c r="A572" t="s">
        <v>9904</v>
      </c>
      <c r="B572" t="s">
        <v>4527</v>
      </c>
      <c r="C572" t="s">
        <v>9905</v>
      </c>
      <c r="D572" t="s">
        <v>9906</v>
      </c>
      <c r="E572" t="s">
        <v>8610</v>
      </c>
    </row>
    <row r="573" spans="1:5" x14ac:dyDescent="0.2">
      <c r="A573" t="s">
        <v>9907</v>
      </c>
      <c r="B573" t="s">
        <v>2942</v>
      </c>
      <c r="C573" t="s">
        <v>9908</v>
      </c>
      <c r="D573" t="s">
        <v>9909</v>
      </c>
      <c r="E573" t="s">
        <v>8691</v>
      </c>
    </row>
    <row r="574" spans="1:5" x14ac:dyDescent="0.2">
      <c r="A574" t="s">
        <v>9910</v>
      </c>
      <c r="B574" t="s">
        <v>1460</v>
      </c>
      <c r="C574" t="s">
        <v>9911</v>
      </c>
      <c r="D574" t="s">
        <v>9912</v>
      </c>
    </row>
    <row r="575" spans="1:5" x14ac:dyDescent="0.2">
      <c r="A575" t="s">
        <v>9913</v>
      </c>
      <c r="B575" t="s">
        <v>4188</v>
      </c>
      <c r="C575" t="s">
        <v>9914</v>
      </c>
      <c r="D575" t="s">
        <v>9915</v>
      </c>
      <c r="E575" t="s">
        <v>8618</v>
      </c>
    </row>
    <row r="576" spans="1:5" x14ac:dyDescent="0.2">
      <c r="A576" t="s">
        <v>9916</v>
      </c>
      <c r="B576" t="s">
        <v>4595</v>
      </c>
      <c r="C576" t="s">
        <v>9917</v>
      </c>
      <c r="D576" t="s">
        <v>9918</v>
      </c>
    </row>
    <row r="577" spans="1:5" x14ac:dyDescent="0.2">
      <c r="A577" t="s">
        <v>9919</v>
      </c>
      <c r="B577" t="s">
        <v>5911</v>
      </c>
      <c r="C577" t="s">
        <v>9920</v>
      </c>
      <c r="D577" t="s">
        <v>9921</v>
      </c>
    </row>
    <row r="578" spans="1:5" x14ac:dyDescent="0.2">
      <c r="A578" t="s">
        <v>9922</v>
      </c>
      <c r="B578" t="s">
        <v>6359</v>
      </c>
      <c r="C578" t="s">
        <v>9923</v>
      </c>
      <c r="D578" t="s">
        <v>9924</v>
      </c>
    </row>
    <row r="579" spans="1:5" x14ac:dyDescent="0.2">
      <c r="A579" t="s">
        <v>9925</v>
      </c>
      <c r="B579" t="s">
        <v>1525</v>
      </c>
      <c r="C579" t="s">
        <v>9926</v>
      </c>
      <c r="D579" t="s">
        <v>9927</v>
      </c>
      <c r="E579" t="s">
        <v>8996</v>
      </c>
    </row>
    <row r="580" spans="1:5" x14ac:dyDescent="0.2">
      <c r="A580" t="s">
        <v>9928</v>
      </c>
      <c r="B580" t="s">
        <v>1635</v>
      </c>
      <c r="C580" t="s">
        <v>9929</v>
      </c>
      <c r="D580" t="s">
        <v>9930</v>
      </c>
    </row>
    <row r="581" spans="1:5" x14ac:dyDescent="0.2">
      <c r="A581" t="s">
        <v>9931</v>
      </c>
      <c r="B581" t="s">
        <v>2259</v>
      </c>
      <c r="C581" t="s">
        <v>9932</v>
      </c>
      <c r="D581" t="s">
        <v>9933</v>
      </c>
    </row>
    <row r="582" spans="1:5" x14ac:dyDescent="0.2">
      <c r="A582" t="s">
        <v>9934</v>
      </c>
      <c r="B582" t="s">
        <v>1615</v>
      </c>
      <c r="C582" t="s">
        <v>9935</v>
      </c>
      <c r="D582" t="s">
        <v>9936</v>
      </c>
    </row>
    <row r="583" spans="1:5" x14ac:dyDescent="0.2">
      <c r="A583" t="s">
        <v>9937</v>
      </c>
      <c r="B583" t="s">
        <v>3580</v>
      </c>
      <c r="C583" t="s">
        <v>9938</v>
      </c>
      <c r="D583" t="s">
        <v>9939</v>
      </c>
      <c r="E583" t="s">
        <v>8316</v>
      </c>
    </row>
    <row r="584" spans="1:5" x14ac:dyDescent="0.2">
      <c r="A584" t="s">
        <v>9940</v>
      </c>
      <c r="B584" t="s">
        <v>669</v>
      </c>
      <c r="C584" t="s">
        <v>9941</v>
      </c>
      <c r="D584" t="s">
        <v>9942</v>
      </c>
      <c r="E584" t="s">
        <v>8312</v>
      </c>
    </row>
    <row r="585" spans="1:5" x14ac:dyDescent="0.2">
      <c r="A585" t="s">
        <v>9943</v>
      </c>
      <c r="B585" t="s">
        <v>5337</v>
      </c>
      <c r="C585" t="s">
        <v>9944</v>
      </c>
      <c r="D585" t="s">
        <v>9945</v>
      </c>
    </row>
    <row r="586" spans="1:5" x14ac:dyDescent="0.2">
      <c r="A586" t="s">
        <v>9946</v>
      </c>
      <c r="B586" t="s">
        <v>1423</v>
      </c>
      <c r="C586" t="s">
        <v>9947</v>
      </c>
      <c r="D586" t="s">
        <v>9948</v>
      </c>
    </row>
    <row r="587" spans="1:5" x14ac:dyDescent="0.2">
      <c r="A587" t="s">
        <v>9949</v>
      </c>
      <c r="B587" t="s">
        <v>3937</v>
      </c>
      <c r="C587" t="s">
        <v>9950</v>
      </c>
      <c r="D587" t="s">
        <v>9951</v>
      </c>
    </row>
    <row r="588" spans="1:5" x14ac:dyDescent="0.2">
      <c r="A588" t="s">
        <v>9952</v>
      </c>
      <c r="B588" t="s">
        <v>6145</v>
      </c>
      <c r="C588" t="s">
        <v>9953</v>
      </c>
      <c r="D588" t="s">
        <v>9954</v>
      </c>
      <c r="E588" t="s">
        <v>8460</v>
      </c>
    </row>
    <row r="589" spans="1:5" x14ac:dyDescent="0.2">
      <c r="A589" t="s">
        <v>9955</v>
      </c>
      <c r="B589" t="s">
        <v>5281</v>
      </c>
      <c r="C589" t="s">
        <v>9956</v>
      </c>
      <c r="D589" t="s">
        <v>9957</v>
      </c>
      <c r="E589" t="s">
        <v>8618</v>
      </c>
    </row>
    <row r="590" spans="1:5" x14ac:dyDescent="0.2">
      <c r="A590" t="s">
        <v>9958</v>
      </c>
      <c r="B590" t="s">
        <v>4731</v>
      </c>
      <c r="C590" t="s">
        <v>9959</v>
      </c>
      <c r="D590" t="s">
        <v>9960</v>
      </c>
      <c r="E590" t="s">
        <v>8434</v>
      </c>
    </row>
    <row r="591" spans="1:5" x14ac:dyDescent="0.2">
      <c r="A591" t="s">
        <v>9961</v>
      </c>
      <c r="B591" t="s">
        <v>4321</v>
      </c>
      <c r="C591" t="s">
        <v>9962</v>
      </c>
      <c r="D591" t="s">
        <v>9963</v>
      </c>
      <c r="E591" t="s">
        <v>8571</v>
      </c>
    </row>
    <row r="592" spans="1:5" x14ac:dyDescent="0.2">
      <c r="A592" t="s">
        <v>9964</v>
      </c>
      <c r="B592" t="s">
        <v>2480</v>
      </c>
      <c r="C592" t="s">
        <v>9965</v>
      </c>
      <c r="D592" t="s">
        <v>9966</v>
      </c>
      <c r="E592" t="s">
        <v>8456</v>
      </c>
    </row>
    <row r="593" spans="1:5" x14ac:dyDescent="0.2">
      <c r="A593" t="s">
        <v>9967</v>
      </c>
      <c r="B593" t="s">
        <v>2678</v>
      </c>
      <c r="C593" t="s">
        <v>9968</v>
      </c>
      <c r="D593" t="s">
        <v>9969</v>
      </c>
    </row>
    <row r="594" spans="1:5" x14ac:dyDescent="0.2">
      <c r="A594" t="s">
        <v>9970</v>
      </c>
      <c r="B594" t="s">
        <v>3103</v>
      </c>
      <c r="C594" t="s">
        <v>9971</v>
      </c>
      <c r="D594" t="s">
        <v>9972</v>
      </c>
      <c r="E594" t="s">
        <v>8969</v>
      </c>
    </row>
    <row r="595" spans="1:5" x14ac:dyDescent="0.2">
      <c r="A595" t="s">
        <v>9973</v>
      </c>
      <c r="B595" t="s">
        <v>1328</v>
      </c>
      <c r="C595" t="s">
        <v>9974</v>
      </c>
      <c r="D595" t="s">
        <v>9975</v>
      </c>
      <c r="E595" t="s">
        <v>9976</v>
      </c>
    </row>
    <row r="596" spans="1:5" x14ac:dyDescent="0.2">
      <c r="A596" t="s">
        <v>9977</v>
      </c>
      <c r="B596" t="s">
        <v>2295</v>
      </c>
      <c r="C596" t="s">
        <v>9978</v>
      </c>
      <c r="D596" t="s">
        <v>9979</v>
      </c>
    </row>
    <row r="597" spans="1:5" x14ac:dyDescent="0.2">
      <c r="A597" t="s">
        <v>9980</v>
      </c>
      <c r="B597" t="s">
        <v>5933</v>
      </c>
      <c r="C597" t="s">
        <v>9981</v>
      </c>
      <c r="D597" t="s">
        <v>9982</v>
      </c>
      <c r="E597" t="s">
        <v>9983</v>
      </c>
    </row>
    <row r="598" spans="1:5" x14ac:dyDescent="0.2">
      <c r="A598" t="s">
        <v>9984</v>
      </c>
      <c r="B598" t="s">
        <v>2345</v>
      </c>
      <c r="C598" t="s">
        <v>9985</v>
      </c>
      <c r="D598" t="s">
        <v>9986</v>
      </c>
      <c r="E598" t="s">
        <v>8434</v>
      </c>
    </row>
    <row r="599" spans="1:5" x14ac:dyDescent="0.2">
      <c r="A599" t="s">
        <v>9987</v>
      </c>
      <c r="B599" t="s">
        <v>890</v>
      </c>
      <c r="C599" t="s">
        <v>8635</v>
      </c>
      <c r="D599" t="s">
        <v>9988</v>
      </c>
    </row>
    <row r="600" spans="1:5" x14ac:dyDescent="0.2">
      <c r="A600" t="s">
        <v>9989</v>
      </c>
      <c r="B600" t="s">
        <v>5015</v>
      </c>
      <c r="C600" t="s">
        <v>9990</v>
      </c>
      <c r="D600" t="s">
        <v>9991</v>
      </c>
      <c r="E600" t="s">
        <v>8347</v>
      </c>
    </row>
    <row r="601" spans="1:5" x14ac:dyDescent="0.2">
      <c r="A601" t="s">
        <v>9992</v>
      </c>
      <c r="B601" t="s">
        <v>1106</v>
      </c>
      <c r="C601" t="s">
        <v>9993</v>
      </c>
      <c r="D601" t="s">
        <v>9994</v>
      </c>
    </row>
    <row r="602" spans="1:5" x14ac:dyDescent="0.2">
      <c r="A602" t="s">
        <v>9995</v>
      </c>
      <c r="B602" t="s">
        <v>4571</v>
      </c>
      <c r="C602" t="s">
        <v>9996</v>
      </c>
      <c r="D602" t="s">
        <v>9997</v>
      </c>
    </row>
    <row r="603" spans="1:5" x14ac:dyDescent="0.2">
      <c r="A603" t="s">
        <v>9998</v>
      </c>
      <c r="B603" t="s">
        <v>3680</v>
      </c>
      <c r="C603" t="s">
        <v>9999</v>
      </c>
      <c r="D603" t="s">
        <v>10000</v>
      </c>
      <c r="E603" t="s">
        <v>8571</v>
      </c>
    </row>
    <row r="604" spans="1:5" x14ac:dyDescent="0.2">
      <c r="A604" t="s">
        <v>10001</v>
      </c>
      <c r="B604" t="s">
        <v>937</v>
      </c>
      <c r="C604" t="s">
        <v>10002</v>
      </c>
      <c r="D604" t="s">
        <v>10003</v>
      </c>
      <c r="E604" t="s">
        <v>8996</v>
      </c>
    </row>
    <row r="605" spans="1:5" x14ac:dyDescent="0.2">
      <c r="A605" t="s">
        <v>10004</v>
      </c>
      <c r="B605" t="s">
        <v>2592</v>
      </c>
      <c r="C605" t="s">
        <v>10005</v>
      </c>
      <c r="D605" t="s">
        <v>10006</v>
      </c>
    </row>
    <row r="606" spans="1:5" x14ac:dyDescent="0.2">
      <c r="A606" t="s">
        <v>10007</v>
      </c>
      <c r="B606" t="s">
        <v>5258</v>
      </c>
      <c r="C606" t="s">
        <v>10008</v>
      </c>
      <c r="D606" t="s">
        <v>10009</v>
      </c>
    </row>
    <row r="607" spans="1:5" x14ac:dyDescent="0.2">
      <c r="A607" t="s">
        <v>10010</v>
      </c>
      <c r="B607" t="s">
        <v>845</v>
      </c>
      <c r="C607" t="s">
        <v>10011</v>
      </c>
      <c r="D607" t="s">
        <v>10012</v>
      </c>
      <c r="E607" t="s">
        <v>10013</v>
      </c>
    </row>
    <row r="608" spans="1:5" x14ac:dyDescent="0.2">
      <c r="A608" t="s">
        <v>10014</v>
      </c>
      <c r="B608" t="s">
        <v>3066</v>
      </c>
      <c r="C608" t="s">
        <v>10015</v>
      </c>
      <c r="D608" t="s">
        <v>10016</v>
      </c>
      <c r="E608" t="s">
        <v>9514</v>
      </c>
    </row>
    <row r="609" spans="1:5" x14ac:dyDescent="0.2">
      <c r="A609" t="s">
        <v>10017</v>
      </c>
      <c r="B609" t="s">
        <v>5401</v>
      </c>
      <c r="C609" t="s">
        <v>10018</v>
      </c>
      <c r="D609" t="s">
        <v>10019</v>
      </c>
      <c r="E609" t="s">
        <v>8646</v>
      </c>
    </row>
    <row r="610" spans="1:5" x14ac:dyDescent="0.2">
      <c r="A610" t="s">
        <v>10020</v>
      </c>
      <c r="B610" t="s">
        <v>1804</v>
      </c>
      <c r="C610" t="s">
        <v>10021</v>
      </c>
      <c r="D610" t="s">
        <v>10022</v>
      </c>
    </row>
    <row r="611" spans="1:5" x14ac:dyDescent="0.2">
      <c r="A611" t="s">
        <v>10023</v>
      </c>
      <c r="B611" t="s">
        <v>2138</v>
      </c>
      <c r="C611" t="s">
        <v>10024</v>
      </c>
      <c r="D611" t="s">
        <v>10025</v>
      </c>
    </row>
    <row r="612" spans="1:5" x14ac:dyDescent="0.2">
      <c r="A612" t="s">
        <v>10026</v>
      </c>
      <c r="B612" t="s">
        <v>2267</v>
      </c>
      <c r="C612" t="s">
        <v>10027</v>
      </c>
      <c r="D612" t="s">
        <v>10028</v>
      </c>
      <c r="E612" t="s">
        <v>8057</v>
      </c>
    </row>
    <row r="613" spans="1:5" x14ac:dyDescent="0.2">
      <c r="A613" t="s">
        <v>10029</v>
      </c>
      <c r="B613" t="s">
        <v>1146</v>
      </c>
      <c r="C613" t="s">
        <v>10030</v>
      </c>
      <c r="D613" t="s">
        <v>10031</v>
      </c>
    </row>
    <row r="614" spans="1:5" x14ac:dyDescent="0.2">
      <c r="A614" t="s">
        <v>10032</v>
      </c>
      <c r="B614" t="s">
        <v>6156</v>
      </c>
      <c r="C614" t="s">
        <v>10033</v>
      </c>
      <c r="D614" t="s">
        <v>10034</v>
      </c>
      <c r="E614" t="s">
        <v>8947</v>
      </c>
    </row>
    <row r="615" spans="1:5" x14ac:dyDescent="0.2">
      <c r="A615" t="s">
        <v>10035</v>
      </c>
      <c r="B615" t="s">
        <v>555</v>
      </c>
      <c r="C615" t="s">
        <v>10036</v>
      </c>
      <c r="D615" t="s">
        <v>10037</v>
      </c>
    </row>
    <row r="616" spans="1:5" x14ac:dyDescent="0.2">
      <c r="A616" t="s">
        <v>10038</v>
      </c>
      <c r="B616" t="s">
        <v>2600</v>
      </c>
      <c r="C616" t="s">
        <v>10039</v>
      </c>
      <c r="D616" t="s">
        <v>10040</v>
      </c>
      <c r="E616" t="s">
        <v>8286</v>
      </c>
    </row>
    <row r="617" spans="1:5" x14ac:dyDescent="0.2">
      <c r="A617" t="s">
        <v>10041</v>
      </c>
      <c r="B617" t="s">
        <v>653</v>
      </c>
      <c r="C617" t="s">
        <v>10042</v>
      </c>
      <c r="D617" t="s">
        <v>10043</v>
      </c>
      <c r="E617" t="s">
        <v>8286</v>
      </c>
    </row>
    <row r="618" spans="1:5" x14ac:dyDescent="0.2">
      <c r="A618" t="s">
        <v>10044</v>
      </c>
      <c r="B618" t="s">
        <v>874</v>
      </c>
      <c r="C618" t="s">
        <v>10045</v>
      </c>
      <c r="D618" t="s">
        <v>10046</v>
      </c>
    </row>
    <row r="619" spans="1:5" x14ac:dyDescent="0.2">
      <c r="A619" t="s">
        <v>10047</v>
      </c>
      <c r="B619" t="s">
        <v>4639</v>
      </c>
      <c r="C619" t="s">
        <v>10048</v>
      </c>
      <c r="D619" t="s">
        <v>10049</v>
      </c>
    </row>
    <row r="620" spans="1:5" x14ac:dyDescent="0.2">
      <c r="A620" t="s">
        <v>10050</v>
      </c>
      <c r="B620" t="s">
        <v>1820</v>
      </c>
      <c r="C620" t="s">
        <v>10051</v>
      </c>
      <c r="D620" t="s">
        <v>10052</v>
      </c>
    </row>
    <row r="621" spans="1:5" x14ac:dyDescent="0.2">
      <c r="A621" t="s">
        <v>10053</v>
      </c>
      <c r="B621" t="s">
        <v>3858</v>
      </c>
      <c r="C621" t="s">
        <v>10054</v>
      </c>
      <c r="D621" t="s">
        <v>10055</v>
      </c>
    </row>
    <row r="622" spans="1:5" x14ac:dyDescent="0.2">
      <c r="A622" t="s">
        <v>10056</v>
      </c>
      <c r="B622" t="s">
        <v>6379</v>
      </c>
      <c r="C622" t="s">
        <v>10057</v>
      </c>
      <c r="D622" t="s">
        <v>10058</v>
      </c>
    </row>
    <row r="623" spans="1:5" x14ac:dyDescent="0.2">
      <c r="A623" t="s">
        <v>10059</v>
      </c>
      <c r="B623" t="s">
        <v>5940</v>
      </c>
      <c r="C623" t="s">
        <v>10060</v>
      </c>
      <c r="D623" t="s">
        <v>10061</v>
      </c>
      <c r="E623" t="s">
        <v>8394</v>
      </c>
    </row>
    <row r="624" spans="1:5" x14ac:dyDescent="0.2">
      <c r="A624" t="s">
        <v>10062</v>
      </c>
      <c r="B624" t="s">
        <v>4478</v>
      </c>
      <c r="C624" t="s">
        <v>10063</v>
      </c>
      <c r="D624" t="s">
        <v>10064</v>
      </c>
      <c r="E624" t="s">
        <v>8329</v>
      </c>
    </row>
    <row r="625" spans="1:5" x14ac:dyDescent="0.2">
      <c r="A625" t="s">
        <v>10065</v>
      </c>
      <c r="B625" t="s">
        <v>3736</v>
      </c>
      <c r="C625" t="s">
        <v>10066</v>
      </c>
      <c r="D625" t="s">
        <v>10067</v>
      </c>
      <c r="E625" t="s">
        <v>10068</v>
      </c>
    </row>
    <row r="626" spans="1:5" x14ac:dyDescent="0.2">
      <c r="A626" t="s">
        <v>10069</v>
      </c>
      <c r="B626" t="s">
        <v>3873</v>
      </c>
      <c r="C626" t="s">
        <v>10070</v>
      </c>
      <c r="D626" t="s">
        <v>10071</v>
      </c>
      <c r="E626" t="s">
        <v>8434</v>
      </c>
    </row>
    <row r="627" spans="1:5" x14ac:dyDescent="0.2">
      <c r="A627" t="s">
        <v>10072</v>
      </c>
      <c r="B627" t="s">
        <v>3865</v>
      </c>
      <c r="C627" t="s">
        <v>10073</v>
      </c>
      <c r="D627" t="s">
        <v>10074</v>
      </c>
      <c r="E627" t="s">
        <v>8316</v>
      </c>
    </row>
    <row r="628" spans="1:5" x14ac:dyDescent="0.2">
      <c r="A628" t="s">
        <v>10075</v>
      </c>
      <c r="B628" t="s">
        <v>2638</v>
      </c>
      <c r="C628" t="s">
        <v>10076</v>
      </c>
      <c r="D628" t="s">
        <v>10077</v>
      </c>
    </row>
    <row r="629" spans="1:5" x14ac:dyDescent="0.2">
      <c r="A629" t="s">
        <v>10078</v>
      </c>
      <c r="B629" t="s">
        <v>5003</v>
      </c>
      <c r="C629" t="s">
        <v>10079</v>
      </c>
      <c r="D629" t="s">
        <v>10080</v>
      </c>
    </row>
    <row r="630" spans="1:5" x14ac:dyDescent="0.2">
      <c r="A630" t="s">
        <v>10081</v>
      </c>
      <c r="B630" t="s">
        <v>1863</v>
      </c>
      <c r="C630" t="s">
        <v>10082</v>
      </c>
      <c r="D630" t="s">
        <v>10083</v>
      </c>
      <c r="E630" t="s">
        <v>8610</v>
      </c>
    </row>
    <row r="631" spans="1:5" x14ac:dyDescent="0.2">
      <c r="A631" t="s">
        <v>10084</v>
      </c>
      <c r="B631" t="s">
        <v>3610</v>
      </c>
      <c r="C631" t="s">
        <v>10085</v>
      </c>
      <c r="D631" t="s">
        <v>10086</v>
      </c>
      <c r="E631" t="s">
        <v>9613</v>
      </c>
    </row>
    <row r="632" spans="1:5" x14ac:dyDescent="0.2">
      <c r="A632" t="s">
        <v>10087</v>
      </c>
      <c r="B632" t="s">
        <v>2374</v>
      </c>
      <c r="C632" t="s">
        <v>10088</v>
      </c>
      <c r="D632" t="s">
        <v>10089</v>
      </c>
    </row>
    <row r="633" spans="1:5" x14ac:dyDescent="0.2">
      <c r="A633" t="s">
        <v>10090</v>
      </c>
      <c r="B633" t="s">
        <v>2386</v>
      </c>
      <c r="C633" t="s">
        <v>10091</v>
      </c>
      <c r="D633" t="s">
        <v>10092</v>
      </c>
      <c r="E633" t="s">
        <v>8329</v>
      </c>
    </row>
    <row r="634" spans="1:5" x14ac:dyDescent="0.2">
      <c r="A634" t="s">
        <v>10093</v>
      </c>
      <c r="B634" t="s">
        <v>5723</v>
      </c>
      <c r="C634" t="s">
        <v>10094</v>
      </c>
      <c r="D634" t="s">
        <v>10095</v>
      </c>
      <c r="E634" t="s">
        <v>8394</v>
      </c>
    </row>
    <row r="635" spans="1:5" x14ac:dyDescent="0.2">
      <c r="A635" t="s">
        <v>10096</v>
      </c>
      <c r="B635" t="s">
        <v>3216</v>
      </c>
      <c r="C635" t="s">
        <v>10097</v>
      </c>
      <c r="D635" t="s">
        <v>10098</v>
      </c>
      <c r="E635" t="s">
        <v>8691</v>
      </c>
    </row>
    <row r="636" spans="1:5" x14ac:dyDescent="0.2">
      <c r="A636" t="s">
        <v>10099</v>
      </c>
      <c r="B636" t="s">
        <v>4195</v>
      </c>
      <c r="C636" t="s">
        <v>10100</v>
      </c>
      <c r="D636" t="s">
        <v>10101</v>
      </c>
      <c r="E636" t="s">
        <v>8610</v>
      </c>
    </row>
    <row r="637" spans="1:5" x14ac:dyDescent="0.2">
      <c r="A637" t="s">
        <v>10102</v>
      </c>
      <c r="B637" t="s">
        <v>3401</v>
      </c>
      <c r="C637" t="s">
        <v>10103</v>
      </c>
      <c r="D637" t="s">
        <v>10104</v>
      </c>
      <c r="E637" t="s">
        <v>10105</v>
      </c>
    </row>
    <row r="638" spans="1:5" x14ac:dyDescent="0.2">
      <c r="A638" t="s">
        <v>10106</v>
      </c>
      <c r="B638" t="s">
        <v>1243</v>
      </c>
      <c r="C638" t="s">
        <v>10107</v>
      </c>
      <c r="D638" t="s">
        <v>10108</v>
      </c>
      <c r="E638" t="s">
        <v>8757</v>
      </c>
    </row>
    <row r="639" spans="1:5" x14ac:dyDescent="0.2">
      <c r="A639" t="s">
        <v>10109</v>
      </c>
      <c r="B639" t="s">
        <v>4173</v>
      </c>
      <c r="C639" t="s">
        <v>10110</v>
      </c>
      <c r="D639" t="s">
        <v>10111</v>
      </c>
      <c r="E639" t="s">
        <v>8248</v>
      </c>
    </row>
    <row r="640" spans="1:5" x14ac:dyDescent="0.2">
      <c r="A640" t="s">
        <v>10112</v>
      </c>
      <c r="B640" t="s">
        <v>6013</v>
      </c>
      <c r="C640" t="s">
        <v>10113</v>
      </c>
      <c r="D640" t="s">
        <v>10114</v>
      </c>
      <c r="E640" t="s">
        <v>8529</v>
      </c>
    </row>
    <row r="641" spans="1:5" x14ac:dyDescent="0.2">
      <c r="A641" t="s">
        <v>10115</v>
      </c>
      <c r="B641" t="s">
        <v>1312</v>
      </c>
      <c r="C641" t="s">
        <v>10116</v>
      </c>
      <c r="D641" t="s">
        <v>10117</v>
      </c>
      <c r="E641" t="s">
        <v>8456</v>
      </c>
    </row>
    <row r="642" spans="1:5" x14ac:dyDescent="0.2">
      <c r="A642" t="s">
        <v>10118</v>
      </c>
      <c r="B642" t="s">
        <v>1399</v>
      </c>
      <c r="C642" t="s">
        <v>10119</v>
      </c>
      <c r="D642" t="s">
        <v>10120</v>
      </c>
    </row>
    <row r="643" spans="1:5" x14ac:dyDescent="0.2">
      <c r="A643" t="s">
        <v>10121</v>
      </c>
      <c r="B643" t="s">
        <v>3352</v>
      </c>
      <c r="C643" t="s">
        <v>10122</v>
      </c>
      <c r="D643" t="s">
        <v>10123</v>
      </c>
    </row>
    <row r="644" spans="1:5" x14ac:dyDescent="0.2">
      <c r="A644" t="s">
        <v>10124</v>
      </c>
      <c r="B644" t="s">
        <v>5236</v>
      </c>
      <c r="C644" t="s">
        <v>10125</v>
      </c>
      <c r="D644" t="s">
        <v>10126</v>
      </c>
      <c r="E644" t="s">
        <v>8434</v>
      </c>
    </row>
    <row r="645" spans="1:5" x14ac:dyDescent="0.2">
      <c r="A645" t="s">
        <v>10127</v>
      </c>
      <c r="B645" t="s">
        <v>4606</v>
      </c>
      <c r="C645" t="s">
        <v>10128</v>
      </c>
      <c r="D645" t="s">
        <v>10129</v>
      </c>
    </row>
    <row r="646" spans="1:5" x14ac:dyDescent="0.2">
      <c r="A646" t="s">
        <v>10130</v>
      </c>
      <c r="B646" t="s">
        <v>563</v>
      </c>
      <c r="C646" t="s">
        <v>10131</v>
      </c>
      <c r="D646" t="s">
        <v>10132</v>
      </c>
      <c r="E646" t="s">
        <v>8035</v>
      </c>
    </row>
    <row r="647" spans="1:5" x14ac:dyDescent="0.2">
      <c r="A647" t="s">
        <v>10133</v>
      </c>
      <c r="B647" t="s">
        <v>945</v>
      </c>
      <c r="C647" t="s">
        <v>10134</v>
      </c>
      <c r="D647" t="s">
        <v>10135</v>
      </c>
      <c r="E647" t="s">
        <v>8691</v>
      </c>
    </row>
    <row r="648" spans="1:5" x14ac:dyDescent="0.2">
      <c r="A648" t="s">
        <v>10136</v>
      </c>
      <c r="B648" t="s">
        <v>4814</v>
      </c>
      <c r="C648" t="s">
        <v>10137</v>
      </c>
      <c r="D648" t="s">
        <v>10138</v>
      </c>
      <c r="E648" t="s">
        <v>8312</v>
      </c>
    </row>
    <row r="649" spans="1:5" x14ac:dyDescent="0.2">
      <c r="A649" t="s">
        <v>10139</v>
      </c>
      <c r="B649" t="s">
        <v>4632</v>
      </c>
      <c r="C649" t="s">
        <v>10140</v>
      </c>
      <c r="D649" t="s">
        <v>10141</v>
      </c>
    </row>
    <row r="650" spans="1:5" x14ac:dyDescent="0.2">
      <c r="A650" t="s">
        <v>10142</v>
      </c>
      <c r="B650" t="s">
        <v>1740</v>
      </c>
      <c r="C650" t="s">
        <v>10143</v>
      </c>
      <c r="D650" t="s">
        <v>10144</v>
      </c>
    </row>
    <row r="651" spans="1:5" x14ac:dyDescent="0.2">
      <c r="A651" t="s">
        <v>10145</v>
      </c>
      <c r="B651" t="s">
        <v>4388</v>
      </c>
      <c r="C651" t="s">
        <v>10146</v>
      </c>
      <c r="D651" t="s">
        <v>10147</v>
      </c>
      <c r="E651" t="s">
        <v>9129</v>
      </c>
    </row>
    <row r="652" spans="1:5" x14ac:dyDescent="0.2">
      <c r="A652" t="s">
        <v>10148</v>
      </c>
      <c r="B652" t="s">
        <v>2950</v>
      </c>
      <c r="C652" t="s">
        <v>10149</v>
      </c>
      <c r="D652" t="s">
        <v>10150</v>
      </c>
      <c r="E652" t="s">
        <v>8460</v>
      </c>
    </row>
    <row r="653" spans="1:5" x14ac:dyDescent="0.2">
      <c r="A653" t="s">
        <v>10151</v>
      </c>
      <c r="B653" t="s">
        <v>5918</v>
      </c>
      <c r="C653" t="s">
        <v>10152</v>
      </c>
      <c r="D653" t="s">
        <v>10153</v>
      </c>
      <c r="E653" t="s">
        <v>10154</v>
      </c>
    </row>
    <row r="654" spans="1:5" x14ac:dyDescent="0.2">
      <c r="A654" t="s">
        <v>10155</v>
      </c>
      <c r="B654" t="s">
        <v>1258</v>
      </c>
      <c r="C654" t="s">
        <v>10156</v>
      </c>
      <c r="D654" t="s">
        <v>10157</v>
      </c>
      <c r="E654" t="s">
        <v>8286</v>
      </c>
    </row>
    <row r="655" spans="1:5" x14ac:dyDescent="0.2">
      <c r="A655" t="s">
        <v>10158</v>
      </c>
      <c r="B655" t="s">
        <v>2558</v>
      </c>
      <c r="C655" t="s">
        <v>10159</v>
      </c>
      <c r="D655" t="s">
        <v>8712</v>
      </c>
    </row>
    <row r="656" spans="1:5" x14ac:dyDescent="0.2">
      <c r="A656" t="s">
        <v>10160</v>
      </c>
      <c r="B656" t="s">
        <v>2149</v>
      </c>
      <c r="C656" t="s">
        <v>10161</v>
      </c>
      <c r="D656" t="s">
        <v>10162</v>
      </c>
    </row>
    <row r="657" spans="1:5" x14ac:dyDescent="0.2">
      <c r="A657" t="s">
        <v>10163</v>
      </c>
      <c r="B657" t="s">
        <v>3568</v>
      </c>
      <c r="C657" t="s">
        <v>10164</v>
      </c>
      <c r="D657" t="s">
        <v>8846</v>
      </c>
      <c r="E657" t="s">
        <v>8162</v>
      </c>
    </row>
    <row r="658" spans="1:5" x14ac:dyDescent="0.2">
      <c r="A658" t="s">
        <v>10165</v>
      </c>
      <c r="B658" t="s">
        <v>330</v>
      </c>
      <c r="C658" t="s">
        <v>10166</v>
      </c>
      <c r="D658" t="s">
        <v>10167</v>
      </c>
    </row>
    <row r="659" spans="1:5" x14ac:dyDescent="0.2">
      <c r="A659" t="s">
        <v>10168</v>
      </c>
      <c r="B659" t="s">
        <v>2366</v>
      </c>
      <c r="C659" t="s">
        <v>10169</v>
      </c>
      <c r="D659" t="s">
        <v>10170</v>
      </c>
    </row>
    <row r="660" spans="1:5" x14ac:dyDescent="0.2">
      <c r="A660" t="s">
        <v>10171</v>
      </c>
      <c r="B660" t="s">
        <v>5097</v>
      </c>
      <c r="C660" t="s">
        <v>10172</v>
      </c>
      <c r="D660" t="s">
        <v>10173</v>
      </c>
      <c r="E660" t="s">
        <v>8618</v>
      </c>
    </row>
    <row r="661" spans="1:5" x14ac:dyDescent="0.2">
      <c r="A661" t="s">
        <v>10174</v>
      </c>
      <c r="B661" t="s">
        <v>697</v>
      </c>
      <c r="C661" t="s">
        <v>10175</v>
      </c>
      <c r="D661" t="s">
        <v>10176</v>
      </c>
      <c r="E661" t="s">
        <v>8394</v>
      </c>
    </row>
    <row r="662" spans="1:5" x14ac:dyDescent="0.2">
      <c r="A662" t="s">
        <v>10177</v>
      </c>
      <c r="B662" t="s">
        <v>1871</v>
      </c>
      <c r="C662" t="s">
        <v>10178</v>
      </c>
      <c r="D662" t="s">
        <v>10179</v>
      </c>
      <c r="E662" t="s">
        <v>10013</v>
      </c>
    </row>
    <row r="663" spans="1:5" x14ac:dyDescent="0.2">
      <c r="A663" t="s">
        <v>10180</v>
      </c>
      <c r="B663" t="s">
        <v>2536</v>
      </c>
      <c r="C663" t="s">
        <v>10181</v>
      </c>
      <c r="D663" t="s">
        <v>10182</v>
      </c>
      <c r="E663" t="s">
        <v>8477</v>
      </c>
    </row>
    <row r="664" spans="1:5" x14ac:dyDescent="0.2">
      <c r="A664" t="s">
        <v>10183</v>
      </c>
      <c r="B664" t="s">
        <v>3767</v>
      </c>
      <c r="C664" t="s">
        <v>10184</v>
      </c>
      <c r="D664" t="s">
        <v>8874</v>
      </c>
      <c r="E664" t="s">
        <v>8618</v>
      </c>
    </row>
    <row r="665" spans="1:5" x14ac:dyDescent="0.2">
      <c r="A665" t="s">
        <v>10185</v>
      </c>
      <c r="B665" t="s">
        <v>4769</v>
      </c>
      <c r="C665" t="s">
        <v>10186</v>
      </c>
      <c r="D665" t="s">
        <v>10187</v>
      </c>
      <c r="E665" t="s">
        <v>8571</v>
      </c>
    </row>
    <row r="666" spans="1:5" x14ac:dyDescent="0.2">
      <c r="A666" t="s">
        <v>10188</v>
      </c>
      <c r="B666" t="s">
        <v>5304</v>
      </c>
      <c r="C666" t="s">
        <v>10189</v>
      </c>
      <c r="D666" t="s">
        <v>10190</v>
      </c>
    </row>
    <row r="667" spans="1:5" x14ac:dyDescent="0.2">
      <c r="A667" t="s">
        <v>10191</v>
      </c>
      <c r="B667" t="s">
        <v>257</v>
      </c>
      <c r="C667" t="s">
        <v>10192</v>
      </c>
      <c r="D667" t="s">
        <v>10193</v>
      </c>
    </row>
    <row r="668" spans="1:5" x14ac:dyDescent="0.2">
      <c r="A668" t="s">
        <v>10194</v>
      </c>
      <c r="B668" t="s">
        <v>6325</v>
      </c>
      <c r="C668" t="s">
        <v>10195</v>
      </c>
      <c r="D668" t="s">
        <v>10196</v>
      </c>
    </row>
    <row r="669" spans="1:5" x14ac:dyDescent="0.2">
      <c r="A669" t="s">
        <v>10197</v>
      </c>
      <c r="B669" t="s">
        <v>3154</v>
      </c>
      <c r="C669" t="s">
        <v>10198</v>
      </c>
      <c r="D669" t="s">
        <v>10199</v>
      </c>
      <c r="E669" t="s">
        <v>8258</v>
      </c>
    </row>
    <row r="670" spans="1:5" x14ac:dyDescent="0.2">
      <c r="A670" t="s">
        <v>10200</v>
      </c>
      <c r="B670" t="s">
        <v>2303</v>
      </c>
      <c r="C670" t="s">
        <v>10201</v>
      </c>
      <c r="D670" t="s">
        <v>10202</v>
      </c>
      <c r="E670" t="s">
        <v>8275</v>
      </c>
    </row>
    <row r="671" spans="1:5" x14ac:dyDescent="0.2">
      <c r="A671" t="s">
        <v>10203</v>
      </c>
      <c r="B671" t="s">
        <v>6466</v>
      </c>
      <c r="C671" t="s">
        <v>10204</v>
      </c>
      <c r="D671" t="s">
        <v>10205</v>
      </c>
    </row>
    <row r="672" spans="1:5" x14ac:dyDescent="0.2">
      <c r="A672" t="s">
        <v>10206</v>
      </c>
      <c r="B672" t="s">
        <v>1368</v>
      </c>
      <c r="C672" t="s">
        <v>10207</v>
      </c>
      <c r="D672" t="s">
        <v>10208</v>
      </c>
      <c r="E672" t="s">
        <v>8185</v>
      </c>
    </row>
    <row r="673" spans="1:5" x14ac:dyDescent="0.2">
      <c r="A673" t="s">
        <v>10209</v>
      </c>
      <c r="B673" t="s">
        <v>5288</v>
      </c>
      <c r="C673" t="s">
        <v>10210</v>
      </c>
      <c r="D673" t="s">
        <v>10211</v>
      </c>
      <c r="E673" t="s">
        <v>8248</v>
      </c>
    </row>
    <row r="674" spans="1:5" x14ac:dyDescent="0.2">
      <c r="A674" t="s">
        <v>10212</v>
      </c>
      <c r="B674" t="s">
        <v>6294</v>
      </c>
      <c r="C674" t="s">
        <v>10213</v>
      </c>
      <c r="D674" t="s">
        <v>10214</v>
      </c>
      <c r="E674" t="s">
        <v>8533</v>
      </c>
    </row>
    <row r="675" spans="1:5" x14ac:dyDescent="0.2">
      <c r="A675" t="s">
        <v>10215</v>
      </c>
      <c r="B675" t="s">
        <v>1607</v>
      </c>
      <c r="C675" t="s">
        <v>10216</v>
      </c>
      <c r="D675" t="s">
        <v>10217</v>
      </c>
      <c r="E675" t="s">
        <v>8434</v>
      </c>
    </row>
    <row r="676" spans="1:5" x14ac:dyDescent="0.2">
      <c r="A676" t="s">
        <v>10218</v>
      </c>
      <c r="B676" t="s">
        <v>2279</v>
      </c>
      <c r="C676" t="s">
        <v>10219</v>
      </c>
      <c r="D676" t="s">
        <v>10220</v>
      </c>
      <c r="E676" t="s">
        <v>10221</v>
      </c>
    </row>
    <row r="677" spans="1:5" x14ac:dyDescent="0.2">
      <c r="A677" t="s">
        <v>10222</v>
      </c>
      <c r="B677" t="s">
        <v>5750</v>
      </c>
      <c r="C677" t="s">
        <v>10223</v>
      </c>
      <c r="D677" t="s">
        <v>10224</v>
      </c>
    </row>
    <row r="678" spans="1:5" x14ac:dyDescent="0.2">
      <c r="A678" t="s">
        <v>10225</v>
      </c>
      <c r="B678" t="s">
        <v>4412</v>
      </c>
      <c r="C678" t="s">
        <v>10226</v>
      </c>
      <c r="D678" t="s">
        <v>10227</v>
      </c>
    </row>
    <row r="679" spans="1:5" x14ac:dyDescent="0.2">
      <c r="A679" t="s">
        <v>10228</v>
      </c>
      <c r="B679" t="s">
        <v>2464</v>
      </c>
      <c r="C679" t="s">
        <v>10229</v>
      </c>
      <c r="D679" t="s">
        <v>10230</v>
      </c>
      <c r="E679" t="s">
        <v>8434</v>
      </c>
    </row>
    <row r="680" spans="1:5" x14ac:dyDescent="0.2">
      <c r="A680" t="s">
        <v>10231</v>
      </c>
      <c r="B680" t="s">
        <v>4538</v>
      </c>
      <c r="C680" t="s">
        <v>10232</v>
      </c>
      <c r="D680" t="s">
        <v>10233</v>
      </c>
    </row>
    <row r="681" spans="1:5" x14ac:dyDescent="0.2">
      <c r="A681" t="s">
        <v>10234</v>
      </c>
      <c r="B681" t="s">
        <v>3315</v>
      </c>
      <c r="C681" t="s">
        <v>10235</v>
      </c>
      <c r="D681" t="s">
        <v>10236</v>
      </c>
      <c r="E681" t="s">
        <v>8618</v>
      </c>
    </row>
    <row r="682" spans="1:5" x14ac:dyDescent="0.2">
      <c r="A682" t="s">
        <v>10237</v>
      </c>
      <c r="B682" t="s">
        <v>1228</v>
      </c>
      <c r="C682" t="s">
        <v>10238</v>
      </c>
      <c r="D682" t="s">
        <v>10239</v>
      </c>
    </row>
    <row r="683" spans="1:5" x14ac:dyDescent="0.2">
      <c r="A683" t="s">
        <v>10240</v>
      </c>
      <c r="B683" t="s">
        <v>1320</v>
      </c>
      <c r="C683" t="s">
        <v>10241</v>
      </c>
      <c r="D683" t="s">
        <v>10242</v>
      </c>
      <c r="E683" t="s">
        <v>8753</v>
      </c>
    </row>
    <row r="684" spans="1:5" x14ac:dyDescent="0.2">
      <c r="A684" t="s">
        <v>10243</v>
      </c>
      <c r="B684" t="s">
        <v>3673</v>
      </c>
      <c r="C684" t="s">
        <v>10244</v>
      </c>
      <c r="D684" t="s">
        <v>10245</v>
      </c>
      <c r="E684" t="s">
        <v>8057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8FF18-586C-C94C-B6AE-EBF1FC2EA517}">
  <dimension ref="A1:F11"/>
  <sheetViews>
    <sheetView workbookViewId="0">
      <selection activeCell="E14" sqref="E14"/>
    </sheetView>
  </sheetViews>
  <sheetFormatPr baseColWidth="10" defaultRowHeight="16" x14ac:dyDescent="0.2"/>
  <cols>
    <col min="1" max="1" width="30.6640625" customWidth="1"/>
    <col min="2" max="2" width="21.33203125" customWidth="1"/>
    <col min="3" max="3" width="25.33203125" customWidth="1"/>
    <col min="4" max="4" width="41.6640625" customWidth="1"/>
    <col min="5" max="5" width="15.83203125" customWidth="1"/>
    <col min="6" max="6" width="24.33203125" customWidth="1"/>
  </cols>
  <sheetData>
    <row r="1" spans="1:6" x14ac:dyDescent="0.2">
      <c r="A1" s="1" t="s">
        <v>7966</v>
      </c>
      <c r="B1" s="1" t="s">
        <v>7967</v>
      </c>
      <c r="C1" s="1" t="s">
        <v>7968</v>
      </c>
      <c r="D1" s="1" t="s">
        <v>7969</v>
      </c>
      <c r="E1" s="1" t="s">
        <v>8001</v>
      </c>
      <c r="F1" s="1" t="s">
        <v>7970</v>
      </c>
    </row>
    <row r="2" spans="1:6" x14ac:dyDescent="0.2">
      <c r="A2" s="71" t="s">
        <v>7971</v>
      </c>
      <c r="B2" t="s">
        <v>7972</v>
      </c>
      <c r="C2" s="72" t="s">
        <v>993</v>
      </c>
      <c r="D2" t="s">
        <v>7973</v>
      </c>
      <c r="E2" s="18">
        <v>4.9999999999999997E-21</v>
      </c>
      <c r="F2" s="73" t="s">
        <v>7974</v>
      </c>
    </row>
    <row r="3" spans="1:6" x14ac:dyDescent="0.2">
      <c r="A3" s="74" t="s">
        <v>7975</v>
      </c>
      <c r="B3" t="s">
        <v>7972</v>
      </c>
      <c r="C3" s="72" t="s">
        <v>1763</v>
      </c>
      <c r="D3" t="s">
        <v>7976</v>
      </c>
      <c r="E3" s="18">
        <v>1.0000000000000001E-9</v>
      </c>
      <c r="F3" s="73" t="s">
        <v>7977</v>
      </c>
    </row>
    <row r="4" spans="1:6" x14ac:dyDescent="0.2">
      <c r="A4" s="74" t="s">
        <v>7978</v>
      </c>
      <c r="B4" t="s">
        <v>7972</v>
      </c>
      <c r="C4" s="72" t="s">
        <v>4579</v>
      </c>
      <c r="D4" t="s">
        <v>7979</v>
      </c>
      <c r="E4" s="18">
        <v>3.0000000000000002E-36</v>
      </c>
      <c r="F4" s="73" t="s">
        <v>7980</v>
      </c>
    </row>
    <row r="5" spans="1:6" x14ac:dyDescent="0.2">
      <c r="A5" s="74" t="s">
        <v>7981</v>
      </c>
      <c r="B5" t="s">
        <v>7972</v>
      </c>
      <c r="C5" s="72" t="s">
        <v>2112</v>
      </c>
      <c r="D5" s="75" t="s">
        <v>7982</v>
      </c>
      <c r="E5" s="18">
        <v>2E-50</v>
      </c>
      <c r="F5" s="73" t="s">
        <v>7983</v>
      </c>
    </row>
    <row r="6" spans="1:6" x14ac:dyDescent="0.2">
      <c r="A6" s="74" t="s">
        <v>7984</v>
      </c>
      <c r="B6" t="s">
        <v>7972</v>
      </c>
      <c r="C6" s="72" t="s">
        <v>1503</v>
      </c>
      <c r="D6" t="s">
        <v>7985</v>
      </c>
      <c r="E6" s="18">
        <v>1.7999999999999999E-2</v>
      </c>
      <c r="F6" s="73" t="s">
        <v>7986</v>
      </c>
    </row>
    <row r="7" spans="1:6" x14ac:dyDescent="0.2">
      <c r="A7" s="71" t="s">
        <v>7987</v>
      </c>
      <c r="B7" t="s">
        <v>7972</v>
      </c>
      <c r="C7" s="72" t="s">
        <v>2694</v>
      </c>
      <c r="D7" t="s">
        <v>7973</v>
      </c>
      <c r="E7" s="18">
        <v>9.9999999999999993E-35</v>
      </c>
      <c r="F7" s="76" t="s">
        <v>7988</v>
      </c>
    </row>
    <row r="8" spans="1:6" x14ac:dyDescent="0.2">
      <c r="A8" s="71" t="s">
        <v>7989</v>
      </c>
      <c r="B8" t="s">
        <v>7972</v>
      </c>
      <c r="C8" s="72" t="s">
        <v>3091</v>
      </c>
      <c r="D8" t="s">
        <v>7990</v>
      </c>
      <c r="E8" s="18">
        <v>4E-14</v>
      </c>
      <c r="F8" s="76" t="s">
        <v>7991</v>
      </c>
    </row>
    <row r="9" spans="1:6" x14ac:dyDescent="0.2">
      <c r="A9" s="77" t="s">
        <v>7992</v>
      </c>
      <c r="B9" t="s">
        <v>7972</v>
      </c>
      <c r="C9" s="72" t="s">
        <v>1903</v>
      </c>
      <c r="D9" t="s">
        <v>7979</v>
      </c>
      <c r="E9" s="18">
        <v>1E-27</v>
      </c>
      <c r="F9" s="76" t="s">
        <v>7993</v>
      </c>
    </row>
    <row r="10" spans="1:6" x14ac:dyDescent="0.2">
      <c r="A10" s="78" t="s">
        <v>7994</v>
      </c>
      <c r="B10" t="s">
        <v>7995</v>
      </c>
      <c r="C10" t="s">
        <v>7041</v>
      </c>
      <c r="D10" t="s">
        <v>7996</v>
      </c>
      <c r="E10" s="18">
        <v>3.0000000000000003E-67</v>
      </c>
      <c r="F10" s="76" t="s">
        <v>7997</v>
      </c>
    </row>
    <row r="11" spans="1:6" x14ac:dyDescent="0.2">
      <c r="A11" s="1" t="s">
        <v>7998</v>
      </c>
      <c r="B11" t="s">
        <v>7995</v>
      </c>
      <c r="C11" t="s">
        <v>7836</v>
      </c>
      <c r="D11" t="s">
        <v>7999</v>
      </c>
      <c r="E11" s="18">
        <v>3.9999999999999998E-29</v>
      </c>
      <c r="F11" s="76" t="s">
        <v>8000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5A12B-C385-2043-B823-E701F95F13BF}">
  <dimension ref="A1:C571"/>
  <sheetViews>
    <sheetView workbookViewId="0">
      <selection activeCell="B6" sqref="B6"/>
    </sheetView>
  </sheetViews>
  <sheetFormatPr baseColWidth="10" defaultRowHeight="16" x14ac:dyDescent="0.2"/>
  <cols>
    <col min="1" max="1" width="26.5" customWidth="1"/>
    <col min="2" max="2" width="20.6640625" customWidth="1"/>
    <col min="3" max="3" width="53.83203125" customWidth="1"/>
  </cols>
  <sheetData>
    <row r="1" spans="1:3" x14ac:dyDescent="0.2">
      <c r="A1" s="2" t="s">
        <v>139</v>
      </c>
      <c r="B1" s="2" t="s">
        <v>7905</v>
      </c>
      <c r="C1" s="2" t="s">
        <v>141</v>
      </c>
    </row>
    <row r="2" spans="1:3" x14ac:dyDescent="0.2">
      <c r="A2" t="s">
        <v>331</v>
      </c>
      <c r="B2" t="s">
        <v>330</v>
      </c>
      <c r="C2" t="s">
        <v>332</v>
      </c>
    </row>
    <row r="3" spans="1:3" x14ac:dyDescent="0.2">
      <c r="A3" t="s">
        <v>386</v>
      </c>
      <c r="B3" t="s">
        <v>385</v>
      </c>
      <c r="C3" t="s">
        <v>387</v>
      </c>
    </row>
    <row r="4" spans="1:3" x14ac:dyDescent="0.2">
      <c r="A4" t="s">
        <v>532</v>
      </c>
      <c r="B4" t="s">
        <v>531</v>
      </c>
      <c r="C4" t="s">
        <v>533</v>
      </c>
    </row>
    <row r="5" spans="1:3" x14ac:dyDescent="0.2">
      <c r="A5" t="s">
        <v>646</v>
      </c>
      <c r="B5" t="s">
        <v>645</v>
      </c>
      <c r="C5" t="s">
        <v>647</v>
      </c>
    </row>
    <row r="6" spans="1:3" x14ac:dyDescent="0.2">
      <c r="A6" t="s">
        <v>670</v>
      </c>
      <c r="B6" t="s">
        <v>669</v>
      </c>
      <c r="C6" t="s">
        <v>671</v>
      </c>
    </row>
    <row r="7" spans="1:3" x14ac:dyDescent="0.2">
      <c r="A7" t="s">
        <v>682</v>
      </c>
      <c r="B7" t="s">
        <v>681</v>
      </c>
      <c r="C7" t="s">
        <v>683</v>
      </c>
    </row>
    <row r="8" spans="1:3" x14ac:dyDescent="0.2">
      <c r="A8" t="s">
        <v>751</v>
      </c>
      <c r="B8" t="s">
        <v>750</v>
      </c>
      <c r="C8" t="s">
        <v>752</v>
      </c>
    </row>
    <row r="9" spans="1:3" x14ac:dyDescent="0.2">
      <c r="A9" t="s">
        <v>775</v>
      </c>
      <c r="B9" t="s">
        <v>774</v>
      </c>
      <c r="C9" t="s">
        <v>776</v>
      </c>
    </row>
    <row r="10" spans="1:3" x14ac:dyDescent="0.2">
      <c r="A10" t="s">
        <v>862</v>
      </c>
      <c r="B10" t="s">
        <v>861</v>
      </c>
      <c r="C10" t="s">
        <v>863</v>
      </c>
    </row>
    <row r="11" spans="1:3" x14ac:dyDescent="0.2">
      <c r="A11" t="s">
        <v>891</v>
      </c>
      <c r="B11" t="s">
        <v>890</v>
      </c>
      <c r="C11" t="s">
        <v>892</v>
      </c>
    </row>
    <row r="12" spans="1:3" x14ac:dyDescent="0.2">
      <c r="A12" t="s">
        <v>994</v>
      </c>
      <c r="B12" t="s">
        <v>993</v>
      </c>
      <c r="C12" t="s">
        <v>995</v>
      </c>
    </row>
    <row r="13" spans="1:3" x14ac:dyDescent="0.2">
      <c r="A13" t="s">
        <v>1086</v>
      </c>
      <c r="B13" t="s">
        <v>1085</v>
      </c>
      <c r="C13" t="s">
        <v>1087</v>
      </c>
    </row>
    <row r="14" spans="1:3" x14ac:dyDescent="0.2">
      <c r="A14" t="s">
        <v>1139</v>
      </c>
      <c r="B14" t="s">
        <v>1138</v>
      </c>
      <c r="C14" t="s">
        <v>1140</v>
      </c>
    </row>
    <row r="15" spans="1:3" x14ac:dyDescent="0.2">
      <c r="A15" t="s">
        <v>1384</v>
      </c>
      <c r="B15" t="s">
        <v>1383</v>
      </c>
      <c r="C15" t="s">
        <v>1385</v>
      </c>
    </row>
    <row r="16" spans="1:3" x14ac:dyDescent="0.2">
      <c r="A16" t="s">
        <v>1448</v>
      </c>
      <c r="B16" t="s">
        <v>1447</v>
      </c>
      <c r="C16" t="s">
        <v>1449</v>
      </c>
    </row>
    <row r="17" spans="1:3" x14ac:dyDescent="0.2">
      <c r="A17" t="s">
        <v>1484</v>
      </c>
      <c r="B17" t="s">
        <v>1483</v>
      </c>
      <c r="C17" t="s">
        <v>1485</v>
      </c>
    </row>
    <row r="18" spans="1:3" x14ac:dyDescent="0.2">
      <c r="A18" t="s">
        <v>1504</v>
      </c>
      <c r="B18" t="s">
        <v>1503</v>
      </c>
      <c r="C18" t="s">
        <v>1505</v>
      </c>
    </row>
    <row r="19" spans="1:3" x14ac:dyDescent="0.2">
      <c r="A19" t="s">
        <v>1577</v>
      </c>
      <c r="B19" t="s">
        <v>1576</v>
      </c>
      <c r="C19" t="s">
        <v>1578</v>
      </c>
    </row>
    <row r="20" spans="1:3" x14ac:dyDescent="0.2">
      <c r="A20" t="s">
        <v>1600</v>
      </c>
      <c r="B20" t="s">
        <v>1599</v>
      </c>
      <c r="C20" t="s">
        <v>1601</v>
      </c>
    </row>
    <row r="21" spans="1:3" x14ac:dyDescent="0.2">
      <c r="A21" t="s">
        <v>1646</v>
      </c>
      <c r="B21" t="s">
        <v>281</v>
      </c>
      <c r="C21" t="s">
        <v>283</v>
      </c>
    </row>
    <row r="22" spans="1:3" x14ac:dyDescent="0.2">
      <c r="A22" t="s">
        <v>1653</v>
      </c>
      <c r="B22" t="s">
        <v>1652</v>
      </c>
      <c r="C22" t="s">
        <v>1654</v>
      </c>
    </row>
    <row r="23" spans="1:3" x14ac:dyDescent="0.2">
      <c r="A23" t="s">
        <v>1711</v>
      </c>
      <c r="B23" t="s">
        <v>1710</v>
      </c>
      <c r="C23" t="s">
        <v>1712</v>
      </c>
    </row>
    <row r="24" spans="1:3" x14ac:dyDescent="0.2">
      <c r="A24" t="s">
        <v>1727</v>
      </c>
      <c r="B24" t="s">
        <v>1726</v>
      </c>
      <c r="C24" t="s">
        <v>1728</v>
      </c>
    </row>
    <row r="25" spans="1:3" x14ac:dyDescent="0.2">
      <c r="A25" t="s">
        <v>1836</v>
      </c>
      <c r="B25" t="s">
        <v>1835</v>
      </c>
      <c r="C25" t="s">
        <v>1837</v>
      </c>
    </row>
    <row r="26" spans="1:3" x14ac:dyDescent="0.2">
      <c r="A26" t="s">
        <v>1847</v>
      </c>
      <c r="B26" t="s">
        <v>1846</v>
      </c>
      <c r="C26" t="s">
        <v>1848</v>
      </c>
    </row>
    <row r="27" spans="1:3" x14ac:dyDescent="0.2">
      <c r="A27" t="s">
        <v>1896</v>
      </c>
      <c r="B27" t="s">
        <v>1895</v>
      </c>
      <c r="C27" t="s">
        <v>1897</v>
      </c>
    </row>
    <row r="28" spans="1:3" x14ac:dyDescent="0.2">
      <c r="A28" t="s">
        <v>1904</v>
      </c>
      <c r="B28" t="s">
        <v>1903</v>
      </c>
      <c r="C28" t="s">
        <v>1905</v>
      </c>
    </row>
    <row r="29" spans="1:3" x14ac:dyDescent="0.2">
      <c r="A29" t="s">
        <v>1911</v>
      </c>
      <c r="B29" t="s">
        <v>1910</v>
      </c>
      <c r="C29" t="s">
        <v>1912</v>
      </c>
    </row>
    <row r="30" spans="1:3" x14ac:dyDescent="0.2">
      <c r="A30" t="s">
        <v>1988</v>
      </c>
      <c r="B30" t="s">
        <v>1987</v>
      </c>
      <c r="C30" t="s">
        <v>1989</v>
      </c>
    </row>
    <row r="31" spans="1:3" x14ac:dyDescent="0.2">
      <c r="A31" t="s">
        <v>1994</v>
      </c>
      <c r="B31" t="s">
        <v>302</v>
      </c>
      <c r="C31" t="s">
        <v>304</v>
      </c>
    </row>
    <row r="32" spans="1:3" x14ac:dyDescent="0.2">
      <c r="A32" t="s">
        <v>2022</v>
      </c>
      <c r="B32" t="s">
        <v>2021</v>
      </c>
      <c r="C32" t="s">
        <v>2023</v>
      </c>
    </row>
    <row r="33" spans="1:3" x14ac:dyDescent="0.2">
      <c r="A33" t="s">
        <v>2030</v>
      </c>
      <c r="B33" t="s">
        <v>2029</v>
      </c>
      <c r="C33" t="s">
        <v>2031</v>
      </c>
    </row>
    <row r="34" spans="1:3" x14ac:dyDescent="0.2">
      <c r="A34" t="s">
        <v>2059</v>
      </c>
      <c r="B34" t="s">
        <v>469</v>
      </c>
      <c r="C34" t="s">
        <v>471</v>
      </c>
    </row>
    <row r="35" spans="1:3" x14ac:dyDescent="0.2">
      <c r="A35" t="s">
        <v>2098</v>
      </c>
      <c r="B35" t="s">
        <v>2097</v>
      </c>
      <c r="C35" t="s">
        <v>2099</v>
      </c>
    </row>
    <row r="36" spans="1:3" x14ac:dyDescent="0.2">
      <c r="A36" t="s">
        <v>2158</v>
      </c>
      <c r="B36" t="s">
        <v>2157</v>
      </c>
      <c r="C36" t="s">
        <v>2159</v>
      </c>
    </row>
    <row r="37" spans="1:3" x14ac:dyDescent="0.2">
      <c r="A37" t="s">
        <v>2200</v>
      </c>
      <c r="B37" t="s">
        <v>2199</v>
      </c>
      <c r="C37" t="s">
        <v>2201</v>
      </c>
    </row>
    <row r="38" spans="1:3" x14ac:dyDescent="0.2">
      <c r="A38" t="s">
        <v>2205</v>
      </c>
      <c r="B38" t="s">
        <v>2173</v>
      </c>
      <c r="C38" t="s">
        <v>2175</v>
      </c>
    </row>
    <row r="39" spans="1:3" x14ac:dyDescent="0.2">
      <c r="A39" t="s">
        <v>2223</v>
      </c>
      <c r="B39" t="s">
        <v>2222</v>
      </c>
      <c r="C39" t="s">
        <v>2224</v>
      </c>
    </row>
    <row r="40" spans="1:3" x14ac:dyDescent="0.2">
      <c r="A40" t="s">
        <v>2268</v>
      </c>
      <c r="B40" t="s">
        <v>2267</v>
      </c>
      <c r="C40" t="s">
        <v>2269</v>
      </c>
    </row>
    <row r="41" spans="1:3" x14ac:dyDescent="0.2">
      <c r="A41" t="s">
        <v>2273</v>
      </c>
      <c r="B41" t="s">
        <v>183</v>
      </c>
      <c r="C41" t="s">
        <v>185</v>
      </c>
    </row>
    <row r="42" spans="1:3" x14ac:dyDescent="0.2">
      <c r="A42" t="s">
        <v>2304</v>
      </c>
      <c r="B42" t="s">
        <v>2303</v>
      </c>
      <c r="C42" t="s">
        <v>2305</v>
      </c>
    </row>
    <row r="43" spans="1:3" x14ac:dyDescent="0.2">
      <c r="A43" t="s">
        <v>2324</v>
      </c>
      <c r="B43" t="s">
        <v>208</v>
      </c>
      <c r="C43" t="s">
        <v>210</v>
      </c>
    </row>
    <row r="44" spans="1:3" x14ac:dyDescent="0.2">
      <c r="A44" t="s">
        <v>2346</v>
      </c>
      <c r="B44" t="s">
        <v>2345</v>
      </c>
      <c r="C44" t="s">
        <v>2347</v>
      </c>
    </row>
    <row r="45" spans="1:3" x14ac:dyDescent="0.2">
      <c r="A45" t="s">
        <v>2359</v>
      </c>
      <c r="B45" t="s">
        <v>2358</v>
      </c>
      <c r="C45" t="s">
        <v>2360</v>
      </c>
    </row>
    <row r="46" spans="1:3" x14ac:dyDescent="0.2">
      <c r="A46" t="s">
        <v>2375</v>
      </c>
      <c r="B46" t="s">
        <v>2374</v>
      </c>
      <c r="C46" t="s">
        <v>2376</v>
      </c>
    </row>
    <row r="47" spans="1:3" x14ac:dyDescent="0.2">
      <c r="A47" t="s">
        <v>2394</v>
      </c>
      <c r="B47" t="s">
        <v>2393</v>
      </c>
      <c r="C47" t="s">
        <v>2395</v>
      </c>
    </row>
    <row r="48" spans="1:3" x14ac:dyDescent="0.2">
      <c r="A48" t="s">
        <v>2401</v>
      </c>
      <c r="B48" t="s">
        <v>2400</v>
      </c>
      <c r="C48" t="s">
        <v>2402</v>
      </c>
    </row>
    <row r="49" spans="1:3" x14ac:dyDescent="0.2">
      <c r="A49" t="s">
        <v>2408</v>
      </c>
      <c r="B49" t="s">
        <v>2407</v>
      </c>
      <c r="C49" t="s">
        <v>2409</v>
      </c>
    </row>
    <row r="50" spans="1:3" x14ac:dyDescent="0.2">
      <c r="A50" t="s">
        <v>2445</v>
      </c>
      <c r="B50" t="s">
        <v>2444</v>
      </c>
      <c r="C50" t="s">
        <v>2446</v>
      </c>
    </row>
    <row r="51" spans="1:3" x14ac:dyDescent="0.2">
      <c r="A51" t="s">
        <v>2504</v>
      </c>
      <c r="B51" t="s">
        <v>2503</v>
      </c>
      <c r="C51" t="s">
        <v>2505</v>
      </c>
    </row>
    <row r="52" spans="1:3" x14ac:dyDescent="0.2">
      <c r="A52" t="s">
        <v>2511</v>
      </c>
      <c r="B52" t="s">
        <v>2510</v>
      </c>
      <c r="C52" t="s">
        <v>2512</v>
      </c>
    </row>
    <row r="53" spans="1:3" x14ac:dyDescent="0.2">
      <c r="A53" t="s">
        <v>2544</v>
      </c>
      <c r="B53" t="s">
        <v>2543</v>
      </c>
      <c r="C53" t="s">
        <v>2545</v>
      </c>
    </row>
    <row r="54" spans="1:3" x14ac:dyDescent="0.2">
      <c r="A54" t="s">
        <v>2559</v>
      </c>
      <c r="B54" t="s">
        <v>2558</v>
      </c>
      <c r="C54" t="s">
        <v>2560</v>
      </c>
    </row>
    <row r="55" spans="1:3" x14ac:dyDescent="0.2">
      <c r="A55" t="s">
        <v>2566</v>
      </c>
      <c r="B55" t="s">
        <v>2565</v>
      </c>
      <c r="C55" t="s">
        <v>2567</v>
      </c>
    </row>
    <row r="56" spans="1:3" x14ac:dyDescent="0.2">
      <c r="A56" t="s">
        <v>2581</v>
      </c>
      <c r="B56" t="s">
        <v>2580</v>
      </c>
      <c r="C56" t="s">
        <v>2582</v>
      </c>
    </row>
    <row r="57" spans="1:3" x14ac:dyDescent="0.2">
      <c r="A57" t="s">
        <v>2593</v>
      </c>
      <c r="B57" t="s">
        <v>2592</v>
      </c>
      <c r="C57" t="s">
        <v>2594</v>
      </c>
    </row>
    <row r="58" spans="1:3" x14ac:dyDescent="0.2">
      <c r="A58" t="s">
        <v>2608</v>
      </c>
      <c r="B58" t="s">
        <v>2607</v>
      </c>
      <c r="C58" t="s">
        <v>2609</v>
      </c>
    </row>
    <row r="59" spans="1:3" x14ac:dyDescent="0.2">
      <c r="A59" t="s">
        <v>2623</v>
      </c>
      <c r="B59" t="s">
        <v>2622</v>
      </c>
      <c r="C59" t="s">
        <v>2624</v>
      </c>
    </row>
    <row r="60" spans="1:3" x14ac:dyDescent="0.2">
      <c r="A60" t="s">
        <v>2656</v>
      </c>
      <c r="B60" t="s">
        <v>2655</v>
      </c>
      <c r="C60" t="s">
        <v>2657</v>
      </c>
    </row>
    <row r="61" spans="1:3" x14ac:dyDescent="0.2">
      <c r="A61" t="s">
        <v>2661</v>
      </c>
      <c r="B61" t="s">
        <v>2105</v>
      </c>
      <c r="C61" t="s">
        <v>2107</v>
      </c>
    </row>
    <row r="62" spans="1:3" x14ac:dyDescent="0.2">
      <c r="A62" t="s">
        <v>2665</v>
      </c>
      <c r="B62" t="s">
        <v>2199</v>
      </c>
      <c r="C62" t="s">
        <v>2201</v>
      </c>
    </row>
    <row r="63" spans="1:3" x14ac:dyDescent="0.2">
      <c r="A63" t="s">
        <v>2672</v>
      </c>
      <c r="B63" t="s">
        <v>2671</v>
      </c>
      <c r="C63" t="s">
        <v>2673</v>
      </c>
    </row>
    <row r="64" spans="1:3" x14ac:dyDescent="0.2">
      <c r="A64" t="s">
        <v>2679</v>
      </c>
      <c r="B64" t="s">
        <v>2678</v>
      </c>
      <c r="C64" t="s">
        <v>2680</v>
      </c>
    </row>
    <row r="65" spans="1:3" x14ac:dyDescent="0.2">
      <c r="A65" t="s">
        <v>2687</v>
      </c>
      <c r="B65" t="s">
        <v>2686</v>
      </c>
      <c r="C65" t="s">
        <v>2688</v>
      </c>
    </row>
    <row r="66" spans="1:3" x14ac:dyDescent="0.2">
      <c r="A66" t="s">
        <v>2695</v>
      </c>
      <c r="B66" t="s">
        <v>2694</v>
      </c>
      <c r="C66" t="s">
        <v>2696</v>
      </c>
    </row>
    <row r="67" spans="1:3" x14ac:dyDescent="0.2">
      <c r="A67" t="s">
        <v>2700</v>
      </c>
      <c r="B67" t="s">
        <v>2138</v>
      </c>
      <c r="C67" t="s">
        <v>2140</v>
      </c>
    </row>
    <row r="68" spans="1:3" x14ac:dyDescent="0.2">
      <c r="A68" t="s">
        <v>2706</v>
      </c>
      <c r="B68" t="s">
        <v>2705</v>
      </c>
      <c r="C68" t="s">
        <v>2707</v>
      </c>
    </row>
    <row r="69" spans="1:3" x14ac:dyDescent="0.2">
      <c r="A69" t="s">
        <v>2714</v>
      </c>
      <c r="B69" t="s">
        <v>2713</v>
      </c>
      <c r="C69" t="s">
        <v>2715</v>
      </c>
    </row>
    <row r="70" spans="1:3" x14ac:dyDescent="0.2">
      <c r="A70" t="s">
        <v>2728</v>
      </c>
      <c r="B70" t="s">
        <v>2727</v>
      </c>
      <c r="C70" t="s">
        <v>2729</v>
      </c>
    </row>
    <row r="71" spans="1:3" x14ac:dyDescent="0.2">
      <c r="A71" t="s">
        <v>2740</v>
      </c>
      <c r="B71" t="s">
        <v>2678</v>
      </c>
      <c r="C71" t="s">
        <v>2680</v>
      </c>
    </row>
    <row r="72" spans="1:3" x14ac:dyDescent="0.2">
      <c r="A72" t="s">
        <v>2761</v>
      </c>
      <c r="B72" t="s">
        <v>2267</v>
      </c>
      <c r="C72" t="s">
        <v>2269</v>
      </c>
    </row>
    <row r="73" spans="1:3" x14ac:dyDescent="0.2">
      <c r="A73" t="s">
        <v>2790</v>
      </c>
      <c r="B73" t="s">
        <v>2789</v>
      </c>
      <c r="C73" t="s">
        <v>2791</v>
      </c>
    </row>
    <row r="74" spans="1:3" x14ac:dyDescent="0.2">
      <c r="A74" t="s">
        <v>2795</v>
      </c>
      <c r="B74" t="s">
        <v>890</v>
      </c>
      <c r="C74" t="s">
        <v>892</v>
      </c>
    </row>
    <row r="75" spans="1:3" x14ac:dyDescent="0.2">
      <c r="A75" t="s">
        <v>2802</v>
      </c>
      <c r="B75" t="s">
        <v>2801</v>
      </c>
      <c r="C75" t="s">
        <v>2803</v>
      </c>
    </row>
    <row r="76" spans="1:3" x14ac:dyDescent="0.2">
      <c r="A76" t="s">
        <v>2807</v>
      </c>
      <c r="B76" t="s">
        <v>2525</v>
      </c>
      <c r="C76" t="s">
        <v>2527</v>
      </c>
    </row>
    <row r="77" spans="1:3" x14ac:dyDescent="0.2">
      <c r="A77" t="s">
        <v>2814</v>
      </c>
      <c r="B77" t="s">
        <v>2813</v>
      </c>
      <c r="C77" t="s">
        <v>2815</v>
      </c>
    </row>
    <row r="78" spans="1:3" x14ac:dyDescent="0.2">
      <c r="A78" t="s">
        <v>2822</v>
      </c>
      <c r="B78" t="s">
        <v>2821</v>
      </c>
      <c r="C78" t="s">
        <v>2823</v>
      </c>
    </row>
    <row r="79" spans="1:3" x14ac:dyDescent="0.2">
      <c r="A79" t="s">
        <v>2840</v>
      </c>
      <c r="B79" t="s">
        <v>2839</v>
      </c>
      <c r="C79" t="s">
        <v>2841</v>
      </c>
    </row>
    <row r="80" spans="1:3" x14ac:dyDescent="0.2">
      <c r="A80" t="s">
        <v>2851</v>
      </c>
      <c r="B80" t="s">
        <v>2850</v>
      </c>
      <c r="C80" t="s">
        <v>2852</v>
      </c>
    </row>
    <row r="81" spans="1:3" x14ac:dyDescent="0.2">
      <c r="A81" t="s">
        <v>2867</v>
      </c>
      <c r="B81" t="s">
        <v>2866</v>
      </c>
      <c r="C81" t="s">
        <v>2868</v>
      </c>
    </row>
    <row r="82" spans="1:3" x14ac:dyDescent="0.2">
      <c r="A82" t="s">
        <v>2892</v>
      </c>
      <c r="B82" t="s">
        <v>2891</v>
      </c>
      <c r="C82" t="s">
        <v>2893</v>
      </c>
    </row>
    <row r="83" spans="1:3" x14ac:dyDescent="0.2">
      <c r="A83" t="s">
        <v>2900</v>
      </c>
      <c r="B83" t="s">
        <v>2899</v>
      </c>
      <c r="C83" t="s">
        <v>2901</v>
      </c>
    </row>
    <row r="84" spans="1:3" x14ac:dyDescent="0.2">
      <c r="A84" t="s">
        <v>2908</v>
      </c>
      <c r="B84" t="s">
        <v>2907</v>
      </c>
      <c r="C84" t="s">
        <v>2909</v>
      </c>
    </row>
    <row r="85" spans="1:3" x14ac:dyDescent="0.2">
      <c r="A85" t="s">
        <v>2916</v>
      </c>
      <c r="B85" t="s">
        <v>2915</v>
      </c>
      <c r="C85" t="s">
        <v>2917</v>
      </c>
    </row>
    <row r="86" spans="1:3" x14ac:dyDescent="0.2">
      <c r="A86" t="s">
        <v>2921</v>
      </c>
      <c r="B86" t="s">
        <v>1576</v>
      </c>
      <c r="C86" t="s">
        <v>1578</v>
      </c>
    </row>
    <row r="87" spans="1:3" x14ac:dyDescent="0.2">
      <c r="A87" t="s">
        <v>2925</v>
      </c>
      <c r="B87" t="s">
        <v>1599</v>
      </c>
      <c r="C87" t="s">
        <v>1601</v>
      </c>
    </row>
    <row r="88" spans="1:3" x14ac:dyDescent="0.2">
      <c r="A88" t="s">
        <v>2930</v>
      </c>
      <c r="B88" t="s">
        <v>2678</v>
      </c>
      <c r="C88" t="s">
        <v>2680</v>
      </c>
    </row>
    <row r="89" spans="1:3" x14ac:dyDescent="0.2">
      <c r="A89" t="s">
        <v>2951</v>
      </c>
      <c r="B89" t="s">
        <v>2950</v>
      </c>
      <c r="C89" t="s">
        <v>2952</v>
      </c>
    </row>
    <row r="90" spans="1:3" x14ac:dyDescent="0.2">
      <c r="A90" t="s">
        <v>2971</v>
      </c>
      <c r="B90" t="s">
        <v>2558</v>
      </c>
      <c r="C90" t="s">
        <v>2560</v>
      </c>
    </row>
    <row r="91" spans="1:3" x14ac:dyDescent="0.2">
      <c r="A91" t="s">
        <v>2977</v>
      </c>
      <c r="B91" t="s">
        <v>2976</v>
      </c>
      <c r="C91" t="s">
        <v>2978</v>
      </c>
    </row>
    <row r="92" spans="1:3" x14ac:dyDescent="0.2">
      <c r="A92" t="s">
        <v>2985</v>
      </c>
      <c r="B92" t="s">
        <v>2984</v>
      </c>
      <c r="C92" t="s">
        <v>2986</v>
      </c>
    </row>
    <row r="93" spans="1:3" x14ac:dyDescent="0.2">
      <c r="A93" t="s">
        <v>2993</v>
      </c>
      <c r="B93" t="s">
        <v>2992</v>
      </c>
      <c r="C93" t="s">
        <v>2994</v>
      </c>
    </row>
    <row r="94" spans="1:3" x14ac:dyDescent="0.2">
      <c r="A94" t="s">
        <v>3005</v>
      </c>
      <c r="B94" t="s">
        <v>2573</v>
      </c>
      <c r="C94" t="s">
        <v>2575</v>
      </c>
    </row>
    <row r="95" spans="1:3" x14ac:dyDescent="0.2">
      <c r="A95" t="s">
        <v>3016</v>
      </c>
      <c r="B95" t="s">
        <v>3015</v>
      </c>
      <c r="C95" t="s">
        <v>3017</v>
      </c>
    </row>
    <row r="96" spans="1:3" x14ac:dyDescent="0.2">
      <c r="A96" t="s">
        <v>3028</v>
      </c>
      <c r="B96" t="s">
        <v>3027</v>
      </c>
      <c r="C96" t="s">
        <v>3029</v>
      </c>
    </row>
    <row r="97" spans="1:3" x14ac:dyDescent="0.2">
      <c r="A97" t="s">
        <v>3040</v>
      </c>
      <c r="B97" t="s">
        <v>3039</v>
      </c>
      <c r="C97" t="s">
        <v>3041</v>
      </c>
    </row>
    <row r="98" spans="1:3" x14ac:dyDescent="0.2">
      <c r="A98" t="s">
        <v>3048</v>
      </c>
      <c r="B98" t="s">
        <v>3047</v>
      </c>
      <c r="C98" t="s">
        <v>3049</v>
      </c>
    </row>
    <row r="99" spans="1:3" x14ac:dyDescent="0.2">
      <c r="A99" t="s">
        <v>3059</v>
      </c>
      <c r="B99" t="s">
        <v>3058</v>
      </c>
      <c r="C99" t="s">
        <v>3060</v>
      </c>
    </row>
    <row r="100" spans="1:3" x14ac:dyDescent="0.2">
      <c r="A100" t="s">
        <v>3081</v>
      </c>
      <c r="B100" t="s">
        <v>3080</v>
      </c>
      <c r="C100" t="s">
        <v>3082</v>
      </c>
    </row>
    <row r="101" spans="1:3" x14ac:dyDescent="0.2">
      <c r="A101" t="s">
        <v>3098</v>
      </c>
      <c r="B101" t="s">
        <v>2525</v>
      </c>
      <c r="C101" t="s">
        <v>2527</v>
      </c>
    </row>
    <row r="102" spans="1:3" x14ac:dyDescent="0.2">
      <c r="A102" t="s">
        <v>3110</v>
      </c>
      <c r="B102" t="s">
        <v>225</v>
      </c>
      <c r="C102" t="s">
        <v>227</v>
      </c>
    </row>
    <row r="103" spans="1:3" x14ac:dyDescent="0.2">
      <c r="A103" t="s">
        <v>3125</v>
      </c>
      <c r="B103" t="s">
        <v>3124</v>
      </c>
      <c r="C103" t="s">
        <v>3126</v>
      </c>
    </row>
    <row r="104" spans="1:3" x14ac:dyDescent="0.2">
      <c r="A104" t="s">
        <v>3132</v>
      </c>
      <c r="B104" t="s">
        <v>3131</v>
      </c>
      <c r="C104" t="s">
        <v>3133</v>
      </c>
    </row>
    <row r="105" spans="1:3" x14ac:dyDescent="0.2">
      <c r="A105" t="s">
        <v>3140</v>
      </c>
      <c r="B105" t="s">
        <v>3139</v>
      </c>
      <c r="C105" t="s">
        <v>3141</v>
      </c>
    </row>
    <row r="106" spans="1:3" x14ac:dyDescent="0.2">
      <c r="A106" t="s">
        <v>3155</v>
      </c>
      <c r="B106" t="s">
        <v>3154</v>
      </c>
      <c r="C106" t="s">
        <v>3156</v>
      </c>
    </row>
    <row r="107" spans="1:3" x14ac:dyDescent="0.2">
      <c r="A107" t="s">
        <v>3162</v>
      </c>
      <c r="B107" t="s">
        <v>3161</v>
      </c>
      <c r="C107" t="s">
        <v>3163</v>
      </c>
    </row>
    <row r="108" spans="1:3" x14ac:dyDescent="0.2">
      <c r="A108" t="s">
        <v>3182</v>
      </c>
      <c r="B108" t="s">
        <v>3181</v>
      </c>
      <c r="C108" t="s">
        <v>3183</v>
      </c>
    </row>
    <row r="109" spans="1:3" x14ac:dyDescent="0.2">
      <c r="A109" t="s">
        <v>3193</v>
      </c>
      <c r="B109" t="s">
        <v>3192</v>
      </c>
      <c r="C109" t="s">
        <v>3194</v>
      </c>
    </row>
    <row r="110" spans="1:3" x14ac:dyDescent="0.2">
      <c r="A110" t="s">
        <v>3201</v>
      </c>
      <c r="B110" t="s">
        <v>3200</v>
      </c>
      <c r="C110" t="s">
        <v>3202</v>
      </c>
    </row>
    <row r="111" spans="1:3" x14ac:dyDescent="0.2">
      <c r="A111" t="s">
        <v>3209</v>
      </c>
      <c r="B111" t="s">
        <v>3208</v>
      </c>
      <c r="C111" t="s">
        <v>3210</v>
      </c>
    </row>
    <row r="112" spans="1:3" x14ac:dyDescent="0.2">
      <c r="A112" t="s">
        <v>3222</v>
      </c>
      <c r="B112" t="s">
        <v>2558</v>
      </c>
      <c r="C112" t="s">
        <v>2560</v>
      </c>
    </row>
    <row r="113" spans="1:3" x14ac:dyDescent="0.2">
      <c r="A113" t="s">
        <v>3235</v>
      </c>
      <c r="B113" t="s">
        <v>3234</v>
      </c>
      <c r="C113" t="s">
        <v>3236</v>
      </c>
    </row>
    <row r="114" spans="1:3" x14ac:dyDescent="0.2">
      <c r="A114" t="s">
        <v>3241</v>
      </c>
      <c r="B114" t="s">
        <v>1328</v>
      </c>
      <c r="C114" t="s">
        <v>1330</v>
      </c>
    </row>
    <row r="115" spans="1:3" x14ac:dyDescent="0.2">
      <c r="A115" t="s">
        <v>3247</v>
      </c>
      <c r="B115" t="s">
        <v>3246</v>
      </c>
      <c r="C115" t="s">
        <v>3248</v>
      </c>
    </row>
    <row r="116" spans="1:3" x14ac:dyDescent="0.2">
      <c r="A116" t="s">
        <v>3253</v>
      </c>
      <c r="B116" t="s">
        <v>2081</v>
      </c>
      <c r="C116" t="s">
        <v>2083</v>
      </c>
    </row>
    <row r="117" spans="1:3" x14ac:dyDescent="0.2">
      <c r="A117" t="s">
        <v>3257</v>
      </c>
      <c r="B117" t="s">
        <v>3154</v>
      </c>
      <c r="C117" t="s">
        <v>3156</v>
      </c>
    </row>
    <row r="118" spans="1:3" x14ac:dyDescent="0.2">
      <c r="A118" t="s">
        <v>3263</v>
      </c>
      <c r="B118" t="s">
        <v>3262</v>
      </c>
      <c r="C118" t="s">
        <v>3264</v>
      </c>
    </row>
    <row r="119" spans="1:3" x14ac:dyDescent="0.2">
      <c r="A119" t="s">
        <v>3269</v>
      </c>
      <c r="B119" t="s">
        <v>249</v>
      </c>
      <c r="C119" t="s">
        <v>251</v>
      </c>
    </row>
    <row r="120" spans="1:3" x14ac:dyDescent="0.2">
      <c r="A120" t="s">
        <v>3275</v>
      </c>
      <c r="B120" t="s">
        <v>3274</v>
      </c>
      <c r="C120" t="s">
        <v>3276</v>
      </c>
    </row>
    <row r="121" spans="1:3" x14ac:dyDescent="0.2">
      <c r="A121" t="s">
        <v>3283</v>
      </c>
      <c r="B121" t="s">
        <v>3282</v>
      </c>
      <c r="C121" t="s">
        <v>3284</v>
      </c>
    </row>
    <row r="122" spans="1:3" x14ac:dyDescent="0.2">
      <c r="A122" t="s">
        <v>3288</v>
      </c>
      <c r="B122" t="s">
        <v>3169</v>
      </c>
      <c r="C122" t="s">
        <v>3171</v>
      </c>
    </row>
    <row r="123" spans="1:3" x14ac:dyDescent="0.2">
      <c r="A123" t="s">
        <v>3301</v>
      </c>
      <c r="B123" t="s">
        <v>3300</v>
      </c>
      <c r="C123" t="s">
        <v>3302</v>
      </c>
    </row>
    <row r="124" spans="1:3" x14ac:dyDescent="0.2">
      <c r="A124" t="s">
        <v>3316</v>
      </c>
      <c r="B124" t="s">
        <v>3315</v>
      </c>
      <c r="C124" t="s">
        <v>3317</v>
      </c>
    </row>
    <row r="125" spans="1:3" x14ac:dyDescent="0.2">
      <c r="A125" t="s">
        <v>3324</v>
      </c>
      <c r="B125" t="s">
        <v>3323</v>
      </c>
      <c r="C125" t="s">
        <v>3325</v>
      </c>
    </row>
    <row r="126" spans="1:3" x14ac:dyDescent="0.2">
      <c r="A126" t="s">
        <v>3332</v>
      </c>
      <c r="B126" t="s">
        <v>3331</v>
      </c>
      <c r="C126" t="s">
        <v>3333</v>
      </c>
    </row>
    <row r="127" spans="1:3" x14ac:dyDescent="0.2">
      <c r="A127" t="s">
        <v>3353</v>
      </c>
      <c r="B127" t="s">
        <v>3352</v>
      </c>
      <c r="C127" t="s">
        <v>3354</v>
      </c>
    </row>
    <row r="128" spans="1:3" x14ac:dyDescent="0.2">
      <c r="A128" t="s">
        <v>3361</v>
      </c>
      <c r="B128" t="s">
        <v>3360</v>
      </c>
      <c r="C128" t="s">
        <v>3362</v>
      </c>
    </row>
    <row r="129" spans="1:3" x14ac:dyDescent="0.2">
      <c r="A129" t="s">
        <v>3366</v>
      </c>
      <c r="B129" t="s">
        <v>2607</v>
      </c>
      <c r="C129" t="s">
        <v>2609</v>
      </c>
    </row>
    <row r="130" spans="1:3" x14ac:dyDescent="0.2">
      <c r="A130" t="s">
        <v>3378</v>
      </c>
      <c r="B130" t="s">
        <v>3181</v>
      </c>
      <c r="C130" t="s">
        <v>3183</v>
      </c>
    </row>
    <row r="131" spans="1:3" x14ac:dyDescent="0.2">
      <c r="A131" t="s">
        <v>3383</v>
      </c>
      <c r="B131" t="s">
        <v>2580</v>
      </c>
      <c r="C131" t="s">
        <v>2582</v>
      </c>
    </row>
    <row r="132" spans="1:3" x14ac:dyDescent="0.2">
      <c r="A132" t="s">
        <v>3389</v>
      </c>
      <c r="B132" t="s">
        <v>3388</v>
      </c>
      <c r="C132" t="s">
        <v>3390</v>
      </c>
    </row>
    <row r="133" spans="1:3" x14ac:dyDescent="0.2">
      <c r="A133" t="s">
        <v>3395</v>
      </c>
      <c r="B133" t="s">
        <v>1064</v>
      </c>
      <c r="C133" t="s">
        <v>1066</v>
      </c>
    </row>
    <row r="134" spans="1:3" x14ac:dyDescent="0.2">
      <c r="A134" t="s">
        <v>3402</v>
      </c>
      <c r="B134" t="s">
        <v>3401</v>
      </c>
      <c r="C134" t="s">
        <v>3403</v>
      </c>
    </row>
    <row r="135" spans="1:3" x14ac:dyDescent="0.2">
      <c r="A135" t="s">
        <v>3407</v>
      </c>
      <c r="B135" t="s">
        <v>1056</v>
      </c>
      <c r="C135" t="s">
        <v>1058</v>
      </c>
    </row>
    <row r="136" spans="1:3" x14ac:dyDescent="0.2">
      <c r="A136" t="s">
        <v>3412</v>
      </c>
      <c r="B136" t="s">
        <v>3411</v>
      </c>
      <c r="C136" t="s">
        <v>3413</v>
      </c>
    </row>
    <row r="137" spans="1:3" x14ac:dyDescent="0.2">
      <c r="A137" t="s">
        <v>3418</v>
      </c>
      <c r="B137" t="s">
        <v>281</v>
      </c>
      <c r="C137" t="s">
        <v>283</v>
      </c>
    </row>
    <row r="138" spans="1:3" x14ac:dyDescent="0.2">
      <c r="A138" t="s">
        <v>3422</v>
      </c>
      <c r="B138" t="s">
        <v>3300</v>
      </c>
      <c r="C138" t="s">
        <v>3302</v>
      </c>
    </row>
    <row r="139" spans="1:3" x14ac:dyDescent="0.2">
      <c r="A139" t="s">
        <v>3426</v>
      </c>
      <c r="B139" t="s">
        <v>3323</v>
      </c>
      <c r="C139" t="s">
        <v>3325</v>
      </c>
    </row>
    <row r="140" spans="1:3" x14ac:dyDescent="0.2">
      <c r="A140" t="s">
        <v>3432</v>
      </c>
      <c r="B140" t="s">
        <v>3431</v>
      </c>
      <c r="C140" t="s">
        <v>3433</v>
      </c>
    </row>
    <row r="141" spans="1:3" x14ac:dyDescent="0.2">
      <c r="A141" t="s">
        <v>3449</v>
      </c>
      <c r="B141" t="s">
        <v>3448</v>
      </c>
      <c r="C141" t="s">
        <v>3450</v>
      </c>
    </row>
    <row r="142" spans="1:3" x14ac:dyDescent="0.2">
      <c r="A142" t="s">
        <v>3456</v>
      </c>
      <c r="B142" t="s">
        <v>3455</v>
      </c>
      <c r="C142" t="s">
        <v>3457</v>
      </c>
    </row>
    <row r="143" spans="1:3" x14ac:dyDescent="0.2">
      <c r="A143" t="s">
        <v>3472</v>
      </c>
      <c r="B143" t="s">
        <v>3471</v>
      </c>
      <c r="C143" t="s">
        <v>3473</v>
      </c>
    </row>
    <row r="144" spans="1:3" x14ac:dyDescent="0.2">
      <c r="A144" t="s">
        <v>3479</v>
      </c>
      <c r="B144" t="s">
        <v>3478</v>
      </c>
      <c r="C144" t="s">
        <v>3480</v>
      </c>
    </row>
    <row r="145" spans="1:3" x14ac:dyDescent="0.2">
      <c r="A145" t="s">
        <v>3487</v>
      </c>
      <c r="B145" t="s">
        <v>3486</v>
      </c>
      <c r="C145" t="s">
        <v>3488</v>
      </c>
    </row>
    <row r="146" spans="1:3" x14ac:dyDescent="0.2">
      <c r="A146" t="s">
        <v>3500</v>
      </c>
      <c r="B146" t="s">
        <v>3331</v>
      </c>
      <c r="C146" t="s">
        <v>3333</v>
      </c>
    </row>
    <row r="147" spans="1:3" x14ac:dyDescent="0.2">
      <c r="A147" t="s">
        <v>3505</v>
      </c>
      <c r="B147" t="s">
        <v>3315</v>
      </c>
      <c r="C147" t="s">
        <v>3317</v>
      </c>
    </row>
    <row r="148" spans="1:3" x14ac:dyDescent="0.2">
      <c r="A148" t="s">
        <v>3510</v>
      </c>
      <c r="B148" t="s">
        <v>3509</v>
      </c>
      <c r="C148" t="s">
        <v>3511</v>
      </c>
    </row>
    <row r="149" spans="1:3" x14ac:dyDescent="0.2">
      <c r="A149" t="s">
        <v>3521</v>
      </c>
      <c r="B149" t="s">
        <v>3344</v>
      </c>
      <c r="C149" t="s">
        <v>3346</v>
      </c>
    </row>
    <row r="150" spans="1:3" x14ac:dyDescent="0.2">
      <c r="A150" t="s">
        <v>3534</v>
      </c>
      <c r="B150" t="s">
        <v>3533</v>
      </c>
      <c r="C150" t="s">
        <v>3535</v>
      </c>
    </row>
    <row r="151" spans="1:3" x14ac:dyDescent="0.2">
      <c r="A151" t="s">
        <v>3542</v>
      </c>
      <c r="B151" t="s">
        <v>3541</v>
      </c>
      <c r="C151" t="s">
        <v>3543</v>
      </c>
    </row>
    <row r="152" spans="1:3" x14ac:dyDescent="0.2">
      <c r="A152" t="s">
        <v>87</v>
      </c>
      <c r="B152" t="s">
        <v>3548</v>
      </c>
      <c r="C152" t="s">
        <v>3549</v>
      </c>
    </row>
    <row r="153" spans="1:3" x14ac:dyDescent="0.2">
      <c r="A153" t="s">
        <v>3555</v>
      </c>
      <c r="B153" t="s">
        <v>3554</v>
      </c>
      <c r="C153" t="s">
        <v>3556</v>
      </c>
    </row>
    <row r="154" spans="1:3" x14ac:dyDescent="0.2">
      <c r="A154" t="s">
        <v>3569</v>
      </c>
      <c r="B154" t="s">
        <v>3568</v>
      </c>
      <c r="C154" t="s">
        <v>3570</v>
      </c>
    </row>
    <row r="155" spans="1:3" x14ac:dyDescent="0.2">
      <c r="A155" t="s">
        <v>3574</v>
      </c>
      <c r="B155" t="s">
        <v>2705</v>
      </c>
      <c r="C155" t="s">
        <v>2707</v>
      </c>
    </row>
    <row r="156" spans="1:3" x14ac:dyDescent="0.2">
      <c r="A156" t="s">
        <v>3581</v>
      </c>
      <c r="B156" t="s">
        <v>3580</v>
      </c>
      <c r="C156" t="s">
        <v>3582</v>
      </c>
    </row>
    <row r="157" spans="1:3" x14ac:dyDescent="0.2">
      <c r="A157" t="s">
        <v>3588</v>
      </c>
      <c r="B157" t="s">
        <v>3587</v>
      </c>
      <c r="C157" t="s">
        <v>3589</v>
      </c>
    </row>
    <row r="158" spans="1:3" x14ac:dyDescent="0.2">
      <c r="A158" t="s">
        <v>3596</v>
      </c>
      <c r="B158" t="s">
        <v>3595</v>
      </c>
      <c r="C158" t="s">
        <v>3597</v>
      </c>
    </row>
    <row r="159" spans="1:3" x14ac:dyDescent="0.2">
      <c r="A159" t="s">
        <v>3604</v>
      </c>
      <c r="B159" t="s">
        <v>3603</v>
      </c>
      <c r="C159" t="s">
        <v>3605</v>
      </c>
    </row>
    <row r="160" spans="1:3" x14ac:dyDescent="0.2">
      <c r="A160" t="s">
        <v>3611</v>
      </c>
      <c r="B160" t="s">
        <v>3610</v>
      </c>
      <c r="C160" t="s">
        <v>3612</v>
      </c>
    </row>
    <row r="161" spans="1:3" x14ac:dyDescent="0.2">
      <c r="A161" t="s">
        <v>3619</v>
      </c>
      <c r="B161" t="s">
        <v>3618</v>
      </c>
      <c r="C161" t="s">
        <v>3620</v>
      </c>
    </row>
    <row r="162" spans="1:3" x14ac:dyDescent="0.2">
      <c r="A162" t="s">
        <v>3640</v>
      </c>
      <c r="B162" t="s">
        <v>2580</v>
      </c>
      <c r="C162" t="s">
        <v>2582</v>
      </c>
    </row>
    <row r="163" spans="1:3" x14ac:dyDescent="0.2">
      <c r="A163" t="s">
        <v>3646</v>
      </c>
      <c r="B163" t="s">
        <v>3645</v>
      </c>
      <c r="C163" t="s">
        <v>3647</v>
      </c>
    </row>
    <row r="164" spans="1:3" x14ac:dyDescent="0.2">
      <c r="A164" t="s">
        <v>3652</v>
      </c>
      <c r="B164" t="s">
        <v>2558</v>
      </c>
      <c r="C164" t="s">
        <v>2560</v>
      </c>
    </row>
    <row r="165" spans="1:3" x14ac:dyDescent="0.2">
      <c r="A165" t="s">
        <v>3658</v>
      </c>
      <c r="B165" t="s">
        <v>3657</v>
      </c>
      <c r="C165" t="s">
        <v>3659</v>
      </c>
    </row>
    <row r="166" spans="1:3" x14ac:dyDescent="0.2">
      <c r="A166" t="s">
        <v>3666</v>
      </c>
      <c r="B166" t="s">
        <v>3665</v>
      </c>
      <c r="C166" t="s">
        <v>3667</v>
      </c>
    </row>
    <row r="167" spans="1:3" x14ac:dyDescent="0.2">
      <c r="A167" t="s">
        <v>3674</v>
      </c>
      <c r="B167" t="s">
        <v>3673</v>
      </c>
      <c r="C167" t="s">
        <v>3675</v>
      </c>
    </row>
    <row r="168" spans="1:3" x14ac:dyDescent="0.2">
      <c r="A168" t="s">
        <v>3681</v>
      </c>
      <c r="B168" t="s">
        <v>3680</v>
      </c>
      <c r="C168" t="s">
        <v>3682</v>
      </c>
    </row>
    <row r="169" spans="1:3" x14ac:dyDescent="0.2">
      <c r="A169" t="s">
        <v>3690</v>
      </c>
      <c r="B169" t="s">
        <v>2907</v>
      </c>
      <c r="C169" t="s">
        <v>2909</v>
      </c>
    </row>
    <row r="170" spans="1:3" x14ac:dyDescent="0.2">
      <c r="A170" t="s">
        <v>3696</v>
      </c>
      <c r="B170" t="s">
        <v>3695</v>
      </c>
      <c r="C170" t="s">
        <v>3697</v>
      </c>
    </row>
    <row r="171" spans="1:3" x14ac:dyDescent="0.2">
      <c r="A171" t="s">
        <v>3703</v>
      </c>
      <c r="B171" t="s">
        <v>3702</v>
      </c>
      <c r="C171" t="s">
        <v>3704</v>
      </c>
    </row>
    <row r="172" spans="1:3" x14ac:dyDescent="0.2">
      <c r="A172" t="s">
        <v>3711</v>
      </c>
      <c r="B172" t="s">
        <v>3710</v>
      </c>
      <c r="C172" t="s">
        <v>3712</v>
      </c>
    </row>
    <row r="173" spans="1:3" x14ac:dyDescent="0.2">
      <c r="A173" t="s">
        <v>3719</v>
      </c>
      <c r="B173" t="s">
        <v>3718</v>
      </c>
      <c r="C173" t="s">
        <v>3720</v>
      </c>
    </row>
    <row r="174" spans="1:3" x14ac:dyDescent="0.2">
      <c r="A174" t="s">
        <v>3724</v>
      </c>
      <c r="B174" t="s">
        <v>3437</v>
      </c>
      <c r="C174" t="s">
        <v>3439</v>
      </c>
    </row>
    <row r="175" spans="1:3" x14ac:dyDescent="0.2">
      <c r="A175" t="s">
        <v>3730</v>
      </c>
      <c r="B175" t="s">
        <v>3729</v>
      </c>
      <c r="C175" t="s">
        <v>3731</v>
      </c>
    </row>
    <row r="176" spans="1:3" x14ac:dyDescent="0.2">
      <c r="A176" t="s">
        <v>3744</v>
      </c>
      <c r="B176" t="s">
        <v>3743</v>
      </c>
      <c r="C176" t="s">
        <v>3745</v>
      </c>
    </row>
    <row r="177" spans="1:3" x14ac:dyDescent="0.2">
      <c r="A177" t="s">
        <v>3752</v>
      </c>
      <c r="B177" t="s">
        <v>3751</v>
      </c>
      <c r="C177" t="s">
        <v>3753</v>
      </c>
    </row>
    <row r="178" spans="1:3" x14ac:dyDescent="0.2">
      <c r="A178" t="s">
        <v>3760</v>
      </c>
      <c r="B178" t="s">
        <v>3759</v>
      </c>
      <c r="C178" t="s">
        <v>3761</v>
      </c>
    </row>
    <row r="179" spans="1:3" x14ac:dyDescent="0.2">
      <c r="A179" t="s">
        <v>3768</v>
      </c>
      <c r="B179" t="s">
        <v>3767</v>
      </c>
      <c r="C179" t="s">
        <v>3769</v>
      </c>
    </row>
    <row r="180" spans="1:3" x14ac:dyDescent="0.2">
      <c r="A180" t="s">
        <v>3775</v>
      </c>
      <c r="B180" t="s">
        <v>3774</v>
      </c>
      <c r="C180" t="s">
        <v>3776</v>
      </c>
    </row>
    <row r="181" spans="1:3" x14ac:dyDescent="0.2">
      <c r="A181" t="s">
        <v>3783</v>
      </c>
      <c r="B181" t="s">
        <v>3782</v>
      </c>
      <c r="C181" t="s">
        <v>3784</v>
      </c>
    </row>
    <row r="182" spans="1:3" x14ac:dyDescent="0.2">
      <c r="A182" t="s">
        <v>3789</v>
      </c>
      <c r="B182" t="s">
        <v>3478</v>
      </c>
      <c r="C182" t="s">
        <v>3480</v>
      </c>
    </row>
    <row r="183" spans="1:3" x14ac:dyDescent="0.2">
      <c r="A183" t="s">
        <v>3796</v>
      </c>
      <c r="B183" t="s">
        <v>3795</v>
      </c>
      <c r="C183" t="s">
        <v>3797</v>
      </c>
    </row>
    <row r="184" spans="1:3" x14ac:dyDescent="0.2">
      <c r="A184" t="s">
        <v>3804</v>
      </c>
      <c r="B184" t="s">
        <v>3803</v>
      </c>
      <c r="C184" t="s">
        <v>3805</v>
      </c>
    </row>
    <row r="185" spans="1:3" x14ac:dyDescent="0.2">
      <c r="A185" t="s">
        <v>3816</v>
      </c>
      <c r="B185" t="s">
        <v>3331</v>
      </c>
      <c r="C185" t="s">
        <v>3333</v>
      </c>
    </row>
    <row r="186" spans="1:3" x14ac:dyDescent="0.2">
      <c r="A186" t="s">
        <v>3828</v>
      </c>
      <c r="B186" t="s">
        <v>3827</v>
      </c>
      <c r="C186" t="s">
        <v>3829</v>
      </c>
    </row>
    <row r="187" spans="1:3" x14ac:dyDescent="0.2">
      <c r="A187" t="s">
        <v>3835</v>
      </c>
      <c r="B187" t="s">
        <v>3834</v>
      </c>
      <c r="C187" t="s">
        <v>3836</v>
      </c>
    </row>
    <row r="188" spans="1:3" x14ac:dyDescent="0.2">
      <c r="A188" t="s">
        <v>3841</v>
      </c>
      <c r="B188" t="s">
        <v>1726</v>
      </c>
      <c r="C188" t="s">
        <v>1728</v>
      </c>
    </row>
    <row r="189" spans="1:3" x14ac:dyDescent="0.2">
      <c r="A189" t="s">
        <v>3848</v>
      </c>
      <c r="B189" t="s">
        <v>3847</v>
      </c>
      <c r="C189" t="s">
        <v>3849</v>
      </c>
    </row>
    <row r="190" spans="1:3" x14ac:dyDescent="0.2">
      <c r="A190" t="s">
        <v>86</v>
      </c>
      <c r="B190" t="s">
        <v>2047</v>
      </c>
      <c r="C190" t="s">
        <v>2049</v>
      </c>
    </row>
    <row r="191" spans="1:3" x14ac:dyDescent="0.2">
      <c r="A191" t="s">
        <v>3859</v>
      </c>
      <c r="B191" t="s">
        <v>3858</v>
      </c>
      <c r="C191" t="s">
        <v>3860</v>
      </c>
    </row>
    <row r="192" spans="1:3" x14ac:dyDescent="0.2">
      <c r="A192" t="s">
        <v>3866</v>
      </c>
      <c r="B192" t="s">
        <v>3865</v>
      </c>
      <c r="C192" t="s">
        <v>3867</v>
      </c>
    </row>
    <row r="193" spans="1:3" x14ac:dyDescent="0.2">
      <c r="A193" t="s">
        <v>3879</v>
      </c>
      <c r="B193" t="s">
        <v>3344</v>
      </c>
      <c r="C193" t="s">
        <v>3346</v>
      </c>
    </row>
    <row r="194" spans="1:3" x14ac:dyDescent="0.2">
      <c r="A194" t="s">
        <v>3886</v>
      </c>
      <c r="B194" t="s">
        <v>3885</v>
      </c>
      <c r="C194" t="s">
        <v>3887</v>
      </c>
    </row>
    <row r="195" spans="1:3" x14ac:dyDescent="0.2">
      <c r="A195" t="s">
        <v>3894</v>
      </c>
      <c r="B195" t="s">
        <v>3893</v>
      </c>
      <c r="C195" t="s">
        <v>3895</v>
      </c>
    </row>
    <row r="196" spans="1:3" x14ac:dyDescent="0.2">
      <c r="A196" t="s">
        <v>3902</v>
      </c>
      <c r="B196" t="s">
        <v>3901</v>
      </c>
      <c r="C196" t="s">
        <v>3903</v>
      </c>
    </row>
    <row r="197" spans="1:3" x14ac:dyDescent="0.2">
      <c r="A197" t="s">
        <v>3909</v>
      </c>
      <c r="B197" t="s">
        <v>3908</v>
      </c>
      <c r="C197" t="s">
        <v>3910</v>
      </c>
    </row>
    <row r="198" spans="1:3" x14ac:dyDescent="0.2">
      <c r="A198" t="s">
        <v>3917</v>
      </c>
      <c r="B198" t="s">
        <v>3916</v>
      </c>
      <c r="C198" t="s">
        <v>3918</v>
      </c>
    </row>
    <row r="199" spans="1:3" x14ac:dyDescent="0.2">
      <c r="A199" t="s">
        <v>3925</v>
      </c>
      <c r="B199" t="s">
        <v>3924</v>
      </c>
      <c r="C199" t="s">
        <v>3926</v>
      </c>
    </row>
    <row r="200" spans="1:3" x14ac:dyDescent="0.2">
      <c r="A200" t="s">
        <v>3931</v>
      </c>
      <c r="B200" t="s">
        <v>3665</v>
      </c>
      <c r="C200" t="s">
        <v>3667</v>
      </c>
    </row>
    <row r="201" spans="1:3" x14ac:dyDescent="0.2">
      <c r="A201" t="s">
        <v>3945</v>
      </c>
      <c r="B201" t="s">
        <v>3944</v>
      </c>
      <c r="C201" t="s">
        <v>3946</v>
      </c>
    </row>
    <row r="202" spans="1:3" x14ac:dyDescent="0.2">
      <c r="A202" t="s">
        <v>3952</v>
      </c>
      <c r="B202" t="s">
        <v>3951</v>
      </c>
      <c r="C202" t="s">
        <v>3953</v>
      </c>
    </row>
    <row r="203" spans="1:3" x14ac:dyDescent="0.2">
      <c r="A203" t="s">
        <v>3959</v>
      </c>
      <c r="B203" t="s">
        <v>3958</v>
      </c>
      <c r="C203" t="s">
        <v>3960</v>
      </c>
    </row>
    <row r="204" spans="1:3" x14ac:dyDescent="0.2">
      <c r="A204" t="s">
        <v>3983</v>
      </c>
      <c r="B204" t="s">
        <v>3982</v>
      </c>
      <c r="C204" t="s">
        <v>3984</v>
      </c>
    </row>
    <row r="205" spans="1:3" x14ac:dyDescent="0.2">
      <c r="A205" t="s">
        <v>3994</v>
      </c>
      <c r="B205" t="s">
        <v>3993</v>
      </c>
      <c r="C205" t="s">
        <v>3995</v>
      </c>
    </row>
    <row r="206" spans="1:3" x14ac:dyDescent="0.2">
      <c r="A206" t="s">
        <v>4006</v>
      </c>
      <c r="B206" t="s">
        <v>4005</v>
      </c>
      <c r="C206" t="s">
        <v>4007</v>
      </c>
    </row>
    <row r="207" spans="1:3" x14ac:dyDescent="0.2">
      <c r="A207" t="s">
        <v>4011</v>
      </c>
      <c r="B207" t="s">
        <v>3216</v>
      </c>
      <c r="C207" t="s">
        <v>3218</v>
      </c>
    </row>
    <row r="208" spans="1:3" x14ac:dyDescent="0.2">
      <c r="A208" t="s">
        <v>4016</v>
      </c>
      <c r="B208" t="s">
        <v>4015</v>
      </c>
      <c r="C208" t="s">
        <v>4017</v>
      </c>
    </row>
    <row r="209" spans="1:3" x14ac:dyDescent="0.2">
      <c r="A209" t="s">
        <v>4023</v>
      </c>
      <c r="B209" t="s">
        <v>4022</v>
      </c>
      <c r="C209" t="s">
        <v>4024</v>
      </c>
    </row>
    <row r="210" spans="1:3" x14ac:dyDescent="0.2">
      <c r="A210" t="s">
        <v>4031</v>
      </c>
      <c r="B210" t="s">
        <v>4030</v>
      </c>
      <c r="C210" t="s">
        <v>4032</v>
      </c>
    </row>
    <row r="211" spans="1:3" x14ac:dyDescent="0.2">
      <c r="A211" t="s">
        <v>4039</v>
      </c>
      <c r="B211" t="s">
        <v>4038</v>
      </c>
      <c r="C211" t="s">
        <v>4040</v>
      </c>
    </row>
    <row r="212" spans="1:3" x14ac:dyDescent="0.2">
      <c r="A212" t="s">
        <v>4046</v>
      </c>
      <c r="B212" t="s">
        <v>4045</v>
      </c>
      <c r="C212" t="s">
        <v>4047</v>
      </c>
    </row>
    <row r="213" spans="1:3" x14ac:dyDescent="0.2">
      <c r="A213" t="s">
        <v>4051</v>
      </c>
      <c r="B213" t="s">
        <v>3315</v>
      </c>
      <c r="C213" t="s">
        <v>3317</v>
      </c>
    </row>
    <row r="214" spans="1:3" x14ac:dyDescent="0.2">
      <c r="A214" t="s">
        <v>4057</v>
      </c>
      <c r="B214" t="s">
        <v>4056</v>
      </c>
      <c r="C214" t="s">
        <v>4058</v>
      </c>
    </row>
    <row r="215" spans="1:3" x14ac:dyDescent="0.2">
      <c r="A215" t="s">
        <v>4064</v>
      </c>
      <c r="B215" t="s">
        <v>4063</v>
      </c>
      <c r="C215" t="s">
        <v>4065</v>
      </c>
    </row>
    <row r="216" spans="1:3" x14ac:dyDescent="0.2">
      <c r="A216" t="s">
        <v>4070</v>
      </c>
      <c r="B216" t="s">
        <v>2580</v>
      </c>
      <c r="C216" t="s">
        <v>2582</v>
      </c>
    </row>
    <row r="217" spans="1:3" x14ac:dyDescent="0.2">
      <c r="A217" t="s">
        <v>4077</v>
      </c>
      <c r="B217" t="s">
        <v>4076</v>
      </c>
      <c r="C217" t="s">
        <v>4078</v>
      </c>
    </row>
    <row r="218" spans="1:3" x14ac:dyDescent="0.2">
      <c r="A218" t="s">
        <v>4083</v>
      </c>
      <c r="B218" t="s">
        <v>2915</v>
      </c>
      <c r="C218" t="s">
        <v>2917</v>
      </c>
    </row>
    <row r="219" spans="1:3" x14ac:dyDescent="0.2">
      <c r="A219" t="s">
        <v>4093</v>
      </c>
      <c r="B219" t="s">
        <v>4092</v>
      </c>
      <c r="C219" t="s">
        <v>4094</v>
      </c>
    </row>
    <row r="220" spans="1:3" x14ac:dyDescent="0.2">
      <c r="A220" t="s">
        <v>4108</v>
      </c>
      <c r="B220" t="s">
        <v>4107</v>
      </c>
      <c r="C220" t="s">
        <v>4109</v>
      </c>
    </row>
    <row r="221" spans="1:3" x14ac:dyDescent="0.2">
      <c r="A221" t="s">
        <v>4117</v>
      </c>
      <c r="B221" t="s">
        <v>3618</v>
      </c>
      <c r="C221" t="s">
        <v>3620</v>
      </c>
    </row>
    <row r="222" spans="1:3" x14ac:dyDescent="0.2">
      <c r="A222" t="s">
        <v>4128</v>
      </c>
      <c r="B222" t="s">
        <v>4127</v>
      </c>
      <c r="C222" t="s">
        <v>4129</v>
      </c>
    </row>
    <row r="223" spans="1:3" x14ac:dyDescent="0.2">
      <c r="A223" t="s">
        <v>4135</v>
      </c>
      <c r="B223" t="s">
        <v>4134</v>
      </c>
      <c r="C223" t="s">
        <v>4136</v>
      </c>
    </row>
    <row r="224" spans="1:3" x14ac:dyDescent="0.2">
      <c r="A224" t="s">
        <v>4143</v>
      </c>
      <c r="B224" t="s">
        <v>4142</v>
      </c>
      <c r="C224" t="s">
        <v>4144</v>
      </c>
    </row>
    <row r="225" spans="1:3" x14ac:dyDescent="0.2">
      <c r="A225" t="s">
        <v>4151</v>
      </c>
      <c r="B225" t="s">
        <v>4150</v>
      </c>
      <c r="C225" t="s">
        <v>4152</v>
      </c>
    </row>
    <row r="226" spans="1:3" x14ac:dyDescent="0.2">
      <c r="A226" t="s">
        <v>4159</v>
      </c>
      <c r="B226" t="s">
        <v>4158</v>
      </c>
      <c r="C226" t="s">
        <v>4160</v>
      </c>
    </row>
    <row r="227" spans="1:3" x14ac:dyDescent="0.2">
      <c r="A227" t="s">
        <v>4166</v>
      </c>
      <c r="B227" t="s">
        <v>4165</v>
      </c>
      <c r="C227" t="s">
        <v>4167</v>
      </c>
    </row>
    <row r="228" spans="1:3" x14ac:dyDescent="0.2">
      <c r="A228" t="s">
        <v>4174</v>
      </c>
      <c r="B228" t="s">
        <v>4173</v>
      </c>
      <c r="C228" t="s">
        <v>4175</v>
      </c>
    </row>
    <row r="229" spans="1:3" x14ac:dyDescent="0.2">
      <c r="A229" t="s">
        <v>4189</v>
      </c>
      <c r="B229" t="s">
        <v>4188</v>
      </c>
      <c r="C229" t="s">
        <v>4190</v>
      </c>
    </row>
    <row r="230" spans="1:3" x14ac:dyDescent="0.2">
      <c r="A230" t="s">
        <v>4196</v>
      </c>
      <c r="B230" t="s">
        <v>4195</v>
      </c>
      <c r="C230" t="s">
        <v>4197</v>
      </c>
    </row>
    <row r="231" spans="1:3" x14ac:dyDescent="0.2">
      <c r="A231" t="s">
        <v>4203</v>
      </c>
      <c r="B231" t="s">
        <v>4202</v>
      </c>
      <c r="C231" t="s">
        <v>4204</v>
      </c>
    </row>
    <row r="232" spans="1:3" x14ac:dyDescent="0.2">
      <c r="A232" t="s">
        <v>4209</v>
      </c>
      <c r="B232" t="s">
        <v>4005</v>
      </c>
      <c r="C232" t="s">
        <v>4007</v>
      </c>
    </row>
    <row r="233" spans="1:3" x14ac:dyDescent="0.2">
      <c r="A233" t="s">
        <v>4216</v>
      </c>
      <c r="B233" t="s">
        <v>4215</v>
      </c>
      <c r="C233" t="s">
        <v>4217</v>
      </c>
    </row>
    <row r="234" spans="1:3" x14ac:dyDescent="0.2">
      <c r="A234" t="s">
        <v>4221</v>
      </c>
      <c r="B234" t="s">
        <v>507</v>
      </c>
      <c r="C234" t="s">
        <v>509</v>
      </c>
    </row>
    <row r="235" spans="1:3" x14ac:dyDescent="0.2">
      <c r="A235" t="s">
        <v>4227</v>
      </c>
      <c r="B235" t="s">
        <v>4226</v>
      </c>
      <c r="C235" t="s">
        <v>4228</v>
      </c>
    </row>
    <row r="236" spans="1:3" x14ac:dyDescent="0.2">
      <c r="A236" t="s">
        <v>4233</v>
      </c>
      <c r="B236" t="s">
        <v>3645</v>
      </c>
      <c r="C236" t="s">
        <v>3647</v>
      </c>
    </row>
    <row r="237" spans="1:3" x14ac:dyDescent="0.2">
      <c r="A237" t="s">
        <v>4240</v>
      </c>
      <c r="B237" t="s">
        <v>4239</v>
      </c>
      <c r="C237" t="s">
        <v>4241</v>
      </c>
    </row>
    <row r="238" spans="1:3" x14ac:dyDescent="0.2">
      <c r="A238" t="s">
        <v>4247</v>
      </c>
      <c r="B238" t="s">
        <v>4246</v>
      </c>
      <c r="C238" t="s">
        <v>4248</v>
      </c>
    </row>
    <row r="239" spans="1:3" x14ac:dyDescent="0.2">
      <c r="A239" t="s">
        <v>4253</v>
      </c>
      <c r="B239" t="s">
        <v>3486</v>
      </c>
      <c r="C239" t="s">
        <v>3488</v>
      </c>
    </row>
    <row r="240" spans="1:3" x14ac:dyDescent="0.2">
      <c r="A240" t="s">
        <v>4259</v>
      </c>
      <c r="B240" t="s">
        <v>4258</v>
      </c>
      <c r="C240" t="s">
        <v>4260</v>
      </c>
    </row>
    <row r="241" spans="1:3" x14ac:dyDescent="0.2">
      <c r="A241" t="s">
        <v>4267</v>
      </c>
      <c r="B241" t="s">
        <v>4266</v>
      </c>
      <c r="C241" t="s">
        <v>4268</v>
      </c>
    </row>
    <row r="242" spans="1:3" x14ac:dyDescent="0.2">
      <c r="A242" t="s">
        <v>4271</v>
      </c>
      <c r="B242" t="s">
        <v>4063</v>
      </c>
      <c r="C242" t="s">
        <v>4065</v>
      </c>
    </row>
    <row r="243" spans="1:3" x14ac:dyDescent="0.2">
      <c r="A243" t="s">
        <v>4278</v>
      </c>
      <c r="B243" t="s">
        <v>4277</v>
      </c>
      <c r="C243" t="s">
        <v>4279</v>
      </c>
    </row>
    <row r="244" spans="1:3" x14ac:dyDescent="0.2">
      <c r="A244" t="s">
        <v>4284</v>
      </c>
      <c r="B244" t="s">
        <v>3315</v>
      </c>
      <c r="C244" t="s">
        <v>3317</v>
      </c>
    </row>
    <row r="245" spans="1:3" x14ac:dyDescent="0.2">
      <c r="A245" t="s">
        <v>4298</v>
      </c>
      <c r="B245" t="s">
        <v>4297</v>
      </c>
      <c r="C245" t="s">
        <v>4299</v>
      </c>
    </row>
    <row r="246" spans="1:3" x14ac:dyDescent="0.2">
      <c r="A246" t="s">
        <v>4304</v>
      </c>
      <c r="B246" t="s">
        <v>4038</v>
      </c>
      <c r="C246" t="s">
        <v>4040</v>
      </c>
    </row>
    <row r="247" spans="1:3" x14ac:dyDescent="0.2">
      <c r="A247" t="s">
        <v>4310</v>
      </c>
      <c r="B247" t="s">
        <v>4309</v>
      </c>
      <c r="C247" t="s">
        <v>4311</v>
      </c>
    </row>
    <row r="248" spans="1:3" x14ac:dyDescent="0.2">
      <c r="A248" t="s">
        <v>4316</v>
      </c>
      <c r="B248" t="s">
        <v>3154</v>
      </c>
      <c r="C248" t="s">
        <v>3156</v>
      </c>
    </row>
    <row r="249" spans="1:3" x14ac:dyDescent="0.2">
      <c r="A249" t="s">
        <v>4322</v>
      </c>
      <c r="B249" t="s">
        <v>4321</v>
      </c>
      <c r="C249" t="s">
        <v>4323</v>
      </c>
    </row>
    <row r="250" spans="1:3" x14ac:dyDescent="0.2">
      <c r="A250" t="s">
        <v>4328</v>
      </c>
      <c r="B250" t="s">
        <v>3774</v>
      </c>
      <c r="C250" t="s">
        <v>3776</v>
      </c>
    </row>
    <row r="251" spans="1:3" x14ac:dyDescent="0.2">
      <c r="A251" t="s">
        <v>4334</v>
      </c>
      <c r="B251" t="s">
        <v>4333</v>
      </c>
      <c r="C251" t="s">
        <v>4335</v>
      </c>
    </row>
    <row r="252" spans="1:3" x14ac:dyDescent="0.2">
      <c r="A252" t="s">
        <v>4339</v>
      </c>
      <c r="B252" t="s">
        <v>3315</v>
      </c>
      <c r="C252" t="s">
        <v>3317</v>
      </c>
    </row>
    <row r="253" spans="1:3" x14ac:dyDescent="0.2">
      <c r="A253" t="s">
        <v>4345</v>
      </c>
      <c r="B253" t="s">
        <v>4344</v>
      </c>
      <c r="C253" t="s">
        <v>4346</v>
      </c>
    </row>
    <row r="254" spans="1:3" x14ac:dyDescent="0.2">
      <c r="A254" t="s">
        <v>4351</v>
      </c>
      <c r="B254" t="s">
        <v>3315</v>
      </c>
      <c r="C254" t="s">
        <v>3317</v>
      </c>
    </row>
    <row r="255" spans="1:3" x14ac:dyDescent="0.2">
      <c r="A255" t="s">
        <v>4361</v>
      </c>
      <c r="B255" t="s">
        <v>4100</v>
      </c>
      <c r="C255" t="s">
        <v>4102</v>
      </c>
    </row>
    <row r="256" spans="1:3" x14ac:dyDescent="0.2">
      <c r="A256" t="s">
        <v>4367</v>
      </c>
      <c r="B256" t="s">
        <v>4366</v>
      </c>
      <c r="C256" t="s">
        <v>4368</v>
      </c>
    </row>
    <row r="257" spans="1:3" x14ac:dyDescent="0.2">
      <c r="A257" t="s">
        <v>4375</v>
      </c>
      <c r="B257" t="s">
        <v>4374</v>
      </c>
      <c r="C257" t="s">
        <v>4376</v>
      </c>
    </row>
    <row r="258" spans="1:3" x14ac:dyDescent="0.2">
      <c r="A258" t="s">
        <v>4382</v>
      </c>
      <c r="B258" t="s">
        <v>4381</v>
      </c>
      <c r="C258" t="s">
        <v>4383</v>
      </c>
    </row>
    <row r="259" spans="1:3" x14ac:dyDescent="0.2">
      <c r="A259" t="s">
        <v>4389</v>
      </c>
      <c r="B259" t="s">
        <v>4388</v>
      </c>
      <c r="C259" t="s">
        <v>4390</v>
      </c>
    </row>
    <row r="260" spans="1:3" x14ac:dyDescent="0.2">
      <c r="A260" t="s">
        <v>4396</v>
      </c>
      <c r="B260" t="s">
        <v>4395</v>
      </c>
      <c r="C260" t="s">
        <v>4397</v>
      </c>
    </row>
    <row r="261" spans="1:3" x14ac:dyDescent="0.2">
      <c r="A261" t="s">
        <v>4402</v>
      </c>
      <c r="B261" t="s">
        <v>4038</v>
      </c>
      <c r="C261" t="s">
        <v>4040</v>
      </c>
    </row>
    <row r="262" spans="1:3" x14ac:dyDescent="0.2">
      <c r="A262" t="s">
        <v>4406</v>
      </c>
      <c r="B262" t="s">
        <v>653</v>
      </c>
      <c r="C262" t="s">
        <v>655</v>
      </c>
    </row>
    <row r="263" spans="1:3" x14ac:dyDescent="0.2">
      <c r="A263" t="s">
        <v>4413</v>
      </c>
      <c r="B263" t="s">
        <v>4412</v>
      </c>
      <c r="C263" t="s">
        <v>4414</v>
      </c>
    </row>
    <row r="264" spans="1:3" x14ac:dyDescent="0.2">
      <c r="A264" t="s">
        <v>4421</v>
      </c>
      <c r="B264" t="s">
        <v>4420</v>
      </c>
      <c r="C264" t="s">
        <v>4422</v>
      </c>
    </row>
    <row r="265" spans="1:3" x14ac:dyDescent="0.2">
      <c r="A265" t="s">
        <v>4428</v>
      </c>
      <c r="B265" t="s">
        <v>4427</v>
      </c>
      <c r="C265" t="s">
        <v>4429</v>
      </c>
    </row>
    <row r="266" spans="1:3" x14ac:dyDescent="0.2">
      <c r="A266" t="s">
        <v>4435</v>
      </c>
      <c r="B266" t="s">
        <v>4434</v>
      </c>
      <c r="C266" t="s">
        <v>4436</v>
      </c>
    </row>
    <row r="267" spans="1:3" x14ac:dyDescent="0.2">
      <c r="A267" t="s">
        <v>4443</v>
      </c>
      <c r="B267" t="s">
        <v>4442</v>
      </c>
      <c r="C267" t="s">
        <v>4444</v>
      </c>
    </row>
    <row r="268" spans="1:3" x14ac:dyDescent="0.2">
      <c r="A268" t="s">
        <v>4448</v>
      </c>
      <c r="B268" t="s">
        <v>3568</v>
      </c>
      <c r="C268" t="s">
        <v>3570</v>
      </c>
    </row>
    <row r="269" spans="1:3" x14ac:dyDescent="0.2">
      <c r="A269" t="s">
        <v>4452</v>
      </c>
      <c r="B269" t="s">
        <v>3595</v>
      </c>
      <c r="C269" t="s">
        <v>3597</v>
      </c>
    </row>
    <row r="270" spans="1:3" x14ac:dyDescent="0.2">
      <c r="A270" t="s">
        <v>4458</v>
      </c>
      <c r="B270" t="s">
        <v>4457</v>
      </c>
      <c r="C270" t="s">
        <v>4459</v>
      </c>
    </row>
    <row r="271" spans="1:3" x14ac:dyDescent="0.2">
      <c r="A271" t="s">
        <v>4465</v>
      </c>
      <c r="B271" t="s">
        <v>4464</v>
      </c>
      <c r="C271" t="s">
        <v>4466</v>
      </c>
    </row>
    <row r="272" spans="1:3" x14ac:dyDescent="0.2">
      <c r="A272" t="s">
        <v>4472</v>
      </c>
      <c r="B272" t="s">
        <v>4471</v>
      </c>
      <c r="C272" t="s">
        <v>4473</v>
      </c>
    </row>
    <row r="273" spans="1:3" x14ac:dyDescent="0.2">
      <c r="A273" t="s">
        <v>4479</v>
      </c>
      <c r="B273" t="s">
        <v>4478</v>
      </c>
      <c r="C273" t="s">
        <v>4480</v>
      </c>
    </row>
    <row r="274" spans="1:3" x14ac:dyDescent="0.2">
      <c r="A274" t="s">
        <v>4487</v>
      </c>
      <c r="B274" t="s">
        <v>4486</v>
      </c>
      <c r="C274" t="s">
        <v>4488</v>
      </c>
    </row>
    <row r="275" spans="1:3" x14ac:dyDescent="0.2">
      <c r="A275" t="s">
        <v>4495</v>
      </c>
      <c r="B275" t="s">
        <v>4494</v>
      </c>
      <c r="C275" t="s">
        <v>4496</v>
      </c>
    </row>
    <row r="276" spans="1:3" x14ac:dyDescent="0.2">
      <c r="A276" t="s">
        <v>4502</v>
      </c>
      <c r="B276" t="s">
        <v>4501</v>
      </c>
      <c r="C276" t="s">
        <v>4503</v>
      </c>
    </row>
    <row r="277" spans="1:3" x14ac:dyDescent="0.2">
      <c r="A277" t="s">
        <v>4508</v>
      </c>
      <c r="B277" t="s">
        <v>3344</v>
      </c>
      <c r="C277" t="s">
        <v>3346</v>
      </c>
    </row>
    <row r="278" spans="1:3" x14ac:dyDescent="0.2">
      <c r="A278" t="s">
        <v>4514</v>
      </c>
      <c r="B278" t="s">
        <v>4513</v>
      </c>
      <c r="C278" t="s">
        <v>4515</v>
      </c>
    </row>
    <row r="279" spans="1:3" x14ac:dyDescent="0.2">
      <c r="A279" t="s">
        <v>4521</v>
      </c>
      <c r="B279" t="s">
        <v>4520</v>
      </c>
      <c r="C279" t="s">
        <v>4522</v>
      </c>
    </row>
    <row r="280" spans="1:3" x14ac:dyDescent="0.2">
      <c r="A280" t="s">
        <v>4528</v>
      </c>
      <c r="B280" t="s">
        <v>4527</v>
      </c>
      <c r="C280" t="s">
        <v>4529</v>
      </c>
    </row>
    <row r="281" spans="1:3" x14ac:dyDescent="0.2">
      <c r="A281" t="s">
        <v>4533</v>
      </c>
      <c r="B281" t="s">
        <v>4471</v>
      </c>
      <c r="C281" t="s">
        <v>4473</v>
      </c>
    </row>
    <row r="282" spans="1:3" x14ac:dyDescent="0.2">
      <c r="A282" t="s">
        <v>4539</v>
      </c>
      <c r="B282" t="s">
        <v>4538</v>
      </c>
      <c r="C282" t="s">
        <v>4540</v>
      </c>
    </row>
    <row r="283" spans="1:3" x14ac:dyDescent="0.2">
      <c r="A283" t="s">
        <v>4546</v>
      </c>
      <c r="B283" t="s">
        <v>4545</v>
      </c>
      <c r="C283" t="s">
        <v>4547</v>
      </c>
    </row>
    <row r="284" spans="1:3" x14ac:dyDescent="0.2">
      <c r="A284" t="s">
        <v>4553</v>
      </c>
      <c r="B284" t="s">
        <v>4552</v>
      </c>
      <c r="C284" t="s">
        <v>4554</v>
      </c>
    </row>
    <row r="285" spans="1:3" x14ac:dyDescent="0.2">
      <c r="A285" t="s">
        <v>4559</v>
      </c>
      <c r="B285" t="s">
        <v>3315</v>
      </c>
      <c r="C285" t="s">
        <v>3317</v>
      </c>
    </row>
    <row r="286" spans="1:3" x14ac:dyDescent="0.2">
      <c r="A286" t="s">
        <v>4565</v>
      </c>
      <c r="B286" t="s">
        <v>4564</v>
      </c>
      <c r="C286" t="s">
        <v>4566</v>
      </c>
    </row>
    <row r="287" spans="1:3" x14ac:dyDescent="0.2">
      <c r="A287" t="s">
        <v>4586</v>
      </c>
      <c r="B287" t="s">
        <v>3993</v>
      </c>
      <c r="C287" t="s">
        <v>3995</v>
      </c>
    </row>
    <row r="288" spans="1:3" x14ac:dyDescent="0.2">
      <c r="A288" t="s">
        <v>4590</v>
      </c>
      <c r="B288" t="s">
        <v>4471</v>
      </c>
      <c r="C288" t="s">
        <v>4473</v>
      </c>
    </row>
    <row r="289" spans="1:3" x14ac:dyDescent="0.2">
      <c r="A289" t="s">
        <v>4596</v>
      </c>
      <c r="B289" t="s">
        <v>4595</v>
      </c>
      <c r="C289" t="s">
        <v>4597</v>
      </c>
    </row>
    <row r="290" spans="1:3" x14ac:dyDescent="0.2">
      <c r="A290" t="s">
        <v>4601</v>
      </c>
      <c r="B290" t="s">
        <v>4038</v>
      </c>
      <c r="C290" t="s">
        <v>4040</v>
      </c>
    </row>
    <row r="291" spans="1:3" x14ac:dyDescent="0.2">
      <c r="A291" t="s">
        <v>4607</v>
      </c>
      <c r="B291" t="s">
        <v>4606</v>
      </c>
      <c r="C291" t="s">
        <v>4608</v>
      </c>
    </row>
    <row r="292" spans="1:3" x14ac:dyDescent="0.2">
      <c r="A292" t="s">
        <v>4619</v>
      </c>
      <c r="B292" t="s">
        <v>4618</v>
      </c>
      <c r="C292" t="s">
        <v>4620</v>
      </c>
    </row>
    <row r="293" spans="1:3" x14ac:dyDescent="0.2">
      <c r="A293" t="s">
        <v>4626</v>
      </c>
      <c r="B293" t="s">
        <v>4625</v>
      </c>
      <c r="C293" t="s">
        <v>4627</v>
      </c>
    </row>
    <row r="294" spans="1:3" x14ac:dyDescent="0.2">
      <c r="A294" t="s">
        <v>4633</v>
      </c>
      <c r="B294" t="s">
        <v>4632</v>
      </c>
      <c r="C294" t="s">
        <v>4634</v>
      </c>
    </row>
    <row r="295" spans="1:3" x14ac:dyDescent="0.2">
      <c r="A295" t="s">
        <v>4640</v>
      </c>
      <c r="B295" t="s">
        <v>4639</v>
      </c>
      <c r="C295" t="s">
        <v>4641</v>
      </c>
    </row>
    <row r="296" spans="1:3" x14ac:dyDescent="0.2">
      <c r="A296" t="s">
        <v>4645</v>
      </c>
      <c r="B296" t="s">
        <v>4427</v>
      </c>
      <c r="C296" t="s">
        <v>4429</v>
      </c>
    </row>
    <row r="297" spans="1:3" x14ac:dyDescent="0.2">
      <c r="A297" t="s">
        <v>4651</v>
      </c>
      <c r="B297" t="s">
        <v>4650</v>
      </c>
      <c r="C297" t="s">
        <v>4652</v>
      </c>
    </row>
    <row r="298" spans="1:3" x14ac:dyDescent="0.2">
      <c r="A298" t="s">
        <v>4658</v>
      </c>
      <c r="B298" t="s">
        <v>4657</v>
      </c>
      <c r="C298" t="s">
        <v>4659</v>
      </c>
    </row>
    <row r="299" spans="1:3" x14ac:dyDescent="0.2">
      <c r="A299" t="s">
        <v>4664</v>
      </c>
      <c r="B299" t="s">
        <v>4650</v>
      </c>
      <c r="C299" t="s">
        <v>4652</v>
      </c>
    </row>
    <row r="300" spans="1:3" x14ac:dyDescent="0.2">
      <c r="A300" t="s">
        <v>4668</v>
      </c>
      <c r="B300" t="s">
        <v>4195</v>
      </c>
      <c r="C300" t="s">
        <v>4197</v>
      </c>
    </row>
    <row r="301" spans="1:3" x14ac:dyDescent="0.2">
      <c r="A301" t="s">
        <v>4681</v>
      </c>
      <c r="B301" t="s">
        <v>4680</v>
      </c>
      <c r="C301" t="s">
        <v>4682</v>
      </c>
    </row>
    <row r="302" spans="1:3" x14ac:dyDescent="0.2">
      <c r="A302" t="s">
        <v>4689</v>
      </c>
      <c r="B302" t="s">
        <v>4688</v>
      </c>
      <c r="C302" t="s">
        <v>4690</v>
      </c>
    </row>
    <row r="303" spans="1:3" x14ac:dyDescent="0.2">
      <c r="A303" t="s">
        <v>4696</v>
      </c>
      <c r="B303" t="s">
        <v>4695</v>
      </c>
      <c r="C303" t="s">
        <v>4697</v>
      </c>
    </row>
    <row r="304" spans="1:3" x14ac:dyDescent="0.2">
      <c r="A304" t="s">
        <v>4704</v>
      </c>
      <c r="B304" t="s">
        <v>4703</v>
      </c>
      <c r="C304" t="s">
        <v>4705</v>
      </c>
    </row>
    <row r="305" spans="1:3" x14ac:dyDescent="0.2">
      <c r="A305" t="s">
        <v>4710</v>
      </c>
      <c r="B305" t="s">
        <v>3315</v>
      </c>
      <c r="C305" t="s">
        <v>3317</v>
      </c>
    </row>
    <row r="306" spans="1:3" x14ac:dyDescent="0.2">
      <c r="A306" t="s">
        <v>4716</v>
      </c>
      <c r="B306" t="s">
        <v>4715</v>
      </c>
      <c r="C306" t="s">
        <v>4717</v>
      </c>
    </row>
    <row r="307" spans="1:3" x14ac:dyDescent="0.2">
      <c r="A307" t="s">
        <v>4724</v>
      </c>
      <c r="B307" t="s">
        <v>4723</v>
      </c>
      <c r="C307" t="s">
        <v>4725</v>
      </c>
    </row>
    <row r="308" spans="1:3" x14ac:dyDescent="0.2">
      <c r="A308" t="s">
        <v>4732</v>
      </c>
      <c r="B308" t="s">
        <v>4731</v>
      </c>
      <c r="C308" t="s">
        <v>4733</v>
      </c>
    </row>
    <row r="309" spans="1:3" x14ac:dyDescent="0.2">
      <c r="A309" t="s">
        <v>4740</v>
      </c>
      <c r="B309" t="s">
        <v>4739</v>
      </c>
      <c r="C309" t="s">
        <v>4741</v>
      </c>
    </row>
    <row r="310" spans="1:3" x14ac:dyDescent="0.2">
      <c r="A310" t="s">
        <v>4748</v>
      </c>
      <c r="B310" t="s">
        <v>4747</v>
      </c>
      <c r="C310" t="s">
        <v>4749</v>
      </c>
    </row>
    <row r="311" spans="1:3" x14ac:dyDescent="0.2">
      <c r="A311" t="s">
        <v>4754</v>
      </c>
      <c r="B311" t="s">
        <v>4434</v>
      </c>
      <c r="C311" t="s">
        <v>4436</v>
      </c>
    </row>
    <row r="312" spans="1:3" x14ac:dyDescent="0.2">
      <c r="A312" t="s">
        <v>4759</v>
      </c>
      <c r="B312" t="s">
        <v>4442</v>
      </c>
      <c r="C312" t="s">
        <v>4444</v>
      </c>
    </row>
    <row r="313" spans="1:3" x14ac:dyDescent="0.2">
      <c r="A313" t="s">
        <v>4764</v>
      </c>
      <c r="B313" t="s">
        <v>4266</v>
      </c>
      <c r="C313" t="s">
        <v>4268</v>
      </c>
    </row>
    <row r="314" spans="1:3" x14ac:dyDescent="0.2">
      <c r="A314" t="s">
        <v>4770</v>
      </c>
      <c r="B314" t="s">
        <v>4769</v>
      </c>
      <c r="C314" t="s">
        <v>4771</v>
      </c>
    </row>
    <row r="315" spans="1:3" x14ac:dyDescent="0.2">
      <c r="A315" t="s">
        <v>4777</v>
      </c>
      <c r="B315" t="s">
        <v>4776</v>
      </c>
      <c r="C315" t="s">
        <v>4778</v>
      </c>
    </row>
    <row r="316" spans="1:3" x14ac:dyDescent="0.2">
      <c r="A316" t="s">
        <v>4785</v>
      </c>
      <c r="B316" t="s">
        <v>4784</v>
      </c>
      <c r="C316" t="s">
        <v>4786</v>
      </c>
    </row>
    <row r="317" spans="1:3" x14ac:dyDescent="0.2">
      <c r="A317" t="s">
        <v>4792</v>
      </c>
      <c r="B317" t="s">
        <v>4791</v>
      </c>
      <c r="C317" t="s">
        <v>4793</v>
      </c>
    </row>
    <row r="318" spans="1:3" x14ac:dyDescent="0.2">
      <c r="A318" t="s">
        <v>4797</v>
      </c>
      <c r="B318" t="s">
        <v>3344</v>
      </c>
      <c r="C318" t="s">
        <v>3346</v>
      </c>
    </row>
    <row r="319" spans="1:3" x14ac:dyDescent="0.2">
      <c r="A319" t="s">
        <v>4803</v>
      </c>
      <c r="B319" t="s">
        <v>4802</v>
      </c>
      <c r="C319" t="s">
        <v>4804</v>
      </c>
    </row>
    <row r="320" spans="1:3" x14ac:dyDescent="0.2">
      <c r="A320" t="s">
        <v>4808</v>
      </c>
      <c r="B320" t="s">
        <v>531</v>
      </c>
      <c r="C320" t="s">
        <v>533</v>
      </c>
    </row>
    <row r="321" spans="1:3" x14ac:dyDescent="0.2">
      <c r="A321" t="s">
        <v>4822</v>
      </c>
      <c r="B321" t="s">
        <v>4821</v>
      </c>
      <c r="C321" t="s">
        <v>4823</v>
      </c>
    </row>
    <row r="322" spans="1:3" x14ac:dyDescent="0.2">
      <c r="A322" t="s">
        <v>4830</v>
      </c>
      <c r="B322" t="s">
        <v>4829</v>
      </c>
      <c r="C322" t="s">
        <v>4831</v>
      </c>
    </row>
    <row r="323" spans="1:3" x14ac:dyDescent="0.2">
      <c r="A323" t="s">
        <v>4836</v>
      </c>
      <c r="B323" t="s">
        <v>4344</v>
      </c>
      <c r="C323" t="s">
        <v>4346</v>
      </c>
    </row>
    <row r="324" spans="1:3" x14ac:dyDescent="0.2">
      <c r="A324" t="s">
        <v>4840</v>
      </c>
      <c r="B324" t="s">
        <v>790</v>
      </c>
      <c r="C324" t="s">
        <v>792</v>
      </c>
    </row>
    <row r="325" spans="1:3" x14ac:dyDescent="0.2">
      <c r="A325" t="s">
        <v>4843</v>
      </c>
      <c r="B325" t="s">
        <v>3924</v>
      </c>
      <c r="C325" t="s">
        <v>3926</v>
      </c>
    </row>
    <row r="326" spans="1:3" x14ac:dyDescent="0.2">
      <c r="A326" t="s">
        <v>4847</v>
      </c>
      <c r="B326" t="s">
        <v>4434</v>
      </c>
      <c r="C326" t="s">
        <v>4436</v>
      </c>
    </row>
    <row r="327" spans="1:3" x14ac:dyDescent="0.2">
      <c r="A327" t="s">
        <v>4853</v>
      </c>
      <c r="B327" t="s">
        <v>4852</v>
      </c>
      <c r="C327" t="s">
        <v>4854</v>
      </c>
    </row>
    <row r="328" spans="1:3" x14ac:dyDescent="0.2">
      <c r="A328" t="s">
        <v>4861</v>
      </c>
      <c r="B328" t="s">
        <v>4860</v>
      </c>
      <c r="C328" t="s">
        <v>4862</v>
      </c>
    </row>
    <row r="329" spans="1:3" x14ac:dyDescent="0.2">
      <c r="A329" t="s">
        <v>4868</v>
      </c>
      <c r="B329" t="s">
        <v>4867</v>
      </c>
      <c r="C329" t="s">
        <v>4869</v>
      </c>
    </row>
    <row r="330" spans="1:3" x14ac:dyDescent="0.2">
      <c r="A330" t="s">
        <v>4873</v>
      </c>
      <c r="B330" t="s">
        <v>3774</v>
      </c>
      <c r="C330" t="s">
        <v>3776</v>
      </c>
    </row>
    <row r="331" spans="1:3" x14ac:dyDescent="0.2">
      <c r="A331" t="s">
        <v>4879</v>
      </c>
      <c r="B331" t="s">
        <v>4878</v>
      </c>
      <c r="C331" t="s">
        <v>4880</v>
      </c>
    </row>
    <row r="332" spans="1:3" x14ac:dyDescent="0.2">
      <c r="A332" t="s">
        <v>4895</v>
      </c>
      <c r="B332" t="s">
        <v>4894</v>
      </c>
      <c r="C332" t="s">
        <v>4896</v>
      </c>
    </row>
    <row r="333" spans="1:3" x14ac:dyDescent="0.2">
      <c r="A333" t="s">
        <v>4902</v>
      </c>
      <c r="B333" t="s">
        <v>4901</v>
      </c>
      <c r="C333" t="s">
        <v>4903</v>
      </c>
    </row>
    <row r="334" spans="1:3" x14ac:dyDescent="0.2">
      <c r="A334" t="s">
        <v>4908</v>
      </c>
      <c r="B334" t="s">
        <v>4907</v>
      </c>
      <c r="C334" t="s">
        <v>4909</v>
      </c>
    </row>
    <row r="335" spans="1:3" x14ac:dyDescent="0.2">
      <c r="A335" t="s">
        <v>4915</v>
      </c>
      <c r="B335" t="s">
        <v>4914</v>
      </c>
      <c r="C335" t="s">
        <v>4916</v>
      </c>
    </row>
    <row r="336" spans="1:3" x14ac:dyDescent="0.2">
      <c r="A336" t="s">
        <v>4923</v>
      </c>
      <c r="B336" t="s">
        <v>4922</v>
      </c>
      <c r="C336" t="s">
        <v>4924</v>
      </c>
    </row>
    <row r="337" spans="1:3" x14ac:dyDescent="0.2">
      <c r="A337" t="s">
        <v>4931</v>
      </c>
      <c r="B337" t="s">
        <v>4930</v>
      </c>
      <c r="C337" t="s">
        <v>4932</v>
      </c>
    </row>
    <row r="338" spans="1:3" x14ac:dyDescent="0.2">
      <c r="A338" t="s">
        <v>4938</v>
      </c>
      <c r="B338" t="s">
        <v>4937</v>
      </c>
      <c r="C338" t="s">
        <v>4939</v>
      </c>
    </row>
    <row r="339" spans="1:3" x14ac:dyDescent="0.2">
      <c r="A339" t="s">
        <v>4944</v>
      </c>
      <c r="B339" t="s">
        <v>2891</v>
      </c>
      <c r="C339" t="s">
        <v>2893</v>
      </c>
    </row>
    <row r="340" spans="1:3" x14ac:dyDescent="0.2">
      <c r="A340" t="s">
        <v>4948</v>
      </c>
      <c r="B340" t="s">
        <v>3411</v>
      </c>
      <c r="C340" t="s">
        <v>3413</v>
      </c>
    </row>
    <row r="341" spans="1:3" x14ac:dyDescent="0.2">
      <c r="A341" t="s">
        <v>4955</v>
      </c>
      <c r="B341" t="s">
        <v>4954</v>
      </c>
      <c r="C341" t="s">
        <v>4956</v>
      </c>
    </row>
    <row r="342" spans="1:3" x14ac:dyDescent="0.2">
      <c r="A342" t="s">
        <v>4965</v>
      </c>
      <c r="B342" t="s">
        <v>861</v>
      </c>
      <c r="C342" t="s">
        <v>863</v>
      </c>
    </row>
    <row r="343" spans="1:3" x14ac:dyDescent="0.2">
      <c r="A343" t="s">
        <v>4970</v>
      </c>
      <c r="B343" t="s">
        <v>2789</v>
      </c>
      <c r="C343" t="s">
        <v>2791</v>
      </c>
    </row>
    <row r="344" spans="1:3" x14ac:dyDescent="0.2">
      <c r="A344" t="s">
        <v>4976</v>
      </c>
      <c r="B344" t="s">
        <v>4975</v>
      </c>
      <c r="C344" t="s">
        <v>4977</v>
      </c>
    </row>
    <row r="345" spans="1:3" x14ac:dyDescent="0.2">
      <c r="A345" t="s">
        <v>4983</v>
      </c>
      <c r="B345" t="s">
        <v>4982</v>
      </c>
      <c r="C345" t="s">
        <v>4984</v>
      </c>
    </row>
    <row r="346" spans="1:3" x14ac:dyDescent="0.2">
      <c r="A346" t="s">
        <v>4988</v>
      </c>
      <c r="B346" t="s">
        <v>3344</v>
      </c>
      <c r="C346" t="s">
        <v>3346</v>
      </c>
    </row>
    <row r="347" spans="1:3" x14ac:dyDescent="0.2">
      <c r="A347" t="s">
        <v>4991</v>
      </c>
      <c r="B347" t="s">
        <v>3080</v>
      </c>
      <c r="C347" t="s">
        <v>3082</v>
      </c>
    </row>
    <row r="348" spans="1:3" x14ac:dyDescent="0.2">
      <c r="A348" t="s">
        <v>5004</v>
      </c>
      <c r="B348" t="s">
        <v>5003</v>
      </c>
      <c r="C348" t="s">
        <v>5005</v>
      </c>
    </row>
    <row r="349" spans="1:3" x14ac:dyDescent="0.2">
      <c r="A349" t="s">
        <v>5010</v>
      </c>
      <c r="B349" t="s">
        <v>4471</v>
      </c>
      <c r="C349" t="s">
        <v>4473</v>
      </c>
    </row>
    <row r="350" spans="1:3" x14ac:dyDescent="0.2">
      <c r="A350" t="s">
        <v>5016</v>
      </c>
      <c r="B350" t="s">
        <v>5015</v>
      </c>
      <c r="C350" t="s">
        <v>5017</v>
      </c>
    </row>
    <row r="351" spans="1:3" x14ac:dyDescent="0.2">
      <c r="A351" t="s">
        <v>5021</v>
      </c>
      <c r="B351" t="s">
        <v>4471</v>
      </c>
      <c r="C351" t="s">
        <v>4473</v>
      </c>
    </row>
    <row r="352" spans="1:3" x14ac:dyDescent="0.2">
      <c r="A352" t="s">
        <v>5025</v>
      </c>
      <c r="B352" t="s">
        <v>1138</v>
      </c>
      <c r="C352" t="s">
        <v>1140</v>
      </c>
    </row>
    <row r="353" spans="1:3" x14ac:dyDescent="0.2">
      <c r="A353" t="s">
        <v>5031</v>
      </c>
      <c r="B353" t="s">
        <v>5030</v>
      </c>
      <c r="C353" t="s">
        <v>5032</v>
      </c>
    </row>
    <row r="354" spans="1:3" x14ac:dyDescent="0.2">
      <c r="A354" t="s">
        <v>5038</v>
      </c>
      <c r="B354" t="s">
        <v>5037</v>
      </c>
      <c r="C354" t="s">
        <v>5039</v>
      </c>
    </row>
    <row r="355" spans="1:3" x14ac:dyDescent="0.2">
      <c r="A355" t="s">
        <v>5046</v>
      </c>
      <c r="B355" t="s">
        <v>5045</v>
      </c>
      <c r="C355" t="s">
        <v>5047</v>
      </c>
    </row>
    <row r="356" spans="1:3" x14ac:dyDescent="0.2">
      <c r="A356" t="s">
        <v>5054</v>
      </c>
      <c r="B356" t="s">
        <v>5053</v>
      </c>
      <c r="C356" t="s">
        <v>5055</v>
      </c>
    </row>
    <row r="357" spans="1:3" x14ac:dyDescent="0.2">
      <c r="A357" t="s">
        <v>5058</v>
      </c>
      <c r="B357" t="s">
        <v>790</v>
      </c>
      <c r="C357" t="s">
        <v>792</v>
      </c>
    </row>
    <row r="358" spans="1:3" x14ac:dyDescent="0.2">
      <c r="A358" t="s">
        <v>5063</v>
      </c>
      <c r="B358" t="s">
        <v>4878</v>
      </c>
      <c r="C358" t="s">
        <v>4880</v>
      </c>
    </row>
    <row r="359" spans="1:3" x14ac:dyDescent="0.2">
      <c r="A359" t="s">
        <v>5068</v>
      </c>
      <c r="B359" t="s">
        <v>3587</v>
      </c>
      <c r="C359" t="s">
        <v>3589</v>
      </c>
    </row>
    <row r="360" spans="1:3" x14ac:dyDescent="0.2">
      <c r="A360" t="s">
        <v>5073</v>
      </c>
      <c r="B360" t="s">
        <v>4344</v>
      </c>
      <c r="C360" t="s">
        <v>4346</v>
      </c>
    </row>
    <row r="361" spans="1:3" x14ac:dyDescent="0.2">
      <c r="A361" t="s">
        <v>5079</v>
      </c>
      <c r="B361" t="s">
        <v>5078</v>
      </c>
      <c r="C361" t="s">
        <v>5080</v>
      </c>
    </row>
    <row r="362" spans="1:3" x14ac:dyDescent="0.2">
      <c r="A362" t="s">
        <v>5086</v>
      </c>
      <c r="B362" t="s">
        <v>5085</v>
      </c>
      <c r="C362" t="s">
        <v>5087</v>
      </c>
    </row>
    <row r="363" spans="1:3" x14ac:dyDescent="0.2">
      <c r="A363" t="s">
        <v>5092</v>
      </c>
      <c r="B363" t="s">
        <v>5037</v>
      </c>
      <c r="C363" t="s">
        <v>5039</v>
      </c>
    </row>
    <row r="364" spans="1:3" x14ac:dyDescent="0.2">
      <c r="A364" t="s">
        <v>5098</v>
      </c>
      <c r="B364" t="s">
        <v>5097</v>
      </c>
      <c r="C364" t="s">
        <v>5099</v>
      </c>
    </row>
    <row r="365" spans="1:3" x14ac:dyDescent="0.2">
      <c r="A365" t="s">
        <v>5103</v>
      </c>
      <c r="B365" t="s">
        <v>3657</v>
      </c>
      <c r="C365" t="s">
        <v>3659</v>
      </c>
    </row>
    <row r="366" spans="1:3" x14ac:dyDescent="0.2">
      <c r="A366" t="s">
        <v>5109</v>
      </c>
      <c r="B366" t="s">
        <v>5108</v>
      </c>
      <c r="C366" t="s">
        <v>5110</v>
      </c>
    </row>
    <row r="367" spans="1:3" x14ac:dyDescent="0.2">
      <c r="A367" t="s">
        <v>5116</v>
      </c>
      <c r="B367" t="s">
        <v>5115</v>
      </c>
      <c r="C367" t="s">
        <v>5117</v>
      </c>
    </row>
    <row r="368" spans="1:3" x14ac:dyDescent="0.2">
      <c r="A368" t="s">
        <v>5123</v>
      </c>
      <c r="B368" t="s">
        <v>5122</v>
      </c>
      <c r="C368" t="s">
        <v>5124</v>
      </c>
    </row>
    <row r="369" spans="1:3" x14ac:dyDescent="0.2">
      <c r="A369" t="s">
        <v>5130</v>
      </c>
      <c r="B369" t="s">
        <v>5129</v>
      </c>
      <c r="C369" t="s">
        <v>5131</v>
      </c>
    </row>
    <row r="370" spans="1:3" x14ac:dyDescent="0.2">
      <c r="A370" t="s">
        <v>5135</v>
      </c>
      <c r="B370" t="s">
        <v>3344</v>
      </c>
      <c r="C370" t="s">
        <v>3346</v>
      </c>
    </row>
    <row r="371" spans="1:3" x14ac:dyDescent="0.2">
      <c r="A371" t="s">
        <v>5141</v>
      </c>
      <c r="B371" t="s">
        <v>5140</v>
      </c>
      <c r="C371" t="s">
        <v>5142</v>
      </c>
    </row>
    <row r="372" spans="1:3" x14ac:dyDescent="0.2">
      <c r="A372" t="s">
        <v>5146</v>
      </c>
      <c r="B372" t="s">
        <v>2984</v>
      </c>
      <c r="C372" t="s">
        <v>2986</v>
      </c>
    </row>
    <row r="373" spans="1:3" x14ac:dyDescent="0.2">
      <c r="A373" t="s">
        <v>5152</v>
      </c>
      <c r="B373" t="s">
        <v>5151</v>
      </c>
      <c r="C373" t="s">
        <v>5153</v>
      </c>
    </row>
    <row r="374" spans="1:3" x14ac:dyDescent="0.2">
      <c r="A374" t="s">
        <v>5157</v>
      </c>
      <c r="B374" t="s">
        <v>4434</v>
      </c>
      <c r="C374" t="s">
        <v>4436</v>
      </c>
    </row>
    <row r="375" spans="1:3" x14ac:dyDescent="0.2">
      <c r="A375" t="s">
        <v>5161</v>
      </c>
      <c r="B375" t="s">
        <v>208</v>
      </c>
      <c r="C375" t="s">
        <v>210</v>
      </c>
    </row>
    <row r="376" spans="1:3" x14ac:dyDescent="0.2">
      <c r="A376" t="s">
        <v>5168</v>
      </c>
      <c r="B376" t="s">
        <v>5167</v>
      </c>
      <c r="C376" t="s">
        <v>5169</v>
      </c>
    </row>
    <row r="377" spans="1:3" x14ac:dyDescent="0.2">
      <c r="A377" t="s">
        <v>5174</v>
      </c>
      <c r="B377" t="s">
        <v>4513</v>
      </c>
      <c r="C377" t="s">
        <v>4515</v>
      </c>
    </row>
    <row r="378" spans="1:3" x14ac:dyDescent="0.2">
      <c r="A378" t="s">
        <v>5181</v>
      </c>
      <c r="B378" t="s">
        <v>5180</v>
      </c>
      <c r="C378" t="s">
        <v>5182</v>
      </c>
    </row>
    <row r="379" spans="1:3" x14ac:dyDescent="0.2">
      <c r="A379" t="s">
        <v>5187</v>
      </c>
      <c r="B379" t="s">
        <v>3767</v>
      </c>
      <c r="C379" t="s">
        <v>3769</v>
      </c>
    </row>
    <row r="380" spans="1:3" x14ac:dyDescent="0.2">
      <c r="A380" t="s">
        <v>5192</v>
      </c>
      <c r="B380" t="s">
        <v>4513</v>
      </c>
      <c r="C380" t="s">
        <v>4515</v>
      </c>
    </row>
    <row r="381" spans="1:3" x14ac:dyDescent="0.2">
      <c r="A381" t="s">
        <v>5198</v>
      </c>
      <c r="B381" t="s">
        <v>5197</v>
      </c>
      <c r="C381" t="s">
        <v>5199</v>
      </c>
    </row>
    <row r="382" spans="1:3" x14ac:dyDescent="0.2">
      <c r="A382" t="s">
        <v>5206</v>
      </c>
      <c r="B382" t="s">
        <v>5205</v>
      </c>
      <c r="C382" t="s">
        <v>5207</v>
      </c>
    </row>
    <row r="383" spans="1:3" x14ac:dyDescent="0.2">
      <c r="A383" t="s">
        <v>5212</v>
      </c>
      <c r="B383" t="s">
        <v>4937</v>
      </c>
      <c r="C383" t="s">
        <v>4939</v>
      </c>
    </row>
    <row r="384" spans="1:3" x14ac:dyDescent="0.2">
      <c r="A384" t="s">
        <v>5217</v>
      </c>
      <c r="B384" t="s">
        <v>5216</v>
      </c>
      <c r="C384" t="s">
        <v>5218</v>
      </c>
    </row>
    <row r="385" spans="1:3" x14ac:dyDescent="0.2">
      <c r="A385" t="s">
        <v>5223</v>
      </c>
      <c r="B385" t="s">
        <v>4776</v>
      </c>
      <c r="C385" t="s">
        <v>4778</v>
      </c>
    </row>
    <row r="386" spans="1:3" x14ac:dyDescent="0.2">
      <c r="A386" t="s">
        <v>5227</v>
      </c>
      <c r="B386" t="s">
        <v>4784</v>
      </c>
      <c r="C386" t="s">
        <v>4786</v>
      </c>
    </row>
    <row r="387" spans="1:3" x14ac:dyDescent="0.2">
      <c r="A387" t="s">
        <v>5231</v>
      </c>
      <c r="B387" t="s">
        <v>3344</v>
      </c>
      <c r="C387" t="s">
        <v>3346</v>
      </c>
    </row>
    <row r="388" spans="1:3" x14ac:dyDescent="0.2">
      <c r="A388" t="s">
        <v>5237</v>
      </c>
      <c r="B388" t="s">
        <v>5236</v>
      </c>
      <c r="C388" t="s">
        <v>5238</v>
      </c>
    </row>
    <row r="389" spans="1:3" x14ac:dyDescent="0.2">
      <c r="A389" t="s">
        <v>5245</v>
      </c>
      <c r="B389" t="s">
        <v>5244</v>
      </c>
      <c r="C389" t="s">
        <v>5246</v>
      </c>
    </row>
    <row r="390" spans="1:3" x14ac:dyDescent="0.2">
      <c r="A390" t="s">
        <v>5252</v>
      </c>
      <c r="B390" t="s">
        <v>5251</v>
      </c>
      <c r="C390" t="s">
        <v>5253</v>
      </c>
    </row>
    <row r="391" spans="1:3" x14ac:dyDescent="0.2">
      <c r="A391" t="s">
        <v>5259</v>
      </c>
      <c r="B391" t="s">
        <v>5258</v>
      </c>
      <c r="C391" t="s">
        <v>5260</v>
      </c>
    </row>
    <row r="392" spans="1:3" x14ac:dyDescent="0.2">
      <c r="A392" t="s">
        <v>5264</v>
      </c>
      <c r="B392" t="s">
        <v>2950</v>
      </c>
      <c r="C392" t="s">
        <v>2952</v>
      </c>
    </row>
    <row r="393" spans="1:3" x14ac:dyDescent="0.2">
      <c r="A393" t="s">
        <v>5268</v>
      </c>
      <c r="B393" t="s">
        <v>4471</v>
      </c>
      <c r="C393" t="s">
        <v>4473</v>
      </c>
    </row>
    <row r="394" spans="1:3" x14ac:dyDescent="0.2">
      <c r="A394" t="s">
        <v>5274</v>
      </c>
      <c r="B394" t="s">
        <v>5273</v>
      </c>
      <c r="C394" t="s">
        <v>5275</v>
      </c>
    </row>
    <row r="395" spans="1:3" x14ac:dyDescent="0.2">
      <c r="A395" t="s">
        <v>5282</v>
      </c>
      <c r="B395" t="s">
        <v>5281</v>
      </c>
      <c r="C395" t="s">
        <v>5283</v>
      </c>
    </row>
    <row r="396" spans="1:3" x14ac:dyDescent="0.2">
      <c r="A396" t="s">
        <v>5289</v>
      </c>
      <c r="B396" t="s">
        <v>5288</v>
      </c>
      <c r="C396" t="s">
        <v>5290</v>
      </c>
    </row>
    <row r="397" spans="1:3" x14ac:dyDescent="0.2">
      <c r="A397" t="s">
        <v>5297</v>
      </c>
      <c r="B397" t="s">
        <v>5296</v>
      </c>
      <c r="C397" t="s">
        <v>5298</v>
      </c>
    </row>
    <row r="398" spans="1:3" x14ac:dyDescent="0.2">
      <c r="A398" t="s">
        <v>5305</v>
      </c>
      <c r="B398" t="s">
        <v>5304</v>
      </c>
      <c r="C398" t="s">
        <v>5306</v>
      </c>
    </row>
    <row r="399" spans="1:3" x14ac:dyDescent="0.2">
      <c r="A399" t="s">
        <v>5321</v>
      </c>
      <c r="B399" t="s">
        <v>5320</v>
      </c>
      <c r="C399" t="s">
        <v>5322</v>
      </c>
    </row>
    <row r="400" spans="1:3" x14ac:dyDescent="0.2">
      <c r="A400" t="s">
        <v>5327</v>
      </c>
      <c r="B400" t="s">
        <v>5037</v>
      </c>
      <c r="C400" t="s">
        <v>5039</v>
      </c>
    </row>
    <row r="401" spans="1:3" x14ac:dyDescent="0.2">
      <c r="A401" t="s">
        <v>5332</v>
      </c>
      <c r="B401" t="s">
        <v>4388</v>
      </c>
      <c r="C401" t="s">
        <v>4390</v>
      </c>
    </row>
    <row r="402" spans="1:3" x14ac:dyDescent="0.2">
      <c r="A402" t="s">
        <v>5338</v>
      </c>
      <c r="B402" t="s">
        <v>5337</v>
      </c>
      <c r="C402" t="s">
        <v>5339</v>
      </c>
    </row>
    <row r="403" spans="1:3" x14ac:dyDescent="0.2">
      <c r="A403" t="s">
        <v>5349</v>
      </c>
      <c r="B403" t="s">
        <v>5348</v>
      </c>
      <c r="C403" t="s">
        <v>5350</v>
      </c>
    </row>
    <row r="404" spans="1:3" x14ac:dyDescent="0.2">
      <c r="A404" t="s">
        <v>69</v>
      </c>
      <c r="B404" t="s">
        <v>5355</v>
      </c>
      <c r="C404" t="s">
        <v>5356</v>
      </c>
    </row>
    <row r="405" spans="1:3" x14ac:dyDescent="0.2">
      <c r="A405" t="s">
        <v>5362</v>
      </c>
      <c r="B405" t="s">
        <v>5361</v>
      </c>
      <c r="C405" t="s">
        <v>5363</v>
      </c>
    </row>
    <row r="406" spans="1:3" x14ac:dyDescent="0.2">
      <c r="A406" t="s">
        <v>5369</v>
      </c>
      <c r="B406" t="s">
        <v>5368</v>
      </c>
      <c r="C406" t="s">
        <v>5370</v>
      </c>
    </row>
    <row r="407" spans="1:3" x14ac:dyDescent="0.2">
      <c r="A407" t="s">
        <v>5377</v>
      </c>
      <c r="B407" t="s">
        <v>5376</v>
      </c>
      <c r="C407" t="s">
        <v>5378</v>
      </c>
    </row>
    <row r="408" spans="1:3" x14ac:dyDescent="0.2">
      <c r="A408" t="s">
        <v>5384</v>
      </c>
      <c r="B408" t="s">
        <v>5383</v>
      </c>
      <c r="C408" t="s">
        <v>5385</v>
      </c>
    </row>
    <row r="409" spans="1:3" x14ac:dyDescent="0.2">
      <c r="A409" t="s">
        <v>5389</v>
      </c>
      <c r="B409" t="s">
        <v>4038</v>
      </c>
      <c r="C409" t="s">
        <v>4040</v>
      </c>
    </row>
    <row r="410" spans="1:3" x14ac:dyDescent="0.2">
      <c r="A410" t="s">
        <v>5395</v>
      </c>
      <c r="B410" t="s">
        <v>5394</v>
      </c>
      <c r="C410" t="s">
        <v>5396</v>
      </c>
    </row>
    <row r="411" spans="1:3" x14ac:dyDescent="0.2">
      <c r="A411" t="s">
        <v>5402</v>
      </c>
      <c r="B411" t="s">
        <v>5401</v>
      </c>
      <c r="C411" t="s">
        <v>5403</v>
      </c>
    </row>
    <row r="412" spans="1:3" x14ac:dyDescent="0.2">
      <c r="A412" t="s">
        <v>5409</v>
      </c>
      <c r="B412" t="s">
        <v>5408</v>
      </c>
      <c r="C412" t="s">
        <v>5410</v>
      </c>
    </row>
    <row r="413" spans="1:3" x14ac:dyDescent="0.2">
      <c r="A413" t="s">
        <v>5415</v>
      </c>
      <c r="B413" t="s">
        <v>3169</v>
      </c>
      <c r="C413" t="s">
        <v>3171</v>
      </c>
    </row>
    <row r="414" spans="1:3" x14ac:dyDescent="0.2">
      <c r="A414" t="s">
        <v>5421</v>
      </c>
      <c r="B414" t="s">
        <v>5420</v>
      </c>
      <c r="C414" t="s">
        <v>5422</v>
      </c>
    </row>
    <row r="415" spans="1:3" x14ac:dyDescent="0.2">
      <c r="A415" t="s">
        <v>5428</v>
      </c>
      <c r="B415" t="s">
        <v>5427</v>
      </c>
      <c r="C415" t="s">
        <v>5429</v>
      </c>
    </row>
    <row r="416" spans="1:3" x14ac:dyDescent="0.2">
      <c r="A416" t="s">
        <v>5442</v>
      </c>
      <c r="B416" t="s">
        <v>5441</v>
      </c>
      <c r="C416" t="s">
        <v>5443</v>
      </c>
    </row>
    <row r="417" spans="1:3" x14ac:dyDescent="0.2">
      <c r="A417" t="s">
        <v>5449</v>
      </c>
      <c r="B417" t="s">
        <v>5448</v>
      </c>
      <c r="C417" t="s">
        <v>5450</v>
      </c>
    </row>
    <row r="418" spans="1:3" x14ac:dyDescent="0.2">
      <c r="A418" t="s">
        <v>5455</v>
      </c>
      <c r="B418" t="s">
        <v>1273</v>
      </c>
      <c r="C418" t="s">
        <v>1275</v>
      </c>
    </row>
    <row r="419" spans="1:3" x14ac:dyDescent="0.2">
      <c r="A419" t="s">
        <v>5461</v>
      </c>
      <c r="B419" t="s">
        <v>5460</v>
      </c>
      <c r="C419" t="s">
        <v>5462</v>
      </c>
    </row>
    <row r="420" spans="1:3" x14ac:dyDescent="0.2">
      <c r="A420" t="s">
        <v>5481</v>
      </c>
      <c r="B420" t="s">
        <v>3344</v>
      </c>
      <c r="C420" t="s">
        <v>3346</v>
      </c>
    </row>
    <row r="421" spans="1:3" x14ac:dyDescent="0.2">
      <c r="A421" t="s">
        <v>5487</v>
      </c>
      <c r="B421" t="s">
        <v>5486</v>
      </c>
      <c r="C421" t="s">
        <v>5488</v>
      </c>
    </row>
    <row r="422" spans="1:3" x14ac:dyDescent="0.2">
      <c r="A422" t="s">
        <v>5492</v>
      </c>
      <c r="B422" t="s">
        <v>4434</v>
      </c>
      <c r="C422" t="s">
        <v>4436</v>
      </c>
    </row>
    <row r="423" spans="1:3" x14ac:dyDescent="0.2">
      <c r="A423" t="s">
        <v>5512</v>
      </c>
      <c r="B423" t="s">
        <v>1541</v>
      </c>
      <c r="C423" t="s">
        <v>1543</v>
      </c>
    </row>
    <row r="424" spans="1:3" x14ac:dyDescent="0.2">
      <c r="A424" t="s">
        <v>5518</v>
      </c>
      <c r="B424" t="s">
        <v>5517</v>
      </c>
      <c r="C424" t="s">
        <v>5519</v>
      </c>
    </row>
    <row r="425" spans="1:3" x14ac:dyDescent="0.2">
      <c r="A425" t="s">
        <v>5523</v>
      </c>
      <c r="B425" t="s">
        <v>3437</v>
      </c>
      <c r="C425" t="s">
        <v>3439</v>
      </c>
    </row>
    <row r="426" spans="1:3" x14ac:dyDescent="0.2">
      <c r="A426" t="s">
        <v>5530</v>
      </c>
      <c r="B426" t="s">
        <v>5529</v>
      </c>
      <c r="C426" t="s">
        <v>5531</v>
      </c>
    </row>
    <row r="427" spans="1:3" x14ac:dyDescent="0.2">
      <c r="A427" t="s">
        <v>5535</v>
      </c>
      <c r="B427" t="s">
        <v>1368</v>
      </c>
      <c r="C427" t="s">
        <v>1370</v>
      </c>
    </row>
    <row r="428" spans="1:3" x14ac:dyDescent="0.2">
      <c r="A428" t="s">
        <v>5539</v>
      </c>
      <c r="B428" t="s">
        <v>3463</v>
      </c>
      <c r="C428" t="s">
        <v>3465</v>
      </c>
    </row>
    <row r="429" spans="1:3" x14ac:dyDescent="0.2">
      <c r="A429" t="s">
        <v>5545</v>
      </c>
      <c r="B429" t="s">
        <v>5544</v>
      </c>
      <c r="C429" t="s">
        <v>5546</v>
      </c>
    </row>
    <row r="430" spans="1:3" x14ac:dyDescent="0.2">
      <c r="A430" t="s">
        <v>5552</v>
      </c>
      <c r="B430" t="s">
        <v>5551</v>
      </c>
      <c r="C430" t="s">
        <v>5553</v>
      </c>
    </row>
    <row r="431" spans="1:3" x14ac:dyDescent="0.2">
      <c r="A431" t="s">
        <v>5558</v>
      </c>
      <c r="B431" t="s">
        <v>5551</v>
      </c>
      <c r="C431" t="s">
        <v>5553</v>
      </c>
    </row>
    <row r="432" spans="1:3" x14ac:dyDescent="0.2">
      <c r="A432" t="s">
        <v>5564</v>
      </c>
      <c r="B432" t="s">
        <v>5563</v>
      </c>
      <c r="C432" t="s">
        <v>5565</v>
      </c>
    </row>
    <row r="433" spans="1:3" x14ac:dyDescent="0.2">
      <c r="A433" t="s">
        <v>5572</v>
      </c>
      <c r="B433" t="s">
        <v>5571</v>
      </c>
      <c r="C433" t="s">
        <v>5573</v>
      </c>
    </row>
    <row r="434" spans="1:3" x14ac:dyDescent="0.2">
      <c r="A434" t="s">
        <v>5577</v>
      </c>
      <c r="B434" t="s">
        <v>3047</v>
      </c>
      <c r="C434" t="s">
        <v>3049</v>
      </c>
    </row>
    <row r="435" spans="1:3" x14ac:dyDescent="0.2">
      <c r="A435" t="s">
        <v>5582</v>
      </c>
      <c r="B435" t="s">
        <v>2237</v>
      </c>
      <c r="C435" t="s">
        <v>2239</v>
      </c>
    </row>
    <row r="436" spans="1:3" x14ac:dyDescent="0.2">
      <c r="A436" t="s">
        <v>5587</v>
      </c>
      <c r="B436" t="s">
        <v>507</v>
      </c>
      <c r="C436" t="s">
        <v>509</v>
      </c>
    </row>
    <row r="437" spans="1:3" x14ac:dyDescent="0.2">
      <c r="A437" t="s">
        <v>5594</v>
      </c>
      <c r="B437" t="s">
        <v>5593</v>
      </c>
      <c r="C437" t="s">
        <v>5595</v>
      </c>
    </row>
    <row r="438" spans="1:3" x14ac:dyDescent="0.2">
      <c r="A438" t="s">
        <v>5599</v>
      </c>
      <c r="B438" t="s">
        <v>1273</v>
      </c>
      <c r="C438" t="s">
        <v>1275</v>
      </c>
    </row>
    <row r="439" spans="1:3" x14ac:dyDescent="0.2">
      <c r="A439" t="s">
        <v>5606</v>
      </c>
      <c r="B439" t="s">
        <v>5605</v>
      </c>
      <c r="C439" t="s">
        <v>5607</v>
      </c>
    </row>
    <row r="440" spans="1:3" x14ac:dyDescent="0.2">
      <c r="A440" t="s">
        <v>5614</v>
      </c>
      <c r="B440" t="s">
        <v>5613</v>
      </c>
      <c r="C440" t="s">
        <v>5615</v>
      </c>
    </row>
    <row r="441" spans="1:3" x14ac:dyDescent="0.2">
      <c r="A441" t="s">
        <v>5622</v>
      </c>
      <c r="B441" t="s">
        <v>5621</v>
      </c>
      <c r="C441" t="s">
        <v>5623</v>
      </c>
    </row>
    <row r="442" spans="1:3" x14ac:dyDescent="0.2">
      <c r="A442" t="s">
        <v>5629</v>
      </c>
      <c r="B442" t="s">
        <v>5628</v>
      </c>
      <c r="C442" t="s">
        <v>5630</v>
      </c>
    </row>
    <row r="443" spans="1:3" x14ac:dyDescent="0.2">
      <c r="A443" t="s">
        <v>5634</v>
      </c>
      <c r="B443" t="s">
        <v>5448</v>
      </c>
      <c r="C443" t="s">
        <v>5450</v>
      </c>
    </row>
    <row r="444" spans="1:3" x14ac:dyDescent="0.2">
      <c r="A444" t="s">
        <v>5639</v>
      </c>
      <c r="B444" t="s">
        <v>5628</v>
      </c>
      <c r="C444" t="s">
        <v>5630</v>
      </c>
    </row>
    <row r="445" spans="1:3" x14ac:dyDescent="0.2">
      <c r="A445" t="s">
        <v>5647</v>
      </c>
      <c r="B445" t="s">
        <v>929</v>
      </c>
      <c r="C445" t="s">
        <v>931</v>
      </c>
    </row>
    <row r="446" spans="1:3" x14ac:dyDescent="0.2">
      <c r="A446" t="s">
        <v>5652</v>
      </c>
      <c r="B446" t="s">
        <v>2899</v>
      </c>
      <c r="C446" t="s">
        <v>2901</v>
      </c>
    </row>
    <row r="447" spans="1:3" x14ac:dyDescent="0.2">
      <c r="A447" t="s">
        <v>5655</v>
      </c>
      <c r="B447" t="s">
        <v>5122</v>
      </c>
      <c r="C447" t="s">
        <v>5124</v>
      </c>
    </row>
    <row r="448" spans="1:3" x14ac:dyDescent="0.2">
      <c r="A448" t="s">
        <v>5660</v>
      </c>
      <c r="B448" t="s">
        <v>5659</v>
      </c>
      <c r="C448" t="s">
        <v>5661</v>
      </c>
    </row>
    <row r="449" spans="1:3" x14ac:dyDescent="0.2">
      <c r="A449" t="s">
        <v>5667</v>
      </c>
      <c r="B449" t="s">
        <v>5666</v>
      </c>
      <c r="C449" t="s">
        <v>5668</v>
      </c>
    </row>
    <row r="450" spans="1:3" x14ac:dyDescent="0.2">
      <c r="A450" t="s">
        <v>5675</v>
      </c>
      <c r="B450" t="s">
        <v>5674</v>
      </c>
      <c r="C450" t="s">
        <v>5676</v>
      </c>
    </row>
    <row r="451" spans="1:3" x14ac:dyDescent="0.2">
      <c r="A451" t="s">
        <v>5683</v>
      </c>
      <c r="B451" t="s">
        <v>5682</v>
      </c>
      <c r="C451" t="s">
        <v>5684</v>
      </c>
    </row>
    <row r="452" spans="1:3" x14ac:dyDescent="0.2">
      <c r="A452" t="s">
        <v>5690</v>
      </c>
      <c r="B452" t="s">
        <v>5689</v>
      </c>
      <c r="C452" t="s">
        <v>5691</v>
      </c>
    </row>
    <row r="453" spans="1:3" x14ac:dyDescent="0.2">
      <c r="A453" t="s">
        <v>5695</v>
      </c>
      <c r="B453" t="s">
        <v>469</v>
      </c>
      <c r="C453" t="s">
        <v>471</v>
      </c>
    </row>
    <row r="454" spans="1:3" x14ac:dyDescent="0.2">
      <c r="A454" t="s">
        <v>5699</v>
      </c>
      <c r="B454" t="s">
        <v>3274</v>
      </c>
      <c r="C454" t="s">
        <v>3276</v>
      </c>
    </row>
    <row r="455" spans="1:3" x14ac:dyDescent="0.2">
      <c r="A455" t="s">
        <v>5713</v>
      </c>
      <c r="B455" t="s">
        <v>5712</v>
      </c>
      <c r="C455" t="s">
        <v>5714</v>
      </c>
    </row>
    <row r="456" spans="1:3" x14ac:dyDescent="0.2">
      <c r="A456" t="s">
        <v>5718</v>
      </c>
      <c r="B456" t="s">
        <v>5448</v>
      </c>
      <c r="C456" t="s">
        <v>5450</v>
      </c>
    </row>
    <row r="457" spans="1:3" x14ac:dyDescent="0.2">
      <c r="A457" t="s">
        <v>5732</v>
      </c>
      <c r="B457" t="s">
        <v>5731</v>
      </c>
      <c r="C457" t="s">
        <v>5733</v>
      </c>
    </row>
    <row r="458" spans="1:3" x14ac:dyDescent="0.2">
      <c r="A458" t="s">
        <v>5744</v>
      </c>
      <c r="B458" t="s">
        <v>5743</v>
      </c>
      <c r="C458" t="s">
        <v>5745</v>
      </c>
    </row>
    <row r="459" spans="1:3" x14ac:dyDescent="0.2">
      <c r="A459" t="s">
        <v>5751</v>
      </c>
      <c r="B459" t="s">
        <v>5750</v>
      </c>
      <c r="C459" t="s">
        <v>5752</v>
      </c>
    </row>
    <row r="460" spans="1:3" x14ac:dyDescent="0.2">
      <c r="A460" t="s">
        <v>5757</v>
      </c>
      <c r="B460" t="s">
        <v>5085</v>
      </c>
      <c r="C460" t="s">
        <v>5087</v>
      </c>
    </row>
    <row r="461" spans="1:3" x14ac:dyDescent="0.2">
      <c r="A461" t="s">
        <v>5761</v>
      </c>
      <c r="B461" t="s">
        <v>208</v>
      </c>
      <c r="C461" t="s">
        <v>210</v>
      </c>
    </row>
    <row r="462" spans="1:3" x14ac:dyDescent="0.2">
      <c r="A462" t="s">
        <v>5767</v>
      </c>
      <c r="B462" t="s">
        <v>5766</v>
      </c>
      <c r="C462" t="s">
        <v>5768</v>
      </c>
    </row>
    <row r="463" spans="1:3" x14ac:dyDescent="0.2">
      <c r="A463" t="s">
        <v>5774</v>
      </c>
      <c r="B463" t="s">
        <v>5773</v>
      </c>
      <c r="C463" t="s">
        <v>5775</v>
      </c>
    </row>
    <row r="464" spans="1:3" x14ac:dyDescent="0.2">
      <c r="A464" t="s">
        <v>5781</v>
      </c>
      <c r="B464" t="s">
        <v>5780</v>
      </c>
      <c r="C464" t="s">
        <v>5782</v>
      </c>
    </row>
    <row r="465" spans="1:3" x14ac:dyDescent="0.2">
      <c r="A465" t="s">
        <v>5788</v>
      </c>
      <c r="B465" t="s">
        <v>5787</v>
      </c>
      <c r="C465" t="s">
        <v>5789</v>
      </c>
    </row>
    <row r="466" spans="1:3" x14ac:dyDescent="0.2">
      <c r="A466" t="s">
        <v>5794</v>
      </c>
      <c r="B466" t="s">
        <v>4937</v>
      </c>
      <c r="C466" t="s">
        <v>4939</v>
      </c>
    </row>
    <row r="467" spans="1:3" x14ac:dyDescent="0.2">
      <c r="A467" t="s">
        <v>5799</v>
      </c>
      <c r="B467" t="s">
        <v>5441</v>
      </c>
      <c r="C467" t="s">
        <v>5443</v>
      </c>
    </row>
    <row r="468" spans="1:3" x14ac:dyDescent="0.2">
      <c r="A468" t="s">
        <v>5805</v>
      </c>
      <c r="B468" t="s">
        <v>5804</v>
      </c>
      <c r="C468" t="s">
        <v>5806</v>
      </c>
    </row>
    <row r="469" spans="1:3" x14ac:dyDescent="0.2">
      <c r="A469" t="s">
        <v>5817</v>
      </c>
      <c r="B469" t="s">
        <v>4344</v>
      </c>
      <c r="C469" t="s">
        <v>4346</v>
      </c>
    </row>
    <row r="470" spans="1:3" x14ac:dyDescent="0.2">
      <c r="A470" t="s">
        <v>5823</v>
      </c>
      <c r="B470" t="s">
        <v>5822</v>
      </c>
      <c r="C470" t="s">
        <v>5824</v>
      </c>
    </row>
    <row r="471" spans="1:3" x14ac:dyDescent="0.2">
      <c r="A471" t="s">
        <v>5829</v>
      </c>
      <c r="B471" t="s">
        <v>4434</v>
      </c>
      <c r="C471" t="s">
        <v>4436</v>
      </c>
    </row>
    <row r="472" spans="1:3" x14ac:dyDescent="0.2">
      <c r="A472" t="s">
        <v>5833</v>
      </c>
      <c r="B472" t="s">
        <v>4246</v>
      </c>
      <c r="C472" t="s">
        <v>4248</v>
      </c>
    </row>
    <row r="473" spans="1:3" x14ac:dyDescent="0.2">
      <c r="A473" t="s">
        <v>5839</v>
      </c>
      <c r="B473" t="s">
        <v>5838</v>
      </c>
      <c r="C473" t="s">
        <v>5840</v>
      </c>
    </row>
    <row r="474" spans="1:3" x14ac:dyDescent="0.2">
      <c r="A474" t="s">
        <v>5846</v>
      </c>
      <c r="B474" t="s">
        <v>5845</v>
      </c>
      <c r="C474" t="s">
        <v>5847</v>
      </c>
    </row>
    <row r="475" spans="1:3" x14ac:dyDescent="0.2">
      <c r="A475" t="s">
        <v>5860</v>
      </c>
      <c r="B475" t="s">
        <v>3274</v>
      </c>
      <c r="C475" t="s">
        <v>3276</v>
      </c>
    </row>
    <row r="476" spans="1:3" x14ac:dyDescent="0.2">
      <c r="A476" t="s">
        <v>5866</v>
      </c>
      <c r="B476" t="s">
        <v>5865</v>
      </c>
      <c r="C476" t="s">
        <v>5867</v>
      </c>
    </row>
    <row r="477" spans="1:3" x14ac:dyDescent="0.2">
      <c r="A477" t="s">
        <v>5872</v>
      </c>
      <c r="B477" t="s">
        <v>4618</v>
      </c>
      <c r="C477" t="s">
        <v>4620</v>
      </c>
    </row>
    <row r="478" spans="1:3" x14ac:dyDescent="0.2">
      <c r="A478" t="s">
        <v>5878</v>
      </c>
      <c r="B478" t="s">
        <v>5877</v>
      </c>
      <c r="C478" t="s">
        <v>5879</v>
      </c>
    </row>
    <row r="479" spans="1:3" x14ac:dyDescent="0.2">
      <c r="A479" t="s">
        <v>5884</v>
      </c>
      <c r="B479" t="s">
        <v>1273</v>
      </c>
      <c r="C479" t="s">
        <v>1275</v>
      </c>
    </row>
    <row r="480" spans="1:3" x14ac:dyDescent="0.2">
      <c r="A480" t="s">
        <v>5889</v>
      </c>
      <c r="B480" t="s">
        <v>4188</v>
      </c>
      <c r="C480" t="s">
        <v>4190</v>
      </c>
    </row>
    <row r="481" spans="1:3" x14ac:dyDescent="0.2">
      <c r="A481" t="s">
        <v>5895</v>
      </c>
      <c r="B481" t="s">
        <v>5894</v>
      </c>
      <c r="C481" t="s">
        <v>5896</v>
      </c>
    </row>
    <row r="482" spans="1:3" x14ac:dyDescent="0.2">
      <c r="A482" t="s">
        <v>73</v>
      </c>
      <c r="B482" t="s">
        <v>2138</v>
      </c>
      <c r="C482" t="s">
        <v>2140</v>
      </c>
    </row>
    <row r="483" spans="1:3" x14ac:dyDescent="0.2">
      <c r="A483" t="s">
        <v>5905</v>
      </c>
      <c r="B483" t="s">
        <v>5904</v>
      </c>
      <c r="C483" t="s">
        <v>5906</v>
      </c>
    </row>
    <row r="484" spans="1:3" x14ac:dyDescent="0.2">
      <c r="A484" t="s">
        <v>5912</v>
      </c>
      <c r="B484" t="s">
        <v>5911</v>
      </c>
      <c r="C484" t="s">
        <v>5913</v>
      </c>
    </row>
    <row r="485" spans="1:3" x14ac:dyDescent="0.2">
      <c r="A485" t="s">
        <v>5919</v>
      </c>
      <c r="B485" t="s">
        <v>5918</v>
      </c>
      <c r="C485" t="s">
        <v>5920</v>
      </c>
    </row>
    <row r="486" spans="1:3" x14ac:dyDescent="0.2">
      <c r="A486" t="s">
        <v>5927</v>
      </c>
      <c r="B486" t="s">
        <v>5926</v>
      </c>
      <c r="C486" t="s">
        <v>5928</v>
      </c>
    </row>
    <row r="487" spans="1:3" x14ac:dyDescent="0.2">
      <c r="A487" t="s">
        <v>5934</v>
      </c>
      <c r="B487" t="s">
        <v>5933</v>
      </c>
      <c r="C487" t="s">
        <v>5935</v>
      </c>
    </row>
    <row r="488" spans="1:3" x14ac:dyDescent="0.2">
      <c r="A488" t="s">
        <v>5941</v>
      </c>
      <c r="B488" t="s">
        <v>5940</v>
      </c>
      <c r="C488" t="s">
        <v>5942</v>
      </c>
    </row>
    <row r="489" spans="1:3" x14ac:dyDescent="0.2">
      <c r="A489" t="s">
        <v>5948</v>
      </c>
      <c r="B489" t="s">
        <v>5947</v>
      </c>
      <c r="C489" t="s">
        <v>5949</v>
      </c>
    </row>
    <row r="490" spans="1:3" x14ac:dyDescent="0.2">
      <c r="A490" t="s">
        <v>5954</v>
      </c>
      <c r="B490" t="s">
        <v>1710</v>
      </c>
      <c r="C490" t="s">
        <v>1712</v>
      </c>
    </row>
    <row r="491" spans="1:3" x14ac:dyDescent="0.2">
      <c r="A491" t="s">
        <v>5959</v>
      </c>
      <c r="B491" t="s">
        <v>5666</v>
      </c>
      <c r="C491" t="s">
        <v>5668</v>
      </c>
    </row>
    <row r="492" spans="1:3" x14ac:dyDescent="0.2">
      <c r="A492" t="s">
        <v>5963</v>
      </c>
      <c r="B492" t="s">
        <v>929</v>
      </c>
      <c r="C492" t="s">
        <v>931</v>
      </c>
    </row>
    <row r="493" spans="1:3" x14ac:dyDescent="0.2">
      <c r="A493" t="s">
        <v>5966</v>
      </c>
      <c r="B493" t="s">
        <v>294</v>
      </c>
      <c r="C493" t="s">
        <v>296</v>
      </c>
    </row>
    <row r="494" spans="1:3" x14ac:dyDescent="0.2">
      <c r="A494" t="s">
        <v>5972</v>
      </c>
      <c r="B494" t="s">
        <v>5971</v>
      </c>
      <c r="C494" t="s">
        <v>5973</v>
      </c>
    </row>
    <row r="495" spans="1:3" x14ac:dyDescent="0.2">
      <c r="A495" t="s">
        <v>5980</v>
      </c>
      <c r="B495" t="s">
        <v>5979</v>
      </c>
      <c r="C495" t="s">
        <v>5981</v>
      </c>
    </row>
    <row r="496" spans="1:3" x14ac:dyDescent="0.2">
      <c r="A496" t="s">
        <v>5988</v>
      </c>
      <c r="B496" t="s">
        <v>5987</v>
      </c>
      <c r="C496" t="s">
        <v>5989</v>
      </c>
    </row>
    <row r="497" spans="1:3" x14ac:dyDescent="0.2">
      <c r="A497" t="s">
        <v>5996</v>
      </c>
      <c r="B497" t="s">
        <v>5995</v>
      </c>
      <c r="C497" t="s">
        <v>5997</v>
      </c>
    </row>
    <row r="498" spans="1:3" x14ac:dyDescent="0.2">
      <c r="A498" t="s">
        <v>6001</v>
      </c>
      <c r="B498" t="s">
        <v>5682</v>
      </c>
      <c r="C498" t="s">
        <v>5684</v>
      </c>
    </row>
    <row r="499" spans="1:3" x14ac:dyDescent="0.2">
      <c r="A499" t="s">
        <v>6007</v>
      </c>
      <c r="B499" t="s">
        <v>6006</v>
      </c>
      <c r="C499" t="s">
        <v>6008</v>
      </c>
    </row>
    <row r="500" spans="1:3" x14ac:dyDescent="0.2">
      <c r="A500" t="s">
        <v>6014</v>
      </c>
      <c r="B500" t="s">
        <v>6013</v>
      </c>
      <c r="C500" t="s">
        <v>6015</v>
      </c>
    </row>
    <row r="501" spans="1:3" x14ac:dyDescent="0.2">
      <c r="A501" t="s">
        <v>6019</v>
      </c>
      <c r="B501" t="s">
        <v>5097</v>
      </c>
      <c r="C501" t="s">
        <v>5099</v>
      </c>
    </row>
    <row r="502" spans="1:3" x14ac:dyDescent="0.2">
      <c r="A502" t="s">
        <v>6023</v>
      </c>
      <c r="B502" t="s">
        <v>5773</v>
      </c>
      <c r="C502" t="s">
        <v>5775</v>
      </c>
    </row>
    <row r="503" spans="1:3" x14ac:dyDescent="0.2">
      <c r="A503" t="s">
        <v>6029</v>
      </c>
      <c r="B503" t="s">
        <v>6028</v>
      </c>
      <c r="C503" t="s">
        <v>6030</v>
      </c>
    </row>
    <row r="504" spans="1:3" x14ac:dyDescent="0.2">
      <c r="A504" t="s">
        <v>6035</v>
      </c>
      <c r="B504" t="s">
        <v>4022</v>
      </c>
      <c r="C504" t="s">
        <v>4024</v>
      </c>
    </row>
    <row r="505" spans="1:3" x14ac:dyDescent="0.2">
      <c r="A505" t="s">
        <v>6042</v>
      </c>
      <c r="B505" t="s">
        <v>6041</v>
      </c>
      <c r="C505" t="s">
        <v>6043</v>
      </c>
    </row>
    <row r="506" spans="1:3" x14ac:dyDescent="0.2">
      <c r="A506" t="s">
        <v>6050</v>
      </c>
      <c r="B506" t="s">
        <v>6049</v>
      </c>
      <c r="C506" t="s">
        <v>6051</v>
      </c>
    </row>
    <row r="507" spans="1:3" x14ac:dyDescent="0.2">
      <c r="A507" t="s">
        <v>6055</v>
      </c>
      <c r="B507" t="s">
        <v>3388</v>
      </c>
      <c r="C507" t="s">
        <v>3390</v>
      </c>
    </row>
    <row r="508" spans="1:3" x14ac:dyDescent="0.2">
      <c r="A508" t="s">
        <v>6059</v>
      </c>
      <c r="B508" t="s">
        <v>4434</v>
      </c>
      <c r="C508" t="s">
        <v>4436</v>
      </c>
    </row>
    <row r="509" spans="1:3" x14ac:dyDescent="0.2">
      <c r="A509" t="s">
        <v>6063</v>
      </c>
      <c r="B509" t="s">
        <v>5780</v>
      </c>
      <c r="C509" t="s">
        <v>5782</v>
      </c>
    </row>
    <row r="510" spans="1:3" x14ac:dyDescent="0.2">
      <c r="A510" t="s">
        <v>6076</v>
      </c>
      <c r="B510" t="s">
        <v>6075</v>
      </c>
      <c r="C510" t="s">
        <v>6077</v>
      </c>
    </row>
    <row r="511" spans="1:3" x14ac:dyDescent="0.2">
      <c r="A511" t="s">
        <v>6084</v>
      </c>
      <c r="B511" t="s">
        <v>6083</v>
      </c>
      <c r="C511" t="s">
        <v>6085</v>
      </c>
    </row>
    <row r="512" spans="1:3" x14ac:dyDescent="0.2">
      <c r="A512" t="s">
        <v>6091</v>
      </c>
      <c r="B512" t="s">
        <v>6090</v>
      </c>
      <c r="C512" t="s">
        <v>6092</v>
      </c>
    </row>
    <row r="513" spans="1:3" x14ac:dyDescent="0.2">
      <c r="A513" t="s">
        <v>6098</v>
      </c>
      <c r="B513" t="s">
        <v>6097</v>
      </c>
      <c r="C513" t="s">
        <v>6099</v>
      </c>
    </row>
    <row r="514" spans="1:3" x14ac:dyDescent="0.2">
      <c r="A514" t="s">
        <v>6106</v>
      </c>
      <c r="B514" t="s">
        <v>6105</v>
      </c>
      <c r="C514" t="s">
        <v>6107</v>
      </c>
    </row>
    <row r="515" spans="1:3" x14ac:dyDescent="0.2">
      <c r="A515" t="s">
        <v>6114</v>
      </c>
      <c r="B515" t="s">
        <v>6113</v>
      </c>
      <c r="C515" t="s">
        <v>6115</v>
      </c>
    </row>
    <row r="516" spans="1:3" x14ac:dyDescent="0.2">
      <c r="A516" t="s">
        <v>6119</v>
      </c>
      <c r="B516" t="s">
        <v>5766</v>
      </c>
      <c r="C516" t="s">
        <v>5768</v>
      </c>
    </row>
    <row r="517" spans="1:3" x14ac:dyDescent="0.2">
      <c r="A517" t="s">
        <v>6125</v>
      </c>
      <c r="B517" t="s">
        <v>6124</v>
      </c>
      <c r="C517" t="s">
        <v>6126</v>
      </c>
    </row>
    <row r="518" spans="1:3" x14ac:dyDescent="0.2">
      <c r="A518" t="s">
        <v>6132</v>
      </c>
      <c r="B518" t="s">
        <v>6131</v>
      </c>
      <c r="C518" t="s">
        <v>6133</v>
      </c>
    </row>
    <row r="519" spans="1:3" x14ac:dyDescent="0.2">
      <c r="A519" t="s">
        <v>6139</v>
      </c>
      <c r="B519" t="s">
        <v>6138</v>
      </c>
      <c r="C519" t="s">
        <v>6140</v>
      </c>
    </row>
    <row r="520" spans="1:3" x14ac:dyDescent="0.2">
      <c r="A520" t="s">
        <v>6146</v>
      </c>
      <c r="B520" t="s">
        <v>6145</v>
      </c>
      <c r="C520" t="s">
        <v>6147</v>
      </c>
    </row>
    <row r="521" spans="1:3" x14ac:dyDescent="0.2">
      <c r="A521" t="s">
        <v>6151</v>
      </c>
      <c r="B521" t="s">
        <v>5097</v>
      </c>
      <c r="C521" t="s">
        <v>5099</v>
      </c>
    </row>
    <row r="522" spans="1:3" x14ac:dyDescent="0.2">
      <c r="A522" t="s">
        <v>6157</v>
      </c>
      <c r="B522" t="s">
        <v>6156</v>
      </c>
      <c r="C522" t="s">
        <v>6158</v>
      </c>
    </row>
    <row r="523" spans="1:3" x14ac:dyDescent="0.2">
      <c r="A523" t="s">
        <v>6164</v>
      </c>
      <c r="B523" t="s">
        <v>6163</v>
      </c>
      <c r="C523" t="s">
        <v>6165</v>
      </c>
    </row>
    <row r="524" spans="1:3" x14ac:dyDescent="0.2">
      <c r="A524" t="s">
        <v>6171</v>
      </c>
      <c r="B524" t="s">
        <v>6170</v>
      </c>
      <c r="C524" t="s">
        <v>6172</v>
      </c>
    </row>
    <row r="525" spans="1:3" x14ac:dyDescent="0.2">
      <c r="A525" t="s">
        <v>6178</v>
      </c>
      <c r="B525" t="s">
        <v>6177</v>
      </c>
      <c r="C525" t="s">
        <v>6179</v>
      </c>
    </row>
    <row r="526" spans="1:3" x14ac:dyDescent="0.2">
      <c r="A526" t="s">
        <v>6185</v>
      </c>
      <c r="B526" t="s">
        <v>6184</v>
      </c>
      <c r="C526" t="s">
        <v>6186</v>
      </c>
    </row>
    <row r="527" spans="1:3" x14ac:dyDescent="0.2">
      <c r="A527" t="s">
        <v>6190</v>
      </c>
      <c r="B527" t="s">
        <v>6006</v>
      </c>
      <c r="C527" t="s">
        <v>6008</v>
      </c>
    </row>
    <row r="528" spans="1:3" x14ac:dyDescent="0.2">
      <c r="A528" t="s">
        <v>6194</v>
      </c>
      <c r="B528" t="s">
        <v>5666</v>
      </c>
      <c r="C528" t="s">
        <v>5668</v>
      </c>
    </row>
    <row r="529" spans="1:3" x14ac:dyDescent="0.2">
      <c r="A529" t="s">
        <v>6200</v>
      </c>
      <c r="B529" t="s">
        <v>6199</v>
      </c>
      <c r="C529" t="s">
        <v>6201</v>
      </c>
    </row>
    <row r="530" spans="1:3" x14ac:dyDescent="0.2">
      <c r="A530" t="s">
        <v>6208</v>
      </c>
      <c r="B530" t="s">
        <v>6207</v>
      </c>
      <c r="C530" t="s">
        <v>6209</v>
      </c>
    </row>
    <row r="531" spans="1:3" x14ac:dyDescent="0.2">
      <c r="A531" t="s">
        <v>6214</v>
      </c>
      <c r="B531" t="s">
        <v>6213</v>
      </c>
      <c r="C531" t="s">
        <v>6215</v>
      </c>
    </row>
    <row r="532" spans="1:3" x14ac:dyDescent="0.2">
      <c r="A532" t="s">
        <v>6222</v>
      </c>
      <c r="B532" t="s">
        <v>6221</v>
      </c>
      <c r="C532" t="s">
        <v>6223</v>
      </c>
    </row>
    <row r="533" spans="1:3" x14ac:dyDescent="0.2">
      <c r="A533" t="s">
        <v>6227</v>
      </c>
      <c r="B533" t="s">
        <v>5517</v>
      </c>
      <c r="C533" t="s">
        <v>5519</v>
      </c>
    </row>
    <row r="534" spans="1:3" x14ac:dyDescent="0.2">
      <c r="A534" t="s">
        <v>6233</v>
      </c>
      <c r="B534" t="s">
        <v>6232</v>
      </c>
      <c r="C534" t="s">
        <v>6234</v>
      </c>
    </row>
    <row r="535" spans="1:3" x14ac:dyDescent="0.2">
      <c r="A535" t="s">
        <v>6240</v>
      </c>
      <c r="B535" t="s">
        <v>6239</v>
      </c>
      <c r="C535" t="s">
        <v>6241</v>
      </c>
    </row>
    <row r="536" spans="1:3" x14ac:dyDescent="0.2">
      <c r="A536" t="s">
        <v>6246</v>
      </c>
      <c r="B536" t="s">
        <v>4545</v>
      </c>
      <c r="C536" t="s">
        <v>4547</v>
      </c>
    </row>
    <row r="537" spans="1:3" x14ac:dyDescent="0.2">
      <c r="A537" t="s">
        <v>6250</v>
      </c>
      <c r="B537" t="s">
        <v>5304</v>
      </c>
      <c r="C537" t="s">
        <v>5306</v>
      </c>
    </row>
    <row r="538" spans="1:3" x14ac:dyDescent="0.2">
      <c r="A538" t="s">
        <v>6256</v>
      </c>
      <c r="B538" t="s">
        <v>6255</v>
      </c>
      <c r="C538" t="s">
        <v>6257</v>
      </c>
    </row>
    <row r="539" spans="1:3" x14ac:dyDescent="0.2">
      <c r="A539" t="s">
        <v>6261</v>
      </c>
      <c r="B539" t="s">
        <v>4366</v>
      </c>
      <c r="C539" t="s">
        <v>4368</v>
      </c>
    </row>
    <row r="540" spans="1:3" x14ac:dyDescent="0.2">
      <c r="A540" t="s">
        <v>6267</v>
      </c>
      <c r="B540" t="s">
        <v>6266</v>
      </c>
      <c r="C540" t="s">
        <v>6268</v>
      </c>
    </row>
    <row r="541" spans="1:3" x14ac:dyDescent="0.2">
      <c r="A541" t="s">
        <v>6274</v>
      </c>
      <c r="B541" t="s">
        <v>6273</v>
      </c>
      <c r="C541" t="s">
        <v>6275</v>
      </c>
    </row>
    <row r="542" spans="1:3" x14ac:dyDescent="0.2">
      <c r="A542" t="s">
        <v>6281</v>
      </c>
      <c r="B542" t="s">
        <v>6280</v>
      </c>
      <c r="C542" t="s">
        <v>6282</v>
      </c>
    </row>
    <row r="543" spans="1:3" x14ac:dyDescent="0.2">
      <c r="A543" t="s">
        <v>6286</v>
      </c>
      <c r="B543" t="s">
        <v>5312</v>
      </c>
      <c r="C543" t="s">
        <v>5314</v>
      </c>
    </row>
    <row r="544" spans="1:3" x14ac:dyDescent="0.2">
      <c r="A544" t="s">
        <v>6289</v>
      </c>
      <c r="B544" t="s">
        <v>4388</v>
      </c>
      <c r="C544" t="s">
        <v>4390</v>
      </c>
    </row>
    <row r="545" spans="1:3" x14ac:dyDescent="0.2">
      <c r="A545" t="s">
        <v>6295</v>
      </c>
      <c r="B545" t="s">
        <v>6294</v>
      </c>
      <c r="C545" t="s">
        <v>6296</v>
      </c>
    </row>
    <row r="546" spans="1:3" x14ac:dyDescent="0.2">
      <c r="A546" t="s">
        <v>6302</v>
      </c>
      <c r="B546" t="s">
        <v>6301</v>
      </c>
      <c r="C546" t="s">
        <v>6303</v>
      </c>
    </row>
    <row r="547" spans="1:3" x14ac:dyDescent="0.2">
      <c r="A547" t="s">
        <v>6307</v>
      </c>
      <c r="B547" t="s">
        <v>5551</v>
      </c>
      <c r="C547" t="s">
        <v>5553</v>
      </c>
    </row>
    <row r="548" spans="1:3" x14ac:dyDescent="0.2">
      <c r="A548" t="s">
        <v>6314</v>
      </c>
      <c r="B548" t="s">
        <v>6313</v>
      </c>
      <c r="C548" t="s">
        <v>6315</v>
      </c>
    </row>
    <row r="549" spans="1:3" x14ac:dyDescent="0.2">
      <c r="A549" t="s">
        <v>6320</v>
      </c>
      <c r="B549" t="s">
        <v>1368</v>
      </c>
      <c r="C549" t="s">
        <v>1370</v>
      </c>
    </row>
    <row r="550" spans="1:3" x14ac:dyDescent="0.2">
      <c r="A550" t="s">
        <v>6326</v>
      </c>
      <c r="B550" t="s">
        <v>6325</v>
      </c>
      <c r="C550" t="s">
        <v>6327</v>
      </c>
    </row>
    <row r="551" spans="1:3" x14ac:dyDescent="0.2">
      <c r="A551" t="s">
        <v>6332</v>
      </c>
      <c r="B551" t="s">
        <v>6163</v>
      </c>
      <c r="C551" t="s">
        <v>6165</v>
      </c>
    </row>
    <row r="552" spans="1:3" x14ac:dyDescent="0.2">
      <c r="A552" t="s">
        <v>6338</v>
      </c>
      <c r="B552" t="s">
        <v>6337</v>
      </c>
      <c r="C552" t="s">
        <v>6339</v>
      </c>
    </row>
    <row r="553" spans="1:3" x14ac:dyDescent="0.2">
      <c r="A553" t="s">
        <v>6345</v>
      </c>
      <c r="B553" t="s">
        <v>6344</v>
      </c>
      <c r="C553" t="s">
        <v>6346</v>
      </c>
    </row>
    <row r="554" spans="1:3" x14ac:dyDescent="0.2">
      <c r="A554" t="s">
        <v>6353</v>
      </c>
      <c r="B554" t="s">
        <v>6352</v>
      </c>
      <c r="C554" t="s">
        <v>6354</v>
      </c>
    </row>
    <row r="555" spans="1:3" x14ac:dyDescent="0.2">
      <c r="A555" t="s">
        <v>6360</v>
      </c>
      <c r="B555" t="s">
        <v>6359</v>
      </c>
      <c r="C555" t="s">
        <v>6361</v>
      </c>
    </row>
    <row r="556" spans="1:3" x14ac:dyDescent="0.2">
      <c r="A556" t="s">
        <v>6368</v>
      </c>
      <c r="B556" t="s">
        <v>6367</v>
      </c>
      <c r="C556" t="s">
        <v>6369</v>
      </c>
    </row>
    <row r="557" spans="1:3" x14ac:dyDescent="0.2">
      <c r="A557" t="s">
        <v>6373</v>
      </c>
      <c r="B557" t="s">
        <v>6041</v>
      </c>
      <c r="C557" t="s">
        <v>6043</v>
      </c>
    </row>
    <row r="558" spans="1:3" x14ac:dyDescent="0.2">
      <c r="A558" t="s">
        <v>6380</v>
      </c>
      <c r="B558" t="s">
        <v>6379</v>
      </c>
      <c r="C558" t="s">
        <v>6381</v>
      </c>
    </row>
    <row r="559" spans="1:3" x14ac:dyDescent="0.2">
      <c r="A559" t="s">
        <v>6387</v>
      </c>
      <c r="B559" t="s">
        <v>6386</v>
      </c>
      <c r="C559" t="s">
        <v>6388</v>
      </c>
    </row>
    <row r="560" spans="1:3" x14ac:dyDescent="0.2">
      <c r="A560" t="s">
        <v>6395</v>
      </c>
      <c r="B560" t="s">
        <v>6394</v>
      </c>
      <c r="C560" t="s">
        <v>6396</v>
      </c>
    </row>
    <row r="561" spans="1:3" x14ac:dyDescent="0.2">
      <c r="A561" t="s">
        <v>6403</v>
      </c>
      <c r="B561" t="s">
        <v>6402</v>
      </c>
      <c r="C561" t="s">
        <v>6404</v>
      </c>
    </row>
    <row r="562" spans="1:3" x14ac:dyDescent="0.2">
      <c r="A562" t="s">
        <v>6411</v>
      </c>
      <c r="B562" t="s">
        <v>6410</v>
      </c>
      <c r="C562" t="s">
        <v>6412</v>
      </c>
    </row>
    <row r="563" spans="1:3" x14ac:dyDescent="0.2">
      <c r="A563" t="s">
        <v>6418</v>
      </c>
      <c r="B563" t="s">
        <v>6417</v>
      </c>
      <c r="C563" t="s">
        <v>6419</v>
      </c>
    </row>
    <row r="564" spans="1:3" x14ac:dyDescent="0.2">
      <c r="A564" t="s">
        <v>6425</v>
      </c>
      <c r="B564" t="s">
        <v>6424</v>
      </c>
      <c r="C564" t="s">
        <v>6426</v>
      </c>
    </row>
    <row r="565" spans="1:3" x14ac:dyDescent="0.2">
      <c r="A565" t="s">
        <v>6432</v>
      </c>
      <c r="B565" t="s">
        <v>6431</v>
      </c>
      <c r="C565" t="s">
        <v>6433</v>
      </c>
    </row>
    <row r="566" spans="1:3" x14ac:dyDescent="0.2">
      <c r="A566" t="s">
        <v>6439</v>
      </c>
      <c r="B566" t="s">
        <v>6438</v>
      </c>
      <c r="C566" t="s">
        <v>6440</v>
      </c>
    </row>
    <row r="567" spans="1:3" x14ac:dyDescent="0.2">
      <c r="A567" t="s">
        <v>6446</v>
      </c>
      <c r="B567" t="s">
        <v>6445</v>
      </c>
      <c r="C567" t="s">
        <v>6447</v>
      </c>
    </row>
    <row r="568" spans="1:3" x14ac:dyDescent="0.2">
      <c r="A568" t="s">
        <v>6453</v>
      </c>
      <c r="B568" t="s">
        <v>6452</v>
      </c>
      <c r="C568" t="s">
        <v>6454</v>
      </c>
    </row>
    <row r="569" spans="1:3" x14ac:dyDescent="0.2">
      <c r="A569" t="s">
        <v>6460</v>
      </c>
      <c r="B569" t="s">
        <v>6459</v>
      </c>
      <c r="C569" t="s">
        <v>6461</v>
      </c>
    </row>
    <row r="570" spans="1:3" x14ac:dyDescent="0.2">
      <c r="A570" t="s">
        <v>6467</v>
      </c>
      <c r="B570" t="s">
        <v>6466</v>
      </c>
      <c r="C570" t="s">
        <v>6468</v>
      </c>
    </row>
    <row r="571" spans="1:3" x14ac:dyDescent="0.2">
      <c r="A571" t="s">
        <v>6475</v>
      </c>
      <c r="B571" t="s">
        <v>6474</v>
      </c>
      <c r="C571" t="s">
        <v>6476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C0434-C913-5B44-8F39-AF613297EEC9}">
  <dimension ref="A1:C124"/>
  <sheetViews>
    <sheetView topLeftCell="A7" workbookViewId="0">
      <selection activeCell="B2" sqref="B2"/>
    </sheetView>
  </sheetViews>
  <sheetFormatPr baseColWidth="10" defaultRowHeight="16" x14ac:dyDescent="0.2"/>
  <cols>
    <col min="1" max="1" width="20.6640625" customWidth="1"/>
    <col min="2" max="2" width="27" customWidth="1"/>
    <col min="3" max="3" width="98.1640625" customWidth="1"/>
  </cols>
  <sheetData>
    <row r="1" spans="1:3" x14ac:dyDescent="0.2">
      <c r="A1" s="31" t="s">
        <v>139</v>
      </c>
      <c r="B1" s="31" t="s">
        <v>7906</v>
      </c>
      <c r="C1" s="31" t="s">
        <v>141</v>
      </c>
    </row>
    <row r="2" spans="1:3" x14ac:dyDescent="0.2">
      <c r="A2" s="17" t="s">
        <v>6486</v>
      </c>
      <c r="B2" s="17" t="s">
        <v>5571</v>
      </c>
      <c r="C2" s="17" t="s">
        <v>5573</v>
      </c>
    </row>
    <row r="3" spans="1:3" x14ac:dyDescent="0.2">
      <c r="A3" s="17" t="s">
        <v>6519</v>
      </c>
      <c r="B3" s="17" t="s">
        <v>3908</v>
      </c>
      <c r="C3" s="17" t="s">
        <v>3910</v>
      </c>
    </row>
    <row r="4" spans="1:3" x14ac:dyDescent="0.2">
      <c r="A4" s="17" t="s">
        <v>6554</v>
      </c>
      <c r="B4" s="17" t="s">
        <v>5705</v>
      </c>
      <c r="C4" s="17" t="s">
        <v>5707</v>
      </c>
    </row>
    <row r="5" spans="1:3" x14ac:dyDescent="0.2">
      <c r="A5" s="17" t="s">
        <v>6561</v>
      </c>
      <c r="B5" s="17" t="s">
        <v>6559</v>
      </c>
      <c r="C5" s="17" t="s">
        <v>6560</v>
      </c>
    </row>
    <row r="6" spans="1:3" x14ac:dyDescent="0.2">
      <c r="A6" s="17" t="s">
        <v>6607</v>
      </c>
      <c r="B6" s="17" t="s">
        <v>6605</v>
      </c>
      <c r="C6" s="17" t="s">
        <v>6606</v>
      </c>
    </row>
    <row r="7" spans="1:3" x14ac:dyDescent="0.2">
      <c r="A7" s="17" t="s">
        <v>6615</v>
      </c>
      <c r="B7" s="17" t="s">
        <v>6613</v>
      </c>
      <c r="C7" s="17" t="s">
        <v>6614</v>
      </c>
    </row>
    <row r="8" spans="1:3" x14ac:dyDescent="0.2">
      <c r="A8" s="17" t="s">
        <v>6678</v>
      </c>
      <c r="B8" s="17" t="s">
        <v>6676</v>
      </c>
      <c r="C8" s="17" t="s">
        <v>6677</v>
      </c>
    </row>
    <row r="9" spans="1:3" x14ac:dyDescent="0.2">
      <c r="A9" s="17" t="s">
        <v>6805</v>
      </c>
      <c r="B9" s="17" t="s">
        <v>6803</v>
      </c>
      <c r="C9" s="17" t="s">
        <v>6804</v>
      </c>
    </row>
    <row r="10" spans="1:3" x14ac:dyDescent="0.2">
      <c r="A10" s="17" t="s">
        <v>6846</v>
      </c>
      <c r="B10" s="17" t="s">
        <v>6844</v>
      </c>
      <c r="C10" s="17" t="s">
        <v>6845</v>
      </c>
    </row>
    <row r="11" spans="1:3" x14ac:dyDescent="0.2">
      <c r="A11" s="17" t="s">
        <v>3132</v>
      </c>
      <c r="B11" s="17" t="s">
        <v>3131</v>
      </c>
      <c r="C11" s="17" t="s">
        <v>3133</v>
      </c>
    </row>
    <row r="12" spans="1:3" x14ac:dyDescent="0.2">
      <c r="A12" s="17" t="s">
        <v>3952</v>
      </c>
      <c r="B12" s="17" t="s">
        <v>3951</v>
      </c>
      <c r="C12" s="17" t="s">
        <v>3953</v>
      </c>
    </row>
    <row r="13" spans="1:3" x14ac:dyDescent="0.2">
      <c r="A13" s="17" t="s">
        <v>2268</v>
      </c>
      <c r="B13" s="17" t="s">
        <v>2267</v>
      </c>
      <c r="C13" s="17" t="s">
        <v>2269</v>
      </c>
    </row>
    <row r="14" spans="1:3" x14ac:dyDescent="0.2">
      <c r="A14" s="17" t="s">
        <v>7062</v>
      </c>
      <c r="B14" s="17" t="s">
        <v>7060</v>
      </c>
      <c r="C14" s="17" t="s">
        <v>7061</v>
      </c>
    </row>
    <row r="15" spans="1:3" x14ac:dyDescent="0.2">
      <c r="A15" s="17" t="s">
        <v>7066</v>
      </c>
      <c r="B15" s="17" t="s">
        <v>3116</v>
      </c>
      <c r="C15" s="17" t="s">
        <v>3118</v>
      </c>
    </row>
    <row r="16" spans="1:3" x14ac:dyDescent="0.2">
      <c r="A16" s="17" t="s">
        <v>7077</v>
      </c>
      <c r="B16" s="17" t="s">
        <v>7075</v>
      </c>
      <c r="C16" s="17" t="s">
        <v>7076</v>
      </c>
    </row>
    <row r="17" spans="1:3" x14ac:dyDescent="0.2">
      <c r="A17" s="17" t="s">
        <v>1577</v>
      </c>
      <c r="B17" s="17" t="s">
        <v>1576</v>
      </c>
      <c r="C17" s="17" t="s">
        <v>1578</v>
      </c>
    </row>
    <row r="18" spans="1:3" x14ac:dyDescent="0.2">
      <c r="A18" s="17" t="s">
        <v>7084</v>
      </c>
      <c r="B18" s="17" t="s">
        <v>7082</v>
      </c>
      <c r="C18" s="17" t="s">
        <v>7083</v>
      </c>
    </row>
    <row r="19" spans="1:3" x14ac:dyDescent="0.2">
      <c r="A19" s="17" t="s">
        <v>2892</v>
      </c>
      <c r="B19" s="17" t="s">
        <v>2891</v>
      </c>
      <c r="C19" s="17" t="s">
        <v>2893</v>
      </c>
    </row>
    <row r="20" spans="1:3" x14ac:dyDescent="0.2">
      <c r="A20" s="17" t="s">
        <v>7121</v>
      </c>
      <c r="B20" s="17" t="s">
        <v>7119</v>
      </c>
      <c r="C20" s="17" t="s">
        <v>7120</v>
      </c>
    </row>
    <row r="21" spans="1:3" x14ac:dyDescent="0.2">
      <c r="A21" s="17" t="s">
        <v>7125</v>
      </c>
      <c r="B21" s="17" t="s">
        <v>153</v>
      </c>
      <c r="C21" s="17" t="s">
        <v>159</v>
      </c>
    </row>
    <row r="22" spans="1:3" x14ac:dyDescent="0.2">
      <c r="A22" s="17" t="s">
        <v>7142</v>
      </c>
      <c r="B22" s="17" t="s">
        <v>7140</v>
      </c>
      <c r="C22" s="17" t="s">
        <v>7141</v>
      </c>
    </row>
    <row r="23" spans="1:3" x14ac:dyDescent="0.2">
      <c r="A23" s="17" t="s">
        <v>2761</v>
      </c>
      <c r="B23" s="17" t="s">
        <v>2267</v>
      </c>
      <c r="C23" s="17" t="s">
        <v>2269</v>
      </c>
    </row>
    <row r="24" spans="1:3" x14ac:dyDescent="0.2">
      <c r="A24" s="17" t="s">
        <v>7156</v>
      </c>
      <c r="B24" s="17" t="s">
        <v>7154</v>
      </c>
      <c r="C24" s="17" t="s">
        <v>7155</v>
      </c>
    </row>
    <row r="25" spans="1:3" x14ac:dyDescent="0.2">
      <c r="A25" s="17" t="s">
        <v>7178</v>
      </c>
      <c r="B25" s="17" t="s">
        <v>7176</v>
      </c>
      <c r="C25" s="17" t="s">
        <v>7177</v>
      </c>
    </row>
    <row r="26" spans="1:3" x14ac:dyDescent="0.2">
      <c r="A26" s="17" t="s">
        <v>3283</v>
      </c>
      <c r="B26" s="17" t="s">
        <v>3282</v>
      </c>
      <c r="C26" s="17" t="s">
        <v>3284</v>
      </c>
    </row>
    <row r="27" spans="1:3" x14ac:dyDescent="0.2">
      <c r="A27" s="17" t="s">
        <v>3110</v>
      </c>
      <c r="B27" s="17" t="s">
        <v>225</v>
      </c>
      <c r="C27" s="17" t="s">
        <v>227</v>
      </c>
    </row>
    <row r="28" spans="1:3" x14ac:dyDescent="0.2">
      <c r="A28" s="17" t="s">
        <v>7182</v>
      </c>
      <c r="B28" s="17" t="s">
        <v>620</v>
      </c>
      <c r="C28" s="17" t="s">
        <v>623</v>
      </c>
    </row>
    <row r="29" spans="1:3" x14ac:dyDescent="0.2">
      <c r="A29" s="17" t="s">
        <v>7196</v>
      </c>
      <c r="B29" s="17" t="s">
        <v>7194</v>
      </c>
      <c r="C29" s="17" t="s">
        <v>7195</v>
      </c>
    </row>
    <row r="30" spans="1:3" x14ac:dyDescent="0.2">
      <c r="A30" s="17" t="s">
        <v>5963</v>
      </c>
      <c r="B30" s="17" t="s">
        <v>929</v>
      </c>
      <c r="C30" s="17" t="s">
        <v>931</v>
      </c>
    </row>
    <row r="31" spans="1:3" x14ac:dyDescent="0.2">
      <c r="A31" s="17" t="s">
        <v>7204</v>
      </c>
      <c r="B31" s="17" t="s">
        <v>7202</v>
      </c>
      <c r="C31" s="17" t="s">
        <v>7203</v>
      </c>
    </row>
    <row r="32" spans="1:3" x14ac:dyDescent="0.2">
      <c r="A32" s="17" t="s">
        <v>7211</v>
      </c>
      <c r="B32" s="17" t="s">
        <v>7209</v>
      </c>
      <c r="C32" s="17" t="s">
        <v>7210</v>
      </c>
    </row>
    <row r="33" spans="1:3" x14ac:dyDescent="0.2">
      <c r="A33" s="17" t="s">
        <v>7218</v>
      </c>
      <c r="B33" s="17" t="s">
        <v>7216</v>
      </c>
      <c r="C33" s="17" t="s">
        <v>7217</v>
      </c>
    </row>
    <row r="34" spans="1:3" x14ac:dyDescent="0.2">
      <c r="A34" s="17" t="s">
        <v>7226</v>
      </c>
      <c r="B34" s="17" t="s">
        <v>7224</v>
      </c>
      <c r="C34" s="17" t="s">
        <v>7225</v>
      </c>
    </row>
    <row r="35" spans="1:3" x14ac:dyDescent="0.2">
      <c r="A35" s="17" t="s">
        <v>2273</v>
      </c>
      <c r="B35" s="17" t="s">
        <v>183</v>
      </c>
      <c r="C35" s="17" t="s">
        <v>185</v>
      </c>
    </row>
    <row r="36" spans="1:3" x14ac:dyDescent="0.2">
      <c r="A36" s="17" t="s">
        <v>7237</v>
      </c>
      <c r="B36" s="17" t="s">
        <v>7235</v>
      </c>
      <c r="C36" s="17" t="s">
        <v>7236</v>
      </c>
    </row>
    <row r="37" spans="1:3" x14ac:dyDescent="0.2">
      <c r="A37" s="17" t="s">
        <v>7251</v>
      </c>
      <c r="B37" s="17" t="s">
        <v>7249</v>
      </c>
      <c r="C37" s="17" t="s">
        <v>7250</v>
      </c>
    </row>
    <row r="38" spans="1:3" x14ac:dyDescent="0.2">
      <c r="A38" s="17" t="s">
        <v>7259</v>
      </c>
      <c r="B38" s="17" t="s">
        <v>7257</v>
      </c>
      <c r="C38" s="17" t="s">
        <v>7258</v>
      </c>
    </row>
    <row r="39" spans="1:3" x14ac:dyDescent="0.2">
      <c r="A39" s="17" t="s">
        <v>7267</v>
      </c>
      <c r="B39" s="17" t="s">
        <v>7154</v>
      </c>
      <c r="C39" s="17" t="s">
        <v>7155</v>
      </c>
    </row>
    <row r="40" spans="1:3" x14ac:dyDescent="0.2">
      <c r="A40" s="17" t="s">
        <v>5647</v>
      </c>
      <c r="B40" s="17" t="s">
        <v>929</v>
      </c>
      <c r="C40" s="17" t="s">
        <v>931</v>
      </c>
    </row>
    <row r="41" spans="1:3" x14ac:dyDescent="0.2">
      <c r="A41" s="17" t="s">
        <v>7286</v>
      </c>
      <c r="B41" s="17" t="s">
        <v>7235</v>
      </c>
      <c r="C41" s="17" t="s">
        <v>7236</v>
      </c>
    </row>
    <row r="42" spans="1:3" x14ac:dyDescent="0.2">
      <c r="A42" s="17" t="s">
        <v>7298</v>
      </c>
      <c r="B42" s="17" t="s">
        <v>7202</v>
      </c>
      <c r="C42" s="17" t="s">
        <v>7203</v>
      </c>
    </row>
    <row r="43" spans="1:3" x14ac:dyDescent="0.2">
      <c r="A43" s="17" t="s">
        <v>7303</v>
      </c>
      <c r="B43" s="17" t="s">
        <v>4374</v>
      </c>
      <c r="C43" s="17" t="s">
        <v>4376</v>
      </c>
    </row>
    <row r="44" spans="1:3" x14ac:dyDescent="0.2">
      <c r="A44" s="17" t="s">
        <v>7335</v>
      </c>
      <c r="B44" s="17" t="s">
        <v>7333</v>
      </c>
      <c r="C44" s="17" t="s">
        <v>7334</v>
      </c>
    </row>
    <row r="45" spans="1:3" x14ac:dyDescent="0.2">
      <c r="A45" s="17" t="s">
        <v>7347</v>
      </c>
      <c r="B45" s="17" t="s">
        <v>7345</v>
      </c>
      <c r="C45" s="17" t="s">
        <v>7346</v>
      </c>
    </row>
    <row r="46" spans="1:3" x14ac:dyDescent="0.2">
      <c r="A46" s="17" t="s">
        <v>5539</v>
      </c>
      <c r="B46" s="17" t="s">
        <v>3463</v>
      </c>
      <c r="C46" s="17" t="s">
        <v>3465</v>
      </c>
    </row>
    <row r="47" spans="1:3" x14ac:dyDescent="0.2">
      <c r="A47" s="17" t="s">
        <v>7354</v>
      </c>
      <c r="B47" s="17" t="s">
        <v>7352</v>
      </c>
      <c r="C47" s="17" t="s">
        <v>7353</v>
      </c>
    </row>
    <row r="48" spans="1:3" x14ac:dyDescent="0.2">
      <c r="A48" s="17" t="s">
        <v>7361</v>
      </c>
      <c r="B48" s="17" t="s">
        <v>7359</v>
      </c>
      <c r="C48" s="17" t="s">
        <v>7360</v>
      </c>
    </row>
    <row r="49" spans="1:3" x14ac:dyDescent="0.2">
      <c r="A49" s="17" t="s">
        <v>7365</v>
      </c>
      <c r="B49" s="17" t="s">
        <v>6068</v>
      </c>
      <c r="C49" s="17" t="s">
        <v>6070</v>
      </c>
    </row>
    <row r="50" spans="1:3" x14ac:dyDescent="0.2">
      <c r="A50" s="17" t="s">
        <v>2544</v>
      </c>
      <c r="B50" s="17" t="s">
        <v>2543</v>
      </c>
      <c r="C50" s="17" t="s">
        <v>2545</v>
      </c>
    </row>
    <row r="51" spans="1:3" x14ac:dyDescent="0.2">
      <c r="A51" s="17" t="s">
        <v>7386</v>
      </c>
      <c r="B51" s="17" t="s">
        <v>7384</v>
      </c>
      <c r="C51" s="17" t="s">
        <v>7385</v>
      </c>
    </row>
    <row r="52" spans="1:3" x14ac:dyDescent="0.2">
      <c r="A52" s="17" t="s">
        <v>7394</v>
      </c>
      <c r="B52" s="17" t="s">
        <v>7392</v>
      </c>
      <c r="C52" s="17" t="s">
        <v>7393</v>
      </c>
    </row>
    <row r="53" spans="1:3" x14ac:dyDescent="0.2">
      <c r="A53" s="17" t="s">
        <v>7401</v>
      </c>
      <c r="B53" s="17" t="s">
        <v>7399</v>
      </c>
      <c r="C53" s="17" t="s">
        <v>7400</v>
      </c>
    </row>
    <row r="54" spans="1:3" x14ac:dyDescent="0.2">
      <c r="A54" s="17" t="s">
        <v>4976</v>
      </c>
      <c r="B54" s="17" t="s">
        <v>4975</v>
      </c>
      <c r="C54" s="17" t="s">
        <v>4977</v>
      </c>
    </row>
    <row r="55" spans="1:3" x14ac:dyDescent="0.2">
      <c r="A55" s="17" t="s">
        <v>7451</v>
      </c>
      <c r="B55" s="17" t="s">
        <v>7449</v>
      </c>
      <c r="C55" s="17" t="s">
        <v>7450</v>
      </c>
    </row>
    <row r="56" spans="1:3" x14ac:dyDescent="0.2">
      <c r="A56" s="17" t="s">
        <v>7465</v>
      </c>
      <c r="B56" s="17" t="s">
        <v>7463</v>
      </c>
      <c r="C56" s="17" t="s">
        <v>7464</v>
      </c>
    </row>
    <row r="57" spans="1:3" x14ac:dyDescent="0.2">
      <c r="A57" s="17" t="s">
        <v>7473</v>
      </c>
      <c r="B57" s="17" t="s">
        <v>7471</v>
      </c>
      <c r="C57" s="17" t="s">
        <v>7472</v>
      </c>
    </row>
    <row r="58" spans="1:3" x14ac:dyDescent="0.2">
      <c r="A58" s="17" t="s">
        <v>4375</v>
      </c>
      <c r="B58" s="17" t="s">
        <v>4374</v>
      </c>
      <c r="C58" s="17" t="s">
        <v>4376</v>
      </c>
    </row>
    <row r="59" spans="1:3" x14ac:dyDescent="0.2">
      <c r="A59" s="17" t="s">
        <v>5905</v>
      </c>
      <c r="B59" s="17" t="s">
        <v>5904</v>
      </c>
      <c r="C59" s="17" t="s">
        <v>5906</v>
      </c>
    </row>
    <row r="60" spans="1:3" x14ac:dyDescent="0.2">
      <c r="A60" s="17" t="s">
        <v>7488</v>
      </c>
      <c r="B60" s="17" t="s">
        <v>7486</v>
      </c>
      <c r="C60" s="17" t="s">
        <v>7487</v>
      </c>
    </row>
    <row r="61" spans="1:3" x14ac:dyDescent="0.2">
      <c r="A61" s="17" t="s">
        <v>7492</v>
      </c>
      <c r="B61" s="17" t="s">
        <v>7291</v>
      </c>
      <c r="C61" s="17" t="s">
        <v>7292</v>
      </c>
    </row>
    <row r="62" spans="1:3" x14ac:dyDescent="0.2">
      <c r="A62" s="17" t="s">
        <v>7510</v>
      </c>
      <c r="B62" s="17" t="s">
        <v>7508</v>
      </c>
      <c r="C62" s="17" t="s">
        <v>7509</v>
      </c>
    </row>
    <row r="63" spans="1:3" x14ac:dyDescent="0.2">
      <c r="A63" s="17" t="s">
        <v>69</v>
      </c>
      <c r="B63" s="17" t="s">
        <v>5355</v>
      </c>
      <c r="C63" s="17" t="s">
        <v>5356</v>
      </c>
    </row>
    <row r="64" spans="1:3" x14ac:dyDescent="0.2">
      <c r="A64" s="17" t="s">
        <v>7517</v>
      </c>
      <c r="B64" s="17" t="s">
        <v>7515</v>
      </c>
      <c r="C64" s="17" t="s">
        <v>7516</v>
      </c>
    </row>
    <row r="65" spans="1:3" x14ac:dyDescent="0.2">
      <c r="A65" s="17" t="s">
        <v>7528</v>
      </c>
      <c r="B65" s="17" t="s">
        <v>7526</v>
      </c>
      <c r="C65" s="17" t="s">
        <v>7527</v>
      </c>
    </row>
    <row r="66" spans="1:3" x14ac:dyDescent="0.2">
      <c r="A66" s="17" t="s">
        <v>5823</v>
      </c>
      <c r="B66" s="17" t="s">
        <v>5822</v>
      </c>
      <c r="C66" s="17" t="s">
        <v>5824</v>
      </c>
    </row>
    <row r="67" spans="1:3" x14ac:dyDescent="0.2">
      <c r="A67" s="17" t="s">
        <v>7533</v>
      </c>
      <c r="B67" s="17" t="s">
        <v>6713</v>
      </c>
      <c r="C67" s="17" t="s">
        <v>6714</v>
      </c>
    </row>
    <row r="68" spans="1:3" x14ac:dyDescent="0.2">
      <c r="A68" s="17" t="s">
        <v>7539</v>
      </c>
      <c r="B68" s="17" t="s">
        <v>7537</v>
      </c>
      <c r="C68" s="17" t="s">
        <v>7538</v>
      </c>
    </row>
    <row r="69" spans="1:3" x14ac:dyDescent="0.2">
      <c r="A69" s="17" t="s">
        <v>7547</v>
      </c>
      <c r="B69" s="17" t="s">
        <v>7545</v>
      </c>
      <c r="C69" s="17" t="s">
        <v>7546</v>
      </c>
    </row>
    <row r="70" spans="1:3" x14ac:dyDescent="0.2">
      <c r="A70" s="17" t="s">
        <v>7554</v>
      </c>
      <c r="B70" s="17" t="s">
        <v>7552</v>
      </c>
      <c r="C70" s="17" t="s">
        <v>7553</v>
      </c>
    </row>
    <row r="71" spans="1:3" x14ac:dyDescent="0.2">
      <c r="A71" s="17" t="s">
        <v>7561</v>
      </c>
      <c r="B71" s="17" t="s">
        <v>7559</v>
      </c>
      <c r="C71" s="17" t="s">
        <v>7560</v>
      </c>
    </row>
    <row r="72" spans="1:3" x14ac:dyDescent="0.2">
      <c r="A72" s="17" t="s">
        <v>7569</v>
      </c>
      <c r="B72" s="17" t="s">
        <v>7567</v>
      </c>
      <c r="C72" s="17" t="s">
        <v>7568</v>
      </c>
    </row>
    <row r="73" spans="1:3" x14ac:dyDescent="0.2">
      <c r="A73" s="17" t="s">
        <v>7573</v>
      </c>
      <c r="B73" s="17" t="s">
        <v>3463</v>
      </c>
      <c r="C73" s="17" t="s">
        <v>3465</v>
      </c>
    </row>
    <row r="74" spans="1:3" x14ac:dyDescent="0.2">
      <c r="A74" s="17" t="s">
        <v>7588</v>
      </c>
      <c r="B74" s="17" t="s">
        <v>7586</v>
      </c>
      <c r="C74" s="17" t="s">
        <v>7587</v>
      </c>
    </row>
    <row r="75" spans="1:3" x14ac:dyDescent="0.2">
      <c r="A75" s="17" t="s">
        <v>7594</v>
      </c>
      <c r="B75" s="17" t="s">
        <v>7592</v>
      </c>
      <c r="C75" s="17" t="s">
        <v>7593</v>
      </c>
    </row>
    <row r="76" spans="1:3" x14ac:dyDescent="0.2">
      <c r="A76" s="17" t="s">
        <v>7601</v>
      </c>
      <c r="B76" s="17" t="s">
        <v>7599</v>
      </c>
      <c r="C76" s="17" t="s">
        <v>7600</v>
      </c>
    </row>
    <row r="77" spans="1:3" x14ac:dyDescent="0.2">
      <c r="A77" s="17" t="s">
        <v>7606</v>
      </c>
      <c r="B77" s="17" t="s">
        <v>7075</v>
      </c>
      <c r="C77" s="17" t="s">
        <v>7076</v>
      </c>
    </row>
    <row r="78" spans="1:3" x14ac:dyDescent="0.2">
      <c r="A78" s="17" t="s">
        <v>7627</v>
      </c>
      <c r="B78" s="17" t="s">
        <v>7625</v>
      </c>
      <c r="C78" s="17" t="s">
        <v>7626</v>
      </c>
    </row>
    <row r="79" spans="1:3" x14ac:dyDescent="0.2">
      <c r="A79" s="17" t="s">
        <v>7634</v>
      </c>
      <c r="B79" s="17" t="s">
        <v>7632</v>
      </c>
      <c r="C79" s="17" t="s">
        <v>7633</v>
      </c>
    </row>
    <row r="80" spans="1:3" x14ac:dyDescent="0.2">
      <c r="A80" s="17" t="s">
        <v>7638</v>
      </c>
      <c r="B80" s="17" t="s">
        <v>6942</v>
      </c>
      <c r="C80" s="17" t="s">
        <v>6943</v>
      </c>
    </row>
    <row r="81" spans="1:3" x14ac:dyDescent="0.2">
      <c r="A81" s="17" t="s">
        <v>7651</v>
      </c>
      <c r="B81" s="17" t="s">
        <v>7111</v>
      </c>
      <c r="C81" s="17" t="s">
        <v>7112</v>
      </c>
    </row>
    <row r="82" spans="1:3" x14ac:dyDescent="0.2">
      <c r="A82" s="17" t="s">
        <v>7659</v>
      </c>
      <c r="B82" s="17" t="s">
        <v>7657</v>
      </c>
      <c r="C82" s="17" t="s">
        <v>7658</v>
      </c>
    </row>
    <row r="83" spans="1:3" x14ac:dyDescent="0.2">
      <c r="A83" s="17" t="s">
        <v>7665</v>
      </c>
      <c r="B83" s="17" t="s">
        <v>7663</v>
      </c>
      <c r="C83" s="17" t="s">
        <v>7664</v>
      </c>
    </row>
    <row r="84" spans="1:3" x14ac:dyDescent="0.2">
      <c r="A84" s="17" t="s">
        <v>5384</v>
      </c>
      <c r="B84" s="17" t="s">
        <v>5383</v>
      </c>
      <c r="C84" s="17" t="s">
        <v>5385</v>
      </c>
    </row>
    <row r="85" spans="1:3" x14ac:dyDescent="0.2">
      <c r="A85" s="17" t="s">
        <v>7669</v>
      </c>
      <c r="B85" s="17" t="s">
        <v>5904</v>
      </c>
      <c r="C85" s="17" t="s">
        <v>5906</v>
      </c>
    </row>
    <row r="86" spans="1:3" x14ac:dyDescent="0.2">
      <c r="A86" s="17" t="s">
        <v>7676</v>
      </c>
      <c r="B86" s="17" t="s">
        <v>7674</v>
      </c>
      <c r="C86" s="17" t="s">
        <v>7675</v>
      </c>
    </row>
    <row r="87" spans="1:3" x14ac:dyDescent="0.2">
      <c r="A87" s="17" t="s">
        <v>5146</v>
      </c>
      <c r="B87" s="17" t="s">
        <v>2984</v>
      </c>
      <c r="C87" s="17" t="s">
        <v>2986</v>
      </c>
    </row>
    <row r="88" spans="1:3" x14ac:dyDescent="0.2">
      <c r="A88" s="17" t="s">
        <v>7683</v>
      </c>
      <c r="B88" s="17" t="s">
        <v>7681</v>
      </c>
      <c r="C88" s="17" t="s">
        <v>7682</v>
      </c>
    </row>
    <row r="89" spans="1:3" x14ac:dyDescent="0.2">
      <c r="A89" s="17" t="s">
        <v>7690</v>
      </c>
      <c r="B89" s="17" t="s">
        <v>7688</v>
      </c>
      <c r="C89" s="17" t="s">
        <v>7689</v>
      </c>
    </row>
    <row r="90" spans="1:3" x14ac:dyDescent="0.2">
      <c r="A90" s="17" t="s">
        <v>7697</v>
      </c>
      <c r="B90" s="17" t="s">
        <v>7695</v>
      </c>
      <c r="C90" s="17" t="s">
        <v>7696</v>
      </c>
    </row>
    <row r="91" spans="1:3" x14ac:dyDescent="0.2">
      <c r="A91" s="17" t="s">
        <v>7701</v>
      </c>
      <c r="B91" s="17" t="s">
        <v>7194</v>
      </c>
      <c r="C91" s="17" t="s">
        <v>7195</v>
      </c>
    </row>
    <row r="92" spans="1:3" x14ac:dyDescent="0.2">
      <c r="A92" s="17" t="s">
        <v>7705</v>
      </c>
      <c r="B92" s="17" t="s">
        <v>7657</v>
      </c>
      <c r="C92" s="17" t="s">
        <v>7658</v>
      </c>
    </row>
    <row r="93" spans="1:3" x14ac:dyDescent="0.2">
      <c r="A93" s="17" t="s">
        <v>7711</v>
      </c>
      <c r="B93" s="17" t="s">
        <v>7709</v>
      </c>
      <c r="C93" s="17" t="s">
        <v>7710</v>
      </c>
    </row>
    <row r="94" spans="1:3" x14ac:dyDescent="0.2">
      <c r="A94" s="17" t="s">
        <v>7715</v>
      </c>
      <c r="B94" s="17" t="s">
        <v>5947</v>
      </c>
      <c r="C94" s="17" t="s">
        <v>5949</v>
      </c>
    </row>
    <row r="95" spans="1:3" x14ac:dyDescent="0.2">
      <c r="A95" s="17" t="s">
        <v>7722</v>
      </c>
      <c r="B95" s="17" t="s">
        <v>7720</v>
      </c>
      <c r="C95" s="17" t="s">
        <v>7721</v>
      </c>
    </row>
    <row r="96" spans="1:3" x14ac:dyDescent="0.2">
      <c r="A96" s="17" t="s">
        <v>7730</v>
      </c>
      <c r="B96" s="17" t="s">
        <v>7728</v>
      </c>
      <c r="C96" s="17" t="s">
        <v>7729</v>
      </c>
    </row>
    <row r="97" spans="1:3" x14ac:dyDescent="0.2">
      <c r="A97" s="17" t="s">
        <v>7738</v>
      </c>
      <c r="B97" s="17" t="s">
        <v>7736</v>
      </c>
      <c r="C97" s="17" t="s">
        <v>7737</v>
      </c>
    </row>
    <row r="98" spans="1:3" x14ac:dyDescent="0.2">
      <c r="A98" s="17" t="s">
        <v>7745</v>
      </c>
      <c r="B98" s="17" t="s">
        <v>7743</v>
      </c>
      <c r="C98" s="17" t="s">
        <v>7744</v>
      </c>
    </row>
    <row r="99" spans="1:3" x14ac:dyDescent="0.2">
      <c r="A99" s="17" t="s">
        <v>7752</v>
      </c>
      <c r="B99" s="17" t="s">
        <v>7750</v>
      </c>
      <c r="C99" s="17" t="s">
        <v>7751</v>
      </c>
    </row>
    <row r="100" spans="1:3" x14ac:dyDescent="0.2">
      <c r="A100" s="17" t="s">
        <v>7757</v>
      </c>
      <c r="B100" s="17" t="s">
        <v>6621</v>
      </c>
      <c r="C100" s="17" t="s">
        <v>6622</v>
      </c>
    </row>
    <row r="101" spans="1:3" x14ac:dyDescent="0.2">
      <c r="A101" s="17" t="s">
        <v>7761</v>
      </c>
      <c r="B101" s="17" t="s">
        <v>5811</v>
      </c>
      <c r="C101" s="17" t="s">
        <v>5813</v>
      </c>
    </row>
    <row r="102" spans="1:3" x14ac:dyDescent="0.2">
      <c r="A102" s="17" t="s">
        <v>7768</v>
      </c>
      <c r="B102" s="17" t="s">
        <v>7766</v>
      </c>
      <c r="C102" s="17" t="s">
        <v>7767</v>
      </c>
    </row>
    <row r="103" spans="1:3" x14ac:dyDescent="0.2">
      <c r="A103" s="17" t="s">
        <v>7775</v>
      </c>
      <c r="B103" s="17" t="s">
        <v>7773</v>
      </c>
      <c r="C103" s="17" t="s">
        <v>7774</v>
      </c>
    </row>
    <row r="104" spans="1:3" x14ac:dyDescent="0.2">
      <c r="A104" s="17" t="s">
        <v>2985</v>
      </c>
      <c r="B104" s="17" t="s">
        <v>2984</v>
      </c>
      <c r="C104" s="17" t="s">
        <v>2986</v>
      </c>
    </row>
    <row r="105" spans="1:3" x14ac:dyDescent="0.2">
      <c r="A105" s="17" t="s">
        <v>7782</v>
      </c>
      <c r="B105" s="17" t="s">
        <v>7780</v>
      </c>
      <c r="C105" s="17" t="s">
        <v>7781</v>
      </c>
    </row>
    <row r="106" spans="1:3" x14ac:dyDescent="0.2">
      <c r="A106" s="17" t="s">
        <v>7789</v>
      </c>
      <c r="B106" s="17" t="s">
        <v>7787</v>
      </c>
      <c r="C106" s="17" t="s">
        <v>7788</v>
      </c>
    </row>
    <row r="107" spans="1:3" x14ac:dyDescent="0.2">
      <c r="A107" s="17" t="s">
        <v>7796</v>
      </c>
      <c r="B107" s="17" t="s">
        <v>7794</v>
      </c>
      <c r="C107" s="17" t="s">
        <v>7795</v>
      </c>
    </row>
    <row r="108" spans="1:3" x14ac:dyDescent="0.2">
      <c r="A108" s="17" t="s">
        <v>103</v>
      </c>
      <c r="B108" s="17" t="s">
        <v>7801</v>
      </c>
      <c r="C108" s="17" t="s">
        <v>7802</v>
      </c>
    </row>
    <row r="109" spans="1:3" x14ac:dyDescent="0.2">
      <c r="A109" s="17" t="s">
        <v>7809</v>
      </c>
      <c r="B109" s="17" t="s">
        <v>7807</v>
      </c>
      <c r="C109" s="17" t="s">
        <v>7808</v>
      </c>
    </row>
    <row r="110" spans="1:3" x14ac:dyDescent="0.2">
      <c r="A110" s="17" t="s">
        <v>7817</v>
      </c>
      <c r="B110" s="17" t="s">
        <v>7815</v>
      </c>
      <c r="C110" s="17" t="s">
        <v>7816</v>
      </c>
    </row>
    <row r="111" spans="1:3" x14ac:dyDescent="0.2">
      <c r="A111" s="17" t="s">
        <v>7831</v>
      </c>
      <c r="B111" s="17" t="s">
        <v>7829</v>
      </c>
      <c r="C111" s="17" t="s">
        <v>7830</v>
      </c>
    </row>
    <row r="112" spans="1:3" x14ac:dyDescent="0.2">
      <c r="A112" s="17" t="s">
        <v>7838</v>
      </c>
      <c r="B112" s="17" t="s">
        <v>7836</v>
      </c>
      <c r="C112" s="17" t="s">
        <v>7837</v>
      </c>
    </row>
    <row r="113" spans="1:3" x14ac:dyDescent="0.2">
      <c r="A113" s="17" t="s">
        <v>7842</v>
      </c>
      <c r="B113" s="17" t="s">
        <v>7559</v>
      </c>
      <c r="C113" s="17" t="s">
        <v>7560</v>
      </c>
    </row>
    <row r="114" spans="1:3" x14ac:dyDescent="0.2">
      <c r="A114" s="17" t="s">
        <v>7850</v>
      </c>
      <c r="B114" s="17" t="s">
        <v>7848</v>
      </c>
      <c r="C114" s="17" t="s">
        <v>7849</v>
      </c>
    </row>
    <row r="115" spans="1:3" x14ac:dyDescent="0.2">
      <c r="A115" s="17" t="s">
        <v>7857</v>
      </c>
      <c r="B115" s="17" t="s">
        <v>7855</v>
      </c>
      <c r="C115" s="17" t="s">
        <v>7856</v>
      </c>
    </row>
    <row r="116" spans="1:3" x14ac:dyDescent="0.2">
      <c r="A116" s="17" t="s">
        <v>7864</v>
      </c>
      <c r="B116" s="17" t="s">
        <v>7862</v>
      </c>
      <c r="C116" s="17" t="s">
        <v>7863</v>
      </c>
    </row>
    <row r="117" spans="1:3" x14ac:dyDescent="0.2">
      <c r="A117" s="17" t="s">
        <v>7868</v>
      </c>
      <c r="B117" s="17" t="s">
        <v>5822</v>
      </c>
      <c r="C117" s="17" t="s">
        <v>5824</v>
      </c>
    </row>
    <row r="118" spans="1:3" x14ac:dyDescent="0.2">
      <c r="A118" s="17" t="s">
        <v>7872</v>
      </c>
      <c r="B118" s="17" t="s">
        <v>7780</v>
      </c>
      <c r="C118" s="17" t="s">
        <v>7781</v>
      </c>
    </row>
    <row r="119" spans="1:3" x14ac:dyDescent="0.2">
      <c r="A119" s="17" t="s">
        <v>7879</v>
      </c>
      <c r="B119" s="17" t="s">
        <v>7877</v>
      </c>
      <c r="C119" s="17" t="s">
        <v>7878</v>
      </c>
    </row>
    <row r="120" spans="1:3" x14ac:dyDescent="0.2">
      <c r="A120" s="17" t="s">
        <v>7886</v>
      </c>
      <c r="B120" s="17" t="s">
        <v>7884</v>
      </c>
      <c r="C120" s="17" t="s">
        <v>7885</v>
      </c>
    </row>
    <row r="121" spans="1:3" x14ac:dyDescent="0.2">
      <c r="A121" s="17" t="s">
        <v>4151</v>
      </c>
      <c r="B121" s="17" t="s">
        <v>4150</v>
      </c>
      <c r="C121" s="17" t="s">
        <v>4152</v>
      </c>
    </row>
    <row r="122" spans="1:3" x14ac:dyDescent="0.2">
      <c r="A122" s="17" t="s">
        <v>7894</v>
      </c>
      <c r="B122" s="17" t="s">
        <v>7892</v>
      </c>
      <c r="C122" s="17" t="s">
        <v>7893</v>
      </c>
    </row>
    <row r="123" spans="1:3" x14ac:dyDescent="0.2">
      <c r="A123" s="17" t="s">
        <v>7901</v>
      </c>
      <c r="B123" s="17" t="s">
        <v>7899</v>
      </c>
      <c r="C123" s="17" t="s">
        <v>7900</v>
      </c>
    </row>
    <row r="124" spans="1:3" x14ac:dyDescent="0.2">
      <c r="A124" s="17" t="s">
        <v>5732</v>
      </c>
      <c r="B124" s="17" t="s">
        <v>5731</v>
      </c>
      <c r="C124" s="17" t="s">
        <v>5733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AC10E-B7FA-F447-9093-9DEC1112D665}">
  <dimension ref="A1:K30"/>
  <sheetViews>
    <sheetView workbookViewId="0">
      <selection activeCell="G28" sqref="G28"/>
    </sheetView>
  </sheetViews>
  <sheetFormatPr baseColWidth="10" defaultRowHeight="16" x14ac:dyDescent="0.2"/>
  <cols>
    <col min="2" max="2" width="14.33203125" customWidth="1"/>
    <col min="6" max="6" width="17.83203125" customWidth="1"/>
    <col min="7" max="7" width="31" customWidth="1"/>
    <col min="8" max="8" width="24.5" customWidth="1"/>
    <col min="11" max="11" width="52.83203125" customWidth="1"/>
  </cols>
  <sheetData>
    <row r="1" spans="1:11" ht="17" thickBot="1" x14ac:dyDescent="0.25">
      <c r="A1" s="32" t="s">
        <v>7907</v>
      </c>
      <c r="B1" s="33" t="s">
        <v>7908</v>
      </c>
      <c r="C1" s="34" t="s">
        <v>7909</v>
      </c>
      <c r="D1" s="34" t="s">
        <v>7910</v>
      </c>
      <c r="E1" s="34" t="s">
        <v>123</v>
      </c>
      <c r="F1" s="34" t="s">
        <v>7911</v>
      </c>
      <c r="G1" s="34" t="s">
        <v>7912</v>
      </c>
      <c r="H1" s="35" t="s">
        <v>7913</v>
      </c>
      <c r="I1" s="35" t="s">
        <v>7914</v>
      </c>
      <c r="J1" s="34" t="s">
        <v>7915</v>
      </c>
      <c r="K1" s="34" t="s">
        <v>7916</v>
      </c>
    </row>
    <row r="2" spans="1:11" x14ac:dyDescent="0.2">
      <c r="A2" s="36" t="s">
        <v>7917</v>
      </c>
      <c r="B2" s="37" t="s">
        <v>7918</v>
      </c>
      <c r="C2" s="36" t="s">
        <v>112</v>
      </c>
      <c r="D2" s="36" t="s">
        <v>100</v>
      </c>
      <c r="E2" s="36" t="s">
        <v>113</v>
      </c>
      <c r="F2" s="38">
        <v>7.3</v>
      </c>
      <c r="G2" s="39" t="s">
        <v>7919</v>
      </c>
      <c r="H2" s="36">
        <v>42.597000000000001</v>
      </c>
      <c r="I2" s="38">
        <v>1.907</v>
      </c>
      <c r="J2" s="36">
        <v>0.95099999999999996</v>
      </c>
      <c r="K2" s="36" t="s">
        <v>7920</v>
      </c>
    </row>
    <row r="3" spans="1:11" x14ac:dyDescent="0.2">
      <c r="A3" s="36" t="s">
        <v>7921</v>
      </c>
      <c r="B3" s="37" t="s">
        <v>7922</v>
      </c>
      <c r="C3" s="36" t="s">
        <v>112</v>
      </c>
      <c r="D3" s="36" t="s">
        <v>100</v>
      </c>
      <c r="E3" s="36" t="s">
        <v>113</v>
      </c>
      <c r="F3" s="38">
        <v>8.6</v>
      </c>
      <c r="G3" s="36">
        <v>38.799999999999997</v>
      </c>
      <c r="H3" s="36">
        <v>51.756999999999998</v>
      </c>
      <c r="I3" s="38">
        <v>1.927</v>
      </c>
      <c r="J3" s="36">
        <v>1.355</v>
      </c>
      <c r="K3" s="36" t="s">
        <v>7923</v>
      </c>
    </row>
    <row r="4" spans="1:11" x14ac:dyDescent="0.2">
      <c r="A4" s="40" t="s">
        <v>7924</v>
      </c>
      <c r="B4" s="41" t="s">
        <v>7925</v>
      </c>
      <c r="C4" s="42" t="s">
        <v>112</v>
      </c>
      <c r="D4" s="42" t="s">
        <v>100</v>
      </c>
      <c r="E4" s="42" t="s">
        <v>113</v>
      </c>
      <c r="F4" s="43">
        <v>7.6</v>
      </c>
      <c r="G4" s="42">
        <v>151</v>
      </c>
      <c r="H4" s="42">
        <v>194.39400000000001</v>
      </c>
      <c r="I4" s="43">
        <v>1.976</v>
      </c>
      <c r="J4" s="42">
        <v>1.3740000000000001</v>
      </c>
      <c r="K4" s="42" t="s">
        <v>7923</v>
      </c>
    </row>
    <row r="5" spans="1:11" x14ac:dyDescent="0.2">
      <c r="A5" s="36" t="s">
        <v>7926</v>
      </c>
      <c r="B5" s="37" t="s">
        <v>7927</v>
      </c>
      <c r="C5" s="36" t="s">
        <v>112</v>
      </c>
      <c r="D5" s="36" t="s">
        <v>101</v>
      </c>
      <c r="E5" s="36" t="s">
        <v>113</v>
      </c>
      <c r="F5" s="38">
        <v>8.3000000000000007</v>
      </c>
      <c r="G5" s="36">
        <v>64.8</v>
      </c>
      <c r="H5" s="36">
        <v>42.924999999999997</v>
      </c>
      <c r="I5" s="38">
        <v>2.0699999999999998</v>
      </c>
      <c r="J5" s="36">
        <v>1.3240000000000001</v>
      </c>
      <c r="K5" s="36" t="s">
        <v>7923</v>
      </c>
    </row>
    <row r="6" spans="1:11" x14ac:dyDescent="0.2">
      <c r="A6" s="36" t="s">
        <v>7928</v>
      </c>
      <c r="B6" s="37" t="s">
        <v>7929</v>
      </c>
      <c r="C6" s="36" t="s">
        <v>112</v>
      </c>
      <c r="D6" s="36" t="s">
        <v>101</v>
      </c>
      <c r="E6" s="36" t="s">
        <v>113</v>
      </c>
      <c r="F6" s="38">
        <v>8.8000000000000007</v>
      </c>
      <c r="G6" s="39" t="s">
        <v>7919</v>
      </c>
      <c r="H6" s="36">
        <v>44.671999999999997</v>
      </c>
      <c r="I6" s="38">
        <v>1.758</v>
      </c>
      <c r="J6" s="36">
        <v>1.0660000000000001</v>
      </c>
      <c r="K6" s="36" t="s">
        <v>7923</v>
      </c>
    </row>
    <row r="7" spans="1:11" ht="17" thickBot="1" x14ac:dyDescent="0.25">
      <c r="A7" s="44" t="s">
        <v>7930</v>
      </c>
      <c r="B7" s="45" t="s">
        <v>7931</v>
      </c>
      <c r="C7" s="44" t="s">
        <v>112</v>
      </c>
      <c r="D7" s="44" t="s">
        <v>101</v>
      </c>
      <c r="E7" s="44" t="s">
        <v>113</v>
      </c>
      <c r="F7" s="46">
        <v>7.7</v>
      </c>
      <c r="G7" s="47" t="s">
        <v>7919</v>
      </c>
      <c r="H7" s="44">
        <v>13.817</v>
      </c>
      <c r="I7" s="46">
        <v>1.885</v>
      </c>
      <c r="J7" s="44">
        <v>0.129</v>
      </c>
      <c r="K7" s="44" t="s">
        <v>7920</v>
      </c>
    </row>
    <row r="8" spans="1:11" x14ac:dyDescent="0.2">
      <c r="A8" s="36" t="s">
        <v>7932</v>
      </c>
      <c r="B8" s="37" t="s">
        <v>7933</v>
      </c>
      <c r="C8" s="36" t="s">
        <v>112</v>
      </c>
      <c r="D8" s="36" t="s">
        <v>100</v>
      </c>
      <c r="E8" s="36" t="s">
        <v>114</v>
      </c>
      <c r="F8" s="48">
        <v>8.8000000000000007</v>
      </c>
      <c r="G8" s="39" t="s">
        <v>7934</v>
      </c>
      <c r="H8" s="36">
        <v>121.66500000000001</v>
      </c>
      <c r="I8" s="38">
        <v>1.97</v>
      </c>
      <c r="J8" s="36">
        <v>0.64</v>
      </c>
      <c r="K8" s="36" t="s">
        <v>7923</v>
      </c>
    </row>
    <row r="9" spans="1:11" x14ac:dyDescent="0.2">
      <c r="A9" s="36" t="s">
        <v>7935</v>
      </c>
      <c r="B9" s="37" t="s">
        <v>7936</v>
      </c>
      <c r="C9" s="36" t="s">
        <v>112</v>
      </c>
      <c r="D9" s="36" t="s">
        <v>100</v>
      </c>
      <c r="E9" s="36" t="s">
        <v>114</v>
      </c>
      <c r="F9" s="38">
        <v>9.5</v>
      </c>
      <c r="G9" s="36">
        <v>54.2</v>
      </c>
      <c r="H9" s="36">
        <v>34.253</v>
      </c>
      <c r="I9" s="38">
        <v>2.0270000000000001</v>
      </c>
      <c r="J9" s="36">
        <v>1.4330000000000001</v>
      </c>
      <c r="K9" s="36" t="s">
        <v>7920</v>
      </c>
    </row>
    <row r="10" spans="1:11" x14ac:dyDescent="0.2">
      <c r="A10" s="42" t="s">
        <v>7937</v>
      </c>
      <c r="B10" s="41" t="s">
        <v>7938</v>
      </c>
      <c r="C10" s="42" t="s">
        <v>112</v>
      </c>
      <c r="D10" s="42" t="s">
        <v>100</v>
      </c>
      <c r="E10" s="42" t="s">
        <v>114</v>
      </c>
      <c r="F10" s="43">
        <v>9.1999999999999993</v>
      </c>
      <c r="G10" s="49" t="s">
        <v>7919</v>
      </c>
      <c r="H10" s="42">
        <v>134.41800000000001</v>
      </c>
      <c r="I10" s="43">
        <v>2.0569999999999999</v>
      </c>
      <c r="J10" s="42">
        <v>1.2270000000000001</v>
      </c>
      <c r="K10" s="42" t="s">
        <v>7923</v>
      </c>
    </row>
    <row r="11" spans="1:11" x14ac:dyDescent="0.2">
      <c r="A11" s="36" t="s">
        <v>7939</v>
      </c>
      <c r="B11" s="37" t="s">
        <v>7940</v>
      </c>
      <c r="C11" s="36" t="s">
        <v>112</v>
      </c>
      <c r="D11" s="36" t="s">
        <v>101</v>
      </c>
      <c r="E11" s="36" t="s">
        <v>114</v>
      </c>
      <c r="F11" s="48">
        <v>7.2</v>
      </c>
      <c r="G11" s="36">
        <v>17.399999999999999</v>
      </c>
      <c r="H11" s="36">
        <v>18.14</v>
      </c>
      <c r="I11" s="38">
        <v>2.0680000000000001</v>
      </c>
      <c r="J11" s="36">
        <v>0.20799999999999999</v>
      </c>
      <c r="K11" s="36" t="s">
        <v>7923</v>
      </c>
    </row>
    <row r="12" spans="1:11" x14ac:dyDescent="0.2">
      <c r="A12" s="36" t="s">
        <v>7941</v>
      </c>
      <c r="B12" s="37" t="s">
        <v>7942</v>
      </c>
      <c r="C12" s="36" t="s">
        <v>112</v>
      </c>
      <c r="D12" s="36" t="s">
        <v>101</v>
      </c>
      <c r="E12" s="36" t="s">
        <v>114</v>
      </c>
      <c r="F12" s="48">
        <v>8.8000000000000007</v>
      </c>
      <c r="G12" s="36">
        <v>36</v>
      </c>
      <c r="H12" s="36">
        <v>43.853999999999999</v>
      </c>
      <c r="I12" s="38">
        <v>2.242</v>
      </c>
      <c r="J12" s="36">
        <v>0.32300000000000001</v>
      </c>
      <c r="K12" s="36" t="s">
        <v>7923</v>
      </c>
    </row>
    <row r="13" spans="1:11" ht="17" thickBot="1" x14ac:dyDescent="0.25">
      <c r="A13" s="44" t="s">
        <v>7943</v>
      </c>
      <c r="B13" s="45" t="s">
        <v>7944</v>
      </c>
      <c r="C13" s="44" t="s">
        <v>112</v>
      </c>
      <c r="D13" s="44" t="s">
        <v>101</v>
      </c>
      <c r="E13" s="44" t="s">
        <v>114</v>
      </c>
      <c r="F13" s="46">
        <v>7.8</v>
      </c>
      <c r="G13" s="44">
        <v>39</v>
      </c>
      <c r="H13" s="44">
        <v>72.281000000000006</v>
      </c>
      <c r="I13" s="46">
        <v>2.2210000000000001</v>
      </c>
      <c r="J13" s="44">
        <v>0.13200000000000001</v>
      </c>
      <c r="K13" s="44" t="s">
        <v>7923</v>
      </c>
    </row>
    <row r="14" spans="1:11" x14ac:dyDescent="0.2">
      <c r="A14" s="50" t="s">
        <v>7917</v>
      </c>
      <c r="B14" s="51" t="s">
        <v>7945</v>
      </c>
      <c r="C14" s="50" t="s">
        <v>115</v>
      </c>
      <c r="D14" s="50" t="s">
        <v>100</v>
      </c>
      <c r="E14" s="50" t="s">
        <v>113</v>
      </c>
      <c r="F14" s="52">
        <v>8</v>
      </c>
      <c r="G14" s="50">
        <v>82.6</v>
      </c>
      <c r="H14" s="50">
        <v>73.774000000000001</v>
      </c>
      <c r="I14" s="52">
        <v>1.9750000000000001</v>
      </c>
      <c r="J14" s="50">
        <v>1.357</v>
      </c>
      <c r="K14" s="50" t="s">
        <v>7946</v>
      </c>
    </row>
    <row r="15" spans="1:11" x14ac:dyDescent="0.2">
      <c r="A15" s="50" t="s">
        <v>7921</v>
      </c>
      <c r="B15" s="51" t="s">
        <v>7947</v>
      </c>
      <c r="C15" s="50" t="s">
        <v>115</v>
      </c>
      <c r="D15" s="50" t="s">
        <v>100</v>
      </c>
      <c r="E15" s="50" t="s">
        <v>113</v>
      </c>
      <c r="F15" s="52">
        <v>6.2</v>
      </c>
      <c r="G15" s="50">
        <v>108</v>
      </c>
      <c r="H15" s="50">
        <v>81.171000000000006</v>
      </c>
      <c r="I15" s="52">
        <v>1.944</v>
      </c>
      <c r="J15" s="50">
        <v>0.71499999999999997</v>
      </c>
      <c r="K15" s="50" t="s">
        <v>7946</v>
      </c>
    </row>
    <row r="16" spans="1:11" x14ac:dyDescent="0.2">
      <c r="A16" s="53" t="s">
        <v>7924</v>
      </c>
      <c r="B16" s="54" t="s">
        <v>7948</v>
      </c>
      <c r="C16" s="53" t="s">
        <v>115</v>
      </c>
      <c r="D16" s="53" t="s">
        <v>100</v>
      </c>
      <c r="E16" s="53" t="s">
        <v>113</v>
      </c>
      <c r="F16" s="55">
        <v>9.3000000000000007</v>
      </c>
      <c r="G16" s="53">
        <v>58.6</v>
      </c>
      <c r="H16" s="53">
        <v>36.087000000000003</v>
      </c>
      <c r="I16" s="55">
        <v>2.214</v>
      </c>
      <c r="J16" s="53">
        <v>0.97699999999999998</v>
      </c>
      <c r="K16" s="53" t="s">
        <v>7946</v>
      </c>
    </row>
    <row r="17" spans="1:11" x14ac:dyDescent="0.2">
      <c r="A17" s="50" t="s">
        <v>7926</v>
      </c>
      <c r="B17" s="51" t="s">
        <v>7949</v>
      </c>
      <c r="C17" s="50" t="s">
        <v>115</v>
      </c>
      <c r="D17" s="50" t="s">
        <v>101</v>
      </c>
      <c r="E17" s="50" t="s">
        <v>113</v>
      </c>
      <c r="F17" s="52">
        <v>7.9</v>
      </c>
      <c r="G17" s="50">
        <v>396</v>
      </c>
      <c r="H17" s="50">
        <v>244.57499999999999</v>
      </c>
      <c r="I17" s="52">
        <v>2.121</v>
      </c>
      <c r="J17" s="50">
        <v>1.8109999999999999</v>
      </c>
      <c r="K17" s="50" t="s">
        <v>7946</v>
      </c>
    </row>
    <row r="18" spans="1:11" x14ac:dyDescent="0.2">
      <c r="A18" s="50" t="s">
        <v>7928</v>
      </c>
      <c r="B18" s="51" t="s">
        <v>7950</v>
      </c>
      <c r="C18" s="50" t="s">
        <v>115</v>
      </c>
      <c r="D18" s="50" t="s">
        <v>101</v>
      </c>
      <c r="E18" s="50" t="s">
        <v>113</v>
      </c>
      <c r="F18" s="52">
        <v>8.5</v>
      </c>
      <c r="G18" s="50">
        <v>142</v>
      </c>
      <c r="H18" s="50">
        <v>100.758</v>
      </c>
      <c r="I18" s="52">
        <v>1.992</v>
      </c>
      <c r="J18" s="50">
        <v>1.542</v>
      </c>
      <c r="K18" s="50" t="s">
        <v>7946</v>
      </c>
    </row>
    <row r="19" spans="1:11" ht="17" thickBot="1" x14ac:dyDescent="0.25">
      <c r="A19" s="56" t="s">
        <v>7930</v>
      </c>
      <c r="B19" s="57" t="s">
        <v>7951</v>
      </c>
      <c r="C19" s="56" t="s">
        <v>115</v>
      </c>
      <c r="D19" s="56" t="s">
        <v>101</v>
      </c>
      <c r="E19" s="56" t="s">
        <v>113</v>
      </c>
      <c r="F19" s="58">
        <v>7</v>
      </c>
      <c r="G19" s="56">
        <v>304</v>
      </c>
      <c r="H19" s="56">
        <v>179.99</v>
      </c>
      <c r="I19" s="58">
        <v>2.08</v>
      </c>
      <c r="J19" s="56">
        <v>2.1720000000000002</v>
      </c>
      <c r="K19" s="56" t="s">
        <v>7946</v>
      </c>
    </row>
    <row r="20" spans="1:11" x14ac:dyDescent="0.2">
      <c r="A20" s="50" t="s">
        <v>7932</v>
      </c>
      <c r="B20" s="51" t="s">
        <v>7952</v>
      </c>
      <c r="C20" s="50" t="s">
        <v>115</v>
      </c>
      <c r="D20" s="50" t="s">
        <v>100</v>
      </c>
      <c r="E20" s="50" t="s">
        <v>114</v>
      </c>
      <c r="F20" s="52">
        <v>7.3</v>
      </c>
      <c r="G20" s="50">
        <v>120</v>
      </c>
      <c r="H20" s="50">
        <v>105.55</v>
      </c>
      <c r="I20" s="52">
        <v>2.31</v>
      </c>
      <c r="J20" s="50">
        <v>0.32800000000000001</v>
      </c>
      <c r="K20" s="50" t="s">
        <v>7923</v>
      </c>
    </row>
    <row r="21" spans="1:11" x14ac:dyDescent="0.2">
      <c r="A21" s="50" t="s">
        <v>7935</v>
      </c>
      <c r="B21" s="51" t="s">
        <v>7953</v>
      </c>
      <c r="C21" s="50" t="s">
        <v>115</v>
      </c>
      <c r="D21" s="50" t="s">
        <v>100</v>
      </c>
      <c r="E21" s="50" t="s">
        <v>114</v>
      </c>
      <c r="F21" s="52">
        <v>7.5</v>
      </c>
      <c r="G21" s="50">
        <v>9.32</v>
      </c>
      <c r="H21" s="50">
        <v>17.350999999999999</v>
      </c>
      <c r="I21" s="52">
        <v>2.1709999999999998</v>
      </c>
      <c r="J21" s="50">
        <v>0.17710000000000001</v>
      </c>
      <c r="K21" s="50" t="s">
        <v>7954</v>
      </c>
    </row>
    <row r="22" spans="1:11" x14ac:dyDescent="0.2">
      <c r="A22" s="53" t="s">
        <v>7937</v>
      </c>
      <c r="B22" s="54" t="s">
        <v>7955</v>
      </c>
      <c r="C22" s="53" t="s">
        <v>115</v>
      </c>
      <c r="D22" s="53" t="s">
        <v>100</v>
      </c>
      <c r="E22" s="53" t="s">
        <v>114</v>
      </c>
      <c r="F22" s="55">
        <v>7.7</v>
      </c>
      <c r="G22" s="53">
        <v>68.8</v>
      </c>
      <c r="H22" s="53">
        <v>69.415000000000006</v>
      </c>
      <c r="I22" s="55">
        <v>2.0699999999999998</v>
      </c>
      <c r="J22" s="53">
        <v>0.96199999999999997</v>
      </c>
      <c r="K22" s="53" t="s">
        <v>7946</v>
      </c>
    </row>
    <row r="23" spans="1:11" x14ac:dyDescent="0.2">
      <c r="A23" s="50" t="s">
        <v>7939</v>
      </c>
      <c r="B23" s="51" t="s">
        <v>7956</v>
      </c>
      <c r="C23" s="50" t="s">
        <v>115</v>
      </c>
      <c r="D23" s="50" t="s">
        <v>101</v>
      </c>
      <c r="E23" s="50" t="s">
        <v>114</v>
      </c>
      <c r="F23" s="59">
        <v>9.1</v>
      </c>
      <c r="G23" s="50">
        <v>49.4</v>
      </c>
      <c r="H23" s="50">
        <v>51.232999999999997</v>
      </c>
      <c r="I23" s="52">
        <v>1.9550000000000001</v>
      </c>
      <c r="J23" s="50">
        <v>1.048</v>
      </c>
      <c r="K23" s="50" t="s">
        <v>7946</v>
      </c>
    </row>
    <row r="24" spans="1:11" x14ac:dyDescent="0.2">
      <c r="A24" s="50" t="s">
        <v>7941</v>
      </c>
      <c r="B24" s="51" t="s">
        <v>7957</v>
      </c>
      <c r="C24" s="50" t="s">
        <v>115</v>
      </c>
      <c r="D24" s="50" t="s">
        <v>101</v>
      </c>
      <c r="E24" s="50" t="s">
        <v>114</v>
      </c>
      <c r="F24" s="52">
        <v>6</v>
      </c>
      <c r="G24" s="50">
        <v>179</v>
      </c>
      <c r="H24" s="50">
        <v>95.774000000000001</v>
      </c>
      <c r="I24" s="52">
        <v>2.1480000000000001</v>
      </c>
      <c r="J24" s="50">
        <v>0.24399999999999999</v>
      </c>
      <c r="K24" s="50" t="s">
        <v>7923</v>
      </c>
    </row>
    <row r="25" spans="1:11" ht="17" thickBot="1" x14ac:dyDescent="0.25">
      <c r="A25" s="56" t="s">
        <v>7943</v>
      </c>
      <c r="B25" s="57" t="s">
        <v>7958</v>
      </c>
      <c r="C25" s="56" t="s">
        <v>115</v>
      </c>
      <c r="D25" s="56" t="s">
        <v>101</v>
      </c>
      <c r="E25" s="56" t="s">
        <v>114</v>
      </c>
      <c r="F25" s="58">
        <v>8</v>
      </c>
      <c r="G25" s="56">
        <v>24.68</v>
      </c>
      <c r="H25" s="56">
        <v>5.9</v>
      </c>
      <c r="I25" s="58">
        <v>1.5669999999999999</v>
      </c>
      <c r="J25" s="56">
        <v>0.56399999999999995</v>
      </c>
      <c r="K25" s="56" t="s">
        <v>7946</v>
      </c>
    </row>
    <row r="26" spans="1:11" x14ac:dyDescent="0.2">
      <c r="E26" s="50" t="s">
        <v>7959</v>
      </c>
      <c r="F26" s="60">
        <f>AVERAGE(F2:F25)</f>
        <v>8.0041666666666664</v>
      </c>
      <c r="G26" s="60">
        <f t="shared" ref="G26" si="0">AVERAGE(G2:G25)</f>
        <v>102.29473684210527</v>
      </c>
    </row>
    <row r="27" spans="1:11" x14ac:dyDescent="0.2">
      <c r="E27" t="s">
        <v>61</v>
      </c>
    </row>
    <row r="28" spans="1:11" ht="17" thickBot="1" x14ac:dyDescent="0.25">
      <c r="A28" s="32" t="s">
        <v>7960</v>
      </c>
      <c r="B28" s="34" t="s">
        <v>7909</v>
      </c>
      <c r="C28" s="34" t="s">
        <v>7909</v>
      </c>
      <c r="D28" s="34" t="s">
        <v>7910</v>
      </c>
      <c r="E28" s="34" t="s">
        <v>123</v>
      </c>
      <c r="F28" s="34" t="s">
        <v>7911</v>
      </c>
      <c r="G28" s="35" t="s">
        <v>7961</v>
      </c>
      <c r="H28" s="35" t="s">
        <v>7913</v>
      </c>
      <c r="I28" s="35" t="s">
        <v>7914</v>
      </c>
      <c r="J28" s="34" t="s">
        <v>7915</v>
      </c>
      <c r="K28" s="34" t="s">
        <v>7916</v>
      </c>
    </row>
    <row r="29" spans="1:11" x14ac:dyDescent="0.2">
      <c r="A29" s="61" t="s">
        <v>7962</v>
      </c>
      <c r="B29" s="62" t="s">
        <v>7963</v>
      </c>
      <c r="C29" s="63" t="s">
        <v>112</v>
      </c>
      <c r="D29" s="63" t="s">
        <v>101</v>
      </c>
      <c r="E29" s="63" t="s">
        <v>114</v>
      </c>
      <c r="F29" s="64">
        <v>8.1999999999999993</v>
      </c>
      <c r="G29" s="63">
        <v>28.5</v>
      </c>
      <c r="H29" s="63">
        <v>165.71299999999999</v>
      </c>
      <c r="I29" s="64">
        <v>1.9870000000000001</v>
      </c>
      <c r="J29" s="63">
        <v>1.1619999999999999</v>
      </c>
      <c r="K29" s="65" t="s">
        <v>7923</v>
      </c>
    </row>
    <row r="30" spans="1:11" ht="17" thickBot="1" x14ac:dyDescent="0.25">
      <c r="A30" s="66" t="s">
        <v>7964</v>
      </c>
      <c r="B30" s="67" t="s">
        <v>7965</v>
      </c>
      <c r="C30" s="68" t="s">
        <v>115</v>
      </c>
      <c r="D30" s="68" t="s">
        <v>101</v>
      </c>
      <c r="E30" s="68" t="s">
        <v>114</v>
      </c>
      <c r="F30" s="69">
        <v>8.5</v>
      </c>
      <c r="G30" s="68">
        <v>91</v>
      </c>
      <c r="H30" s="68">
        <v>194.39400000000001</v>
      </c>
      <c r="I30" s="69">
        <v>1.8720000000000001</v>
      </c>
      <c r="J30" s="68">
        <v>0.157</v>
      </c>
      <c r="K30" s="70" t="s">
        <v>7923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9D3B7-823F-C048-9DF3-33B26F9707C7}">
  <dimension ref="A1:E6"/>
  <sheetViews>
    <sheetView workbookViewId="0">
      <selection activeCell="A14" sqref="A14"/>
    </sheetView>
  </sheetViews>
  <sheetFormatPr baseColWidth="10" defaultRowHeight="16" x14ac:dyDescent="0.2"/>
  <cols>
    <col min="1" max="1" width="37.1640625" customWidth="1"/>
    <col min="2" max="2" width="30.83203125" customWidth="1"/>
    <col min="3" max="3" width="24.1640625" customWidth="1"/>
  </cols>
  <sheetData>
    <row r="1" spans="1:5" x14ac:dyDescent="0.2">
      <c r="A1" s="1" t="s">
        <v>127</v>
      </c>
    </row>
    <row r="2" spans="1:5" x14ac:dyDescent="0.2">
      <c r="A2" s="24" t="s">
        <v>119</v>
      </c>
      <c r="B2" s="25" t="s">
        <v>123</v>
      </c>
      <c r="C2" s="30"/>
      <c r="E2" s="4" t="s">
        <v>124</v>
      </c>
    </row>
    <row r="3" spans="1:5" x14ac:dyDescent="0.2">
      <c r="A3" s="7"/>
      <c r="B3" s="28" t="s">
        <v>113</v>
      </c>
      <c r="C3" s="23" t="s">
        <v>114</v>
      </c>
      <c r="E3" s="26" t="s">
        <v>118</v>
      </c>
    </row>
    <row r="4" spans="1:5" x14ac:dyDescent="0.2">
      <c r="A4" s="2" t="s">
        <v>117</v>
      </c>
      <c r="B4" s="21">
        <v>1056</v>
      </c>
      <c r="C4" s="5">
        <v>300</v>
      </c>
      <c r="E4" s="27" t="s">
        <v>125</v>
      </c>
    </row>
    <row r="5" spans="1:5" x14ac:dyDescent="0.2">
      <c r="A5" s="19" t="s">
        <v>116</v>
      </c>
      <c r="B5" s="29">
        <v>733</v>
      </c>
      <c r="C5" s="20">
        <v>219</v>
      </c>
    </row>
    <row r="6" spans="1:5" x14ac:dyDescent="0.2">
      <c r="A6" t="s">
        <v>120</v>
      </c>
      <c r="B6" s="22" t="s">
        <v>121</v>
      </c>
      <c r="C6" t="s">
        <v>122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25DF0-1EAF-7949-9F35-185630911568}">
  <dimension ref="A1:O98"/>
  <sheetViews>
    <sheetView tabSelected="1" topLeftCell="A50" workbookViewId="0">
      <selection activeCell="E81" sqref="E81"/>
    </sheetView>
  </sheetViews>
  <sheetFormatPr baseColWidth="10" defaultRowHeight="16" x14ac:dyDescent="0.2"/>
  <cols>
    <col min="1" max="1" width="31.1640625" customWidth="1"/>
    <col min="2" max="2" width="27.6640625" customWidth="1"/>
    <col min="3" max="4" width="20.5" customWidth="1"/>
    <col min="16" max="16" width="19.1640625" customWidth="1"/>
    <col min="17" max="17" width="18.1640625" customWidth="1"/>
    <col min="18" max="18" width="24.1640625" customWidth="1"/>
  </cols>
  <sheetData>
    <row r="1" spans="1:15" x14ac:dyDescent="0.2">
      <c r="A1" t="s">
        <v>59</v>
      </c>
      <c r="B1" t="s">
        <v>58</v>
      </c>
      <c r="C1" t="s">
        <v>60</v>
      </c>
      <c r="D1" t="s">
        <v>11155</v>
      </c>
      <c r="E1" t="s">
        <v>48</v>
      </c>
      <c r="F1" t="s">
        <v>49</v>
      </c>
      <c r="G1" t="s">
        <v>11157</v>
      </c>
      <c r="H1" t="s">
        <v>50</v>
      </c>
      <c r="I1" t="s">
        <v>51</v>
      </c>
      <c r="J1" t="s">
        <v>11156</v>
      </c>
      <c r="K1" t="s">
        <v>52</v>
      </c>
      <c r="L1" t="s">
        <v>53</v>
      </c>
      <c r="M1" t="s">
        <v>54</v>
      </c>
      <c r="N1" t="s">
        <v>55</v>
      </c>
      <c r="O1" t="s">
        <v>56</v>
      </c>
    </row>
    <row r="2" spans="1:15" x14ac:dyDescent="0.2">
      <c r="A2" t="s">
        <v>38</v>
      </c>
      <c r="B2" s="16" t="s">
        <v>66</v>
      </c>
      <c r="C2" t="s">
        <v>61</v>
      </c>
      <c r="D2">
        <v>5.3413855909639896</v>
      </c>
      <c r="E2">
        <v>7.9044194893496602</v>
      </c>
      <c r="F2">
        <v>10.1371134836888</v>
      </c>
      <c r="G2">
        <v>0</v>
      </c>
      <c r="H2">
        <v>0</v>
      </c>
      <c r="I2">
        <v>0</v>
      </c>
      <c r="J2">
        <v>2.24927327203859</v>
      </c>
      <c r="K2">
        <v>0.32515373929376901</v>
      </c>
      <c r="L2">
        <v>1.5185691477921099</v>
      </c>
      <c r="M2">
        <v>0</v>
      </c>
      <c r="N2">
        <v>0</v>
      </c>
      <c r="O2">
        <v>0</v>
      </c>
    </row>
    <row r="3" spans="1:15" x14ac:dyDescent="0.2">
      <c r="A3" t="s">
        <v>65</v>
      </c>
      <c r="B3" s="16" t="s">
        <v>67</v>
      </c>
      <c r="D3">
        <v>32.405452448720602</v>
      </c>
      <c r="E3">
        <v>4.6698936426859801</v>
      </c>
      <c r="F3">
        <v>30.335526075294599</v>
      </c>
      <c r="G3">
        <v>1.00094062190713</v>
      </c>
      <c r="H3">
        <v>6.0016242391472003</v>
      </c>
      <c r="I3">
        <v>3.5343317161143801</v>
      </c>
      <c r="J3">
        <v>8.6647573933568705</v>
      </c>
      <c r="K3">
        <v>9.3338940109423199</v>
      </c>
      <c r="L3">
        <v>17.804684225976299</v>
      </c>
      <c r="M3">
        <v>4.1635704969212197</v>
      </c>
      <c r="N3">
        <v>0</v>
      </c>
      <c r="O3">
        <v>0.96344970898137305</v>
      </c>
    </row>
    <row r="4" spans="1:15" x14ac:dyDescent="0.2">
      <c r="A4" t="s">
        <v>37</v>
      </c>
      <c r="B4" s="16" t="s">
        <v>68</v>
      </c>
      <c r="D4">
        <v>27.686820283300602</v>
      </c>
      <c r="E4">
        <v>17.126242226924301</v>
      </c>
      <c r="F4">
        <v>32.727107102087899</v>
      </c>
      <c r="G4">
        <v>3.5358261768684298</v>
      </c>
      <c r="H4">
        <v>0.99872982734314297</v>
      </c>
      <c r="I4">
        <v>4.37812168712464</v>
      </c>
      <c r="J4">
        <v>0</v>
      </c>
      <c r="K4">
        <v>0</v>
      </c>
      <c r="L4">
        <v>0.23977407596717601</v>
      </c>
      <c r="M4">
        <v>0.50735810503386702</v>
      </c>
      <c r="N4">
        <v>0</v>
      </c>
      <c r="O4">
        <v>0</v>
      </c>
    </row>
    <row r="5" spans="1:15" x14ac:dyDescent="0.2">
      <c r="A5" t="s">
        <v>39</v>
      </c>
      <c r="B5" s="16" t="s">
        <v>69</v>
      </c>
      <c r="D5">
        <v>23.601081720306698</v>
      </c>
      <c r="E5">
        <v>21.405724506509301</v>
      </c>
      <c r="F5">
        <v>28.8506390599374</v>
      </c>
      <c r="G5">
        <v>9.7829006000492509</v>
      </c>
      <c r="H5">
        <v>6.8556404551691799</v>
      </c>
      <c r="I5">
        <v>6.5943663037982301</v>
      </c>
      <c r="J5">
        <v>21.325929194999901</v>
      </c>
      <c r="K5">
        <v>22.245355845408501</v>
      </c>
      <c r="L5">
        <v>32.7305345174886</v>
      </c>
      <c r="M5">
        <v>7.3173432582357503</v>
      </c>
      <c r="N5">
        <v>5.2218231634488204</v>
      </c>
      <c r="O5">
        <v>5.79279658782115</v>
      </c>
    </row>
    <row r="6" spans="1:15" x14ac:dyDescent="0.2">
      <c r="A6" t="s">
        <v>44</v>
      </c>
      <c r="B6" s="16" t="s">
        <v>70</v>
      </c>
      <c r="D6">
        <v>42.3425576704267</v>
      </c>
      <c r="E6">
        <v>36.8872909502984</v>
      </c>
      <c r="F6">
        <v>50.655134765247098</v>
      </c>
      <c r="G6">
        <v>58.162718670872401</v>
      </c>
      <c r="H6">
        <v>51.892337279037498</v>
      </c>
      <c r="I6">
        <v>39.745730794418499</v>
      </c>
      <c r="J6">
        <v>60.497694903106897</v>
      </c>
      <c r="K6">
        <v>46.368208866459497</v>
      </c>
      <c r="L6">
        <v>67.256628308792699</v>
      </c>
      <c r="M6">
        <v>43.3560562483487</v>
      </c>
      <c r="N6">
        <v>50.921440319330102</v>
      </c>
      <c r="O6">
        <v>49.690157743582802</v>
      </c>
    </row>
    <row r="7" spans="1:15" x14ac:dyDescent="0.2">
      <c r="A7" t="s">
        <v>41</v>
      </c>
      <c r="B7" s="16" t="s">
        <v>71</v>
      </c>
      <c r="D7">
        <v>1.9788121938329699</v>
      </c>
      <c r="E7">
        <v>8.3918688837538298</v>
      </c>
      <c r="F7">
        <v>2.54336300540731</v>
      </c>
      <c r="G7">
        <v>1.9330058076950301</v>
      </c>
      <c r="H7">
        <v>9.5882109283079906</v>
      </c>
      <c r="I7">
        <v>2.9065869316516402</v>
      </c>
      <c r="J7">
        <v>1.11722043576544E-4</v>
      </c>
      <c r="K7" s="18">
        <v>1.1014275626295599E-5</v>
      </c>
      <c r="L7">
        <v>0</v>
      </c>
      <c r="M7">
        <v>2.7853135984287398</v>
      </c>
      <c r="N7">
        <v>4.08994549649492</v>
      </c>
      <c r="O7">
        <v>3.03495447975147</v>
      </c>
    </row>
    <row r="8" spans="1:15" x14ac:dyDescent="0.2">
      <c r="A8" t="s">
        <v>40</v>
      </c>
      <c r="B8" s="16" t="s">
        <v>72</v>
      </c>
      <c r="D8">
        <v>15.955281980548699</v>
      </c>
      <c r="E8">
        <v>13.6826051597612</v>
      </c>
      <c r="F8">
        <v>2.3096141399929699</v>
      </c>
      <c r="G8">
        <v>35.9572375306157</v>
      </c>
      <c r="H8">
        <v>39.404637613577201</v>
      </c>
      <c r="I8">
        <v>58.579271734508801</v>
      </c>
      <c r="J8">
        <v>9.6173276780380501</v>
      </c>
      <c r="K8">
        <v>34.156021310196898</v>
      </c>
      <c r="L8">
        <v>16.1752815442198</v>
      </c>
      <c r="M8">
        <v>16.8519193536054</v>
      </c>
      <c r="N8">
        <v>36.814170531429099</v>
      </c>
      <c r="O8">
        <v>16.2450166771436</v>
      </c>
    </row>
    <row r="9" spans="1:15" x14ac:dyDescent="0.2">
      <c r="A9" t="s">
        <v>42</v>
      </c>
      <c r="B9" s="16" t="s">
        <v>73</v>
      </c>
      <c r="D9">
        <v>70.140849562475296</v>
      </c>
      <c r="E9">
        <v>48.252551346512703</v>
      </c>
      <c r="F9">
        <v>121.630731300119</v>
      </c>
      <c r="G9">
        <v>31.0501881556334</v>
      </c>
      <c r="H9">
        <v>25.7159266053343</v>
      </c>
      <c r="I9">
        <v>31.5356122785983</v>
      </c>
      <c r="J9">
        <v>5.62318318009648</v>
      </c>
      <c r="K9">
        <v>2.85906742417695</v>
      </c>
      <c r="L9">
        <v>15.7851266678391</v>
      </c>
      <c r="M9">
        <v>19.308350030373401</v>
      </c>
      <c r="N9">
        <v>2.0721278744662501</v>
      </c>
      <c r="O9">
        <v>4.2505585352194197</v>
      </c>
    </row>
    <row r="10" spans="1:15" x14ac:dyDescent="0.2">
      <c r="A10" t="s">
        <v>57</v>
      </c>
      <c r="B10" s="16" t="s">
        <v>74</v>
      </c>
      <c r="D10">
        <v>0.31769845395878898</v>
      </c>
      <c r="E10">
        <v>0</v>
      </c>
      <c r="F10">
        <v>0</v>
      </c>
      <c r="G10" s="18">
        <v>1.8563621724325E-7</v>
      </c>
      <c r="H10">
        <v>0</v>
      </c>
      <c r="I10">
        <v>0</v>
      </c>
      <c r="J10">
        <v>0</v>
      </c>
      <c r="K10">
        <v>0</v>
      </c>
      <c r="L10">
        <v>0</v>
      </c>
      <c r="M10">
        <v>0</v>
      </c>
      <c r="N10">
        <v>0</v>
      </c>
      <c r="O10">
        <v>0</v>
      </c>
    </row>
    <row r="11" spans="1:15" x14ac:dyDescent="0.2">
      <c r="A11" t="s">
        <v>45</v>
      </c>
      <c r="B11" s="16" t="s">
        <v>75</v>
      </c>
      <c r="D11">
        <v>3.00738033174702</v>
      </c>
      <c r="E11">
        <v>1.7830957798171001</v>
      </c>
      <c r="F11">
        <v>2.6665645636589099</v>
      </c>
      <c r="G11" s="18">
        <v>9.0857266362746305</v>
      </c>
      <c r="H11">
        <v>5.3414121460222397</v>
      </c>
      <c r="I11">
        <v>4.4522267000713596</v>
      </c>
      <c r="J11">
        <v>0</v>
      </c>
      <c r="K11">
        <v>1.9440261737492199</v>
      </c>
      <c r="L11">
        <v>0</v>
      </c>
      <c r="M11">
        <v>2.8547147265261401</v>
      </c>
      <c r="N11">
        <v>1.01850308328997</v>
      </c>
      <c r="O11">
        <v>1.2223363651163199</v>
      </c>
    </row>
    <row r="12" spans="1:15" x14ac:dyDescent="0.2">
      <c r="A12" t="s">
        <v>46</v>
      </c>
      <c r="B12" s="16" t="s">
        <v>76</v>
      </c>
      <c r="D12">
        <v>53.989627779036397</v>
      </c>
      <c r="E12">
        <v>24.443566035608001</v>
      </c>
      <c r="F12">
        <v>15.882458027516201</v>
      </c>
      <c r="G12">
        <v>46.4460474506851</v>
      </c>
      <c r="H12">
        <v>27.722560023100801</v>
      </c>
      <c r="I12">
        <v>34.405087517237803</v>
      </c>
      <c r="J12">
        <v>28.177871077388499</v>
      </c>
      <c r="K12">
        <v>62.411587508496403</v>
      </c>
      <c r="L12">
        <v>19.618389936964999</v>
      </c>
      <c r="M12">
        <v>10.1916392528074</v>
      </c>
      <c r="N12">
        <v>47.0930044224406</v>
      </c>
      <c r="O12">
        <v>15.669672897816</v>
      </c>
    </row>
    <row r="13" spans="1:15" ht="17" x14ac:dyDescent="0.2">
      <c r="A13" s="15" t="s">
        <v>47</v>
      </c>
      <c r="B13" s="16" t="s">
        <v>77</v>
      </c>
      <c r="D13">
        <v>0.72267624461289703</v>
      </c>
      <c r="E13">
        <v>3.4032917245810999</v>
      </c>
      <c r="F13">
        <v>1.31077560744796</v>
      </c>
      <c r="G13">
        <v>0.35682649491332802</v>
      </c>
      <c r="H13">
        <v>2.4521346252260701</v>
      </c>
      <c r="I13">
        <v>1.31641694063883</v>
      </c>
      <c r="J13">
        <v>0</v>
      </c>
      <c r="K13">
        <v>0</v>
      </c>
      <c r="L13">
        <v>0.119887037983588</v>
      </c>
      <c r="M13">
        <v>0.27674078456392798</v>
      </c>
      <c r="N13">
        <v>0</v>
      </c>
      <c r="O13">
        <v>1.0908513054987901</v>
      </c>
    </row>
    <row r="14" spans="1:15" x14ac:dyDescent="0.2">
      <c r="A14" t="s">
        <v>43</v>
      </c>
      <c r="B14" s="16" t="s">
        <v>78</v>
      </c>
      <c r="D14">
        <v>0.56266872294548198</v>
      </c>
      <c r="E14">
        <v>0</v>
      </c>
      <c r="F14">
        <v>1.59668859701779</v>
      </c>
      <c r="G14">
        <v>2.2608742264567701</v>
      </c>
      <c r="H14">
        <v>2.8502628335236699</v>
      </c>
      <c r="I14">
        <v>0.70190553541506195</v>
      </c>
      <c r="J14">
        <v>1.1634172096751301</v>
      </c>
      <c r="K14">
        <v>0</v>
      </c>
      <c r="L14">
        <v>0</v>
      </c>
      <c r="M14">
        <v>0</v>
      </c>
      <c r="N14">
        <v>0</v>
      </c>
      <c r="O14">
        <v>0</v>
      </c>
    </row>
    <row r="15" spans="1:15" x14ac:dyDescent="0.2">
      <c r="A15" t="s">
        <v>62</v>
      </c>
      <c r="B15" s="16" t="s">
        <v>86</v>
      </c>
      <c r="D15">
        <v>22.0918909459199</v>
      </c>
      <c r="E15">
        <v>7.9586828177727904</v>
      </c>
      <c r="F15">
        <v>14.0804248632724</v>
      </c>
      <c r="G15">
        <v>5.0132671181896002</v>
      </c>
      <c r="H15">
        <v>1.0943318020641399</v>
      </c>
      <c r="I15">
        <v>2.0536957188940401</v>
      </c>
      <c r="J15">
        <v>5.5844026064406398</v>
      </c>
      <c r="K15">
        <v>3.7831954166055701</v>
      </c>
      <c r="L15">
        <v>5.0359114887478604</v>
      </c>
      <c r="M15">
        <v>1.8093431615681601</v>
      </c>
      <c r="N15">
        <v>1.9804406429681201</v>
      </c>
      <c r="O15">
        <v>1.52657309453082</v>
      </c>
    </row>
    <row r="16" spans="1:15" x14ac:dyDescent="0.2">
      <c r="A16" t="s">
        <v>63</v>
      </c>
      <c r="B16" s="16" t="s">
        <v>87</v>
      </c>
      <c r="D16">
        <v>6.9767557000038298</v>
      </c>
      <c r="E16">
        <v>14.562487468303599</v>
      </c>
      <c r="F16">
        <v>12.9712626165622</v>
      </c>
      <c r="G16">
        <v>2.5414298372911999</v>
      </c>
      <c r="H16">
        <v>1.3861921928395999</v>
      </c>
      <c r="I16">
        <v>1.6740827718998501</v>
      </c>
      <c r="J16">
        <v>0</v>
      </c>
      <c r="K16">
        <v>0</v>
      </c>
      <c r="L16">
        <v>0</v>
      </c>
      <c r="M16">
        <v>0.89014200020622902</v>
      </c>
      <c r="N16">
        <v>0</v>
      </c>
      <c r="O16">
        <v>0</v>
      </c>
    </row>
    <row r="17" spans="1:15" x14ac:dyDescent="0.2">
      <c r="A17" t="s">
        <v>64</v>
      </c>
      <c r="B17" s="16" t="s">
        <v>88</v>
      </c>
      <c r="D17">
        <v>3.6591274715254301</v>
      </c>
      <c r="E17">
        <v>5.4277259125705504</v>
      </c>
      <c r="F17">
        <v>3.3870505493924599</v>
      </c>
      <c r="G17">
        <v>0</v>
      </c>
      <c r="H17">
        <v>0</v>
      </c>
      <c r="I17">
        <v>0</v>
      </c>
      <c r="J17">
        <v>0</v>
      </c>
      <c r="K17">
        <v>0</v>
      </c>
      <c r="L17">
        <v>0</v>
      </c>
      <c r="M17">
        <v>0</v>
      </c>
      <c r="N17">
        <v>0</v>
      </c>
      <c r="O17">
        <v>0.80826075291787502</v>
      </c>
    </row>
    <row r="18" spans="1:15" x14ac:dyDescent="0.2">
      <c r="A18" t="s">
        <v>81</v>
      </c>
      <c r="B18" s="17" t="s">
        <v>85</v>
      </c>
      <c r="D18">
        <v>0</v>
      </c>
      <c r="E18">
        <v>458.74862622491298</v>
      </c>
      <c r="F18">
        <v>55.293285012758801</v>
      </c>
      <c r="G18">
        <v>3.7543304165031599</v>
      </c>
      <c r="H18">
        <v>2.1113459374974601</v>
      </c>
      <c r="I18">
        <v>0</v>
      </c>
      <c r="J18">
        <v>0</v>
      </c>
      <c r="K18">
        <v>0</v>
      </c>
      <c r="L18">
        <v>0</v>
      </c>
      <c r="M18">
        <v>0</v>
      </c>
      <c r="N18">
        <v>0</v>
      </c>
      <c r="O18">
        <v>0</v>
      </c>
    </row>
    <row r="19" spans="1:15" x14ac:dyDescent="0.2">
      <c r="A19" t="s">
        <v>82</v>
      </c>
      <c r="B19" t="s">
        <v>89</v>
      </c>
      <c r="D19">
        <v>71.3212403314255</v>
      </c>
      <c r="E19">
        <v>23.944489891306599</v>
      </c>
      <c r="F19">
        <v>38.327147601863103</v>
      </c>
      <c r="G19">
        <v>0.42262968403331502</v>
      </c>
      <c r="H19">
        <v>0</v>
      </c>
      <c r="I19">
        <v>0</v>
      </c>
      <c r="J19">
        <v>0</v>
      </c>
      <c r="K19">
        <v>0.70133866871055595</v>
      </c>
      <c r="L19">
        <v>2.8945386249926299</v>
      </c>
      <c r="M19">
        <v>0.72294963224932596</v>
      </c>
      <c r="N19">
        <v>0</v>
      </c>
      <c r="O19">
        <v>0</v>
      </c>
    </row>
    <row r="20" spans="1:15" x14ac:dyDescent="0.2">
      <c r="A20" t="s">
        <v>108</v>
      </c>
      <c r="B20" t="s">
        <v>84</v>
      </c>
      <c r="D20">
        <v>89.520155048911207</v>
      </c>
      <c r="E20">
        <v>27.0871919938864</v>
      </c>
      <c r="F20">
        <v>69.140770094157702</v>
      </c>
      <c r="G20">
        <v>2.5944920804534801</v>
      </c>
      <c r="H20">
        <v>5.38969239334644</v>
      </c>
      <c r="I20">
        <v>3.4715275134183101</v>
      </c>
      <c r="J20">
        <v>5.1190357225705796</v>
      </c>
      <c r="K20">
        <v>3.4971164063101101</v>
      </c>
      <c r="L20">
        <v>16.911976201013001</v>
      </c>
      <c r="M20">
        <v>3.6043523575569099</v>
      </c>
      <c r="N20">
        <v>0.529053925395637</v>
      </c>
      <c r="O20">
        <v>0</v>
      </c>
    </row>
    <row r="21" spans="1:15" x14ac:dyDescent="0.2">
      <c r="A21" t="s">
        <v>107</v>
      </c>
      <c r="B21" t="s">
        <v>109</v>
      </c>
      <c r="D21">
        <v>0</v>
      </c>
      <c r="E21">
        <v>0</v>
      </c>
      <c r="F21" s="18">
        <v>5.0899940519179203E-8</v>
      </c>
      <c r="G21">
        <v>8.4511125223757002</v>
      </c>
      <c r="H21">
        <v>0.20651598831192</v>
      </c>
      <c r="I21">
        <v>0</v>
      </c>
      <c r="J21">
        <v>7.8026823671149703</v>
      </c>
      <c r="K21">
        <v>12.974765754304199</v>
      </c>
      <c r="L21">
        <v>13.270530887961</v>
      </c>
      <c r="M21">
        <v>1.7031894493603199E-3</v>
      </c>
      <c r="N21">
        <v>0</v>
      </c>
      <c r="O21" s="18">
        <v>3.9249341904484599E-5</v>
      </c>
    </row>
    <row r="22" spans="1:15" x14ac:dyDescent="0.2">
      <c r="A22" t="s">
        <v>110</v>
      </c>
      <c r="B22" t="s">
        <v>102</v>
      </c>
      <c r="D22">
        <v>0.87052169300455795</v>
      </c>
      <c r="E22">
        <v>3.0460470973686302</v>
      </c>
      <c r="F22">
        <v>0.75705336101808696</v>
      </c>
      <c r="G22">
        <v>8.4759594875859197</v>
      </c>
      <c r="H22">
        <v>0.66057434527207703</v>
      </c>
      <c r="I22">
        <v>21.118285618838598</v>
      </c>
      <c r="J22">
        <v>9.1302955394901808</v>
      </c>
      <c r="K22">
        <v>10.2516014094086</v>
      </c>
      <c r="L22">
        <v>5.5060873686101699</v>
      </c>
      <c r="M22">
        <v>0</v>
      </c>
      <c r="N22">
        <v>0</v>
      </c>
      <c r="O22">
        <v>0.39425191641153801</v>
      </c>
    </row>
    <row r="23" spans="1:15" x14ac:dyDescent="0.2">
      <c r="A23" s="16" t="s">
        <v>111</v>
      </c>
      <c r="B23" s="17" t="s">
        <v>103</v>
      </c>
      <c r="D23">
        <v>21.458978067985999</v>
      </c>
      <c r="E23">
        <v>17.542750385407</v>
      </c>
      <c r="F23">
        <v>25.0369930300328</v>
      </c>
      <c r="G23">
        <v>22.707140585393599</v>
      </c>
      <c r="H23">
        <v>26.091816739339599</v>
      </c>
      <c r="I23">
        <v>20.900772228099399</v>
      </c>
      <c r="J23">
        <v>65.616730625677505</v>
      </c>
      <c r="K23">
        <v>83.829323065290794</v>
      </c>
      <c r="L23">
        <v>70.8532394483004</v>
      </c>
      <c r="M23">
        <v>31.9174371530397</v>
      </c>
      <c r="N23">
        <v>35.6229643099729</v>
      </c>
      <c r="O23">
        <v>11.8489021114524</v>
      </c>
    </row>
    <row r="25" spans="1:15" x14ac:dyDescent="0.2">
      <c r="A25" t="s">
        <v>11154</v>
      </c>
      <c r="B25" s="16" t="s">
        <v>524</v>
      </c>
      <c r="D25" s="88">
        <v>7.0462191816039903</v>
      </c>
      <c r="E25" s="88">
        <v>2.0694014443095701</v>
      </c>
      <c r="F25" s="88">
        <v>8.6395291357273898</v>
      </c>
      <c r="G25" s="88">
        <v>0</v>
      </c>
      <c r="H25" s="88">
        <v>0</v>
      </c>
      <c r="I25" s="88">
        <v>0</v>
      </c>
      <c r="J25" s="88">
        <v>0.55571863227561302</v>
      </c>
      <c r="K25" s="88">
        <v>2.8219313043251</v>
      </c>
      <c r="L25" s="88">
        <v>0.49835390840638499</v>
      </c>
      <c r="M25" s="88">
        <v>0</v>
      </c>
      <c r="N25" s="88">
        <v>0</v>
      </c>
      <c r="O25" s="88">
        <v>0</v>
      </c>
    </row>
    <row r="27" spans="1:15" x14ac:dyDescent="0.2">
      <c r="F27" s="18"/>
      <c r="I27" s="18"/>
    </row>
    <row r="29" spans="1:15" x14ac:dyDescent="0.2">
      <c r="A29" t="s">
        <v>98</v>
      </c>
      <c r="B29" t="s">
        <v>90</v>
      </c>
      <c r="C29" t="s">
        <v>91</v>
      </c>
      <c r="D29" t="s">
        <v>92</v>
      </c>
      <c r="E29" t="s">
        <v>93</v>
      </c>
      <c r="F29" t="s">
        <v>94</v>
      </c>
      <c r="G29" t="s">
        <v>95</v>
      </c>
      <c r="H29" t="s">
        <v>96</v>
      </c>
      <c r="I29" t="s">
        <v>97</v>
      </c>
    </row>
    <row r="30" spans="1:15" x14ac:dyDescent="0.2">
      <c r="A30" t="s">
        <v>38</v>
      </c>
      <c r="B30">
        <f>AVERAGE(D2:F2)</f>
        <v>7.7943061880008173</v>
      </c>
      <c r="C30">
        <f t="shared" ref="C30:C50" si="0">STDEV(D2:F2)/SQRT(COUNT(D2:F2))</f>
        <v>1.3855017393968549</v>
      </c>
      <c r="D30">
        <f>AVERAGE(G2:I2)</f>
        <v>0</v>
      </c>
      <c r="E30">
        <f>STDEV(G2:I2)/SQRT(COUNT(G2:I2))</f>
        <v>0</v>
      </c>
      <c r="F30">
        <f>AVERAGE(J2:L2)</f>
        <v>1.3643320530414897</v>
      </c>
      <c r="G30">
        <f>STDEV(J2:L2)/SQRT(COUNT(J2:L2))</f>
        <v>0.56077351492391581</v>
      </c>
      <c r="H30">
        <f>AVERAGE(M2:O2)</f>
        <v>0</v>
      </c>
      <c r="I30">
        <f>STDEV(M2:O2)/SQRT(COUNT(M2:O2))</f>
        <v>0</v>
      </c>
    </row>
    <row r="31" spans="1:15" x14ac:dyDescent="0.2">
      <c r="A31" t="s">
        <v>65</v>
      </c>
      <c r="B31">
        <f t="shared" ref="B31:B47" si="1">AVERAGE(D3:F3)</f>
        <v>22.470290722233727</v>
      </c>
      <c r="C31">
        <f t="shared" si="0"/>
        <v>8.9202345062602859</v>
      </c>
      <c r="D31">
        <f t="shared" ref="D31:D47" si="2">AVERAGE(G3:I3)</f>
        <v>3.5122988590562372</v>
      </c>
      <c r="E31">
        <f t="shared" ref="E31:E47" si="3">STDEV(G3:I3)/SQRT(COUNT(G3:I3))</f>
        <v>1.4436150508389125</v>
      </c>
      <c r="F31">
        <f t="shared" ref="F31:F47" si="4">AVERAGE(J3:L3)</f>
        <v>11.934445210091829</v>
      </c>
      <c r="G31">
        <f t="shared" ref="G31:G47" si="5">STDEV(J3:L3)/SQRT(COUNT(J3:L3))</f>
        <v>2.941468767524011</v>
      </c>
      <c r="H31">
        <f t="shared" ref="H31:H47" si="6">AVERAGE(M3:O3)</f>
        <v>1.7090067353008642</v>
      </c>
      <c r="I31">
        <f t="shared" ref="I31:I47" si="7">STDEV(M3:O3)/SQRT(COUNT(M3:O3))</f>
        <v>1.2584012714987451</v>
      </c>
    </row>
    <row r="32" spans="1:15" x14ac:dyDescent="0.2">
      <c r="A32" t="s">
        <v>37</v>
      </c>
      <c r="B32">
        <f t="shared" si="1"/>
        <v>25.846723204104268</v>
      </c>
      <c r="C32">
        <f t="shared" si="0"/>
        <v>4.5966007062802499</v>
      </c>
      <c r="D32">
        <f t="shared" si="2"/>
        <v>2.970892563778738</v>
      </c>
      <c r="E32">
        <f t="shared" si="3"/>
        <v>1.0156171893465062</v>
      </c>
      <c r="F32">
        <f t="shared" si="4"/>
        <v>7.9924691989058674E-2</v>
      </c>
      <c r="G32">
        <f t="shared" si="5"/>
        <v>7.992469198905866E-2</v>
      </c>
      <c r="H32">
        <f t="shared" si="6"/>
        <v>0.16911936834462235</v>
      </c>
      <c r="I32">
        <f t="shared" si="7"/>
        <v>0.16911936834462235</v>
      </c>
    </row>
    <row r="33" spans="1:11" x14ac:dyDescent="0.2">
      <c r="A33" t="s">
        <v>39</v>
      </c>
      <c r="B33">
        <f t="shared" si="1"/>
        <v>24.6191484289178</v>
      </c>
      <c r="C33">
        <f t="shared" si="0"/>
        <v>2.2086219719052593</v>
      </c>
      <c r="D33">
        <f t="shared" si="2"/>
        <v>7.7443024530055551</v>
      </c>
      <c r="E33">
        <f t="shared" si="3"/>
        <v>1.0220857513586481</v>
      </c>
      <c r="F33">
        <f t="shared" si="4"/>
        <v>25.433939852632335</v>
      </c>
      <c r="G33">
        <f t="shared" si="5"/>
        <v>3.6579391565368713</v>
      </c>
      <c r="H33">
        <f t="shared" si="6"/>
        <v>6.1106543365019066</v>
      </c>
      <c r="I33">
        <f t="shared" si="7"/>
        <v>0.6254535096528645</v>
      </c>
    </row>
    <row r="34" spans="1:11" x14ac:dyDescent="0.2">
      <c r="A34" t="s">
        <v>44</v>
      </c>
      <c r="B34">
        <f t="shared" si="1"/>
        <v>43.294994461990733</v>
      </c>
      <c r="C34">
        <f t="shared" si="0"/>
        <v>4.002862838421577</v>
      </c>
      <c r="D34">
        <f t="shared" si="2"/>
        <v>49.933595581442802</v>
      </c>
      <c r="E34">
        <f t="shared" si="3"/>
        <v>5.4059800958070046</v>
      </c>
      <c r="F34">
        <f t="shared" si="4"/>
        <v>58.040844026119693</v>
      </c>
      <c r="G34">
        <f t="shared" si="5"/>
        <v>6.1538227651199762</v>
      </c>
      <c r="H34">
        <f t="shared" si="6"/>
        <v>47.989218103753871</v>
      </c>
      <c r="I34">
        <f t="shared" si="7"/>
        <v>2.3436905213161019</v>
      </c>
    </row>
    <row r="35" spans="1:11" x14ac:dyDescent="0.2">
      <c r="A35" t="s">
        <v>41</v>
      </c>
      <c r="B35">
        <f t="shared" si="1"/>
        <v>4.3046813609980363</v>
      </c>
      <c r="C35">
        <f t="shared" si="0"/>
        <v>2.0500817698602734</v>
      </c>
      <c r="D35">
        <f t="shared" si="2"/>
        <v>4.8092678892182201</v>
      </c>
      <c r="E35">
        <f t="shared" si="3"/>
        <v>2.4059431608262334</v>
      </c>
      <c r="F35">
        <f t="shared" si="4"/>
        <v>4.0912106400946529E-5</v>
      </c>
      <c r="G35">
        <f t="shared" si="5"/>
        <v>3.5547451708957745E-5</v>
      </c>
      <c r="H35">
        <f t="shared" si="6"/>
        <v>3.3034045248917097</v>
      </c>
      <c r="I35">
        <f t="shared" si="7"/>
        <v>0.39981877870471694</v>
      </c>
      <c r="K35" s="18"/>
    </row>
    <row r="36" spans="1:11" x14ac:dyDescent="0.2">
      <c r="A36" t="s">
        <v>40</v>
      </c>
      <c r="B36">
        <f t="shared" si="1"/>
        <v>10.64916709343429</v>
      </c>
      <c r="C36">
        <f t="shared" si="0"/>
        <v>4.2210730302603974</v>
      </c>
      <c r="D36">
        <f t="shared" si="2"/>
        <v>44.647048959567236</v>
      </c>
      <c r="E36">
        <f t="shared" si="3"/>
        <v>7.0368379598829893</v>
      </c>
      <c r="F36">
        <f t="shared" si="4"/>
        <v>19.982876844151583</v>
      </c>
      <c r="G36">
        <f t="shared" si="5"/>
        <v>7.3350802715281676</v>
      </c>
      <c r="H36">
        <f t="shared" si="6"/>
        <v>23.303702187392698</v>
      </c>
      <c r="I36">
        <f t="shared" si="7"/>
        <v>6.7575056756933023</v>
      </c>
    </row>
    <row r="37" spans="1:11" x14ac:dyDescent="0.2">
      <c r="A37" t="s">
        <v>42</v>
      </c>
      <c r="B37">
        <f t="shared" si="1"/>
        <v>80.008044069702336</v>
      </c>
      <c r="C37">
        <f t="shared" si="0"/>
        <v>21.749409715427113</v>
      </c>
      <c r="D37">
        <f t="shared" si="2"/>
        <v>29.433909013188668</v>
      </c>
      <c r="E37">
        <f t="shared" si="3"/>
        <v>1.8642651844292413</v>
      </c>
      <c r="F37">
        <f t="shared" si="4"/>
        <v>8.0891257573708426</v>
      </c>
      <c r="G37">
        <f t="shared" si="5"/>
        <v>3.9298603235771128</v>
      </c>
      <c r="H37">
        <f t="shared" si="6"/>
        <v>8.5436788133530239</v>
      </c>
      <c r="I37">
        <f t="shared" si="7"/>
        <v>5.4189482326320366</v>
      </c>
    </row>
    <row r="38" spans="1:11" x14ac:dyDescent="0.2">
      <c r="A38" t="s">
        <v>57</v>
      </c>
      <c r="B38">
        <f t="shared" si="1"/>
        <v>0.10589948465292966</v>
      </c>
      <c r="C38">
        <f t="shared" si="0"/>
        <v>0.10589948465292966</v>
      </c>
      <c r="D38">
        <f t="shared" si="2"/>
        <v>6.1878739081083328E-8</v>
      </c>
      <c r="E38">
        <f t="shared" si="3"/>
        <v>6.1878739081083341E-8</v>
      </c>
      <c r="F38">
        <f t="shared" si="4"/>
        <v>0</v>
      </c>
      <c r="G38">
        <f t="shared" si="5"/>
        <v>0</v>
      </c>
      <c r="H38">
        <f t="shared" si="6"/>
        <v>0</v>
      </c>
      <c r="I38">
        <f t="shared" si="7"/>
        <v>0</v>
      </c>
    </row>
    <row r="39" spans="1:11" x14ac:dyDescent="0.2">
      <c r="A39" t="s">
        <v>45</v>
      </c>
      <c r="B39">
        <f t="shared" si="1"/>
        <v>2.4856802250743431</v>
      </c>
      <c r="C39">
        <f t="shared" si="0"/>
        <v>0.36480932187580029</v>
      </c>
      <c r="D39">
        <f t="shared" si="2"/>
        <v>6.2931218274560763</v>
      </c>
      <c r="E39">
        <f t="shared" si="3"/>
        <v>1.4196999569157926</v>
      </c>
      <c r="F39">
        <f t="shared" si="4"/>
        <v>0.64800872458307335</v>
      </c>
      <c r="G39">
        <f t="shared" si="5"/>
        <v>0.64800872458307335</v>
      </c>
      <c r="H39">
        <f t="shared" si="6"/>
        <v>1.6985180583108102</v>
      </c>
      <c r="I39">
        <f t="shared" si="7"/>
        <v>0.58108520700186383</v>
      </c>
    </row>
    <row r="40" spans="1:11" x14ac:dyDescent="0.2">
      <c r="A40" t="s">
        <v>46</v>
      </c>
      <c r="B40">
        <f t="shared" si="1"/>
        <v>31.438550614053536</v>
      </c>
      <c r="C40">
        <f t="shared" si="0"/>
        <v>11.543200791769326</v>
      </c>
      <c r="D40">
        <f t="shared" si="2"/>
        <v>36.191231663674564</v>
      </c>
      <c r="E40">
        <f t="shared" si="3"/>
        <v>5.4782898349337286</v>
      </c>
      <c r="F40">
        <f t="shared" si="4"/>
        <v>36.735949507616631</v>
      </c>
      <c r="G40">
        <f t="shared" si="5"/>
        <v>13.073445980465927</v>
      </c>
      <c r="H40">
        <f t="shared" si="6"/>
        <v>24.318105524354667</v>
      </c>
      <c r="I40">
        <f t="shared" si="7"/>
        <v>11.496727476655959</v>
      </c>
    </row>
    <row r="41" spans="1:11" ht="17" x14ac:dyDescent="0.2">
      <c r="A41" s="15" t="s">
        <v>47</v>
      </c>
      <c r="B41">
        <f t="shared" si="1"/>
        <v>1.8122478588806523</v>
      </c>
      <c r="C41">
        <f t="shared" si="0"/>
        <v>0.81343523652860028</v>
      </c>
      <c r="D41">
        <f t="shared" si="2"/>
        <v>1.3751260202594093</v>
      </c>
      <c r="E41">
        <f t="shared" si="3"/>
        <v>0.60557523817196346</v>
      </c>
      <c r="F41">
        <f t="shared" si="4"/>
        <v>3.9962345994529337E-2</v>
      </c>
      <c r="G41">
        <f t="shared" si="5"/>
        <v>3.996234599452933E-2</v>
      </c>
      <c r="H41">
        <f t="shared" si="6"/>
        <v>0.45586403002090603</v>
      </c>
      <c r="I41">
        <f t="shared" si="7"/>
        <v>0.32739018284730953</v>
      </c>
    </row>
    <row r="42" spans="1:11" x14ac:dyDescent="0.2">
      <c r="A42" t="s">
        <v>43</v>
      </c>
      <c r="B42">
        <f t="shared" si="1"/>
        <v>0.71978577332109062</v>
      </c>
      <c r="C42">
        <f t="shared" si="0"/>
        <v>0.46757100872513063</v>
      </c>
      <c r="D42">
        <f t="shared" si="2"/>
        <v>1.9376808651318338</v>
      </c>
      <c r="E42">
        <f t="shared" si="3"/>
        <v>0.64088486529368505</v>
      </c>
      <c r="F42">
        <f t="shared" si="4"/>
        <v>0.38780573655837669</v>
      </c>
      <c r="G42">
        <f t="shared" si="5"/>
        <v>0.38780573655837675</v>
      </c>
      <c r="H42">
        <f t="shared" si="6"/>
        <v>0</v>
      </c>
      <c r="I42">
        <f t="shared" si="7"/>
        <v>0</v>
      </c>
    </row>
    <row r="43" spans="1:11" x14ac:dyDescent="0.2">
      <c r="A43" t="s">
        <v>62</v>
      </c>
      <c r="B43">
        <f t="shared" si="1"/>
        <v>14.710332875655029</v>
      </c>
      <c r="C43">
        <f t="shared" si="0"/>
        <v>4.0920443577112255</v>
      </c>
      <c r="D43">
        <f t="shared" si="2"/>
        <v>2.7204315463825934</v>
      </c>
      <c r="E43">
        <f t="shared" si="3"/>
        <v>1.1793947601399171</v>
      </c>
      <c r="F43">
        <f t="shared" si="4"/>
        <v>4.8011698372646903</v>
      </c>
      <c r="G43">
        <f t="shared" si="5"/>
        <v>0.53304614165010145</v>
      </c>
      <c r="H43">
        <f t="shared" si="6"/>
        <v>1.7721189663557002</v>
      </c>
      <c r="I43">
        <f t="shared" si="7"/>
        <v>0.13233564449665122</v>
      </c>
    </row>
    <row r="44" spans="1:11" x14ac:dyDescent="0.2">
      <c r="A44" t="s">
        <v>63</v>
      </c>
      <c r="B44">
        <f t="shared" si="1"/>
        <v>11.503501928289877</v>
      </c>
      <c r="C44">
        <f t="shared" si="0"/>
        <v>2.3095145733592526</v>
      </c>
      <c r="D44">
        <f t="shared" si="2"/>
        <v>1.8672349340102166</v>
      </c>
      <c r="E44">
        <f t="shared" si="3"/>
        <v>0.34719078428891342</v>
      </c>
      <c r="F44">
        <f t="shared" si="4"/>
        <v>0</v>
      </c>
      <c r="G44">
        <f t="shared" si="5"/>
        <v>0</v>
      </c>
      <c r="H44">
        <f t="shared" si="6"/>
        <v>0.29671400006874299</v>
      </c>
      <c r="I44">
        <f t="shared" si="7"/>
        <v>0.29671400006874304</v>
      </c>
    </row>
    <row r="45" spans="1:11" x14ac:dyDescent="0.2">
      <c r="A45" t="s">
        <v>64</v>
      </c>
      <c r="B45">
        <f t="shared" si="1"/>
        <v>4.1579679778294798</v>
      </c>
      <c r="C45">
        <f t="shared" si="0"/>
        <v>0.63971878522721981</v>
      </c>
      <c r="D45">
        <f t="shared" si="2"/>
        <v>0</v>
      </c>
      <c r="E45">
        <f t="shared" si="3"/>
        <v>0</v>
      </c>
      <c r="F45">
        <f t="shared" si="4"/>
        <v>0</v>
      </c>
      <c r="G45">
        <f t="shared" si="5"/>
        <v>0</v>
      </c>
      <c r="H45">
        <f t="shared" si="6"/>
        <v>0.26942025097262501</v>
      </c>
      <c r="I45">
        <f t="shared" si="7"/>
        <v>0.26942025097262501</v>
      </c>
    </row>
    <row r="46" spans="1:11" x14ac:dyDescent="0.2">
      <c r="A46" t="s">
        <v>81</v>
      </c>
      <c r="B46">
        <f t="shared" si="1"/>
        <v>171.3473037458906</v>
      </c>
      <c r="C46">
        <f t="shared" si="0"/>
        <v>144.58443549692547</v>
      </c>
      <c r="D46">
        <f t="shared" si="2"/>
        <v>1.9552254513335399</v>
      </c>
      <c r="E46">
        <f t="shared" si="3"/>
        <v>1.0865893771675732</v>
      </c>
      <c r="F46">
        <f t="shared" si="4"/>
        <v>0</v>
      </c>
      <c r="G46">
        <f t="shared" si="5"/>
        <v>0</v>
      </c>
      <c r="H46">
        <f t="shared" si="6"/>
        <v>0</v>
      </c>
      <c r="I46">
        <f t="shared" si="7"/>
        <v>0</v>
      </c>
    </row>
    <row r="47" spans="1:11" x14ac:dyDescent="0.2">
      <c r="A47" t="s">
        <v>82</v>
      </c>
      <c r="B47">
        <f t="shared" si="1"/>
        <v>44.530959274865069</v>
      </c>
      <c r="C47">
        <f t="shared" si="0"/>
        <v>14.023843743447362</v>
      </c>
      <c r="D47">
        <f t="shared" si="2"/>
        <v>0.14087656134443835</v>
      </c>
      <c r="E47">
        <f t="shared" si="3"/>
        <v>0.14087656134443835</v>
      </c>
      <c r="F47">
        <f t="shared" si="4"/>
        <v>1.1986257645677287</v>
      </c>
      <c r="G47">
        <f t="shared" si="5"/>
        <v>0.8717911264886602</v>
      </c>
      <c r="H47">
        <f t="shared" si="6"/>
        <v>0.24098321074977533</v>
      </c>
      <c r="I47">
        <f t="shared" si="7"/>
        <v>0.24098321074977533</v>
      </c>
    </row>
    <row r="48" spans="1:11" x14ac:dyDescent="0.2">
      <c r="A48" t="s">
        <v>106</v>
      </c>
      <c r="B48">
        <f>AVERAGE(D20:F20)</f>
        <v>61.916039045651779</v>
      </c>
      <c r="C48">
        <f t="shared" si="0"/>
        <v>18.381297315477639</v>
      </c>
      <c r="D48">
        <f>AVERAGE(G20:I20)</f>
        <v>3.8185706624060765</v>
      </c>
      <c r="E48">
        <f>STDEV(G20:I20)/SQRT(COUNT(G20:I20))</f>
        <v>0.8253515226341912</v>
      </c>
      <c r="F48">
        <f>AVERAGE(J20:L20)</f>
        <v>8.5093761099645633</v>
      </c>
      <c r="G48">
        <f>STDEV(J20:L20)/SQRT(COUNT(J20:L20))</f>
        <v>4.2273089069635512</v>
      </c>
      <c r="H48">
        <f>AVERAGE(M20:O20)</f>
        <v>1.3778020943175155</v>
      </c>
      <c r="I48">
        <f>STDEV(M20:O20)/SQRT(COUNT(M20:O20))</f>
        <v>1.1237020764779688</v>
      </c>
    </row>
    <row r="49" spans="1:9" x14ac:dyDescent="0.2">
      <c r="A49" t="s">
        <v>107</v>
      </c>
      <c r="B49">
        <f>AVERAGE(D21:F21)</f>
        <v>1.69666468397264E-8</v>
      </c>
      <c r="C49">
        <f t="shared" si="0"/>
        <v>1.6966646839726403E-8</v>
      </c>
      <c r="D49">
        <f>AVERAGE(G21:I21)</f>
        <v>2.8858761702292068</v>
      </c>
      <c r="E49">
        <f>STDEV(G21:I21)/SQRT(COUNT(G21:I21))</f>
        <v>2.7832567227857794</v>
      </c>
      <c r="F49">
        <f>AVERAGE(J21:L21)</f>
        <v>11.349326336460058</v>
      </c>
      <c r="G49">
        <f>STDEV(J21:L21)/SQRT(COUNT(J21:L21))</f>
        <v>1.7753761890127806</v>
      </c>
      <c r="H49">
        <f>AVERAGE(M21:O21)</f>
        <v>5.8081293042160152E-4</v>
      </c>
      <c r="I49">
        <f>STDEV(M21:O21)/SQRT(COUNT(M21:O21))</f>
        <v>5.613026264588264E-4</v>
      </c>
    </row>
    <row r="50" spans="1:9" x14ac:dyDescent="0.2">
      <c r="A50" t="s">
        <v>105</v>
      </c>
      <c r="B50">
        <f>AVERAGE(D22:F22)</f>
        <v>1.5578740504637583</v>
      </c>
      <c r="C50">
        <f t="shared" si="0"/>
        <v>0.74480714030357031</v>
      </c>
      <c r="D50">
        <f>AVERAGE(G22:I22)</f>
        <v>10.084939817232199</v>
      </c>
      <c r="E50">
        <f>STDEV(G22:I22)/SQRT(COUNT(G22:I22))</f>
        <v>5.9601761974526708</v>
      </c>
      <c r="F50">
        <f>AVERAGE(J22:L22)</f>
        <v>8.2959947725029846</v>
      </c>
      <c r="G50">
        <f>STDEV(J22:L22)/SQRT(COUNT(J22:L22))</f>
        <v>1.4320171327187767</v>
      </c>
      <c r="H50">
        <f>AVERAGE(M22:O22)</f>
        <v>0.13141730547051267</v>
      </c>
      <c r="I50">
        <f>STDEV(M22:O22)/SQRT(COUNT(M22:O22))</f>
        <v>0.13141730547051267</v>
      </c>
    </row>
    <row r="51" spans="1:9" x14ac:dyDescent="0.2">
      <c r="A51" s="16" t="s">
        <v>104</v>
      </c>
      <c r="B51">
        <f>AVERAGE(D23:F23)</f>
        <v>21.346240494475268</v>
      </c>
      <c r="C51">
        <f>STDEV(D23:F23)/SQRT(COUNT(D23:F23))</f>
        <v>2.1641357416216374</v>
      </c>
      <c r="D51">
        <f>AVERAGE(G23:I23)</f>
        <v>23.23324318427753</v>
      </c>
      <c r="E51">
        <f>STDEV(G23:I23)/SQRT(COUNT(G23:I23))</f>
        <v>1.5214383258212796</v>
      </c>
      <c r="F51">
        <f>AVERAGE(J23:L23)</f>
        <v>73.433097713089566</v>
      </c>
      <c r="G51">
        <f>STDEV(J23:L23)/SQRT(COUNT(J23:L23))</f>
        <v>5.4134518360181332</v>
      </c>
      <c r="H51">
        <f>AVERAGE(M23:O23)</f>
        <v>26.463101191488335</v>
      </c>
      <c r="I51">
        <f>STDEV(M23:O23)/SQRT(COUNT(M23:O23))</f>
        <v>7.3849812444105023</v>
      </c>
    </row>
    <row r="52" spans="1:9" x14ac:dyDescent="0.2">
      <c r="A52" t="s">
        <v>11154</v>
      </c>
      <c r="B52">
        <f>AVERAGE(D25:F25)</f>
        <v>5.9183832538803172</v>
      </c>
      <c r="C52">
        <f>STDEV(D25:F25)/SQRT(COUNT(D25:F25))</f>
        <v>1.9786910555787509</v>
      </c>
      <c r="D52">
        <v>0</v>
      </c>
      <c r="E52">
        <v>0</v>
      </c>
      <c r="F52">
        <f>AVERAGE(J25:L25)</f>
        <v>1.2920012816690327</v>
      </c>
      <c r="G52">
        <f>STDEV(J25:L25)/SQRT(COUNT(J25:L25))</f>
        <v>0.76514423118660979</v>
      </c>
      <c r="H52">
        <v>0</v>
      </c>
      <c r="I52">
        <v>0</v>
      </c>
    </row>
    <row r="53" spans="1:9" x14ac:dyDescent="0.2">
      <c r="A53" t="s">
        <v>99</v>
      </c>
    </row>
    <row r="54" spans="1:9" x14ac:dyDescent="0.2">
      <c r="A54" t="s">
        <v>98</v>
      </c>
      <c r="B54" t="s">
        <v>90</v>
      </c>
      <c r="C54" t="s">
        <v>91</v>
      </c>
      <c r="D54" t="s">
        <v>92</v>
      </c>
      <c r="E54" t="s">
        <v>93</v>
      </c>
      <c r="F54" t="s">
        <v>94</v>
      </c>
      <c r="G54" t="s">
        <v>95</v>
      </c>
      <c r="H54" t="s">
        <v>96</v>
      </c>
      <c r="I54" t="s">
        <v>97</v>
      </c>
    </row>
    <row r="55" spans="1:9" x14ac:dyDescent="0.2">
      <c r="A55" t="s">
        <v>38</v>
      </c>
      <c r="B55">
        <v>7.7943061880008173</v>
      </c>
      <c r="C55">
        <v>1.3855017393968549</v>
      </c>
      <c r="D55">
        <v>0</v>
      </c>
      <c r="E55">
        <v>0</v>
      </c>
      <c r="F55">
        <v>1.3643320530414897</v>
      </c>
      <c r="G55">
        <v>0.56077351492391581</v>
      </c>
      <c r="H55">
        <v>0</v>
      </c>
      <c r="I55">
        <v>0</v>
      </c>
    </row>
    <row r="56" spans="1:9" x14ac:dyDescent="0.2">
      <c r="A56" t="s">
        <v>65</v>
      </c>
      <c r="B56">
        <v>22.470290722233727</v>
      </c>
      <c r="C56">
        <v>8.9202345062602859</v>
      </c>
      <c r="D56">
        <v>3.5122988590562372</v>
      </c>
      <c r="E56">
        <v>1.4436150508389125</v>
      </c>
      <c r="F56">
        <v>11.934445210091829</v>
      </c>
      <c r="G56">
        <v>2.941468767524011</v>
      </c>
      <c r="H56">
        <v>1.7090067353008642</v>
      </c>
      <c r="I56">
        <v>1.2584012714987451</v>
      </c>
    </row>
    <row r="57" spans="1:9" x14ac:dyDescent="0.2">
      <c r="A57" t="s">
        <v>37</v>
      </c>
      <c r="B57">
        <v>25.846723204104268</v>
      </c>
      <c r="C57">
        <v>4.5966007062802499</v>
      </c>
      <c r="D57">
        <v>2.970892563778738</v>
      </c>
      <c r="E57">
        <v>1.0156171893465062</v>
      </c>
      <c r="F57">
        <v>7.9924691989058674E-2</v>
      </c>
      <c r="G57">
        <v>7.992469198905866E-2</v>
      </c>
      <c r="H57">
        <v>0.16911936834462235</v>
      </c>
      <c r="I57">
        <v>0.16911936834462235</v>
      </c>
    </row>
    <row r="58" spans="1:9" x14ac:dyDescent="0.2">
      <c r="A58" t="s">
        <v>39</v>
      </c>
      <c r="B58">
        <v>24.6191484289178</v>
      </c>
      <c r="C58">
        <v>2.2086219719052593</v>
      </c>
      <c r="D58">
        <v>7.7443024530055551</v>
      </c>
      <c r="E58">
        <v>1.0220857513586481</v>
      </c>
      <c r="F58">
        <v>25.433939852632335</v>
      </c>
      <c r="G58">
        <v>3.6579391565368713</v>
      </c>
      <c r="H58">
        <v>6.1106543365019066</v>
      </c>
      <c r="I58">
        <v>0.6254535096528645</v>
      </c>
    </row>
    <row r="59" spans="1:9" x14ac:dyDescent="0.2">
      <c r="A59" t="s">
        <v>44</v>
      </c>
      <c r="B59">
        <v>43.294994461990733</v>
      </c>
      <c r="C59">
        <v>4.002862838421577</v>
      </c>
      <c r="D59">
        <v>49.933595581442802</v>
      </c>
      <c r="E59">
        <v>5.4059800958070046</v>
      </c>
      <c r="F59">
        <v>58.040844026119693</v>
      </c>
      <c r="G59">
        <v>6.1538227651199762</v>
      </c>
      <c r="H59">
        <v>47.989218103753871</v>
      </c>
      <c r="I59">
        <v>2.3436905213161019</v>
      </c>
    </row>
    <row r="60" spans="1:9" x14ac:dyDescent="0.2">
      <c r="A60" t="s">
        <v>41</v>
      </c>
      <c r="B60">
        <v>4.3046813609980363</v>
      </c>
      <c r="C60">
        <v>2.0500817698602734</v>
      </c>
      <c r="D60">
        <v>4.8092678892182201</v>
      </c>
      <c r="E60">
        <v>2.4059431608262334</v>
      </c>
      <c r="F60">
        <v>4.0912106400946529E-5</v>
      </c>
      <c r="G60">
        <v>3.5547451708957745E-5</v>
      </c>
      <c r="H60">
        <v>3.3034045248917097</v>
      </c>
      <c r="I60">
        <v>0.39981877870471694</v>
      </c>
    </row>
    <row r="61" spans="1:9" x14ac:dyDescent="0.2">
      <c r="A61" t="s">
        <v>40</v>
      </c>
      <c r="B61">
        <v>10.64916709343429</v>
      </c>
      <c r="C61">
        <v>4.2210730302603974</v>
      </c>
      <c r="D61">
        <v>44.647048959567236</v>
      </c>
      <c r="E61">
        <v>7.0368379598829893</v>
      </c>
      <c r="F61">
        <v>19.982876844151583</v>
      </c>
      <c r="G61">
        <v>7.3350802715281676</v>
      </c>
      <c r="H61">
        <v>23.303702187392698</v>
      </c>
      <c r="I61">
        <v>6.7575056756933023</v>
      </c>
    </row>
    <row r="62" spans="1:9" x14ac:dyDescent="0.2">
      <c r="A62" t="s">
        <v>42</v>
      </c>
      <c r="B62">
        <v>80.008044069702336</v>
      </c>
      <c r="C62">
        <v>21.749409715427113</v>
      </c>
      <c r="D62">
        <v>29.433909013188668</v>
      </c>
      <c r="E62">
        <v>1.8642651844292413</v>
      </c>
      <c r="F62">
        <v>8.0891257573708426</v>
      </c>
      <c r="G62">
        <v>3.9298603235771128</v>
      </c>
      <c r="H62">
        <v>8.5436788133530239</v>
      </c>
      <c r="I62">
        <v>5.4189482326320366</v>
      </c>
    </row>
    <row r="63" spans="1:9" x14ac:dyDescent="0.2">
      <c r="A63" t="s">
        <v>57</v>
      </c>
      <c r="B63">
        <v>0.10589948465292966</v>
      </c>
      <c r="C63">
        <v>0.10589948465292966</v>
      </c>
      <c r="D63">
        <v>6.1878739081083328E-8</v>
      </c>
      <c r="E63">
        <v>6.1878739081083341E-8</v>
      </c>
      <c r="F63">
        <v>0</v>
      </c>
      <c r="G63">
        <v>0</v>
      </c>
      <c r="H63">
        <v>0</v>
      </c>
      <c r="I63">
        <v>0</v>
      </c>
    </row>
    <row r="64" spans="1:9" x14ac:dyDescent="0.2">
      <c r="A64" t="s">
        <v>45</v>
      </c>
      <c r="B64">
        <v>2.4856802250743431</v>
      </c>
      <c r="C64">
        <v>0.36480932187580029</v>
      </c>
      <c r="D64">
        <v>6.2931218274560763</v>
      </c>
      <c r="E64">
        <v>1.4196999569157926</v>
      </c>
      <c r="F64">
        <v>0.64800872458307335</v>
      </c>
      <c r="G64">
        <v>0.64800872458307335</v>
      </c>
      <c r="H64">
        <v>1.6985180583108102</v>
      </c>
      <c r="I64">
        <v>0.58108520700186383</v>
      </c>
    </row>
    <row r="65" spans="1:9" x14ac:dyDescent="0.2">
      <c r="A65" t="s">
        <v>46</v>
      </c>
      <c r="B65">
        <v>31.438550614053536</v>
      </c>
      <c r="C65">
        <v>11.543200791769326</v>
      </c>
      <c r="D65">
        <v>36.191231663674564</v>
      </c>
      <c r="E65">
        <v>5.4782898349337286</v>
      </c>
      <c r="F65">
        <v>36.735949507616631</v>
      </c>
      <c r="G65">
        <v>13.073445980465927</v>
      </c>
      <c r="H65">
        <v>24.318105524354667</v>
      </c>
      <c r="I65">
        <v>11.496727476655959</v>
      </c>
    </row>
    <row r="66" spans="1:9" ht="17" x14ac:dyDescent="0.2">
      <c r="A66" s="15" t="s">
        <v>47</v>
      </c>
      <c r="B66">
        <v>1.8122478588806523</v>
      </c>
      <c r="C66">
        <v>0.81343523652860028</v>
      </c>
      <c r="D66">
        <v>1.3751260202594093</v>
      </c>
      <c r="E66">
        <v>0.60557523817196346</v>
      </c>
      <c r="F66">
        <v>3.9962345994529337E-2</v>
      </c>
      <c r="G66">
        <v>3.996234599452933E-2</v>
      </c>
      <c r="H66">
        <v>0.45586403002090603</v>
      </c>
      <c r="I66">
        <v>0.32739018284730953</v>
      </c>
    </row>
    <row r="67" spans="1:9" x14ac:dyDescent="0.2">
      <c r="A67" t="s">
        <v>43</v>
      </c>
      <c r="B67">
        <v>0.71978577332109062</v>
      </c>
      <c r="C67">
        <v>0.46757100872513063</v>
      </c>
      <c r="D67">
        <v>1.9376808651318338</v>
      </c>
      <c r="E67">
        <v>0.64088486529368505</v>
      </c>
      <c r="F67">
        <v>0.38780573655837669</v>
      </c>
      <c r="G67">
        <v>0.38780573655837675</v>
      </c>
      <c r="H67">
        <v>0</v>
      </c>
      <c r="I67">
        <v>0</v>
      </c>
    </row>
    <row r="68" spans="1:9" x14ac:dyDescent="0.2">
      <c r="A68" t="s">
        <v>62</v>
      </c>
      <c r="B68">
        <v>14.710332875655029</v>
      </c>
      <c r="C68">
        <v>4.0920443577112255</v>
      </c>
      <c r="D68">
        <v>2.7204315463825934</v>
      </c>
      <c r="E68">
        <v>1.1793947601399171</v>
      </c>
      <c r="F68">
        <v>4.8011698372646903</v>
      </c>
      <c r="G68">
        <v>0.53304614165010145</v>
      </c>
      <c r="H68">
        <v>1.7721189663557002</v>
      </c>
      <c r="I68">
        <v>0.13233564449665122</v>
      </c>
    </row>
    <row r="69" spans="1:9" x14ac:dyDescent="0.2">
      <c r="A69" t="s">
        <v>63</v>
      </c>
      <c r="B69">
        <v>11.503501928289877</v>
      </c>
      <c r="C69">
        <v>2.3095145733592526</v>
      </c>
      <c r="D69">
        <v>1.8672349340102166</v>
      </c>
      <c r="E69">
        <v>0.34719078428891342</v>
      </c>
      <c r="F69">
        <v>0</v>
      </c>
      <c r="G69">
        <v>0</v>
      </c>
      <c r="H69">
        <v>0.29671400006874299</v>
      </c>
      <c r="I69">
        <v>0.29671400006874304</v>
      </c>
    </row>
    <row r="70" spans="1:9" x14ac:dyDescent="0.2">
      <c r="A70" t="s">
        <v>64</v>
      </c>
      <c r="B70">
        <v>4.1579679778294798</v>
      </c>
      <c r="C70">
        <v>0.63971878522721981</v>
      </c>
      <c r="D70">
        <v>0</v>
      </c>
      <c r="E70">
        <v>0</v>
      </c>
      <c r="F70">
        <v>0</v>
      </c>
      <c r="G70">
        <v>0</v>
      </c>
      <c r="H70">
        <v>0.26942025097262501</v>
      </c>
      <c r="I70">
        <v>0.26942025097262501</v>
      </c>
    </row>
    <row r="71" spans="1:9" x14ac:dyDescent="0.2">
      <c r="A71" t="s">
        <v>81</v>
      </c>
      <c r="B71">
        <v>171.3473037458906</v>
      </c>
      <c r="C71">
        <v>144.58443549692547</v>
      </c>
      <c r="D71">
        <v>1.9552254513335399</v>
      </c>
      <c r="E71">
        <v>1.0865893771675732</v>
      </c>
      <c r="F71">
        <v>0</v>
      </c>
      <c r="G71">
        <v>0</v>
      </c>
      <c r="H71">
        <v>0</v>
      </c>
      <c r="I71">
        <v>0</v>
      </c>
    </row>
    <row r="72" spans="1:9" x14ac:dyDescent="0.2">
      <c r="A72" t="s">
        <v>82</v>
      </c>
      <c r="B72">
        <v>44.530959274865069</v>
      </c>
      <c r="C72">
        <v>14.023843743447362</v>
      </c>
      <c r="D72">
        <v>0.14087656134443835</v>
      </c>
      <c r="E72">
        <v>0.14087656134443835</v>
      </c>
      <c r="F72">
        <v>1.1986257645677287</v>
      </c>
      <c r="G72">
        <v>0.8717911264886602</v>
      </c>
      <c r="H72">
        <v>0.24098321074977533</v>
      </c>
      <c r="I72">
        <v>0.24098321074977533</v>
      </c>
    </row>
    <row r="73" spans="1:9" x14ac:dyDescent="0.2">
      <c r="A73" t="s">
        <v>83</v>
      </c>
      <c r="B73">
        <v>61.916039045651779</v>
      </c>
      <c r="C73">
        <v>18.381297315477639</v>
      </c>
      <c r="D73">
        <v>3.8185706624060765</v>
      </c>
      <c r="E73">
        <v>0.8253515226341912</v>
      </c>
      <c r="F73">
        <v>8.5093761099645633</v>
      </c>
      <c r="G73">
        <v>4.2273089069635512</v>
      </c>
      <c r="H73">
        <v>1.3778020943175155</v>
      </c>
      <c r="I73">
        <v>1.1237020764779688</v>
      </c>
    </row>
    <row r="74" spans="1:9" x14ac:dyDescent="0.2">
      <c r="A74" t="s">
        <v>107</v>
      </c>
      <c r="B74">
        <v>1.69666468397264E-8</v>
      </c>
      <c r="C74">
        <v>1.6966646839726403E-8</v>
      </c>
      <c r="D74">
        <v>2.8858761702292068</v>
      </c>
      <c r="E74">
        <v>2.7832567227857794</v>
      </c>
      <c r="F74">
        <v>11.349326336460058</v>
      </c>
      <c r="G74">
        <v>1.7753761890127806</v>
      </c>
      <c r="H74">
        <v>5.8081293042160152E-4</v>
      </c>
      <c r="I74">
        <v>5.613026264588264E-4</v>
      </c>
    </row>
    <row r="75" spans="1:9" x14ac:dyDescent="0.2">
      <c r="A75" t="s">
        <v>105</v>
      </c>
      <c r="B75">
        <v>1.5578740504637583</v>
      </c>
      <c r="C75">
        <v>0.74480714030357031</v>
      </c>
      <c r="D75">
        <v>10.084939817232199</v>
      </c>
      <c r="E75">
        <v>5.9601761974526708</v>
      </c>
      <c r="F75">
        <v>8.2959947725029846</v>
      </c>
      <c r="G75">
        <v>1.4320171327187767</v>
      </c>
      <c r="H75">
        <v>0.13141730547051267</v>
      </c>
      <c r="I75">
        <v>0.13141730547051267</v>
      </c>
    </row>
    <row r="76" spans="1:9" x14ac:dyDescent="0.2">
      <c r="A76" s="16" t="s">
        <v>104</v>
      </c>
      <c r="B76">
        <v>21.346240494475268</v>
      </c>
      <c r="C76">
        <v>2.1641357416216374</v>
      </c>
      <c r="D76">
        <v>23.23324318427753</v>
      </c>
      <c r="E76">
        <v>1.5214383258212796</v>
      </c>
      <c r="F76">
        <v>73.433097713089566</v>
      </c>
      <c r="G76">
        <v>5.4134518360181332</v>
      </c>
      <c r="H76">
        <v>26.463101191488335</v>
      </c>
      <c r="I76">
        <v>7.3849812444105023</v>
      </c>
    </row>
    <row r="78" spans="1:9" x14ac:dyDescent="0.2">
      <c r="A78" t="s">
        <v>11154</v>
      </c>
      <c r="B78">
        <v>5.9183832538803172</v>
      </c>
      <c r="C78">
        <v>1.9786910555787509</v>
      </c>
      <c r="D78">
        <v>0</v>
      </c>
      <c r="E78">
        <v>0</v>
      </c>
      <c r="F78">
        <v>1.2920012816690327</v>
      </c>
      <c r="G78">
        <v>0.76514423118660979</v>
      </c>
      <c r="H78">
        <v>0</v>
      </c>
      <c r="I78">
        <v>0</v>
      </c>
    </row>
    <row r="80" spans="1:9" x14ac:dyDescent="0.2">
      <c r="A80" s="17"/>
      <c r="B80" s="17"/>
      <c r="C80" s="17"/>
      <c r="D80" s="17"/>
      <c r="E80" s="17"/>
    </row>
    <row r="81" spans="1:5" x14ac:dyDescent="0.2">
      <c r="A81" s="17"/>
      <c r="B81" s="17"/>
      <c r="C81" s="17"/>
      <c r="D81" s="17"/>
      <c r="E81" s="17"/>
    </row>
    <row r="82" spans="1:5" x14ac:dyDescent="0.2">
      <c r="A82" s="17"/>
      <c r="B82" s="17"/>
      <c r="C82" s="17"/>
      <c r="D82" s="17"/>
      <c r="E82" s="17"/>
    </row>
    <row r="83" spans="1:5" x14ac:dyDescent="0.2">
      <c r="A83" s="17"/>
      <c r="B83" s="17"/>
      <c r="C83" s="17"/>
      <c r="D83" s="17"/>
      <c r="E83" s="17"/>
    </row>
    <row r="85" spans="1:5" x14ac:dyDescent="0.2">
      <c r="A85" s="17"/>
    </row>
    <row r="86" spans="1:5" x14ac:dyDescent="0.2">
      <c r="A86" s="17"/>
      <c r="B86" s="17"/>
      <c r="C86" s="17"/>
      <c r="D86" s="17"/>
    </row>
    <row r="87" spans="1:5" x14ac:dyDescent="0.2">
      <c r="A87" s="17"/>
      <c r="B87" s="17"/>
      <c r="C87" s="17"/>
      <c r="D87" s="17"/>
    </row>
    <row r="91" spans="1:5" x14ac:dyDescent="0.2">
      <c r="A91" s="17"/>
      <c r="B91" s="17"/>
    </row>
    <row r="92" spans="1:5" x14ac:dyDescent="0.2">
      <c r="A92" s="17"/>
      <c r="B92" s="17"/>
    </row>
    <row r="93" spans="1:5" x14ac:dyDescent="0.2">
      <c r="A93" s="17"/>
      <c r="B93" s="17"/>
    </row>
    <row r="94" spans="1:5" x14ac:dyDescent="0.2">
      <c r="A94" s="17"/>
      <c r="B94" s="17"/>
    </row>
    <row r="95" spans="1:5" x14ac:dyDescent="0.2">
      <c r="A95" s="17"/>
      <c r="B95" s="17"/>
    </row>
    <row r="96" spans="1:5" x14ac:dyDescent="0.2">
      <c r="A96" s="17"/>
      <c r="B96" s="17"/>
    </row>
    <row r="97" spans="1:2" x14ac:dyDescent="0.2">
      <c r="A97" s="17"/>
      <c r="B97" s="17"/>
    </row>
    <row r="98" spans="1:2" x14ac:dyDescent="0.2">
      <c r="A98" s="17"/>
      <c r="B98"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552F2-2011-0941-983D-EA78C308CC65}">
  <dimension ref="A1:J191"/>
  <sheetViews>
    <sheetView workbookViewId="0">
      <selection sqref="A1:J191"/>
    </sheetView>
  </sheetViews>
  <sheetFormatPr baseColWidth="10" defaultRowHeight="16" x14ac:dyDescent="0.2"/>
  <sheetData>
    <row r="1" spans="1:10" x14ac:dyDescent="0.2">
      <c r="A1" t="s">
        <v>10258</v>
      </c>
      <c r="B1" t="s">
        <v>143</v>
      </c>
      <c r="C1" t="s">
        <v>141</v>
      </c>
      <c r="D1" t="s">
        <v>10259</v>
      </c>
      <c r="E1" t="s">
        <v>10260</v>
      </c>
      <c r="F1" t="s">
        <v>10261</v>
      </c>
      <c r="G1" t="s">
        <v>10262</v>
      </c>
      <c r="H1" t="s">
        <v>10263</v>
      </c>
      <c r="I1" t="s">
        <v>10264</v>
      </c>
      <c r="J1" t="s">
        <v>10265</v>
      </c>
    </row>
    <row r="2" spans="1:10" x14ac:dyDescent="0.2">
      <c r="A2" t="s">
        <v>10266</v>
      </c>
      <c r="B2" t="s">
        <v>10267</v>
      </c>
      <c r="C2" t="s">
        <v>10268</v>
      </c>
      <c r="D2" t="s">
        <v>10269</v>
      </c>
      <c r="E2" t="s">
        <v>10270</v>
      </c>
      <c r="F2" s="18">
        <v>2.3854492466585501E-13</v>
      </c>
      <c r="G2" s="18">
        <v>3.5948720147144301E-10</v>
      </c>
      <c r="H2" s="18">
        <v>3.0558860349299502E-10</v>
      </c>
      <c r="I2" t="s">
        <v>10271</v>
      </c>
      <c r="J2">
        <v>31</v>
      </c>
    </row>
    <row r="3" spans="1:10" x14ac:dyDescent="0.2">
      <c r="A3" t="s">
        <v>10266</v>
      </c>
      <c r="B3" t="s">
        <v>10272</v>
      </c>
      <c r="C3" t="s">
        <v>10273</v>
      </c>
      <c r="D3" t="s">
        <v>10274</v>
      </c>
      <c r="E3" t="s">
        <v>10275</v>
      </c>
      <c r="F3" s="18">
        <v>2.8466319111667301E-12</v>
      </c>
      <c r="G3" s="18">
        <v>2.1449371450641299E-9</v>
      </c>
      <c r="H3" s="18">
        <v>1.82334265046837E-9</v>
      </c>
      <c r="I3" t="s">
        <v>10276</v>
      </c>
      <c r="J3">
        <v>33</v>
      </c>
    </row>
    <row r="4" spans="1:10" x14ac:dyDescent="0.2">
      <c r="A4" t="s">
        <v>10266</v>
      </c>
      <c r="B4" t="s">
        <v>10277</v>
      </c>
      <c r="C4" t="s">
        <v>10278</v>
      </c>
      <c r="D4" t="s">
        <v>10279</v>
      </c>
      <c r="E4" t="s">
        <v>10280</v>
      </c>
      <c r="F4" s="18">
        <v>6.5987410084352599E-10</v>
      </c>
      <c r="G4" s="18">
        <v>2.87086082140692E-7</v>
      </c>
      <c r="H4" s="18">
        <v>2.4404272131123E-7</v>
      </c>
      <c r="I4" t="s">
        <v>10281</v>
      </c>
      <c r="J4">
        <v>20</v>
      </c>
    </row>
    <row r="5" spans="1:10" x14ac:dyDescent="0.2">
      <c r="A5" t="s">
        <v>10266</v>
      </c>
      <c r="B5" t="s">
        <v>10282</v>
      </c>
      <c r="C5" t="s">
        <v>10283</v>
      </c>
      <c r="D5" t="s">
        <v>10284</v>
      </c>
      <c r="E5" t="s">
        <v>10285</v>
      </c>
      <c r="F5" s="18">
        <v>1.11934035253068E-9</v>
      </c>
      <c r="G5" s="18">
        <v>2.87086082140692E-7</v>
      </c>
      <c r="H5" s="18">
        <v>2.4404272131123E-7</v>
      </c>
      <c r="I5" t="s">
        <v>10286</v>
      </c>
      <c r="J5">
        <v>39</v>
      </c>
    </row>
    <row r="6" spans="1:10" x14ac:dyDescent="0.2">
      <c r="A6" t="s">
        <v>10266</v>
      </c>
      <c r="B6" t="s">
        <v>10287</v>
      </c>
      <c r="C6" t="s">
        <v>10288</v>
      </c>
      <c r="D6" t="s">
        <v>10284</v>
      </c>
      <c r="E6" t="s">
        <v>10285</v>
      </c>
      <c r="F6" s="18">
        <v>1.11934035253068E-9</v>
      </c>
      <c r="G6" s="18">
        <v>2.87086082140692E-7</v>
      </c>
      <c r="H6" s="18">
        <v>2.4404272131123E-7</v>
      </c>
      <c r="I6" t="s">
        <v>10289</v>
      </c>
      <c r="J6">
        <v>39</v>
      </c>
    </row>
    <row r="7" spans="1:10" x14ac:dyDescent="0.2">
      <c r="A7" t="s">
        <v>10266</v>
      </c>
      <c r="B7" t="s">
        <v>10290</v>
      </c>
      <c r="C7" t="s">
        <v>10291</v>
      </c>
      <c r="D7" t="s">
        <v>10292</v>
      </c>
      <c r="E7" t="s">
        <v>10293</v>
      </c>
      <c r="F7" s="18">
        <v>1.1430102805866999E-9</v>
      </c>
      <c r="G7" s="18">
        <v>2.87086082140692E-7</v>
      </c>
      <c r="H7" s="18">
        <v>2.4404272131123E-7</v>
      </c>
      <c r="I7" t="s">
        <v>10294</v>
      </c>
      <c r="J7">
        <v>26</v>
      </c>
    </row>
    <row r="8" spans="1:10" x14ac:dyDescent="0.2">
      <c r="A8" t="s">
        <v>10266</v>
      </c>
      <c r="B8" t="s">
        <v>10295</v>
      </c>
      <c r="C8" t="s">
        <v>10296</v>
      </c>
      <c r="D8" t="s">
        <v>10297</v>
      </c>
      <c r="E8" t="s">
        <v>10298</v>
      </c>
      <c r="F8" s="18">
        <v>1.34253229557321E-9</v>
      </c>
      <c r="G8" s="18">
        <v>2.8902802420411802E-7</v>
      </c>
      <c r="H8" s="18">
        <v>2.4569350431768403E-7</v>
      </c>
      <c r="I8" t="s">
        <v>10299</v>
      </c>
      <c r="J8">
        <v>14</v>
      </c>
    </row>
    <row r="9" spans="1:10" x14ac:dyDescent="0.2">
      <c r="A9" t="s">
        <v>10266</v>
      </c>
      <c r="B9" t="s">
        <v>10300</v>
      </c>
      <c r="C9" t="s">
        <v>10301</v>
      </c>
      <c r="D9" t="s">
        <v>10302</v>
      </c>
      <c r="E9" t="s">
        <v>10303</v>
      </c>
      <c r="F9" s="18">
        <v>4.5094213247384396E-9</v>
      </c>
      <c r="G9" s="18">
        <v>8.2384537893889899E-7</v>
      </c>
      <c r="H9" s="18">
        <v>7.0032467863558805E-7</v>
      </c>
      <c r="I9" t="s">
        <v>10304</v>
      </c>
      <c r="J9">
        <v>25</v>
      </c>
    </row>
    <row r="10" spans="1:10" x14ac:dyDescent="0.2">
      <c r="A10" t="s">
        <v>10266</v>
      </c>
      <c r="B10" t="s">
        <v>10305</v>
      </c>
      <c r="C10" t="s">
        <v>10306</v>
      </c>
      <c r="D10" t="s">
        <v>10302</v>
      </c>
      <c r="E10" t="s">
        <v>10270</v>
      </c>
      <c r="F10" s="18">
        <v>4.9201117521234798E-9</v>
      </c>
      <c r="G10" s="18">
        <v>8.2384537893889899E-7</v>
      </c>
      <c r="H10" s="18">
        <v>7.0032467863558805E-7</v>
      </c>
      <c r="I10" t="s">
        <v>10307</v>
      </c>
      <c r="J10">
        <v>25</v>
      </c>
    </row>
    <row r="11" spans="1:10" x14ac:dyDescent="0.2">
      <c r="A11" t="s">
        <v>10266</v>
      </c>
      <c r="B11" t="s">
        <v>10308</v>
      </c>
      <c r="C11" t="s">
        <v>10309</v>
      </c>
      <c r="D11" t="s">
        <v>10297</v>
      </c>
      <c r="E11" t="s">
        <v>10310</v>
      </c>
      <c r="F11" s="18">
        <v>5.9795499411994004E-8</v>
      </c>
      <c r="G11" s="18">
        <v>8.6115790112396003E-6</v>
      </c>
      <c r="H11" s="18">
        <v>7.3204286359645097E-6</v>
      </c>
      <c r="I11" t="s">
        <v>10311</v>
      </c>
      <c r="J11">
        <v>14</v>
      </c>
    </row>
    <row r="12" spans="1:10" x14ac:dyDescent="0.2">
      <c r="A12" t="s">
        <v>10266</v>
      </c>
      <c r="B12" t="s">
        <v>10312</v>
      </c>
      <c r="C12" t="s">
        <v>10313</v>
      </c>
      <c r="D12" t="s">
        <v>10302</v>
      </c>
      <c r="E12" t="s">
        <v>10314</v>
      </c>
      <c r="F12" s="18">
        <v>6.2858240957953305E-8</v>
      </c>
      <c r="G12" s="18">
        <v>8.6115790112396003E-6</v>
      </c>
      <c r="H12" s="18">
        <v>7.3204286359645097E-6</v>
      </c>
      <c r="I12" t="s">
        <v>10315</v>
      </c>
      <c r="J12">
        <v>25</v>
      </c>
    </row>
    <row r="13" spans="1:10" x14ac:dyDescent="0.2">
      <c r="A13" t="s">
        <v>10266</v>
      </c>
      <c r="B13" t="s">
        <v>10316</v>
      </c>
      <c r="C13" t="s">
        <v>10317</v>
      </c>
      <c r="D13" t="s">
        <v>10297</v>
      </c>
      <c r="E13" t="s">
        <v>10318</v>
      </c>
      <c r="F13" s="18">
        <v>6.9544464844476701E-8</v>
      </c>
      <c r="G13" s="18">
        <v>8.7336257100521992E-6</v>
      </c>
      <c r="H13" s="18">
        <v>7.4241766417305399E-6</v>
      </c>
      <c r="I13" t="s">
        <v>10299</v>
      </c>
      <c r="J13">
        <v>14</v>
      </c>
    </row>
    <row r="14" spans="1:10" x14ac:dyDescent="0.2">
      <c r="A14" t="s">
        <v>10266</v>
      </c>
      <c r="B14" t="s">
        <v>10319</v>
      </c>
      <c r="C14" t="s">
        <v>10320</v>
      </c>
      <c r="D14" t="s">
        <v>10321</v>
      </c>
      <c r="E14" t="s">
        <v>10322</v>
      </c>
      <c r="F14" s="18">
        <v>8.2768427521074E-8</v>
      </c>
      <c r="G14" s="18">
        <v>9.5947707903275808E-6</v>
      </c>
      <c r="H14" s="18">
        <v>8.1562086067325497E-6</v>
      </c>
      <c r="I14" t="s">
        <v>10323</v>
      </c>
      <c r="J14">
        <v>8</v>
      </c>
    </row>
    <row r="15" spans="1:10" x14ac:dyDescent="0.2">
      <c r="A15" t="s">
        <v>10266</v>
      </c>
      <c r="B15" t="s">
        <v>10324</v>
      </c>
      <c r="C15" t="s">
        <v>10325</v>
      </c>
      <c r="D15" t="s">
        <v>10326</v>
      </c>
      <c r="E15" t="s">
        <v>10327</v>
      </c>
      <c r="F15" s="18">
        <v>1.5093732529820201E-7</v>
      </c>
      <c r="G15" s="18">
        <v>1.62473249445993E-5</v>
      </c>
      <c r="H15" s="18">
        <v>1.38113326983392E-5</v>
      </c>
      <c r="I15" t="s">
        <v>10328</v>
      </c>
      <c r="J15">
        <v>23</v>
      </c>
    </row>
    <row r="16" spans="1:10" x14ac:dyDescent="0.2">
      <c r="A16" t="s">
        <v>10266</v>
      </c>
      <c r="B16" t="s">
        <v>10329</v>
      </c>
      <c r="C16" t="s">
        <v>10330</v>
      </c>
      <c r="D16" t="s">
        <v>10331</v>
      </c>
      <c r="E16" t="s">
        <v>10332</v>
      </c>
      <c r="F16" s="18">
        <v>2.2792584711111601E-7</v>
      </c>
      <c r="G16" s="18">
        <v>2.2898950106430098E-5</v>
      </c>
      <c r="H16" s="18">
        <v>1.9465667083103699E-5</v>
      </c>
      <c r="I16" t="s">
        <v>10333</v>
      </c>
      <c r="J16">
        <v>15</v>
      </c>
    </row>
    <row r="17" spans="1:10" x14ac:dyDescent="0.2">
      <c r="A17" t="s">
        <v>10266</v>
      </c>
      <c r="B17" t="s">
        <v>10334</v>
      </c>
      <c r="C17" t="s">
        <v>10335</v>
      </c>
      <c r="D17" t="s">
        <v>10336</v>
      </c>
      <c r="E17" t="s">
        <v>10337</v>
      </c>
      <c r="F17" s="18">
        <v>3.11436542877767E-7</v>
      </c>
      <c r="G17" s="18">
        <v>2.93334293822997E-5</v>
      </c>
      <c r="H17" s="18">
        <v>2.4935412676463302E-5</v>
      </c>
      <c r="I17" t="s">
        <v>10338</v>
      </c>
      <c r="J17">
        <v>34</v>
      </c>
    </row>
    <row r="18" spans="1:10" x14ac:dyDescent="0.2">
      <c r="A18" t="s">
        <v>10266</v>
      </c>
      <c r="B18" t="s">
        <v>10339</v>
      </c>
      <c r="C18" t="s">
        <v>10340</v>
      </c>
      <c r="D18" t="s">
        <v>10279</v>
      </c>
      <c r="E18" t="s">
        <v>10341</v>
      </c>
      <c r="F18" s="18">
        <v>6.4216478175513104E-7</v>
      </c>
      <c r="G18" s="18">
        <v>5.6926019182646001E-5</v>
      </c>
      <c r="H18" s="18">
        <v>4.8390993151454701E-5</v>
      </c>
      <c r="I18" t="s">
        <v>10342</v>
      </c>
      <c r="J18">
        <v>20</v>
      </c>
    </row>
    <row r="19" spans="1:10" x14ac:dyDescent="0.2">
      <c r="A19" t="s">
        <v>10266</v>
      </c>
      <c r="B19" t="s">
        <v>10343</v>
      </c>
      <c r="C19" t="s">
        <v>10344</v>
      </c>
      <c r="D19" t="s">
        <v>10297</v>
      </c>
      <c r="E19" t="s">
        <v>10345</v>
      </c>
      <c r="F19" s="18">
        <v>1.0766573543102401E-6</v>
      </c>
      <c r="G19" s="18">
        <v>9.0140146274751698E-5</v>
      </c>
      <c r="H19" s="18">
        <v>7.66252631693311E-5</v>
      </c>
      <c r="I19" t="s">
        <v>10311</v>
      </c>
      <c r="J19">
        <v>14</v>
      </c>
    </row>
    <row r="20" spans="1:10" x14ac:dyDescent="0.2">
      <c r="A20" t="s">
        <v>10266</v>
      </c>
      <c r="B20" t="s">
        <v>10346</v>
      </c>
      <c r="C20" t="s">
        <v>10347</v>
      </c>
      <c r="D20" t="s">
        <v>10348</v>
      </c>
      <c r="E20" t="s">
        <v>10349</v>
      </c>
      <c r="F20" s="18">
        <v>1.3783775827889801E-6</v>
      </c>
      <c r="G20">
        <v>1.0386075086315E-4</v>
      </c>
      <c r="H20" s="18">
        <v>8.8288711487062495E-5</v>
      </c>
      <c r="I20" t="s">
        <v>10350</v>
      </c>
      <c r="J20">
        <v>10</v>
      </c>
    </row>
    <row r="21" spans="1:10" x14ac:dyDescent="0.2">
      <c r="A21" t="s">
        <v>10266</v>
      </c>
      <c r="B21" t="s">
        <v>10351</v>
      </c>
      <c r="C21" t="s">
        <v>10352</v>
      </c>
      <c r="D21" t="s">
        <v>10348</v>
      </c>
      <c r="E21" t="s">
        <v>10349</v>
      </c>
      <c r="F21" s="18">
        <v>1.3783775827889801E-6</v>
      </c>
      <c r="G21">
        <v>1.0386075086315E-4</v>
      </c>
      <c r="H21" s="18">
        <v>8.8288711487062495E-5</v>
      </c>
      <c r="I21" t="s">
        <v>10350</v>
      </c>
      <c r="J21">
        <v>10</v>
      </c>
    </row>
    <row r="22" spans="1:10" x14ac:dyDescent="0.2">
      <c r="A22" t="s">
        <v>10266</v>
      </c>
      <c r="B22" t="s">
        <v>10353</v>
      </c>
      <c r="C22" t="s">
        <v>10354</v>
      </c>
      <c r="D22" t="s">
        <v>10355</v>
      </c>
      <c r="E22" t="s">
        <v>10356</v>
      </c>
      <c r="F22" s="18">
        <v>1.7752883380161301E-6</v>
      </c>
      <c r="G22">
        <v>1.27398072637634E-4</v>
      </c>
      <c r="H22">
        <v>1.08297037963189E-4</v>
      </c>
      <c r="I22" t="s">
        <v>10357</v>
      </c>
      <c r="J22">
        <v>13</v>
      </c>
    </row>
    <row r="23" spans="1:10" x14ac:dyDescent="0.2">
      <c r="A23" t="s">
        <v>10266</v>
      </c>
      <c r="B23" t="s">
        <v>10358</v>
      </c>
      <c r="C23" t="s">
        <v>10359</v>
      </c>
      <c r="D23" t="s">
        <v>10355</v>
      </c>
      <c r="E23" t="s">
        <v>10360</v>
      </c>
      <c r="F23" s="18">
        <v>1.99774472912163E-6</v>
      </c>
      <c r="G23">
        <v>1.36845513944832E-4</v>
      </c>
      <c r="H23">
        <v>1.1632800647564701E-4</v>
      </c>
      <c r="I23" t="s">
        <v>10361</v>
      </c>
      <c r="J23">
        <v>13</v>
      </c>
    </row>
    <row r="24" spans="1:10" x14ac:dyDescent="0.2">
      <c r="A24" t="s">
        <v>10266</v>
      </c>
      <c r="B24" t="s">
        <v>10362</v>
      </c>
      <c r="C24" t="s">
        <v>10363</v>
      </c>
      <c r="D24" t="s">
        <v>10326</v>
      </c>
      <c r="E24" t="s">
        <v>10364</v>
      </c>
      <c r="F24" s="18">
        <v>2.6487060722569599E-6</v>
      </c>
      <c r="G24">
        <v>1.7354782829961899E-4</v>
      </c>
      <c r="H24">
        <v>1.4752747322364801E-4</v>
      </c>
      <c r="I24" t="s">
        <v>10365</v>
      </c>
      <c r="J24">
        <v>23</v>
      </c>
    </row>
    <row r="25" spans="1:10" x14ac:dyDescent="0.2">
      <c r="A25" t="s">
        <v>10266</v>
      </c>
      <c r="B25" t="s">
        <v>10366</v>
      </c>
      <c r="C25" t="s">
        <v>10367</v>
      </c>
      <c r="D25" t="s">
        <v>10297</v>
      </c>
      <c r="E25" t="s">
        <v>10368</v>
      </c>
      <c r="F25" s="18">
        <v>3.1512879490628499E-6</v>
      </c>
      <c r="G25">
        <v>1.93593049904921E-4</v>
      </c>
      <c r="H25">
        <v>1.64567276732644E-4</v>
      </c>
      <c r="I25" t="s">
        <v>10369</v>
      </c>
      <c r="J25">
        <v>14</v>
      </c>
    </row>
    <row r="26" spans="1:10" x14ac:dyDescent="0.2">
      <c r="A26" t="s">
        <v>10266</v>
      </c>
      <c r="B26" t="s">
        <v>10370</v>
      </c>
      <c r="C26" t="s">
        <v>10371</v>
      </c>
      <c r="D26" t="s">
        <v>10348</v>
      </c>
      <c r="E26" t="s">
        <v>10372</v>
      </c>
      <c r="F26" s="18">
        <v>3.2115635352508499E-6</v>
      </c>
      <c r="G26">
        <v>1.93593049904921E-4</v>
      </c>
      <c r="H26">
        <v>1.64567276732644E-4</v>
      </c>
      <c r="I26" t="s">
        <v>10350</v>
      </c>
      <c r="J26">
        <v>10</v>
      </c>
    </row>
    <row r="27" spans="1:10" x14ac:dyDescent="0.2">
      <c r="A27" t="s">
        <v>10266</v>
      </c>
      <c r="B27" t="s">
        <v>10373</v>
      </c>
      <c r="C27" t="s">
        <v>10374</v>
      </c>
      <c r="D27" t="s">
        <v>10331</v>
      </c>
      <c r="E27" t="s">
        <v>10375</v>
      </c>
      <c r="F27" s="18">
        <v>3.5502874608161098E-6</v>
      </c>
      <c r="G27">
        <v>2.0578012320960999E-4</v>
      </c>
      <c r="H27">
        <v>1.74927119020777E-4</v>
      </c>
      <c r="I27" t="s">
        <v>10376</v>
      </c>
      <c r="J27">
        <v>15</v>
      </c>
    </row>
    <row r="28" spans="1:10" x14ac:dyDescent="0.2">
      <c r="A28" t="s">
        <v>10266</v>
      </c>
      <c r="B28" t="s">
        <v>10377</v>
      </c>
      <c r="C28" t="s">
        <v>10378</v>
      </c>
      <c r="D28" t="s">
        <v>10355</v>
      </c>
      <c r="E28" t="s">
        <v>10379</v>
      </c>
      <c r="F28" s="18">
        <v>3.9319191083046302E-6</v>
      </c>
      <c r="G28">
        <v>2.19459336896855E-4</v>
      </c>
      <c r="H28">
        <v>1.86555382253674E-4</v>
      </c>
      <c r="I28" t="s">
        <v>10380</v>
      </c>
      <c r="J28">
        <v>13</v>
      </c>
    </row>
    <row r="29" spans="1:10" x14ac:dyDescent="0.2">
      <c r="A29" t="s">
        <v>10266</v>
      </c>
      <c r="B29" t="s">
        <v>10381</v>
      </c>
      <c r="C29" t="s">
        <v>10382</v>
      </c>
      <c r="D29" t="s">
        <v>10383</v>
      </c>
      <c r="E29" t="s">
        <v>10384</v>
      </c>
      <c r="F29" s="18">
        <v>4.6724327013992103E-6</v>
      </c>
      <c r="G29">
        <v>2.5147700289316499E-4</v>
      </c>
      <c r="H29">
        <v>2.1377257885724999E-4</v>
      </c>
      <c r="I29" t="s">
        <v>10385</v>
      </c>
      <c r="J29">
        <v>12</v>
      </c>
    </row>
    <row r="30" spans="1:10" x14ac:dyDescent="0.2">
      <c r="A30" t="s">
        <v>10266</v>
      </c>
      <c r="B30" t="s">
        <v>10386</v>
      </c>
      <c r="C30" t="s">
        <v>10387</v>
      </c>
      <c r="D30" t="s">
        <v>10388</v>
      </c>
      <c r="E30" t="s">
        <v>10389</v>
      </c>
      <c r="F30" s="18">
        <v>5.16947204772983E-6</v>
      </c>
      <c r="G30">
        <v>2.6863428882513299E-4</v>
      </c>
      <c r="H30">
        <v>2.2835744036614201E-4</v>
      </c>
      <c r="I30" t="s">
        <v>10390</v>
      </c>
      <c r="J30">
        <v>11</v>
      </c>
    </row>
    <row r="31" spans="1:10" x14ac:dyDescent="0.2">
      <c r="A31" t="s">
        <v>10266</v>
      </c>
      <c r="B31" t="s">
        <v>10391</v>
      </c>
      <c r="C31" t="s">
        <v>10392</v>
      </c>
      <c r="D31" t="s">
        <v>10321</v>
      </c>
      <c r="E31" t="s">
        <v>10393</v>
      </c>
      <c r="F31" s="18">
        <v>5.804897547275E-6</v>
      </c>
      <c r="G31">
        <v>2.9159935345811399E-4</v>
      </c>
      <c r="H31">
        <v>2.47879309299427E-4</v>
      </c>
      <c r="I31" t="s">
        <v>10323</v>
      </c>
      <c r="J31">
        <v>8</v>
      </c>
    </row>
    <row r="32" spans="1:10" x14ac:dyDescent="0.2">
      <c r="A32" t="s">
        <v>10266</v>
      </c>
      <c r="B32" t="s">
        <v>10394</v>
      </c>
      <c r="C32" t="s">
        <v>10395</v>
      </c>
      <c r="D32" t="s">
        <v>10396</v>
      </c>
      <c r="E32" t="s">
        <v>10397</v>
      </c>
      <c r="F32" s="18">
        <v>6.9986079103631301E-6</v>
      </c>
      <c r="G32">
        <v>3.4022264906184599E-4</v>
      </c>
      <c r="H32">
        <v>2.8921242196644899E-4</v>
      </c>
      <c r="I32" t="s">
        <v>10398</v>
      </c>
      <c r="J32">
        <v>6</v>
      </c>
    </row>
    <row r="33" spans="1:10" x14ac:dyDescent="0.2">
      <c r="A33" t="s">
        <v>10266</v>
      </c>
      <c r="B33" t="s">
        <v>10399</v>
      </c>
      <c r="C33" t="s">
        <v>10400</v>
      </c>
      <c r="D33" t="s">
        <v>10401</v>
      </c>
      <c r="E33" t="s">
        <v>10402</v>
      </c>
      <c r="F33" s="18">
        <v>7.7520123595751008E-6</v>
      </c>
      <c r="G33">
        <v>3.6507133205874E-4</v>
      </c>
      <c r="H33">
        <v>3.1033549478956898E-4</v>
      </c>
      <c r="I33" t="s">
        <v>10403</v>
      </c>
      <c r="J33">
        <v>16</v>
      </c>
    </row>
    <row r="34" spans="1:10" x14ac:dyDescent="0.2">
      <c r="A34" t="s">
        <v>10266</v>
      </c>
      <c r="B34" t="s">
        <v>10404</v>
      </c>
      <c r="C34" t="s">
        <v>10405</v>
      </c>
      <c r="D34" t="s">
        <v>10355</v>
      </c>
      <c r="E34" t="s">
        <v>10406</v>
      </c>
      <c r="F34" s="18">
        <v>2.4919743673896999E-5</v>
      </c>
      <c r="G34">
        <v>1.1380016277746301E-3</v>
      </c>
      <c r="H34">
        <v>9.6737888520359301E-4</v>
      </c>
      <c r="I34" t="s">
        <v>10361</v>
      </c>
      <c r="J34">
        <v>13</v>
      </c>
    </row>
    <row r="35" spans="1:10" x14ac:dyDescent="0.2">
      <c r="A35" t="s">
        <v>10266</v>
      </c>
      <c r="B35" t="s">
        <v>10407</v>
      </c>
      <c r="C35" t="s">
        <v>10408</v>
      </c>
      <c r="D35" t="s">
        <v>10348</v>
      </c>
      <c r="E35" t="s">
        <v>10409</v>
      </c>
      <c r="F35" s="18">
        <v>2.5686065452901099E-5</v>
      </c>
      <c r="G35">
        <v>1.13849707757417E-3</v>
      </c>
      <c r="H35">
        <v>9.67800051274941E-4</v>
      </c>
      <c r="I35" t="s">
        <v>10350</v>
      </c>
      <c r="J35">
        <v>10</v>
      </c>
    </row>
    <row r="36" spans="1:10" x14ac:dyDescent="0.2">
      <c r="A36" t="s">
        <v>10266</v>
      </c>
      <c r="B36" t="s">
        <v>10410</v>
      </c>
      <c r="C36" t="s">
        <v>10411</v>
      </c>
      <c r="D36" t="s">
        <v>10355</v>
      </c>
      <c r="E36" t="s">
        <v>10412</v>
      </c>
      <c r="F36" s="18">
        <v>3.2220430094297497E-5</v>
      </c>
      <c r="G36">
        <v>1.3622778618619499E-3</v>
      </c>
      <c r="H36">
        <v>1.15802895811546E-3</v>
      </c>
      <c r="I36" t="s">
        <v>10361</v>
      </c>
      <c r="J36">
        <v>13</v>
      </c>
    </row>
    <row r="37" spans="1:10" x14ac:dyDescent="0.2">
      <c r="A37" t="s">
        <v>10266</v>
      </c>
      <c r="B37" t="s">
        <v>10413</v>
      </c>
      <c r="C37" t="s">
        <v>10414</v>
      </c>
      <c r="D37" t="s">
        <v>10348</v>
      </c>
      <c r="E37" t="s">
        <v>10389</v>
      </c>
      <c r="F37" s="18">
        <v>3.2542802274074602E-5</v>
      </c>
      <c r="G37">
        <v>1.3622778618619499E-3</v>
      </c>
      <c r="H37">
        <v>1.15802895811546E-3</v>
      </c>
      <c r="I37" t="s">
        <v>10350</v>
      </c>
      <c r="J37">
        <v>10</v>
      </c>
    </row>
    <row r="38" spans="1:10" x14ac:dyDescent="0.2">
      <c r="A38" t="s">
        <v>10266</v>
      </c>
      <c r="B38" t="s">
        <v>10415</v>
      </c>
      <c r="C38" t="s">
        <v>10416</v>
      </c>
      <c r="D38" t="s">
        <v>10297</v>
      </c>
      <c r="E38" t="s">
        <v>10417</v>
      </c>
      <c r="F38" s="18">
        <v>3.4154541431811899E-5</v>
      </c>
      <c r="G38">
        <v>1.3911052415605499E-3</v>
      </c>
      <c r="H38">
        <v>1.1825341940971601E-3</v>
      </c>
      <c r="I38" t="s">
        <v>10418</v>
      </c>
      <c r="J38">
        <v>14</v>
      </c>
    </row>
    <row r="39" spans="1:10" x14ac:dyDescent="0.2">
      <c r="A39" t="s">
        <v>10266</v>
      </c>
      <c r="B39" t="s">
        <v>10419</v>
      </c>
      <c r="C39" t="s">
        <v>10420</v>
      </c>
      <c r="D39" t="s">
        <v>10421</v>
      </c>
      <c r="E39" t="s">
        <v>10422</v>
      </c>
      <c r="F39" s="18">
        <v>3.5778287598032698E-5</v>
      </c>
      <c r="G39">
        <v>1.41889156342724E-3</v>
      </c>
      <c r="H39">
        <v>1.20615446002232E-3</v>
      </c>
      <c r="I39" t="s">
        <v>10423</v>
      </c>
      <c r="J39">
        <v>18</v>
      </c>
    </row>
    <row r="40" spans="1:10" x14ac:dyDescent="0.2">
      <c r="A40" t="s">
        <v>10266</v>
      </c>
      <c r="B40" t="s">
        <v>10424</v>
      </c>
      <c r="C40" t="s">
        <v>10425</v>
      </c>
      <c r="D40" t="s">
        <v>10297</v>
      </c>
      <c r="E40" t="s">
        <v>10426</v>
      </c>
      <c r="F40" s="18">
        <v>3.68717444843062E-5</v>
      </c>
      <c r="G40">
        <v>1.4247620240474201E-3</v>
      </c>
      <c r="H40">
        <v>1.2111447513468499E-3</v>
      </c>
      <c r="I40" t="s">
        <v>10418</v>
      </c>
      <c r="J40">
        <v>14</v>
      </c>
    </row>
    <row r="41" spans="1:10" x14ac:dyDescent="0.2">
      <c r="A41" t="s">
        <v>10266</v>
      </c>
      <c r="B41" t="s">
        <v>10427</v>
      </c>
      <c r="C41" t="s">
        <v>10428</v>
      </c>
      <c r="D41" t="s">
        <v>10383</v>
      </c>
      <c r="E41" t="s">
        <v>10429</v>
      </c>
      <c r="F41" s="18">
        <v>4.43510753092754E-5</v>
      </c>
      <c r="G41">
        <v>1.67092676227695E-3</v>
      </c>
      <c r="H41">
        <v>1.4204015434575801E-3</v>
      </c>
      <c r="I41" t="s">
        <v>10430</v>
      </c>
      <c r="J41">
        <v>12</v>
      </c>
    </row>
    <row r="42" spans="1:10" x14ac:dyDescent="0.2">
      <c r="A42" t="s">
        <v>10266</v>
      </c>
      <c r="B42" t="s">
        <v>10431</v>
      </c>
      <c r="C42" t="s">
        <v>10432</v>
      </c>
      <c r="D42" t="s">
        <v>10388</v>
      </c>
      <c r="E42" t="s">
        <v>10433</v>
      </c>
      <c r="F42" s="18">
        <v>4.9295348100101202E-5</v>
      </c>
      <c r="G42">
        <v>1.8119046240695699E-3</v>
      </c>
      <c r="H42">
        <v>1.54024232703012E-3</v>
      </c>
      <c r="I42" t="s">
        <v>10390</v>
      </c>
      <c r="J42">
        <v>11</v>
      </c>
    </row>
    <row r="43" spans="1:10" x14ac:dyDescent="0.2">
      <c r="A43" t="s">
        <v>10266</v>
      </c>
      <c r="B43" t="s">
        <v>10434</v>
      </c>
      <c r="C43" t="s">
        <v>10435</v>
      </c>
      <c r="D43" t="s">
        <v>10436</v>
      </c>
      <c r="E43" t="s">
        <v>10437</v>
      </c>
      <c r="F43" s="18">
        <v>5.7903734672842599E-5</v>
      </c>
      <c r="G43">
        <v>2.0776411464755698E-3</v>
      </c>
      <c r="H43">
        <v>1.7661364685927199E-3</v>
      </c>
      <c r="I43" t="s">
        <v>10438</v>
      </c>
      <c r="J43">
        <v>19</v>
      </c>
    </row>
    <row r="44" spans="1:10" x14ac:dyDescent="0.2">
      <c r="A44" t="s">
        <v>10266</v>
      </c>
      <c r="B44" t="s">
        <v>10439</v>
      </c>
      <c r="C44" t="s">
        <v>10440</v>
      </c>
      <c r="D44" t="s">
        <v>10441</v>
      </c>
      <c r="E44" t="s">
        <v>10442</v>
      </c>
      <c r="F44" s="18">
        <v>6.0431667929342197E-5</v>
      </c>
      <c r="G44">
        <v>2.1179191527795002E-3</v>
      </c>
      <c r="H44">
        <v>1.80037551701369E-3</v>
      </c>
      <c r="I44" t="s">
        <v>10443</v>
      </c>
      <c r="J44">
        <v>9</v>
      </c>
    </row>
    <row r="45" spans="1:10" x14ac:dyDescent="0.2">
      <c r="A45" t="s">
        <v>10266</v>
      </c>
      <c r="B45" t="s">
        <v>10444</v>
      </c>
      <c r="C45" t="s">
        <v>10445</v>
      </c>
      <c r="D45" t="s">
        <v>10446</v>
      </c>
      <c r="E45" t="s">
        <v>10447</v>
      </c>
      <c r="F45" s="18">
        <v>6.4333642064289901E-5</v>
      </c>
      <c r="G45">
        <v>2.2034272407019302E-3</v>
      </c>
      <c r="H45">
        <v>1.8730632151253801E-3</v>
      </c>
      <c r="I45" t="s">
        <v>10448</v>
      </c>
      <c r="J45">
        <v>29</v>
      </c>
    </row>
    <row r="46" spans="1:10" x14ac:dyDescent="0.2">
      <c r="A46" t="s">
        <v>10266</v>
      </c>
      <c r="B46" t="s">
        <v>10449</v>
      </c>
      <c r="C46" t="s">
        <v>10450</v>
      </c>
      <c r="D46" t="s">
        <v>10401</v>
      </c>
      <c r="E46" t="s">
        <v>10451</v>
      </c>
      <c r="F46" s="18">
        <v>7.1032944428719495E-5</v>
      </c>
      <c r="G46">
        <v>2.3735520559739699E-3</v>
      </c>
      <c r="H46">
        <v>2.0176808941573198E-3</v>
      </c>
      <c r="I46" t="s">
        <v>10452</v>
      </c>
      <c r="J46">
        <v>16</v>
      </c>
    </row>
    <row r="47" spans="1:10" x14ac:dyDescent="0.2">
      <c r="A47" t="s">
        <v>10266</v>
      </c>
      <c r="B47" t="s">
        <v>10453</v>
      </c>
      <c r="C47" t="s">
        <v>10454</v>
      </c>
      <c r="D47" t="s">
        <v>10331</v>
      </c>
      <c r="E47" t="s">
        <v>10455</v>
      </c>
      <c r="F47" s="18">
        <v>7.2450825862509997E-5</v>
      </c>
      <c r="G47">
        <v>2.3735520559739699E-3</v>
      </c>
      <c r="H47">
        <v>2.0176808941573198E-3</v>
      </c>
      <c r="I47" t="s">
        <v>10456</v>
      </c>
      <c r="J47">
        <v>15</v>
      </c>
    </row>
    <row r="48" spans="1:10" x14ac:dyDescent="0.2">
      <c r="A48" t="s">
        <v>10266</v>
      </c>
      <c r="B48" t="s">
        <v>10457</v>
      </c>
      <c r="C48" t="s">
        <v>10458</v>
      </c>
      <c r="D48" t="s">
        <v>10388</v>
      </c>
      <c r="E48" t="s">
        <v>10459</v>
      </c>
      <c r="F48" s="18">
        <v>7.8835393391384396E-5</v>
      </c>
      <c r="G48">
        <v>2.5277646349109802E-3</v>
      </c>
      <c r="H48">
        <v>2.1487720886296702E-3</v>
      </c>
      <c r="I48" t="s">
        <v>10460</v>
      </c>
      <c r="J48">
        <v>11</v>
      </c>
    </row>
    <row r="49" spans="1:10" x14ac:dyDescent="0.2">
      <c r="A49" t="s">
        <v>10266</v>
      </c>
      <c r="B49" t="s">
        <v>10461</v>
      </c>
      <c r="C49" t="s">
        <v>10462</v>
      </c>
      <c r="D49" t="s">
        <v>10436</v>
      </c>
      <c r="E49" t="s">
        <v>10463</v>
      </c>
      <c r="F49" s="18">
        <v>9.6635622730211404E-5</v>
      </c>
      <c r="G49">
        <v>3.0339559053006002E-3</v>
      </c>
      <c r="H49">
        <v>2.5790691417251601E-3</v>
      </c>
      <c r="I49" t="s">
        <v>10438</v>
      </c>
      <c r="J49">
        <v>19</v>
      </c>
    </row>
    <row r="50" spans="1:10" x14ac:dyDescent="0.2">
      <c r="A50" t="s">
        <v>10266</v>
      </c>
      <c r="B50" t="s">
        <v>10464</v>
      </c>
      <c r="C50" t="s">
        <v>10465</v>
      </c>
      <c r="D50" t="s">
        <v>10279</v>
      </c>
      <c r="E50" t="s">
        <v>10466</v>
      </c>
      <c r="F50">
        <v>1.0379564474333001E-4</v>
      </c>
      <c r="G50">
        <v>3.1922456454734501E-3</v>
      </c>
      <c r="H50">
        <v>2.7136262009158601E-3</v>
      </c>
      <c r="I50" t="s">
        <v>10467</v>
      </c>
      <c r="J50">
        <v>20</v>
      </c>
    </row>
    <row r="51" spans="1:10" x14ac:dyDescent="0.2">
      <c r="A51" t="s">
        <v>10266</v>
      </c>
      <c r="B51" t="s">
        <v>10468</v>
      </c>
      <c r="C51" t="s">
        <v>10469</v>
      </c>
      <c r="D51" t="s">
        <v>10470</v>
      </c>
      <c r="E51" t="s">
        <v>10471</v>
      </c>
      <c r="F51">
        <v>1.0968141992540101E-4</v>
      </c>
      <c r="G51">
        <v>3.3057979965516E-3</v>
      </c>
      <c r="H51">
        <v>2.8101534326150199E-3</v>
      </c>
      <c r="I51" t="s">
        <v>10472</v>
      </c>
      <c r="J51">
        <v>7</v>
      </c>
    </row>
    <row r="52" spans="1:10" x14ac:dyDescent="0.2">
      <c r="A52" t="s">
        <v>10266</v>
      </c>
      <c r="B52" t="s">
        <v>10473</v>
      </c>
      <c r="C52" t="s">
        <v>10474</v>
      </c>
      <c r="D52" t="s">
        <v>10475</v>
      </c>
      <c r="E52" t="s">
        <v>10476</v>
      </c>
      <c r="F52">
        <v>1.4615890954885701E-4</v>
      </c>
      <c r="G52">
        <v>4.1235625244282099E-3</v>
      </c>
      <c r="H52">
        <v>3.5053089737220201E-3</v>
      </c>
      <c r="I52" t="s">
        <v>10477</v>
      </c>
      <c r="J52">
        <v>5</v>
      </c>
    </row>
    <row r="53" spans="1:10" x14ac:dyDescent="0.2">
      <c r="A53" t="s">
        <v>10266</v>
      </c>
      <c r="B53" t="s">
        <v>10478</v>
      </c>
      <c r="C53" t="s">
        <v>10479</v>
      </c>
      <c r="D53" t="s">
        <v>10475</v>
      </c>
      <c r="E53" t="s">
        <v>10476</v>
      </c>
      <c r="F53">
        <v>1.4615890954885701E-4</v>
      </c>
      <c r="G53">
        <v>4.1235625244282099E-3</v>
      </c>
      <c r="H53">
        <v>3.5053089737220201E-3</v>
      </c>
      <c r="I53" t="s">
        <v>10480</v>
      </c>
      <c r="J53">
        <v>5</v>
      </c>
    </row>
    <row r="54" spans="1:10" x14ac:dyDescent="0.2">
      <c r="A54" t="s">
        <v>10266</v>
      </c>
      <c r="B54" t="s">
        <v>10481</v>
      </c>
      <c r="C54" t="s">
        <v>10482</v>
      </c>
      <c r="D54" t="s">
        <v>10475</v>
      </c>
      <c r="E54" t="s">
        <v>10476</v>
      </c>
      <c r="F54">
        <v>1.4615890954885701E-4</v>
      </c>
      <c r="G54">
        <v>4.1235625244282099E-3</v>
      </c>
      <c r="H54">
        <v>3.5053089737220201E-3</v>
      </c>
      <c r="I54" t="s">
        <v>10477</v>
      </c>
      <c r="J54">
        <v>5</v>
      </c>
    </row>
    <row r="55" spans="1:10" x14ac:dyDescent="0.2">
      <c r="A55" t="s">
        <v>10266</v>
      </c>
      <c r="B55" t="s">
        <v>10483</v>
      </c>
      <c r="C55" t="s">
        <v>10484</v>
      </c>
      <c r="D55" t="s">
        <v>10355</v>
      </c>
      <c r="E55" t="s">
        <v>10426</v>
      </c>
      <c r="F55">
        <v>1.47758710231668E-4</v>
      </c>
      <c r="G55">
        <v>4.1235625244282099E-3</v>
      </c>
      <c r="H55">
        <v>3.5053089737220201E-3</v>
      </c>
      <c r="I55" t="s">
        <v>10485</v>
      </c>
      <c r="J55">
        <v>13</v>
      </c>
    </row>
    <row r="56" spans="1:10" x14ac:dyDescent="0.2">
      <c r="A56" t="s">
        <v>10266</v>
      </c>
      <c r="B56" t="s">
        <v>10486</v>
      </c>
      <c r="C56" t="s">
        <v>10487</v>
      </c>
      <c r="D56" t="s">
        <v>10355</v>
      </c>
      <c r="E56" t="s">
        <v>10488</v>
      </c>
      <c r="F56">
        <v>1.58234592412786E-4</v>
      </c>
      <c r="G56">
        <v>4.3356278321103302E-3</v>
      </c>
      <c r="H56">
        <v>3.6855789275858498E-3</v>
      </c>
      <c r="I56" t="s">
        <v>10489</v>
      </c>
      <c r="J56">
        <v>13</v>
      </c>
    </row>
    <row r="57" spans="1:10" x14ac:dyDescent="0.2">
      <c r="A57" t="s">
        <v>10266</v>
      </c>
      <c r="B57" t="s">
        <v>10490</v>
      </c>
      <c r="C57" t="s">
        <v>10491</v>
      </c>
      <c r="D57" t="s">
        <v>10492</v>
      </c>
      <c r="E57" t="s">
        <v>10493</v>
      </c>
      <c r="F57">
        <v>2.0746209228273999E-4</v>
      </c>
      <c r="G57">
        <v>5.3153424545310203E-3</v>
      </c>
      <c r="H57">
        <v>4.5184030783810697E-3</v>
      </c>
      <c r="I57" t="s">
        <v>10494</v>
      </c>
      <c r="J57">
        <v>4</v>
      </c>
    </row>
    <row r="58" spans="1:10" x14ac:dyDescent="0.2">
      <c r="A58" t="s">
        <v>10266</v>
      </c>
      <c r="B58" t="s">
        <v>10495</v>
      </c>
      <c r="C58" t="s">
        <v>10496</v>
      </c>
      <c r="D58" t="s">
        <v>10492</v>
      </c>
      <c r="E58" t="s">
        <v>10493</v>
      </c>
      <c r="F58">
        <v>2.0746209228273999E-4</v>
      </c>
      <c r="G58">
        <v>5.3153424545310203E-3</v>
      </c>
      <c r="H58">
        <v>4.5184030783810697E-3</v>
      </c>
      <c r="I58" t="s">
        <v>10497</v>
      </c>
      <c r="J58">
        <v>4</v>
      </c>
    </row>
    <row r="59" spans="1:10" x14ac:dyDescent="0.2">
      <c r="A59" t="s">
        <v>10266</v>
      </c>
      <c r="B59" t="s">
        <v>10498</v>
      </c>
      <c r="C59" t="s">
        <v>10499</v>
      </c>
      <c r="D59" t="s">
        <v>10396</v>
      </c>
      <c r="E59" t="s">
        <v>10500</v>
      </c>
      <c r="F59">
        <v>2.08099007841626E-4</v>
      </c>
      <c r="G59">
        <v>5.3153424545310203E-3</v>
      </c>
      <c r="H59">
        <v>4.5184030783810697E-3</v>
      </c>
      <c r="I59" t="s">
        <v>10398</v>
      </c>
      <c r="J59">
        <v>6</v>
      </c>
    </row>
    <row r="60" spans="1:10" x14ac:dyDescent="0.2">
      <c r="A60" t="s">
        <v>10266</v>
      </c>
      <c r="B60" t="s">
        <v>10501</v>
      </c>
      <c r="C60" t="s">
        <v>10502</v>
      </c>
      <c r="D60" t="s">
        <v>10396</v>
      </c>
      <c r="E60" t="s">
        <v>10500</v>
      </c>
      <c r="F60">
        <v>2.08099007841626E-4</v>
      </c>
      <c r="G60">
        <v>5.3153424545310203E-3</v>
      </c>
      <c r="H60">
        <v>4.5184030783810697E-3</v>
      </c>
      <c r="I60" t="s">
        <v>10398</v>
      </c>
      <c r="J60">
        <v>6</v>
      </c>
    </row>
    <row r="61" spans="1:10" x14ac:dyDescent="0.2">
      <c r="A61" t="s">
        <v>10266</v>
      </c>
      <c r="B61" t="s">
        <v>10503</v>
      </c>
      <c r="C61" t="s">
        <v>10504</v>
      </c>
      <c r="D61" t="s">
        <v>10331</v>
      </c>
      <c r="E61" t="s">
        <v>10505</v>
      </c>
      <c r="F61">
        <v>2.15631783937483E-4</v>
      </c>
      <c r="G61">
        <v>5.4159516398964496E-3</v>
      </c>
      <c r="H61">
        <v>4.6039277377529298E-3</v>
      </c>
      <c r="I61" t="s">
        <v>10506</v>
      </c>
      <c r="J61">
        <v>15</v>
      </c>
    </row>
    <row r="62" spans="1:10" x14ac:dyDescent="0.2">
      <c r="A62" t="s">
        <v>10266</v>
      </c>
      <c r="B62" t="s">
        <v>10507</v>
      </c>
      <c r="C62" t="s">
        <v>10508</v>
      </c>
      <c r="D62" t="s">
        <v>10509</v>
      </c>
      <c r="E62" t="s">
        <v>10510</v>
      </c>
      <c r="F62">
        <v>2.2008283511063499E-4</v>
      </c>
      <c r="G62">
        <v>5.43712840183159E-3</v>
      </c>
      <c r="H62">
        <v>4.6219294276038398E-3</v>
      </c>
      <c r="I62" t="s">
        <v>10511</v>
      </c>
      <c r="J62">
        <v>27</v>
      </c>
    </row>
    <row r="63" spans="1:10" x14ac:dyDescent="0.2">
      <c r="A63" t="s">
        <v>10266</v>
      </c>
      <c r="B63" t="s">
        <v>10512</v>
      </c>
      <c r="C63" t="s">
        <v>10513</v>
      </c>
      <c r="D63" t="s">
        <v>10321</v>
      </c>
      <c r="E63" t="s">
        <v>10514</v>
      </c>
      <c r="F63">
        <v>2.2922671442616199E-4</v>
      </c>
      <c r="G63">
        <v>5.4752174202717403E-3</v>
      </c>
      <c r="H63">
        <v>4.6543076872634396E-3</v>
      </c>
      <c r="I63" t="s">
        <v>10515</v>
      </c>
      <c r="J63">
        <v>8</v>
      </c>
    </row>
    <row r="64" spans="1:10" x14ac:dyDescent="0.2">
      <c r="A64" t="s">
        <v>10266</v>
      </c>
      <c r="B64" t="s">
        <v>10516</v>
      </c>
      <c r="C64" t="s">
        <v>10517</v>
      </c>
      <c r="D64" t="s">
        <v>10475</v>
      </c>
      <c r="E64" t="s">
        <v>10518</v>
      </c>
      <c r="F64">
        <v>2.37557815493935E-4</v>
      </c>
      <c r="G64">
        <v>5.4752174202717403E-3</v>
      </c>
      <c r="H64">
        <v>4.6543076872634396E-3</v>
      </c>
      <c r="I64" t="s">
        <v>10519</v>
      </c>
      <c r="J64">
        <v>5</v>
      </c>
    </row>
    <row r="65" spans="1:10" x14ac:dyDescent="0.2">
      <c r="A65" t="s">
        <v>10266</v>
      </c>
      <c r="B65" t="s">
        <v>10520</v>
      </c>
      <c r="C65" t="s">
        <v>10521</v>
      </c>
      <c r="D65" t="s">
        <v>10348</v>
      </c>
      <c r="E65" t="s">
        <v>10433</v>
      </c>
      <c r="F65">
        <v>2.3926847821876E-4</v>
      </c>
      <c r="G65">
        <v>5.4752174202717403E-3</v>
      </c>
      <c r="H65">
        <v>4.6543076872634396E-3</v>
      </c>
      <c r="I65" t="s">
        <v>10522</v>
      </c>
      <c r="J65">
        <v>10</v>
      </c>
    </row>
    <row r="66" spans="1:10" x14ac:dyDescent="0.2">
      <c r="A66" t="s">
        <v>10266</v>
      </c>
      <c r="B66" t="s">
        <v>10523</v>
      </c>
      <c r="C66" t="s">
        <v>10524</v>
      </c>
      <c r="D66" t="s">
        <v>10297</v>
      </c>
      <c r="E66" t="s">
        <v>10525</v>
      </c>
      <c r="F66">
        <v>2.4280379939939801E-4</v>
      </c>
      <c r="G66">
        <v>5.4752174202717403E-3</v>
      </c>
      <c r="H66">
        <v>4.6543076872634396E-3</v>
      </c>
      <c r="I66" t="s">
        <v>10526</v>
      </c>
      <c r="J66">
        <v>14</v>
      </c>
    </row>
    <row r="67" spans="1:10" x14ac:dyDescent="0.2">
      <c r="A67" t="s">
        <v>10266</v>
      </c>
      <c r="B67" t="s">
        <v>10527</v>
      </c>
      <c r="C67" t="s">
        <v>10528</v>
      </c>
      <c r="D67" t="s">
        <v>10396</v>
      </c>
      <c r="E67" t="s">
        <v>10529</v>
      </c>
      <c r="F67">
        <v>2.4705692407331001E-4</v>
      </c>
      <c r="G67">
        <v>5.4752174202717403E-3</v>
      </c>
      <c r="H67">
        <v>4.6543076872634396E-3</v>
      </c>
      <c r="I67" t="s">
        <v>10530</v>
      </c>
      <c r="J67">
        <v>6</v>
      </c>
    </row>
    <row r="68" spans="1:10" x14ac:dyDescent="0.2">
      <c r="A68" t="s">
        <v>10266</v>
      </c>
      <c r="B68" t="s">
        <v>10531</v>
      </c>
      <c r="C68" t="s">
        <v>10532</v>
      </c>
      <c r="D68" t="s">
        <v>10396</v>
      </c>
      <c r="E68" t="s">
        <v>10529</v>
      </c>
      <c r="F68">
        <v>2.4705692407331001E-4</v>
      </c>
      <c r="G68">
        <v>5.4752174202717403E-3</v>
      </c>
      <c r="H68">
        <v>4.6543076872634396E-3</v>
      </c>
      <c r="I68" t="s">
        <v>10530</v>
      </c>
      <c r="J68">
        <v>6</v>
      </c>
    </row>
    <row r="69" spans="1:10" x14ac:dyDescent="0.2">
      <c r="A69" t="s">
        <v>10266</v>
      </c>
      <c r="B69" t="s">
        <v>10533</v>
      </c>
      <c r="C69" t="s">
        <v>10534</v>
      </c>
      <c r="D69" t="s">
        <v>10396</v>
      </c>
      <c r="E69" t="s">
        <v>10529</v>
      </c>
      <c r="F69">
        <v>2.4705692407331001E-4</v>
      </c>
      <c r="G69">
        <v>5.4752174202717403E-3</v>
      </c>
      <c r="H69">
        <v>4.6543076872634396E-3</v>
      </c>
      <c r="I69" t="s">
        <v>10530</v>
      </c>
      <c r="J69">
        <v>6</v>
      </c>
    </row>
    <row r="70" spans="1:10" x14ac:dyDescent="0.2">
      <c r="A70" t="s">
        <v>10266</v>
      </c>
      <c r="B70" t="s">
        <v>10535</v>
      </c>
      <c r="C70" t="s">
        <v>10536</v>
      </c>
      <c r="D70" t="s">
        <v>10537</v>
      </c>
      <c r="E70" t="s">
        <v>10538</v>
      </c>
      <c r="F70">
        <v>2.8957016497794603E-4</v>
      </c>
      <c r="G70">
        <v>6.3243802698806501E-3</v>
      </c>
      <c r="H70">
        <v>5.3761539401702601E-3</v>
      </c>
      <c r="I70" t="s">
        <v>10539</v>
      </c>
      <c r="J70">
        <v>24</v>
      </c>
    </row>
    <row r="71" spans="1:10" x14ac:dyDescent="0.2">
      <c r="A71" t="s">
        <v>10266</v>
      </c>
      <c r="B71" t="s">
        <v>10540</v>
      </c>
      <c r="C71" t="s">
        <v>10541</v>
      </c>
      <c r="D71" t="s">
        <v>10326</v>
      </c>
      <c r="E71" t="s">
        <v>10542</v>
      </c>
      <c r="F71">
        <v>2.9948061278536398E-4</v>
      </c>
      <c r="G71">
        <v>6.4473897638220598E-3</v>
      </c>
      <c r="H71">
        <v>5.4807203873652403E-3</v>
      </c>
      <c r="I71" t="s">
        <v>10543</v>
      </c>
      <c r="J71">
        <v>23</v>
      </c>
    </row>
    <row r="72" spans="1:10" x14ac:dyDescent="0.2">
      <c r="A72" t="s">
        <v>10266</v>
      </c>
      <c r="B72" t="s">
        <v>10544</v>
      </c>
      <c r="C72" t="s">
        <v>10545</v>
      </c>
      <c r="D72" t="s">
        <v>10441</v>
      </c>
      <c r="E72" t="s">
        <v>10546</v>
      </c>
      <c r="F72">
        <v>3.2845256423700799E-4</v>
      </c>
      <c r="G72">
        <v>6.9715213282418604E-3</v>
      </c>
      <c r="H72">
        <v>5.9262679121784897E-3</v>
      </c>
      <c r="I72" t="s">
        <v>10547</v>
      </c>
      <c r="J72">
        <v>9</v>
      </c>
    </row>
    <row r="73" spans="1:10" x14ac:dyDescent="0.2">
      <c r="A73" t="s">
        <v>10266</v>
      </c>
      <c r="B73" t="s">
        <v>10548</v>
      </c>
      <c r="C73" t="s">
        <v>10549</v>
      </c>
      <c r="D73" t="s">
        <v>10475</v>
      </c>
      <c r="E73" t="s">
        <v>10550</v>
      </c>
      <c r="F73">
        <v>3.66926218903213E-4</v>
      </c>
      <c r="G73">
        <v>7.67996960954365E-3</v>
      </c>
      <c r="H73">
        <v>6.5284971989065903E-3</v>
      </c>
      <c r="I73" t="s">
        <v>10551</v>
      </c>
      <c r="J73">
        <v>5</v>
      </c>
    </row>
    <row r="74" spans="1:10" x14ac:dyDescent="0.2">
      <c r="A74" t="s">
        <v>10266</v>
      </c>
      <c r="B74" t="s">
        <v>10552</v>
      </c>
      <c r="C74" t="s">
        <v>10553</v>
      </c>
      <c r="D74" t="s">
        <v>10348</v>
      </c>
      <c r="E74" t="s">
        <v>10554</v>
      </c>
      <c r="F74">
        <v>3.9204878992280998E-4</v>
      </c>
      <c r="G74">
        <v>8.0178408357569498E-3</v>
      </c>
      <c r="H74">
        <v>6.8157107513122702E-3</v>
      </c>
      <c r="I74" t="s">
        <v>10522</v>
      </c>
      <c r="J74">
        <v>10</v>
      </c>
    </row>
    <row r="75" spans="1:10" x14ac:dyDescent="0.2">
      <c r="A75" t="s">
        <v>10266</v>
      </c>
      <c r="B75" t="s">
        <v>10555</v>
      </c>
      <c r="C75" t="s">
        <v>10556</v>
      </c>
      <c r="D75" t="s">
        <v>10321</v>
      </c>
      <c r="E75" t="s">
        <v>10557</v>
      </c>
      <c r="F75">
        <v>3.9370950354745499E-4</v>
      </c>
      <c r="G75">
        <v>8.0178408357569498E-3</v>
      </c>
      <c r="H75">
        <v>6.8157107513122702E-3</v>
      </c>
      <c r="I75" t="s">
        <v>10558</v>
      </c>
      <c r="J75">
        <v>8</v>
      </c>
    </row>
    <row r="76" spans="1:10" x14ac:dyDescent="0.2">
      <c r="A76" t="s">
        <v>10266</v>
      </c>
      <c r="B76" t="s">
        <v>10559</v>
      </c>
      <c r="C76" t="s">
        <v>10560</v>
      </c>
      <c r="D76" t="s">
        <v>10492</v>
      </c>
      <c r="E76" t="s">
        <v>10561</v>
      </c>
      <c r="F76">
        <v>4.0210413063534903E-4</v>
      </c>
      <c r="G76">
        <v>8.0796123315662691E-3</v>
      </c>
      <c r="H76">
        <v>6.8682207295890502E-3</v>
      </c>
      <c r="I76" t="s">
        <v>10562</v>
      </c>
      <c r="J76">
        <v>4</v>
      </c>
    </row>
    <row r="77" spans="1:10" x14ac:dyDescent="0.2">
      <c r="A77" t="s">
        <v>10266</v>
      </c>
      <c r="B77" t="s">
        <v>10563</v>
      </c>
      <c r="C77" t="s">
        <v>10564</v>
      </c>
      <c r="D77" t="s">
        <v>10348</v>
      </c>
      <c r="E77" t="s">
        <v>10565</v>
      </c>
      <c r="F77">
        <v>4.24063166907858E-4</v>
      </c>
      <c r="G77">
        <v>8.4087262175018603E-3</v>
      </c>
      <c r="H77">
        <v>7.1479899463554398E-3</v>
      </c>
      <c r="I77" t="s">
        <v>10566</v>
      </c>
      <c r="J77">
        <v>10</v>
      </c>
    </row>
    <row r="78" spans="1:10" x14ac:dyDescent="0.2">
      <c r="A78" t="s">
        <v>10266</v>
      </c>
      <c r="B78" t="s">
        <v>10567</v>
      </c>
      <c r="C78" t="s">
        <v>10568</v>
      </c>
      <c r="D78" t="s">
        <v>10326</v>
      </c>
      <c r="E78" t="s">
        <v>10569</v>
      </c>
      <c r="F78">
        <v>4.6009749294770102E-4</v>
      </c>
      <c r="G78">
        <v>9.0047652191192797E-3</v>
      </c>
      <c r="H78">
        <v>7.6546636899159498E-3</v>
      </c>
      <c r="I78" t="s">
        <v>10570</v>
      </c>
      <c r="J78">
        <v>23</v>
      </c>
    </row>
    <row r="79" spans="1:10" x14ac:dyDescent="0.2">
      <c r="A79" t="s">
        <v>10266</v>
      </c>
      <c r="B79" t="s">
        <v>10571</v>
      </c>
      <c r="C79" t="s">
        <v>10572</v>
      </c>
      <c r="D79" t="s">
        <v>10470</v>
      </c>
      <c r="E79" t="s">
        <v>10573</v>
      </c>
      <c r="F79">
        <v>4.8690879897390102E-4</v>
      </c>
      <c r="G79">
        <v>9.4073276929957494E-3</v>
      </c>
      <c r="H79">
        <v>7.9968692085187199E-3</v>
      </c>
      <c r="I79" t="s">
        <v>10574</v>
      </c>
      <c r="J79">
        <v>7</v>
      </c>
    </row>
    <row r="80" spans="1:10" x14ac:dyDescent="0.2">
      <c r="A80" t="s">
        <v>10266</v>
      </c>
      <c r="B80" t="s">
        <v>10575</v>
      </c>
      <c r="C80" t="s">
        <v>10576</v>
      </c>
      <c r="D80" t="s">
        <v>10401</v>
      </c>
      <c r="E80" t="s">
        <v>10577</v>
      </c>
      <c r="F80">
        <v>5.4081023219376798E-4</v>
      </c>
      <c r="G80">
        <v>1.0316468606531799E-2</v>
      </c>
      <c r="H80">
        <v>8.7697009004638997E-3</v>
      </c>
      <c r="I80" t="s">
        <v>10578</v>
      </c>
      <c r="J80">
        <v>16</v>
      </c>
    </row>
    <row r="81" spans="1:10" x14ac:dyDescent="0.2">
      <c r="A81" t="s">
        <v>10266</v>
      </c>
      <c r="B81" t="s">
        <v>10579</v>
      </c>
      <c r="C81" t="s">
        <v>10580</v>
      </c>
      <c r="D81" t="s">
        <v>10383</v>
      </c>
      <c r="E81" t="s">
        <v>10581</v>
      </c>
      <c r="F81">
        <v>6.1787509714496497E-4</v>
      </c>
      <c r="G81">
        <v>1.15807786610139E-2</v>
      </c>
      <c r="H81">
        <v>9.8444505503816598E-3</v>
      </c>
      <c r="I81" t="s">
        <v>10582</v>
      </c>
      <c r="J81">
        <v>12</v>
      </c>
    </row>
    <row r="82" spans="1:10" x14ac:dyDescent="0.2">
      <c r="A82" t="s">
        <v>10266</v>
      </c>
      <c r="B82" t="s">
        <v>10583</v>
      </c>
      <c r="C82" t="s">
        <v>10584</v>
      </c>
      <c r="D82" t="s">
        <v>10388</v>
      </c>
      <c r="E82" t="s">
        <v>10585</v>
      </c>
      <c r="F82">
        <v>6.3434422509100401E-4</v>
      </c>
      <c r="G82">
        <v>1.15807786610139E-2</v>
      </c>
      <c r="H82">
        <v>9.8444505503816598E-3</v>
      </c>
      <c r="I82" t="s">
        <v>10586</v>
      </c>
      <c r="J82">
        <v>11</v>
      </c>
    </row>
    <row r="83" spans="1:10" x14ac:dyDescent="0.2">
      <c r="A83" t="s">
        <v>10266</v>
      </c>
      <c r="B83" t="s">
        <v>10587</v>
      </c>
      <c r="C83" t="s">
        <v>10588</v>
      </c>
      <c r="D83" t="s">
        <v>10589</v>
      </c>
      <c r="E83" t="s">
        <v>10590</v>
      </c>
      <c r="F83">
        <v>6.3782656195365199E-4</v>
      </c>
      <c r="G83">
        <v>1.15807786610139E-2</v>
      </c>
      <c r="H83">
        <v>9.8444505503816598E-3</v>
      </c>
      <c r="I83" t="s">
        <v>10591</v>
      </c>
      <c r="J83">
        <v>21</v>
      </c>
    </row>
    <row r="84" spans="1:10" x14ac:dyDescent="0.2">
      <c r="A84" t="s">
        <v>10266</v>
      </c>
      <c r="B84" t="s">
        <v>10592</v>
      </c>
      <c r="C84" t="s">
        <v>10593</v>
      </c>
      <c r="D84" t="s">
        <v>10589</v>
      </c>
      <c r="E84" t="s">
        <v>10590</v>
      </c>
      <c r="F84">
        <v>6.3782656195365199E-4</v>
      </c>
      <c r="G84">
        <v>1.15807786610139E-2</v>
      </c>
      <c r="H84">
        <v>9.8444505503816598E-3</v>
      </c>
      <c r="I84" t="s">
        <v>10594</v>
      </c>
      <c r="J84">
        <v>21</v>
      </c>
    </row>
    <row r="85" spans="1:10" x14ac:dyDescent="0.2">
      <c r="A85" t="s">
        <v>10266</v>
      </c>
      <c r="B85" t="s">
        <v>10595</v>
      </c>
      <c r="C85" t="s">
        <v>10596</v>
      </c>
      <c r="D85" t="s">
        <v>10475</v>
      </c>
      <c r="E85" t="s">
        <v>10597</v>
      </c>
      <c r="F85">
        <v>6.5249459290777397E-4</v>
      </c>
      <c r="G85">
        <v>1.17060637084764E-2</v>
      </c>
      <c r="H85">
        <v>9.9509513730421193E-3</v>
      </c>
      <c r="I85" t="s">
        <v>10598</v>
      </c>
      <c r="J85">
        <v>5</v>
      </c>
    </row>
    <row r="86" spans="1:10" x14ac:dyDescent="0.2">
      <c r="A86" t="s">
        <v>10266</v>
      </c>
      <c r="B86" t="s">
        <v>10599</v>
      </c>
      <c r="C86" t="s">
        <v>10600</v>
      </c>
      <c r="D86" t="s">
        <v>10470</v>
      </c>
      <c r="E86" t="s">
        <v>10601</v>
      </c>
      <c r="F86">
        <v>6.8399801730043702E-4</v>
      </c>
      <c r="G86">
        <v>1.21268824949619E-2</v>
      </c>
      <c r="H86">
        <v>1.03086760006766E-2</v>
      </c>
      <c r="I86" t="s">
        <v>10472</v>
      </c>
      <c r="J86">
        <v>7</v>
      </c>
    </row>
    <row r="87" spans="1:10" x14ac:dyDescent="0.2">
      <c r="A87" t="s">
        <v>10266</v>
      </c>
      <c r="B87" t="s">
        <v>10602</v>
      </c>
      <c r="C87" t="s">
        <v>10603</v>
      </c>
      <c r="D87" t="s">
        <v>10396</v>
      </c>
      <c r="E87" t="s">
        <v>10604</v>
      </c>
      <c r="F87">
        <v>7.0559418174893495E-4</v>
      </c>
      <c r="G87">
        <v>1.2364307347623799E-2</v>
      </c>
      <c r="H87">
        <v>1.0510503294840301E-2</v>
      </c>
      <c r="I87" t="s">
        <v>10605</v>
      </c>
      <c r="J87">
        <v>6</v>
      </c>
    </row>
    <row r="88" spans="1:10" x14ac:dyDescent="0.2">
      <c r="A88" t="s">
        <v>10266</v>
      </c>
      <c r="B88" t="s">
        <v>10606</v>
      </c>
      <c r="C88" t="s">
        <v>10607</v>
      </c>
      <c r="D88" t="s">
        <v>10383</v>
      </c>
      <c r="E88" t="s">
        <v>10608</v>
      </c>
      <c r="F88">
        <v>7.38618669453918E-4</v>
      </c>
      <c r="G88">
        <v>1.2794233734104101E-2</v>
      </c>
      <c r="H88">
        <v>1.08759700027274E-2</v>
      </c>
      <c r="I88" t="s">
        <v>10582</v>
      </c>
      <c r="J88">
        <v>12</v>
      </c>
    </row>
    <row r="89" spans="1:10" x14ac:dyDescent="0.2">
      <c r="A89" t="s">
        <v>10266</v>
      </c>
      <c r="B89" t="s">
        <v>10609</v>
      </c>
      <c r="C89" t="s">
        <v>10610</v>
      </c>
      <c r="D89" t="s">
        <v>10589</v>
      </c>
      <c r="E89" t="s">
        <v>10611</v>
      </c>
      <c r="F89">
        <v>9.0669921888367905E-4</v>
      </c>
      <c r="G89">
        <v>1.5527224123382999E-2</v>
      </c>
      <c r="H89">
        <v>1.31991979591081E-2</v>
      </c>
      <c r="I89" t="s">
        <v>10612</v>
      </c>
      <c r="J89">
        <v>21</v>
      </c>
    </row>
    <row r="90" spans="1:10" x14ac:dyDescent="0.2">
      <c r="A90" t="s">
        <v>10266</v>
      </c>
      <c r="B90" t="s">
        <v>10613</v>
      </c>
      <c r="C90" t="s">
        <v>10614</v>
      </c>
      <c r="D90" t="s">
        <v>10331</v>
      </c>
      <c r="E90" t="s">
        <v>10615</v>
      </c>
      <c r="F90">
        <v>9.4013738908111299E-4</v>
      </c>
      <c r="G90">
        <v>1.5918955565676799E-2</v>
      </c>
      <c r="H90">
        <v>1.3532196363237299E-2</v>
      </c>
      <c r="I90" t="s">
        <v>10616</v>
      </c>
      <c r="J90">
        <v>15</v>
      </c>
    </row>
    <row r="91" spans="1:10" x14ac:dyDescent="0.2">
      <c r="A91" t="s">
        <v>10266</v>
      </c>
      <c r="B91" t="s">
        <v>10617</v>
      </c>
      <c r="C91" t="s">
        <v>10618</v>
      </c>
      <c r="D91" t="s">
        <v>10355</v>
      </c>
      <c r="E91" t="s">
        <v>10619</v>
      </c>
      <c r="F91">
        <v>9.9639048934373696E-4</v>
      </c>
      <c r="G91">
        <v>1.6684005193789E-2</v>
      </c>
      <c r="H91">
        <v>1.4182540649489201E-2</v>
      </c>
      <c r="I91" t="s">
        <v>10620</v>
      </c>
      <c r="J91">
        <v>13</v>
      </c>
    </row>
    <row r="92" spans="1:10" x14ac:dyDescent="0.2">
      <c r="A92" t="s">
        <v>10266</v>
      </c>
      <c r="B92" t="s">
        <v>10621</v>
      </c>
      <c r="C92" t="s">
        <v>10622</v>
      </c>
      <c r="D92" t="s">
        <v>10383</v>
      </c>
      <c r="E92" t="s">
        <v>10623</v>
      </c>
      <c r="F92">
        <v>1.0397872093939201E-3</v>
      </c>
      <c r="G92">
        <v>1.7219333236886101E-2</v>
      </c>
      <c r="H92">
        <v>1.46376059436946E-2</v>
      </c>
      <c r="I92" t="s">
        <v>10624</v>
      </c>
      <c r="J92">
        <v>12</v>
      </c>
    </row>
    <row r="93" spans="1:10" x14ac:dyDescent="0.2">
      <c r="A93" t="s">
        <v>10266</v>
      </c>
      <c r="B93" t="s">
        <v>10625</v>
      </c>
      <c r="C93" t="s">
        <v>10626</v>
      </c>
      <c r="D93" t="s">
        <v>10441</v>
      </c>
      <c r="E93" t="s">
        <v>10356</v>
      </c>
      <c r="F93">
        <v>1.1275278836376599E-3</v>
      </c>
      <c r="G93">
        <v>1.8469396963499599E-2</v>
      </c>
      <c r="H93">
        <v>1.5700245244702898E-2</v>
      </c>
      <c r="I93" t="s">
        <v>10627</v>
      </c>
      <c r="J93">
        <v>9</v>
      </c>
    </row>
    <row r="94" spans="1:10" x14ac:dyDescent="0.2">
      <c r="A94" t="s">
        <v>10266</v>
      </c>
      <c r="B94" t="s">
        <v>10628</v>
      </c>
      <c r="C94" t="s">
        <v>10629</v>
      </c>
      <c r="D94" t="s">
        <v>10396</v>
      </c>
      <c r="E94" t="s">
        <v>10630</v>
      </c>
      <c r="F94">
        <v>1.31392838622361E-3</v>
      </c>
      <c r="G94">
        <v>2.10647880642445E-2</v>
      </c>
      <c r="H94">
        <v>1.7906504434872701E-2</v>
      </c>
      <c r="I94" t="s">
        <v>10530</v>
      </c>
      <c r="J94">
        <v>6</v>
      </c>
    </row>
    <row r="95" spans="1:10" x14ac:dyDescent="0.2">
      <c r="A95" t="s">
        <v>10266</v>
      </c>
      <c r="B95" t="s">
        <v>10631</v>
      </c>
      <c r="C95" t="s">
        <v>10632</v>
      </c>
      <c r="D95" t="s">
        <v>10396</v>
      </c>
      <c r="E95" t="s">
        <v>10630</v>
      </c>
      <c r="F95">
        <v>1.31392838622361E-3</v>
      </c>
      <c r="G95">
        <v>2.10647880642445E-2</v>
      </c>
      <c r="H95">
        <v>1.7906504434872701E-2</v>
      </c>
      <c r="I95" t="s">
        <v>10530</v>
      </c>
      <c r="J95">
        <v>6</v>
      </c>
    </row>
    <row r="96" spans="1:10" x14ac:dyDescent="0.2">
      <c r="A96" t="s">
        <v>10266</v>
      </c>
      <c r="B96" t="s">
        <v>10633</v>
      </c>
      <c r="C96" t="s">
        <v>10634</v>
      </c>
      <c r="D96" t="s">
        <v>10421</v>
      </c>
      <c r="E96" t="s">
        <v>10635</v>
      </c>
      <c r="F96">
        <v>1.3570749649653099E-3</v>
      </c>
      <c r="G96">
        <v>2.1527494444239199E-2</v>
      </c>
      <c r="H96">
        <v>1.82998363696707E-2</v>
      </c>
      <c r="I96" t="s">
        <v>10636</v>
      </c>
      <c r="J96">
        <v>18</v>
      </c>
    </row>
    <row r="97" spans="1:10" x14ac:dyDescent="0.2">
      <c r="A97" t="s">
        <v>10266</v>
      </c>
      <c r="B97" t="s">
        <v>10637</v>
      </c>
      <c r="C97" t="s">
        <v>10638</v>
      </c>
      <c r="D97" t="s">
        <v>10302</v>
      </c>
      <c r="E97" t="s">
        <v>10639</v>
      </c>
      <c r="F97">
        <v>1.3714057174102499E-3</v>
      </c>
      <c r="G97">
        <v>2.1528212668096399E-2</v>
      </c>
      <c r="H97">
        <v>1.8300446908862698E-2</v>
      </c>
      <c r="I97" t="s">
        <v>10640</v>
      </c>
      <c r="J97">
        <v>25</v>
      </c>
    </row>
    <row r="98" spans="1:10" x14ac:dyDescent="0.2">
      <c r="A98" t="s">
        <v>10266</v>
      </c>
      <c r="B98" t="s">
        <v>10641</v>
      </c>
      <c r="C98" t="s">
        <v>10642</v>
      </c>
      <c r="D98" t="s">
        <v>10321</v>
      </c>
      <c r="E98" t="s">
        <v>10643</v>
      </c>
      <c r="F98">
        <v>1.4040830059994401E-3</v>
      </c>
      <c r="G98">
        <v>2.1813949381867599E-2</v>
      </c>
      <c r="H98">
        <v>1.8543342575163501E-2</v>
      </c>
      <c r="I98" t="s">
        <v>10644</v>
      </c>
      <c r="J98">
        <v>8</v>
      </c>
    </row>
    <row r="99" spans="1:10" x14ac:dyDescent="0.2">
      <c r="A99" t="s">
        <v>10266</v>
      </c>
      <c r="B99" t="s">
        <v>10645</v>
      </c>
      <c r="C99" t="s">
        <v>10646</v>
      </c>
      <c r="D99" t="s">
        <v>10355</v>
      </c>
      <c r="E99" t="s">
        <v>10647</v>
      </c>
      <c r="F99">
        <v>1.4859486311303901E-3</v>
      </c>
      <c r="G99">
        <v>2.28502508889133E-2</v>
      </c>
      <c r="H99">
        <v>1.9424269431639999E-2</v>
      </c>
      <c r="I99" t="s">
        <v>10620</v>
      </c>
      <c r="J99">
        <v>13</v>
      </c>
    </row>
    <row r="100" spans="1:10" x14ac:dyDescent="0.2">
      <c r="A100" t="s">
        <v>10266</v>
      </c>
      <c r="B100" t="s">
        <v>10648</v>
      </c>
      <c r="C100" t="s">
        <v>10649</v>
      </c>
      <c r="D100" t="s">
        <v>10388</v>
      </c>
      <c r="E100" t="s">
        <v>10650</v>
      </c>
      <c r="F100">
        <v>1.57710558172595E-3</v>
      </c>
      <c r="G100">
        <v>2.4007051632939501E-2</v>
      </c>
      <c r="H100">
        <v>2.0407628845938199E-2</v>
      </c>
      <c r="I100" t="s">
        <v>10651</v>
      </c>
      <c r="J100">
        <v>11</v>
      </c>
    </row>
    <row r="101" spans="1:10" x14ac:dyDescent="0.2">
      <c r="A101" t="s">
        <v>10266</v>
      </c>
      <c r="B101" t="s">
        <v>10652</v>
      </c>
      <c r="C101" t="s">
        <v>10653</v>
      </c>
      <c r="D101" t="s">
        <v>10396</v>
      </c>
      <c r="E101" t="s">
        <v>10654</v>
      </c>
      <c r="F101">
        <v>1.64600127675783E-3</v>
      </c>
      <c r="G101">
        <v>2.48052392407405E-2</v>
      </c>
      <c r="H101">
        <v>2.1086142671729299E-2</v>
      </c>
      <c r="I101" t="s">
        <v>10655</v>
      </c>
      <c r="J101">
        <v>6</v>
      </c>
    </row>
    <row r="102" spans="1:10" x14ac:dyDescent="0.2">
      <c r="A102" t="s">
        <v>10266</v>
      </c>
      <c r="B102" t="s">
        <v>10656</v>
      </c>
      <c r="C102" t="s">
        <v>10657</v>
      </c>
      <c r="D102" t="s">
        <v>10475</v>
      </c>
      <c r="E102" t="s">
        <v>10500</v>
      </c>
      <c r="F102">
        <v>1.6821657578457E-3</v>
      </c>
      <c r="G102">
        <v>2.5099245515578999E-2</v>
      </c>
      <c r="H102">
        <v>2.1336068028121099E-2</v>
      </c>
      <c r="I102" t="s">
        <v>10658</v>
      </c>
      <c r="J102">
        <v>5</v>
      </c>
    </row>
    <row r="103" spans="1:10" x14ac:dyDescent="0.2">
      <c r="A103" t="s">
        <v>10266</v>
      </c>
      <c r="B103" t="s">
        <v>10659</v>
      </c>
      <c r="C103" t="s">
        <v>10660</v>
      </c>
      <c r="D103" t="s">
        <v>10492</v>
      </c>
      <c r="E103" t="s">
        <v>10476</v>
      </c>
      <c r="F103">
        <v>1.7144122083881501E-3</v>
      </c>
      <c r="G103">
        <v>2.53295999807936E-2</v>
      </c>
      <c r="H103">
        <v>2.1531885011438399E-2</v>
      </c>
      <c r="I103" t="s">
        <v>10661</v>
      </c>
      <c r="J103">
        <v>4</v>
      </c>
    </row>
    <row r="104" spans="1:10" x14ac:dyDescent="0.2">
      <c r="A104" t="s">
        <v>10266</v>
      </c>
      <c r="B104" t="s">
        <v>10662</v>
      </c>
      <c r="C104" t="s">
        <v>10663</v>
      </c>
      <c r="D104" t="s">
        <v>10321</v>
      </c>
      <c r="E104" t="s">
        <v>10664</v>
      </c>
      <c r="F104">
        <v>1.77578150884455E-3</v>
      </c>
      <c r="G104">
        <v>2.59815799400849E-2</v>
      </c>
      <c r="H104">
        <v>2.2086112378782E-2</v>
      </c>
      <c r="I104" t="s">
        <v>10665</v>
      </c>
      <c r="J104">
        <v>8</v>
      </c>
    </row>
    <row r="105" spans="1:10" x14ac:dyDescent="0.2">
      <c r="A105" t="s">
        <v>10266</v>
      </c>
      <c r="B105" t="s">
        <v>10666</v>
      </c>
      <c r="C105" t="s">
        <v>10667</v>
      </c>
      <c r="D105" t="s">
        <v>10668</v>
      </c>
      <c r="E105" t="s">
        <v>10669</v>
      </c>
      <c r="F105">
        <v>1.9580379108769998E-3</v>
      </c>
      <c r="G105">
        <v>2.83727224201119E-2</v>
      </c>
      <c r="H105">
        <v>2.4118746331349299E-2</v>
      </c>
      <c r="I105" t="s">
        <v>10670</v>
      </c>
      <c r="J105">
        <v>3</v>
      </c>
    </row>
    <row r="106" spans="1:10" x14ac:dyDescent="0.2">
      <c r="A106" t="s">
        <v>10266</v>
      </c>
      <c r="B106" t="s">
        <v>10671</v>
      </c>
      <c r="C106" t="s">
        <v>10672</v>
      </c>
      <c r="D106" t="s">
        <v>10492</v>
      </c>
      <c r="E106" t="s">
        <v>10673</v>
      </c>
      <c r="F106">
        <v>2.07364952666352E-3</v>
      </c>
      <c r="G106">
        <v>2.9761807968399299E-2</v>
      </c>
      <c r="H106">
        <v>2.5299563648616599E-2</v>
      </c>
      <c r="I106" t="s">
        <v>10674</v>
      </c>
      <c r="J106">
        <v>4</v>
      </c>
    </row>
    <row r="107" spans="1:10" x14ac:dyDescent="0.2">
      <c r="A107" t="s">
        <v>10266</v>
      </c>
      <c r="B107" t="s">
        <v>10675</v>
      </c>
      <c r="C107" t="s">
        <v>10676</v>
      </c>
      <c r="D107" t="s">
        <v>10470</v>
      </c>
      <c r="E107" t="s">
        <v>10677</v>
      </c>
      <c r="F107">
        <v>2.1748304148633399E-3</v>
      </c>
      <c r="G107">
        <v>3.063055546915E-2</v>
      </c>
      <c r="H107">
        <v>2.6038058188772101E-2</v>
      </c>
      <c r="I107" t="s">
        <v>10678</v>
      </c>
      <c r="J107">
        <v>7</v>
      </c>
    </row>
    <row r="108" spans="1:10" x14ac:dyDescent="0.2">
      <c r="A108" t="s">
        <v>10266</v>
      </c>
      <c r="B108" t="s">
        <v>10679</v>
      </c>
      <c r="C108" t="s">
        <v>10680</v>
      </c>
      <c r="D108" t="s">
        <v>10470</v>
      </c>
      <c r="E108" t="s">
        <v>10677</v>
      </c>
      <c r="F108">
        <v>2.1748304148633399E-3</v>
      </c>
      <c r="G108">
        <v>3.063055546915E-2</v>
      </c>
      <c r="H108">
        <v>2.6038058188772101E-2</v>
      </c>
      <c r="I108" t="s">
        <v>10681</v>
      </c>
      <c r="J108">
        <v>7</v>
      </c>
    </row>
    <row r="109" spans="1:10" x14ac:dyDescent="0.2">
      <c r="A109" t="s">
        <v>10266</v>
      </c>
      <c r="B109" t="s">
        <v>10682</v>
      </c>
      <c r="C109" t="s">
        <v>10683</v>
      </c>
      <c r="D109" t="s">
        <v>10441</v>
      </c>
      <c r="E109" t="s">
        <v>10684</v>
      </c>
      <c r="F109">
        <v>2.2404378587835799E-3</v>
      </c>
      <c r="G109">
        <v>3.0668484070131799E-2</v>
      </c>
      <c r="H109">
        <v>2.6070300082667201E-2</v>
      </c>
      <c r="I109" t="s">
        <v>10627</v>
      </c>
      <c r="J109">
        <v>9</v>
      </c>
    </row>
    <row r="110" spans="1:10" x14ac:dyDescent="0.2">
      <c r="A110" t="s">
        <v>10266</v>
      </c>
      <c r="B110" t="s">
        <v>10685</v>
      </c>
      <c r="C110" t="s">
        <v>10686</v>
      </c>
      <c r="D110" t="s">
        <v>10436</v>
      </c>
      <c r="E110" t="s">
        <v>10687</v>
      </c>
      <c r="F110">
        <v>2.2530439177346402E-3</v>
      </c>
      <c r="G110">
        <v>3.0668484070131799E-2</v>
      </c>
      <c r="H110">
        <v>2.6070300082667201E-2</v>
      </c>
      <c r="I110" t="s">
        <v>10688</v>
      </c>
      <c r="J110">
        <v>19</v>
      </c>
    </row>
    <row r="111" spans="1:10" x14ac:dyDescent="0.2">
      <c r="A111" t="s">
        <v>10266</v>
      </c>
      <c r="B111" t="s">
        <v>10689</v>
      </c>
      <c r="C111" t="s">
        <v>10690</v>
      </c>
      <c r="D111" t="s">
        <v>10396</v>
      </c>
      <c r="E111" t="s">
        <v>10691</v>
      </c>
      <c r="F111">
        <v>2.2589261657495899E-3</v>
      </c>
      <c r="G111">
        <v>3.0668484070131799E-2</v>
      </c>
      <c r="H111">
        <v>2.6070300082667201E-2</v>
      </c>
      <c r="I111" t="s">
        <v>10692</v>
      </c>
      <c r="J111">
        <v>6</v>
      </c>
    </row>
    <row r="112" spans="1:10" x14ac:dyDescent="0.2">
      <c r="A112" t="s">
        <v>10266</v>
      </c>
      <c r="B112" t="s">
        <v>10693</v>
      </c>
      <c r="C112" t="s">
        <v>10694</v>
      </c>
      <c r="D112" t="s">
        <v>10396</v>
      </c>
      <c r="E112" t="s">
        <v>10691</v>
      </c>
      <c r="F112">
        <v>2.2589261657495899E-3</v>
      </c>
      <c r="G112">
        <v>3.0668484070131799E-2</v>
      </c>
      <c r="H112">
        <v>2.6070300082667201E-2</v>
      </c>
      <c r="I112" t="s">
        <v>10692</v>
      </c>
      <c r="J112">
        <v>6</v>
      </c>
    </row>
    <row r="113" spans="1:10" x14ac:dyDescent="0.2">
      <c r="A113" t="s">
        <v>10266</v>
      </c>
      <c r="B113" t="s">
        <v>10695</v>
      </c>
      <c r="C113" t="s">
        <v>10696</v>
      </c>
      <c r="D113" t="s">
        <v>10492</v>
      </c>
      <c r="E113" t="s">
        <v>10518</v>
      </c>
      <c r="F113">
        <v>2.4816699069234302E-3</v>
      </c>
      <c r="G113">
        <v>3.3376747737276197E-2</v>
      </c>
      <c r="H113">
        <v>2.83725086412637E-2</v>
      </c>
      <c r="I113" t="s">
        <v>10697</v>
      </c>
      <c r="J113">
        <v>4</v>
      </c>
    </row>
    <row r="114" spans="1:10" x14ac:dyDescent="0.2">
      <c r="A114" t="s">
        <v>10266</v>
      </c>
      <c r="B114" t="s">
        <v>10698</v>
      </c>
      <c r="C114" t="s">
        <v>10699</v>
      </c>
      <c r="D114" t="s">
        <v>10475</v>
      </c>
      <c r="E114" t="s">
        <v>10700</v>
      </c>
      <c r="F114">
        <v>2.5027023850777799E-3</v>
      </c>
      <c r="G114">
        <v>3.3376747737276197E-2</v>
      </c>
      <c r="H114">
        <v>2.83725086412637E-2</v>
      </c>
      <c r="I114" t="s">
        <v>10519</v>
      </c>
      <c r="J114">
        <v>5</v>
      </c>
    </row>
    <row r="115" spans="1:10" x14ac:dyDescent="0.2">
      <c r="A115" t="s">
        <v>10266</v>
      </c>
      <c r="B115" t="s">
        <v>10701</v>
      </c>
      <c r="C115" t="s">
        <v>10702</v>
      </c>
      <c r="D115" t="s">
        <v>10668</v>
      </c>
      <c r="E115" t="s">
        <v>10703</v>
      </c>
      <c r="F115">
        <v>2.6393228666841801E-3</v>
      </c>
      <c r="G115">
        <v>3.4586604870374398E-2</v>
      </c>
      <c r="H115">
        <v>2.9400969599584902E-2</v>
      </c>
      <c r="I115" t="s">
        <v>10704</v>
      </c>
      <c r="J115">
        <v>3</v>
      </c>
    </row>
    <row r="116" spans="1:10" x14ac:dyDescent="0.2">
      <c r="A116" t="s">
        <v>10266</v>
      </c>
      <c r="B116" t="s">
        <v>10705</v>
      </c>
      <c r="C116" t="s">
        <v>10706</v>
      </c>
      <c r="D116" t="s">
        <v>10668</v>
      </c>
      <c r="E116" t="s">
        <v>10703</v>
      </c>
      <c r="F116">
        <v>2.6393228666841801E-3</v>
      </c>
      <c r="G116">
        <v>3.4586604870374398E-2</v>
      </c>
      <c r="H116">
        <v>2.9400969599584902E-2</v>
      </c>
      <c r="I116" t="s">
        <v>10707</v>
      </c>
      <c r="J116">
        <v>3</v>
      </c>
    </row>
    <row r="117" spans="1:10" x14ac:dyDescent="0.2">
      <c r="A117" t="s">
        <v>10266</v>
      </c>
      <c r="B117" t="s">
        <v>10708</v>
      </c>
      <c r="C117" t="s">
        <v>10709</v>
      </c>
      <c r="D117" t="s">
        <v>10441</v>
      </c>
      <c r="E117" t="s">
        <v>10332</v>
      </c>
      <c r="F117">
        <v>2.7058525996359098E-3</v>
      </c>
      <c r="G117">
        <v>3.4852306561122398E-2</v>
      </c>
      <c r="H117">
        <v>2.9626834131865998E-2</v>
      </c>
      <c r="I117" t="s">
        <v>10710</v>
      </c>
      <c r="J117">
        <v>9</v>
      </c>
    </row>
    <row r="118" spans="1:10" x14ac:dyDescent="0.2">
      <c r="A118" t="s">
        <v>10266</v>
      </c>
      <c r="B118" t="s">
        <v>10711</v>
      </c>
      <c r="C118" t="s">
        <v>10712</v>
      </c>
      <c r="D118" t="s">
        <v>10441</v>
      </c>
      <c r="E118" t="s">
        <v>10332</v>
      </c>
      <c r="F118">
        <v>2.7058525996359098E-3</v>
      </c>
      <c r="G118">
        <v>3.4852306561122398E-2</v>
      </c>
      <c r="H118">
        <v>2.9626834131865998E-2</v>
      </c>
      <c r="I118" t="s">
        <v>10710</v>
      </c>
      <c r="J118">
        <v>9</v>
      </c>
    </row>
    <row r="119" spans="1:10" x14ac:dyDescent="0.2">
      <c r="A119" t="s">
        <v>10266</v>
      </c>
      <c r="B119" t="s">
        <v>10713</v>
      </c>
      <c r="C119" t="s">
        <v>10714</v>
      </c>
      <c r="D119" t="s">
        <v>10470</v>
      </c>
      <c r="E119" t="s">
        <v>10715</v>
      </c>
      <c r="F119">
        <v>2.7868531027902001E-3</v>
      </c>
      <c r="G119">
        <v>3.5292332990797003E-2</v>
      </c>
      <c r="H119">
        <v>3.0000886564313801E-2</v>
      </c>
      <c r="I119" t="s">
        <v>10716</v>
      </c>
      <c r="J119">
        <v>7</v>
      </c>
    </row>
    <row r="120" spans="1:10" x14ac:dyDescent="0.2">
      <c r="A120" t="s">
        <v>10266</v>
      </c>
      <c r="B120" t="s">
        <v>10717</v>
      </c>
      <c r="C120" t="s">
        <v>10718</v>
      </c>
      <c r="D120" t="s">
        <v>10470</v>
      </c>
      <c r="E120" t="s">
        <v>10715</v>
      </c>
      <c r="F120">
        <v>2.7868531027902001E-3</v>
      </c>
      <c r="G120">
        <v>3.5292332990797003E-2</v>
      </c>
      <c r="H120">
        <v>3.0000886564313801E-2</v>
      </c>
      <c r="I120" t="s">
        <v>10719</v>
      </c>
      <c r="J120">
        <v>7</v>
      </c>
    </row>
    <row r="121" spans="1:10" x14ac:dyDescent="0.2">
      <c r="A121" t="s">
        <v>10266</v>
      </c>
      <c r="B121" t="s">
        <v>10720</v>
      </c>
      <c r="C121" t="s">
        <v>10721</v>
      </c>
      <c r="D121" t="s">
        <v>10396</v>
      </c>
      <c r="E121" t="s">
        <v>10349</v>
      </c>
      <c r="F121">
        <v>3.0296782413685398E-3</v>
      </c>
      <c r="G121">
        <v>3.6820363788245103E-2</v>
      </c>
      <c r="H121">
        <v>3.1299816805989103E-2</v>
      </c>
      <c r="I121" t="s">
        <v>10722</v>
      </c>
      <c r="J121">
        <v>6</v>
      </c>
    </row>
    <row r="122" spans="1:10" x14ac:dyDescent="0.2">
      <c r="A122" t="s">
        <v>10266</v>
      </c>
      <c r="B122" t="s">
        <v>10723</v>
      </c>
      <c r="C122" t="s">
        <v>10724</v>
      </c>
      <c r="D122" t="s">
        <v>10396</v>
      </c>
      <c r="E122" t="s">
        <v>10349</v>
      </c>
      <c r="F122">
        <v>3.0296782413685398E-3</v>
      </c>
      <c r="G122">
        <v>3.6820363788245103E-2</v>
      </c>
      <c r="H122">
        <v>3.1299816805989103E-2</v>
      </c>
      <c r="I122" t="s">
        <v>10722</v>
      </c>
      <c r="J122">
        <v>6</v>
      </c>
    </row>
    <row r="123" spans="1:10" x14ac:dyDescent="0.2">
      <c r="A123" t="s">
        <v>10266</v>
      </c>
      <c r="B123" t="s">
        <v>10725</v>
      </c>
      <c r="C123" t="s">
        <v>10726</v>
      </c>
      <c r="D123" t="s">
        <v>10396</v>
      </c>
      <c r="E123" t="s">
        <v>10349</v>
      </c>
      <c r="F123">
        <v>3.0296782413685398E-3</v>
      </c>
      <c r="G123">
        <v>3.6820363788245103E-2</v>
      </c>
      <c r="H123">
        <v>3.1299816805989103E-2</v>
      </c>
      <c r="I123" t="s">
        <v>10722</v>
      </c>
      <c r="J123">
        <v>6</v>
      </c>
    </row>
    <row r="124" spans="1:10" x14ac:dyDescent="0.2">
      <c r="A124" t="s">
        <v>10266</v>
      </c>
      <c r="B124" t="s">
        <v>10727</v>
      </c>
      <c r="C124" t="s">
        <v>10728</v>
      </c>
      <c r="D124" t="s">
        <v>10396</v>
      </c>
      <c r="E124" t="s">
        <v>10349</v>
      </c>
      <c r="F124">
        <v>3.0296782413685398E-3</v>
      </c>
      <c r="G124">
        <v>3.6820363788245103E-2</v>
      </c>
      <c r="H124">
        <v>3.1299816805989103E-2</v>
      </c>
      <c r="I124" t="s">
        <v>10722</v>
      </c>
      <c r="J124">
        <v>6</v>
      </c>
    </row>
    <row r="125" spans="1:10" x14ac:dyDescent="0.2">
      <c r="A125" t="s">
        <v>10266</v>
      </c>
      <c r="B125" t="s">
        <v>10729</v>
      </c>
      <c r="C125" t="s">
        <v>10730</v>
      </c>
      <c r="D125" t="s">
        <v>10396</v>
      </c>
      <c r="E125" t="s">
        <v>10349</v>
      </c>
      <c r="F125">
        <v>3.0296782413685398E-3</v>
      </c>
      <c r="G125">
        <v>3.6820363788245103E-2</v>
      </c>
      <c r="H125">
        <v>3.1299816805989103E-2</v>
      </c>
      <c r="I125" t="s">
        <v>10722</v>
      </c>
      <c r="J125">
        <v>6</v>
      </c>
    </row>
    <row r="126" spans="1:10" x14ac:dyDescent="0.2">
      <c r="A126" t="s">
        <v>10266</v>
      </c>
      <c r="B126" t="s">
        <v>10731</v>
      </c>
      <c r="C126" t="s">
        <v>10732</v>
      </c>
      <c r="D126" t="s">
        <v>10321</v>
      </c>
      <c r="E126" t="s">
        <v>10733</v>
      </c>
      <c r="F126">
        <v>3.1535355269070001E-3</v>
      </c>
      <c r="G126">
        <v>3.8019024312390799E-2</v>
      </c>
      <c r="H126">
        <v>3.2318759884175298E-2</v>
      </c>
      <c r="I126" t="s">
        <v>10734</v>
      </c>
      <c r="J126">
        <v>8</v>
      </c>
    </row>
    <row r="127" spans="1:10" x14ac:dyDescent="0.2">
      <c r="A127" t="s">
        <v>10266</v>
      </c>
      <c r="B127" t="s">
        <v>10735</v>
      </c>
      <c r="C127" t="s">
        <v>10736</v>
      </c>
      <c r="D127" t="s">
        <v>10355</v>
      </c>
      <c r="E127" t="s">
        <v>10737</v>
      </c>
      <c r="F127">
        <v>3.3384414902364102E-3</v>
      </c>
      <c r="G127">
        <v>3.9928820045922797E-2</v>
      </c>
      <c r="H127">
        <v>3.394221632095E-2</v>
      </c>
      <c r="I127" t="s">
        <v>10620</v>
      </c>
      <c r="J127">
        <v>13</v>
      </c>
    </row>
    <row r="128" spans="1:10" x14ac:dyDescent="0.2">
      <c r="A128" t="s">
        <v>10266</v>
      </c>
      <c r="B128" t="s">
        <v>10738</v>
      </c>
      <c r="C128" t="s">
        <v>10739</v>
      </c>
      <c r="D128" t="s">
        <v>10668</v>
      </c>
      <c r="E128" t="s">
        <v>10493</v>
      </c>
      <c r="F128">
        <v>3.4499431248179902E-3</v>
      </c>
      <c r="G128">
        <v>4.0659561605457098E-2</v>
      </c>
      <c r="H128">
        <v>3.4563396412420198E-2</v>
      </c>
      <c r="I128" t="s">
        <v>10740</v>
      </c>
      <c r="J128">
        <v>3</v>
      </c>
    </row>
    <row r="129" spans="1:10" x14ac:dyDescent="0.2">
      <c r="A129" t="s">
        <v>10266</v>
      </c>
      <c r="B129" t="s">
        <v>10741</v>
      </c>
      <c r="C129" t="s">
        <v>10742</v>
      </c>
      <c r="D129" t="s">
        <v>10492</v>
      </c>
      <c r="E129" t="s">
        <v>10550</v>
      </c>
      <c r="F129">
        <v>3.4565502424265902E-3</v>
      </c>
      <c r="G129">
        <v>4.0659561605457098E-2</v>
      </c>
      <c r="H129">
        <v>3.4563396412420198E-2</v>
      </c>
      <c r="I129" t="s">
        <v>10743</v>
      </c>
      <c r="J129">
        <v>4</v>
      </c>
    </row>
    <row r="130" spans="1:10" x14ac:dyDescent="0.2">
      <c r="A130" t="s">
        <v>10266</v>
      </c>
      <c r="B130" t="s">
        <v>10744</v>
      </c>
      <c r="C130" t="s">
        <v>10745</v>
      </c>
      <c r="D130" t="s">
        <v>10355</v>
      </c>
      <c r="E130" t="s">
        <v>10341</v>
      </c>
      <c r="F130">
        <v>3.48048005779958E-3</v>
      </c>
      <c r="G130">
        <v>4.0659561605457098E-2</v>
      </c>
      <c r="H130">
        <v>3.4563396412420198E-2</v>
      </c>
      <c r="I130" t="s">
        <v>10746</v>
      </c>
      <c r="J130">
        <v>13</v>
      </c>
    </row>
    <row r="131" spans="1:10" x14ac:dyDescent="0.2">
      <c r="A131" t="s">
        <v>10266</v>
      </c>
      <c r="B131" t="s">
        <v>10747</v>
      </c>
      <c r="C131" t="s">
        <v>10748</v>
      </c>
      <c r="D131" t="s">
        <v>10383</v>
      </c>
      <c r="E131" t="s">
        <v>10749</v>
      </c>
      <c r="F131">
        <v>3.5893353093728901E-3</v>
      </c>
      <c r="G131">
        <v>4.1435085758549102E-2</v>
      </c>
      <c r="H131">
        <v>3.5222644758253902E-2</v>
      </c>
      <c r="I131" t="s">
        <v>10750</v>
      </c>
      <c r="J131">
        <v>12</v>
      </c>
    </row>
    <row r="132" spans="1:10" x14ac:dyDescent="0.2">
      <c r="A132" t="s">
        <v>10266</v>
      </c>
      <c r="B132" t="s">
        <v>10751</v>
      </c>
      <c r="C132" t="s">
        <v>10752</v>
      </c>
      <c r="D132" t="s">
        <v>10321</v>
      </c>
      <c r="E132" t="s">
        <v>10753</v>
      </c>
      <c r="F132">
        <v>3.60185549725941E-3</v>
      </c>
      <c r="G132">
        <v>4.1435085758549102E-2</v>
      </c>
      <c r="H132">
        <v>3.5222644758253902E-2</v>
      </c>
      <c r="I132" t="s">
        <v>10754</v>
      </c>
      <c r="J132">
        <v>8</v>
      </c>
    </row>
    <row r="133" spans="1:10" x14ac:dyDescent="0.2">
      <c r="A133" t="s">
        <v>10266</v>
      </c>
      <c r="B133" t="s">
        <v>10755</v>
      </c>
      <c r="C133" t="s">
        <v>10756</v>
      </c>
      <c r="D133" t="s">
        <v>10396</v>
      </c>
      <c r="E133" t="s">
        <v>10601</v>
      </c>
      <c r="F133">
        <v>3.6426805314680299E-3</v>
      </c>
      <c r="G133">
        <v>4.1587269400926698E-2</v>
      </c>
      <c r="H133">
        <v>3.53520112184737E-2</v>
      </c>
      <c r="I133" t="s">
        <v>10757</v>
      </c>
      <c r="J133">
        <v>6</v>
      </c>
    </row>
    <row r="134" spans="1:10" x14ac:dyDescent="0.2">
      <c r="A134" t="s">
        <v>10266</v>
      </c>
      <c r="B134" t="s">
        <v>10758</v>
      </c>
      <c r="C134" t="s">
        <v>10759</v>
      </c>
      <c r="D134" t="s">
        <v>10331</v>
      </c>
      <c r="E134" t="s">
        <v>10760</v>
      </c>
      <c r="F134">
        <v>3.8888873682383098E-3</v>
      </c>
      <c r="G134">
        <v>4.4064310255151298E-2</v>
      </c>
      <c r="H134">
        <v>3.7457664639066197E-2</v>
      </c>
      <c r="I134" t="s">
        <v>10761</v>
      </c>
      <c r="J134">
        <v>15</v>
      </c>
    </row>
    <row r="135" spans="1:10" x14ac:dyDescent="0.2">
      <c r="A135" t="s">
        <v>10266</v>
      </c>
      <c r="B135" t="s">
        <v>10762</v>
      </c>
      <c r="C135" t="s">
        <v>10763</v>
      </c>
      <c r="D135" t="s">
        <v>10331</v>
      </c>
      <c r="E135" t="s">
        <v>10764</v>
      </c>
      <c r="F135">
        <v>4.17717030780406E-3</v>
      </c>
      <c r="G135">
        <v>4.6977579506423298E-2</v>
      </c>
      <c r="H135">
        <v>3.9934141905715197E-2</v>
      </c>
      <c r="I135" t="s">
        <v>10765</v>
      </c>
      <c r="J135">
        <v>15</v>
      </c>
    </row>
    <row r="136" spans="1:10" x14ac:dyDescent="0.2">
      <c r="A136" t="s">
        <v>10266</v>
      </c>
      <c r="B136" t="s">
        <v>10766</v>
      </c>
      <c r="C136" t="s">
        <v>10767</v>
      </c>
      <c r="D136" t="s">
        <v>10355</v>
      </c>
      <c r="E136" t="s">
        <v>10768</v>
      </c>
      <c r="F136">
        <v>4.26613722106113E-3</v>
      </c>
      <c r="G136">
        <v>4.73401635510146E-2</v>
      </c>
      <c r="H136">
        <v>4.0242363036765101E-2</v>
      </c>
      <c r="I136" t="s">
        <v>10620</v>
      </c>
      <c r="J136">
        <v>13</v>
      </c>
    </row>
    <row r="137" spans="1:10" x14ac:dyDescent="0.2">
      <c r="A137" t="s">
        <v>10266</v>
      </c>
      <c r="B137" t="s">
        <v>10769</v>
      </c>
      <c r="C137" t="s">
        <v>10770</v>
      </c>
      <c r="D137" t="s">
        <v>10383</v>
      </c>
      <c r="E137" t="s">
        <v>10647</v>
      </c>
      <c r="F137">
        <v>4.2722377192687304E-3</v>
      </c>
      <c r="G137">
        <v>4.73401635510146E-2</v>
      </c>
      <c r="H137">
        <v>4.0242363036765101E-2</v>
      </c>
      <c r="I137" t="s">
        <v>10771</v>
      </c>
      <c r="J137">
        <v>12</v>
      </c>
    </row>
    <row r="138" spans="1:10" x14ac:dyDescent="0.2">
      <c r="A138" t="s">
        <v>10266</v>
      </c>
      <c r="B138" t="s">
        <v>10772</v>
      </c>
      <c r="C138" t="s">
        <v>10773</v>
      </c>
      <c r="D138" t="s">
        <v>10436</v>
      </c>
      <c r="E138" t="s">
        <v>10774</v>
      </c>
      <c r="F138">
        <v>4.30803003389537E-3</v>
      </c>
      <c r="G138">
        <v>4.7388330372849098E-2</v>
      </c>
      <c r="H138">
        <v>4.0283308115640903E-2</v>
      </c>
      <c r="I138" t="s">
        <v>10438</v>
      </c>
      <c r="J138">
        <v>19</v>
      </c>
    </row>
    <row r="139" spans="1:10" x14ac:dyDescent="0.2">
      <c r="A139" t="s">
        <v>10266</v>
      </c>
      <c r="B139" t="s">
        <v>10775</v>
      </c>
      <c r="C139" t="s">
        <v>10776</v>
      </c>
      <c r="D139" t="s">
        <v>10668</v>
      </c>
      <c r="E139" t="s">
        <v>10777</v>
      </c>
      <c r="F139">
        <v>4.3969140209060001E-3</v>
      </c>
      <c r="G139">
        <v>4.76701397806139E-2</v>
      </c>
      <c r="H139">
        <v>4.0522865304374101E-2</v>
      </c>
      <c r="I139" t="s">
        <v>10740</v>
      </c>
      <c r="J139">
        <v>3</v>
      </c>
    </row>
    <row r="140" spans="1:10" x14ac:dyDescent="0.2">
      <c r="A140" t="s">
        <v>10266</v>
      </c>
      <c r="B140" t="s">
        <v>10778</v>
      </c>
      <c r="C140" t="s">
        <v>10779</v>
      </c>
      <c r="D140" t="s">
        <v>10668</v>
      </c>
      <c r="E140" t="s">
        <v>10777</v>
      </c>
      <c r="F140">
        <v>4.3969140209060001E-3</v>
      </c>
      <c r="G140">
        <v>4.76701397806139E-2</v>
      </c>
      <c r="H140">
        <v>4.0522865304374101E-2</v>
      </c>
      <c r="I140" t="s">
        <v>10740</v>
      </c>
      <c r="J140">
        <v>3</v>
      </c>
    </row>
    <row r="141" spans="1:10" x14ac:dyDescent="0.2">
      <c r="A141" t="s">
        <v>10780</v>
      </c>
      <c r="B141" t="s">
        <v>10781</v>
      </c>
      <c r="C141" t="s">
        <v>10782</v>
      </c>
      <c r="D141" t="s">
        <v>10783</v>
      </c>
      <c r="E141" t="s">
        <v>10784</v>
      </c>
      <c r="F141" s="18">
        <v>3.51697958266056E-9</v>
      </c>
      <c r="G141" s="18">
        <v>2.3563763203825701E-7</v>
      </c>
      <c r="H141" s="18">
        <v>1.94976411951006E-7</v>
      </c>
      <c r="I141" t="s">
        <v>10785</v>
      </c>
      <c r="J141">
        <v>23</v>
      </c>
    </row>
    <row r="142" spans="1:10" x14ac:dyDescent="0.2">
      <c r="A142" t="s">
        <v>10780</v>
      </c>
      <c r="B142" t="s">
        <v>10786</v>
      </c>
      <c r="C142" t="s">
        <v>10787</v>
      </c>
      <c r="D142" t="s">
        <v>10783</v>
      </c>
      <c r="E142" t="s">
        <v>10784</v>
      </c>
      <c r="F142" s="18">
        <v>3.51697958266056E-9</v>
      </c>
      <c r="G142" s="18">
        <v>2.3563763203825701E-7</v>
      </c>
      <c r="H142" s="18">
        <v>1.94976411951006E-7</v>
      </c>
      <c r="I142" t="s">
        <v>10785</v>
      </c>
      <c r="J142">
        <v>23</v>
      </c>
    </row>
    <row r="143" spans="1:10" x14ac:dyDescent="0.2">
      <c r="A143" t="s">
        <v>10780</v>
      </c>
      <c r="B143" t="s">
        <v>10788</v>
      </c>
      <c r="C143" t="s">
        <v>10789</v>
      </c>
      <c r="D143" t="s">
        <v>10783</v>
      </c>
      <c r="E143" t="s">
        <v>10784</v>
      </c>
      <c r="F143" s="18">
        <v>3.51697958266056E-9</v>
      </c>
      <c r="G143" s="18">
        <v>2.3563763203825701E-7</v>
      </c>
      <c r="H143" s="18">
        <v>1.94976411951006E-7</v>
      </c>
      <c r="I143" t="s">
        <v>10785</v>
      </c>
      <c r="J143">
        <v>23</v>
      </c>
    </row>
    <row r="144" spans="1:10" x14ac:dyDescent="0.2">
      <c r="A144" t="s">
        <v>10780</v>
      </c>
      <c r="B144" t="s">
        <v>10790</v>
      </c>
      <c r="C144" t="s">
        <v>10791</v>
      </c>
      <c r="D144" t="s">
        <v>10792</v>
      </c>
      <c r="E144" t="s">
        <v>10793</v>
      </c>
      <c r="F144" s="18">
        <v>1.0281466826881901E-7</v>
      </c>
      <c r="G144" s="18">
        <v>5.1664370805081597E-6</v>
      </c>
      <c r="H144" s="18">
        <v>4.2749256806509003E-6</v>
      </c>
      <c r="I144" t="s">
        <v>10794</v>
      </c>
      <c r="J144">
        <v>20</v>
      </c>
    </row>
    <row r="145" spans="1:10" x14ac:dyDescent="0.2">
      <c r="A145" t="s">
        <v>10780</v>
      </c>
      <c r="B145" t="s">
        <v>10795</v>
      </c>
      <c r="C145" t="s">
        <v>10796</v>
      </c>
      <c r="D145" t="s">
        <v>10797</v>
      </c>
      <c r="E145" t="s">
        <v>10798</v>
      </c>
      <c r="F145" s="18">
        <v>2.7907828717885801E-7</v>
      </c>
      <c r="G145" s="18">
        <v>1.12189471445901E-5</v>
      </c>
      <c r="H145" s="18">
        <v>9.2830251314230596E-6</v>
      </c>
      <c r="I145" t="s">
        <v>10799</v>
      </c>
      <c r="J145">
        <v>24</v>
      </c>
    </row>
    <row r="146" spans="1:10" x14ac:dyDescent="0.2">
      <c r="A146" t="s">
        <v>10780</v>
      </c>
      <c r="B146" t="s">
        <v>10800</v>
      </c>
      <c r="C146" t="s">
        <v>10801</v>
      </c>
      <c r="D146" t="s">
        <v>10802</v>
      </c>
      <c r="E146" t="s">
        <v>10803</v>
      </c>
      <c r="F146" s="18">
        <v>6.0918429504020402E-7</v>
      </c>
      <c r="G146" s="18">
        <v>2.0407673883846799E-5</v>
      </c>
      <c r="H146" s="18">
        <v>1.6886161160763598E-5</v>
      </c>
      <c r="I146" t="s">
        <v>10804</v>
      </c>
      <c r="J146">
        <v>11</v>
      </c>
    </row>
    <row r="147" spans="1:10" x14ac:dyDescent="0.2">
      <c r="A147" t="s">
        <v>10780</v>
      </c>
      <c r="B147" t="s">
        <v>10805</v>
      </c>
      <c r="C147" t="s">
        <v>10806</v>
      </c>
      <c r="D147" t="s">
        <v>10807</v>
      </c>
      <c r="E147" t="s">
        <v>10808</v>
      </c>
      <c r="F147" s="18">
        <v>1.05775486576909E-6</v>
      </c>
      <c r="G147" s="18">
        <v>3.0372675431369499E-5</v>
      </c>
      <c r="H147" s="18">
        <v>2.51316193671453E-5</v>
      </c>
      <c r="I147" t="s">
        <v>10809</v>
      </c>
      <c r="J147">
        <v>8</v>
      </c>
    </row>
    <row r="148" spans="1:10" x14ac:dyDescent="0.2">
      <c r="A148" t="s">
        <v>10780</v>
      </c>
      <c r="B148" t="s">
        <v>10810</v>
      </c>
      <c r="C148" t="s">
        <v>10811</v>
      </c>
      <c r="D148" t="s">
        <v>10812</v>
      </c>
      <c r="E148" t="s">
        <v>10813</v>
      </c>
      <c r="F148" s="18">
        <v>1.62505486953849E-6</v>
      </c>
      <c r="G148" s="18">
        <v>4.0829503597154698E-5</v>
      </c>
      <c r="H148" s="18">
        <v>3.3784035445668699E-5</v>
      </c>
      <c r="I148" t="s">
        <v>10814</v>
      </c>
      <c r="J148">
        <v>27</v>
      </c>
    </row>
    <row r="149" spans="1:10" x14ac:dyDescent="0.2">
      <c r="A149" t="s">
        <v>10780</v>
      </c>
      <c r="B149" t="s">
        <v>10815</v>
      </c>
      <c r="C149" t="s">
        <v>10816</v>
      </c>
      <c r="D149" t="s">
        <v>10783</v>
      </c>
      <c r="E149" t="s">
        <v>10817</v>
      </c>
      <c r="F149" s="18">
        <v>4.62487725073047E-6</v>
      </c>
      <c r="G149">
        <v>1.03288925266314E-4</v>
      </c>
      <c r="H149" s="18">
        <v>8.5465567908235706E-5</v>
      </c>
      <c r="I149" t="s">
        <v>10785</v>
      </c>
      <c r="J149">
        <v>23</v>
      </c>
    </row>
    <row r="150" spans="1:10" x14ac:dyDescent="0.2">
      <c r="A150" t="s">
        <v>10780</v>
      </c>
      <c r="B150" t="s">
        <v>10818</v>
      </c>
      <c r="C150" t="s">
        <v>10819</v>
      </c>
      <c r="D150" t="s">
        <v>10802</v>
      </c>
      <c r="E150" t="s">
        <v>10820</v>
      </c>
      <c r="F150" s="18">
        <v>7.2118265974817897E-6</v>
      </c>
      <c r="G150">
        <v>1.4495771460938401E-4</v>
      </c>
      <c r="H150">
        <v>1.1994406341075E-4</v>
      </c>
      <c r="I150" t="s">
        <v>10804</v>
      </c>
      <c r="J150">
        <v>11</v>
      </c>
    </row>
    <row r="151" spans="1:10" x14ac:dyDescent="0.2">
      <c r="A151" t="s">
        <v>10780</v>
      </c>
      <c r="B151" t="s">
        <v>10821</v>
      </c>
      <c r="C151" t="s">
        <v>10822</v>
      </c>
      <c r="D151" t="s">
        <v>10823</v>
      </c>
      <c r="E151" t="s">
        <v>10824</v>
      </c>
      <c r="F151" s="18">
        <v>1.69530340682593E-5</v>
      </c>
      <c r="G151">
        <v>3.0977816797455498E-4</v>
      </c>
      <c r="H151">
        <v>2.5632338591243702E-4</v>
      </c>
      <c r="I151" t="s">
        <v>10825</v>
      </c>
      <c r="J151">
        <v>26</v>
      </c>
    </row>
    <row r="152" spans="1:10" x14ac:dyDescent="0.2">
      <c r="A152" t="s">
        <v>10780</v>
      </c>
      <c r="B152" t="s">
        <v>10826</v>
      </c>
      <c r="C152" t="s">
        <v>10827</v>
      </c>
      <c r="D152" t="s">
        <v>10802</v>
      </c>
      <c r="E152" t="s">
        <v>10828</v>
      </c>
      <c r="F152" s="18">
        <v>2.2956190372069202E-5</v>
      </c>
      <c r="G152">
        <v>3.8451618873215903E-4</v>
      </c>
      <c r="H152">
        <v>3.1816474375323902E-4</v>
      </c>
      <c r="I152" t="s">
        <v>10804</v>
      </c>
      <c r="J152">
        <v>11</v>
      </c>
    </row>
    <row r="153" spans="1:10" x14ac:dyDescent="0.2">
      <c r="A153" t="s">
        <v>10780</v>
      </c>
      <c r="B153" t="s">
        <v>10829</v>
      </c>
      <c r="C153" t="s">
        <v>10830</v>
      </c>
      <c r="D153" t="s">
        <v>10797</v>
      </c>
      <c r="E153" t="s">
        <v>10831</v>
      </c>
      <c r="F153" s="18">
        <v>3.0870217469304203E-5</v>
      </c>
      <c r="G153">
        <v>4.7730105471770299E-4</v>
      </c>
      <c r="H153">
        <v>3.9493881458705E-4</v>
      </c>
      <c r="I153" t="s">
        <v>10832</v>
      </c>
      <c r="J153">
        <v>24</v>
      </c>
    </row>
    <row r="154" spans="1:10" x14ac:dyDescent="0.2">
      <c r="A154" t="s">
        <v>10780</v>
      </c>
      <c r="B154" t="s">
        <v>10833</v>
      </c>
      <c r="C154" t="s">
        <v>10834</v>
      </c>
      <c r="D154" t="s">
        <v>10835</v>
      </c>
      <c r="E154" t="s">
        <v>10836</v>
      </c>
      <c r="F154" s="18">
        <v>3.50578214636101E-5</v>
      </c>
      <c r="G154">
        <v>5.0333015101326002E-4</v>
      </c>
      <c r="H154">
        <v>4.16476375281985E-4</v>
      </c>
      <c r="I154" t="s">
        <v>10837</v>
      </c>
      <c r="J154">
        <v>22</v>
      </c>
    </row>
    <row r="155" spans="1:10" x14ac:dyDescent="0.2">
      <c r="A155" t="s">
        <v>10780</v>
      </c>
      <c r="B155" t="s">
        <v>10838</v>
      </c>
      <c r="C155" t="s">
        <v>10839</v>
      </c>
      <c r="D155" t="s">
        <v>10840</v>
      </c>
      <c r="E155" t="s">
        <v>10841</v>
      </c>
      <c r="F155" s="18">
        <v>8.2589312108620203E-5</v>
      </c>
      <c r="G155">
        <v>1.10669678225551E-3</v>
      </c>
      <c r="H155">
        <v>9.1572710969557898E-4</v>
      </c>
      <c r="I155" t="s">
        <v>10842</v>
      </c>
      <c r="J155">
        <v>9</v>
      </c>
    </row>
    <row r="156" spans="1:10" x14ac:dyDescent="0.2">
      <c r="A156" t="s">
        <v>10780</v>
      </c>
      <c r="B156" t="s">
        <v>10843</v>
      </c>
      <c r="C156" t="s">
        <v>10844</v>
      </c>
      <c r="D156" t="s">
        <v>10783</v>
      </c>
      <c r="E156" t="s">
        <v>10845</v>
      </c>
      <c r="F156">
        <v>2.8971514895839798E-4</v>
      </c>
      <c r="G156">
        <v>3.6395465587898798E-3</v>
      </c>
      <c r="H156">
        <v>3.0115127325938801E-3</v>
      </c>
      <c r="I156" t="s">
        <v>10846</v>
      </c>
      <c r="J156">
        <v>23</v>
      </c>
    </row>
    <row r="157" spans="1:10" x14ac:dyDescent="0.2">
      <c r="A157" t="s">
        <v>10780</v>
      </c>
      <c r="B157" t="s">
        <v>10847</v>
      </c>
      <c r="C157" t="s">
        <v>10848</v>
      </c>
      <c r="D157" t="s">
        <v>10849</v>
      </c>
      <c r="E157" t="s">
        <v>10850</v>
      </c>
      <c r="F157">
        <v>3.9295421727059902E-4</v>
      </c>
      <c r="G157">
        <v>4.6461057453759096E-3</v>
      </c>
      <c r="H157">
        <v>3.8443818160219601E-3</v>
      </c>
      <c r="I157" t="s">
        <v>10494</v>
      </c>
      <c r="J157">
        <v>4</v>
      </c>
    </row>
    <row r="158" spans="1:10" x14ac:dyDescent="0.2">
      <c r="A158" t="s">
        <v>10780</v>
      </c>
      <c r="B158" t="s">
        <v>10851</v>
      </c>
      <c r="C158" t="s">
        <v>10852</v>
      </c>
      <c r="D158" t="s">
        <v>10807</v>
      </c>
      <c r="E158" t="s">
        <v>10853</v>
      </c>
      <c r="F158">
        <v>5.1176524213114799E-4</v>
      </c>
      <c r="G158">
        <v>5.5504989785111602E-3</v>
      </c>
      <c r="H158">
        <v>4.5927145252933404E-3</v>
      </c>
      <c r="I158" t="s">
        <v>10854</v>
      </c>
      <c r="J158">
        <v>8</v>
      </c>
    </row>
    <row r="159" spans="1:10" x14ac:dyDescent="0.2">
      <c r="A159" t="s">
        <v>10780</v>
      </c>
      <c r="B159" t="s">
        <v>10855</v>
      </c>
      <c r="C159" t="s">
        <v>10856</v>
      </c>
      <c r="D159" t="s">
        <v>10849</v>
      </c>
      <c r="E159" t="s">
        <v>10857</v>
      </c>
      <c r="F159">
        <v>5.2467403279458805E-4</v>
      </c>
      <c r="G159">
        <v>5.5504989785111602E-3</v>
      </c>
      <c r="H159">
        <v>4.5927145252933404E-3</v>
      </c>
      <c r="I159" t="s">
        <v>10858</v>
      </c>
      <c r="J159">
        <v>4</v>
      </c>
    </row>
    <row r="160" spans="1:10" x14ac:dyDescent="0.2">
      <c r="A160" t="s">
        <v>10780</v>
      </c>
      <c r="B160" t="s">
        <v>10859</v>
      </c>
      <c r="C160" t="s">
        <v>10860</v>
      </c>
      <c r="D160" t="s">
        <v>10849</v>
      </c>
      <c r="E160" t="s">
        <v>10861</v>
      </c>
      <c r="F160">
        <v>1.10427264222099E-3</v>
      </c>
      <c r="G160">
        <v>1.1097940054320901E-2</v>
      </c>
      <c r="H160">
        <v>9.1828988142587508E-3</v>
      </c>
      <c r="I160" t="s">
        <v>10862</v>
      </c>
      <c r="J160">
        <v>4</v>
      </c>
    </row>
    <row r="161" spans="1:10" x14ac:dyDescent="0.2">
      <c r="A161" t="s">
        <v>10780</v>
      </c>
      <c r="B161" t="s">
        <v>10863</v>
      </c>
      <c r="C161" t="s">
        <v>10864</v>
      </c>
      <c r="D161" t="s">
        <v>10865</v>
      </c>
      <c r="E161" t="s">
        <v>10866</v>
      </c>
      <c r="F161">
        <v>2.9209621528755599E-3</v>
      </c>
      <c r="G161">
        <v>2.79577806060947E-2</v>
      </c>
      <c r="H161">
        <v>2.31334345942024E-2</v>
      </c>
      <c r="I161" t="s">
        <v>10867</v>
      </c>
      <c r="J161">
        <v>7</v>
      </c>
    </row>
    <row r="162" spans="1:10" x14ac:dyDescent="0.2">
      <c r="A162" t="s">
        <v>10780</v>
      </c>
      <c r="B162" t="s">
        <v>10868</v>
      </c>
      <c r="C162" t="s">
        <v>10869</v>
      </c>
      <c r="D162" t="s">
        <v>10870</v>
      </c>
      <c r="E162" t="s">
        <v>10871</v>
      </c>
      <c r="F162">
        <v>3.3902667485983E-3</v>
      </c>
      <c r="G162">
        <v>3.0974709839466302E-2</v>
      </c>
      <c r="H162">
        <v>2.5629767764523002E-2</v>
      </c>
      <c r="I162" t="s">
        <v>10872</v>
      </c>
      <c r="J162">
        <v>3</v>
      </c>
    </row>
    <row r="163" spans="1:10" x14ac:dyDescent="0.2">
      <c r="A163" t="s">
        <v>10780</v>
      </c>
      <c r="B163" t="s">
        <v>10873</v>
      </c>
      <c r="C163" t="s">
        <v>10874</v>
      </c>
      <c r="D163" t="s">
        <v>10849</v>
      </c>
      <c r="E163" t="s">
        <v>10875</v>
      </c>
      <c r="F163">
        <v>3.9428397599976604E-3</v>
      </c>
      <c r="G163">
        <v>3.4456990946066503E-2</v>
      </c>
      <c r="H163">
        <v>2.85111524979236E-2</v>
      </c>
      <c r="I163" t="s">
        <v>10674</v>
      </c>
      <c r="J163">
        <v>4</v>
      </c>
    </row>
    <row r="164" spans="1:10" x14ac:dyDescent="0.2">
      <c r="A164" t="s">
        <v>10780</v>
      </c>
      <c r="B164" t="s">
        <v>10876</v>
      </c>
      <c r="C164" t="s">
        <v>10877</v>
      </c>
      <c r="D164" t="s">
        <v>10878</v>
      </c>
      <c r="E164" t="s">
        <v>10879</v>
      </c>
      <c r="F164">
        <v>4.8323356753233303E-3</v>
      </c>
      <c r="G164">
        <v>4.0470811280832901E-2</v>
      </c>
      <c r="H164">
        <v>3.3487238451802001E-2</v>
      </c>
      <c r="I164" t="s">
        <v>10880</v>
      </c>
      <c r="J164">
        <v>5</v>
      </c>
    </row>
    <row r="165" spans="1:10" x14ac:dyDescent="0.2">
      <c r="A165" t="s">
        <v>10780</v>
      </c>
      <c r="B165" t="s">
        <v>10881</v>
      </c>
      <c r="C165" t="s">
        <v>10882</v>
      </c>
      <c r="D165" t="s">
        <v>10883</v>
      </c>
      <c r="E165" t="s">
        <v>10884</v>
      </c>
      <c r="F165">
        <v>5.0592019068570601E-3</v>
      </c>
      <c r="G165">
        <v>4.0675983331130802E-2</v>
      </c>
      <c r="H165">
        <v>3.3657006369828102E-2</v>
      </c>
      <c r="I165" t="s">
        <v>10885</v>
      </c>
      <c r="J165">
        <v>10</v>
      </c>
    </row>
    <row r="166" spans="1:10" x14ac:dyDescent="0.2">
      <c r="A166" t="s">
        <v>10780</v>
      </c>
      <c r="B166" t="s">
        <v>10886</v>
      </c>
      <c r="C166" t="s">
        <v>10887</v>
      </c>
      <c r="D166" t="s">
        <v>10783</v>
      </c>
      <c r="E166" t="s">
        <v>10888</v>
      </c>
      <c r="F166">
        <v>5.9866453753957003E-3</v>
      </c>
      <c r="G166">
        <v>4.6281373863635997E-2</v>
      </c>
      <c r="H166">
        <v>3.8295140457996799E-2</v>
      </c>
      <c r="I166" t="s">
        <v>10889</v>
      </c>
      <c r="J166">
        <v>23</v>
      </c>
    </row>
    <row r="167" spans="1:10" x14ac:dyDescent="0.2">
      <c r="A167" t="s">
        <v>10780</v>
      </c>
      <c r="B167" t="s">
        <v>10890</v>
      </c>
      <c r="C167" t="s">
        <v>10891</v>
      </c>
      <c r="D167" t="s">
        <v>10870</v>
      </c>
      <c r="E167" t="s">
        <v>10857</v>
      </c>
      <c r="F167">
        <v>6.6097409265833502E-3</v>
      </c>
      <c r="G167">
        <v>4.92058491201205E-2</v>
      </c>
      <c r="H167">
        <v>4.0714973348934501E-2</v>
      </c>
      <c r="I167" t="s">
        <v>10892</v>
      </c>
      <c r="J167">
        <v>3</v>
      </c>
    </row>
    <row r="168" spans="1:10" x14ac:dyDescent="0.2">
      <c r="A168" t="s">
        <v>10893</v>
      </c>
      <c r="B168" t="s">
        <v>10894</v>
      </c>
      <c r="C168" t="s">
        <v>10895</v>
      </c>
      <c r="D168" t="s">
        <v>10896</v>
      </c>
      <c r="E168" t="s">
        <v>10897</v>
      </c>
      <c r="F168" s="18">
        <v>6.6171510835452194E-11</v>
      </c>
      <c r="G168" s="18">
        <v>3.1563810668510698E-8</v>
      </c>
      <c r="H168" s="18">
        <v>2.8558230992142599E-8</v>
      </c>
      <c r="I168" t="s">
        <v>10898</v>
      </c>
      <c r="J168">
        <v>24</v>
      </c>
    </row>
    <row r="169" spans="1:10" x14ac:dyDescent="0.2">
      <c r="A169" t="s">
        <v>10893</v>
      </c>
      <c r="B169" t="s">
        <v>10899</v>
      </c>
      <c r="C169" t="s">
        <v>10900</v>
      </c>
      <c r="D169" t="s">
        <v>10896</v>
      </c>
      <c r="E169" t="s">
        <v>10901</v>
      </c>
      <c r="F169" s="18">
        <v>2.2050210567250501E-10</v>
      </c>
      <c r="G169" s="18">
        <v>5.25897522028923E-8</v>
      </c>
      <c r="H169" s="18">
        <v>4.75820333293299E-8</v>
      </c>
      <c r="I169" t="s">
        <v>10898</v>
      </c>
      <c r="J169">
        <v>24</v>
      </c>
    </row>
    <row r="170" spans="1:10" x14ac:dyDescent="0.2">
      <c r="A170" t="s">
        <v>10893</v>
      </c>
      <c r="B170" t="s">
        <v>10902</v>
      </c>
      <c r="C170" t="s">
        <v>10903</v>
      </c>
      <c r="D170" t="s">
        <v>10904</v>
      </c>
      <c r="E170" t="s">
        <v>10905</v>
      </c>
      <c r="F170" s="18">
        <v>1.9973500309120399E-8</v>
      </c>
      <c r="G170" s="18">
        <v>3.1757865491501399E-6</v>
      </c>
      <c r="H170" s="18">
        <v>2.8733807462243402E-6</v>
      </c>
      <c r="I170" t="s">
        <v>10906</v>
      </c>
      <c r="J170">
        <v>29</v>
      </c>
    </row>
    <row r="171" spans="1:10" x14ac:dyDescent="0.2">
      <c r="A171" t="s">
        <v>10893</v>
      </c>
      <c r="B171" t="s">
        <v>10907</v>
      </c>
      <c r="C171" t="s">
        <v>10908</v>
      </c>
      <c r="D171" t="s">
        <v>10909</v>
      </c>
      <c r="E171" t="s">
        <v>10910</v>
      </c>
      <c r="F171" s="18">
        <v>9.9114514782489204E-7</v>
      </c>
      <c r="G171">
        <v>1.18194058878118E-4</v>
      </c>
      <c r="H171">
        <v>1.06939344896896E-4</v>
      </c>
      <c r="I171" t="s">
        <v>10911</v>
      </c>
      <c r="J171">
        <v>7</v>
      </c>
    </row>
    <row r="172" spans="1:10" x14ac:dyDescent="0.2">
      <c r="A172" t="s">
        <v>10893</v>
      </c>
      <c r="B172" t="s">
        <v>10912</v>
      </c>
      <c r="C172" t="s">
        <v>10913</v>
      </c>
      <c r="D172" t="s">
        <v>10914</v>
      </c>
      <c r="E172" t="s">
        <v>10915</v>
      </c>
      <c r="F172" s="18">
        <v>1.34894571689181E-6</v>
      </c>
      <c r="G172">
        <v>1.2486868178450899E-4</v>
      </c>
      <c r="H172">
        <v>1.1297839464117599E-4</v>
      </c>
      <c r="I172" t="s">
        <v>10350</v>
      </c>
      <c r="J172">
        <v>10</v>
      </c>
    </row>
    <row r="173" spans="1:10" x14ac:dyDescent="0.2">
      <c r="A173" t="s">
        <v>10893</v>
      </c>
      <c r="B173" t="s">
        <v>10916</v>
      </c>
      <c r="C173" t="s">
        <v>10917</v>
      </c>
      <c r="D173" t="s">
        <v>10918</v>
      </c>
      <c r="E173" t="s">
        <v>10919</v>
      </c>
      <c r="F173" s="18">
        <v>1.5706752425724399E-6</v>
      </c>
      <c r="G173">
        <v>1.2486868178450899E-4</v>
      </c>
      <c r="H173">
        <v>1.1297839464117599E-4</v>
      </c>
      <c r="I173" t="s">
        <v>10920</v>
      </c>
      <c r="J173">
        <v>20</v>
      </c>
    </row>
    <row r="174" spans="1:10" x14ac:dyDescent="0.2">
      <c r="A174" t="s">
        <v>10893</v>
      </c>
      <c r="B174" t="s">
        <v>10921</v>
      </c>
      <c r="C174" t="s">
        <v>10922</v>
      </c>
      <c r="D174" t="s">
        <v>10923</v>
      </c>
      <c r="E174" t="s">
        <v>10924</v>
      </c>
      <c r="F174" s="18">
        <v>2.4608700684292198E-6</v>
      </c>
      <c r="G174">
        <v>1.6769071752010501E-4</v>
      </c>
      <c r="H174">
        <v>1.51722816249019E-4</v>
      </c>
      <c r="I174" t="s">
        <v>10809</v>
      </c>
      <c r="J174">
        <v>8</v>
      </c>
    </row>
    <row r="175" spans="1:10" x14ac:dyDescent="0.2">
      <c r="A175" t="s">
        <v>10893</v>
      </c>
      <c r="B175" t="s">
        <v>10925</v>
      </c>
      <c r="C175" t="s">
        <v>10926</v>
      </c>
      <c r="D175" t="s">
        <v>10927</v>
      </c>
      <c r="E175" t="s">
        <v>10928</v>
      </c>
      <c r="F175" s="18">
        <v>8.7544512985995002E-6</v>
      </c>
      <c r="G175">
        <v>5.1440790632126395E-4</v>
      </c>
      <c r="H175">
        <v>4.6542478559355297E-4</v>
      </c>
      <c r="I175" t="s">
        <v>10929</v>
      </c>
      <c r="J175">
        <v>14</v>
      </c>
    </row>
    <row r="176" spans="1:10" x14ac:dyDescent="0.2">
      <c r="A176" t="s">
        <v>10893</v>
      </c>
      <c r="B176" t="s">
        <v>10930</v>
      </c>
      <c r="C176" t="s">
        <v>10931</v>
      </c>
      <c r="D176" t="s">
        <v>10932</v>
      </c>
      <c r="E176" t="s">
        <v>10933</v>
      </c>
      <c r="F176" s="18">
        <v>9.7058095532313998E-6</v>
      </c>
      <c r="G176">
        <v>5.1440790632126395E-4</v>
      </c>
      <c r="H176">
        <v>4.6542478559355297E-4</v>
      </c>
      <c r="I176" t="s">
        <v>10934</v>
      </c>
      <c r="J176">
        <v>12</v>
      </c>
    </row>
    <row r="177" spans="1:10" x14ac:dyDescent="0.2">
      <c r="A177" t="s">
        <v>10893</v>
      </c>
      <c r="B177" t="s">
        <v>10935</v>
      </c>
      <c r="C177" t="s">
        <v>10936</v>
      </c>
      <c r="D177" t="s">
        <v>10937</v>
      </c>
      <c r="E177" t="s">
        <v>10938</v>
      </c>
      <c r="F177" s="18">
        <v>1.1220261153511E-5</v>
      </c>
      <c r="G177">
        <v>5.3520645702247595E-4</v>
      </c>
      <c r="H177">
        <v>4.8424284978310702E-4</v>
      </c>
      <c r="I177" t="s">
        <v>10939</v>
      </c>
      <c r="J177">
        <v>17</v>
      </c>
    </row>
    <row r="178" spans="1:10" x14ac:dyDescent="0.2">
      <c r="A178" t="s">
        <v>10893</v>
      </c>
      <c r="B178" t="s">
        <v>10940</v>
      </c>
      <c r="C178" t="s">
        <v>10941</v>
      </c>
      <c r="D178" t="s">
        <v>10932</v>
      </c>
      <c r="E178" t="s">
        <v>10942</v>
      </c>
      <c r="F178" s="18">
        <v>1.5023964574593601E-5</v>
      </c>
      <c r="G178">
        <v>6.5149373655283397E-4</v>
      </c>
      <c r="H178">
        <v>5.8945698330941602E-4</v>
      </c>
      <c r="I178" t="s">
        <v>10934</v>
      </c>
      <c r="J178">
        <v>12</v>
      </c>
    </row>
    <row r="179" spans="1:10" x14ac:dyDescent="0.2">
      <c r="A179" t="s">
        <v>10893</v>
      </c>
      <c r="B179" t="s">
        <v>10943</v>
      </c>
      <c r="C179" t="s">
        <v>10944</v>
      </c>
      <c r="D179" t="s">
        <v>10945</v>
      </c>
      <c r="E179" t="s">
        <v>10946</v>
      </c>
      <c r="F179" s="18">
        <v>3.6612036191197101E-5</v>
      </c>
      <c r="G179">
        <v>1.45532843860008E-3</v>
      </c>
      <c r="H179">
        <v>1.31674867003428E-3</v>
      </c>
      <c r="I179" t="s">
        <v>10947</v>
      </c>
      <c r="J179">
        <v>26</v>
      </c>
    </row>
    <row r="180" spans="1:10" x14ac:dyDescent="0.2">
      <c r="A180" t="s">
        <v>10893</v>
      </c>
      <c r="B180" t="s">
        <v>10948</v>
      </c>
      <c r="C180" t="s">
        <v>10949</v>
      </c>
      <c r="D180" t="s">
        <v>10950</v>
      </c>
      <c r="E180" t="s">
        <v>10951</v>
      </c>
      <c r="F180" s="18">
        <v>7.8646175816342597E-5</v>
      </c>
      <c r="G180">
        <v>2.7565176202515502E-3</v>
      </c>
      <c r="H180">
        <v>2.4940355827058102E-3</v>
      </c>
      <c r="I180" t="s">
        <v>10952</v>
      </c>
      <c r="J180">
        <v>6</v>
      </c>
    </row>
    <row r="181" spans="1:10" x14ac:dyDescent="0.2">
      <c r="A181" t="s">
        <v>10893</v>
      </c>
      <c r="B181" t="s">
        <v>10953</v>
      </c>
      <c r="C181" t="s">
        <v>10954</v>
      </c>
      <c r="D181" t="s">
        <v>10923</v>
      </c>
      <c r="E181" t="s">
        <v>10915</v>
      </c>
      <c r="F181" s="18">
        <v>8.4031716571576296E-5</v>
      </c>
      <c r="G181">
        <v>2.7565176202515502E-3</v>
      </c>
      <c r="H181">
        <v>2.4940355827058102E-3</v>
      </c>
      <c r="I181" t="s">
        <v>10809</v>
      </c>
      <c r="J181">
        <v>8</v>
      </c>
    </row>
    <row r="182" spans="1:10" x14ac:dyDescent="0.2">
      <c r="A182" t="s">
        <v>10893</v>
      </c>
      <c r="B182" t="s">
        <v>10955</v>
      </c>
      <c r="C182" t="s">
        <v>10956</v>
      </c>
      <c r="D182" t="s">
        <v>10957</v>
      </c>
      <c r="E182" t="s">
        <v>10958</v>
      </c>
      <c r="F182" s="18">
        <v>8.6682944033067695E-5</v>
      </c>
      <c r="G182">
        <v>2.7565176202515502E-3</v>
      </c>
      <c r="H182">
        <v>2.4940355827058102E-3</v>
      </c>
      <c r="I182" t="s">
        <v>10959</v>
      </c>
      <c r="J182">
        <v>16</v>
      </c>
    </row>
    <row r="183" spans="1:10" x14ac:dyDescent="0.2">
      <c r="A183" t="s">
        <v>10893</v>
      </c>
      <c r="B183" t="s">
        <v>10960</v>
      </c>
      <c r="C183" t="s">
        <v>10961</v>
      </c>
      <c r="D183" t="s">
        <v>10950</v>
      </c>
      <c r="E183" t="s">
        <v>10962</v>
      </c>
      <c r="F183" s="18">
        <v>9.77693519348524E-5</v>
      </c>
      <c r="G183">
        <v>2.9147488045577902E-3</v>
      </c>
      <c r="H183">
        <v>2.6371996245585201E-3</v>
      </c>
      <c r="I183" t="s">
        <v>10963</v>
      </c>
      <c r="J183">
        <v>6</v>
      </c>
    </row>
    <row r="184" spans="1:10" x14ac:dyDescent="0.2">
      <c r="A184" t="s">
        <v>10893</v>
      </c>
      <c r="B184" t="s">
        <v>10964</v>
      </c>
      <c r="C184" t="s">
        <v>10965</v>
      </c>
      <c r="D184" t="s">
        <v>10966</v>
      </c>
      <c r="E184" t="s">
        <v>10967</v>
      </c>
      <c r="F184">
        <v>1.06466120379877E-4</v>
      </c>
      <c r="G184">
        <v>2.98731408360007E-3</v>
      </c>
      <c r="H184">
        <v>2.7028550684674601E-3</v>
      </c>
      <c r="I184" t="s">
        <v>10494</v>
      </c>
      <c r="J184">
        <v>4</v>
      </c>
    </row>
    <row r="185" spans="1:10" x14ac:dyDescent="0.2">
      <c r="A185" t="s">
        <v>10893</v>
      </c>
      <c r="B185" t="s">
        <v>10968</v>
      </c>
      <c r="C185" t="s">
        <v>10969</v>
      </c>
      <c r="D185" t="s">
        <v>10966</v>
      </c>
      <c r="E185" t="s">
        <v>10970</v>
      </c>
      <c r="F185">
        <v>2.4010871722020301E-4</v>
      </c>
      <c r="G185">
        <v>6.3628810063353696E-3</v>
      </c>
      <c r="H185">
        <v>5.7569926351042798E-3</v>
      </c>
      <c r="I185" t="s">
        <v>10971</v>
      </c>
      <c r="J185">
        <v>4</v>
      </c>
    </row>
    <row r="186" spans="1:10" x14ac:dyDescent="0.2">
      <c r="A186" t="s">
        <v>10893</v>
      </c>
      <c r="B186" t="s">
        <v>10972</v>
      </c>
      <c r="C186" t="s">
        <v>10973</v>
      </c>
      <c r="D186" t="s">
        <v>10896</v>
      </c>
      <c r="E186" t="s">
        <v>10974</v>
      </c>
      <c r="F186">
        <v>3.0383191036549101E-4</v>
      </c>
      <c r="G186">
        <v>7.6277800654915304E-3</v>
      </c>
      <c r="H186">
        <v>6.9014450553934199E-3</v>
      </c>
      <c r="I186" t="s">
        <v>10975</v>
      </c>
      <c r="J186">
        <v>24</v>
      </c>
    </row>
    <row r="187" spans="1:10" x14ac:dyDescent="0.2">
      <c r="A187" t="s">
        <v>10893</v>
      </c>
      <c r="B187" t="s">
        <v>10976</v>
      </c>
      <c r="C187" t="s">
        <v>10977</v>
      </c>
      <c r="D187" t="s">
        <v>10966</v>
      </c>
      <c r="E187" t="s">
        <v>10978</v>
      </c>
      <c r="F187">
        <v>8.0835992670453801E-4</v>
      </c>
      <c r="G187">
        <v>1.92793842519032E-2</v>
      </c>
      <c r="H187">
        <v>1.7443556313097901E-2</v>
      </c>
      <c r="I187" t="s">
        <v>10979</v>
      </c>
      <c r="J187">
        <v>4</v>
      </c>
    </row>
    <row r="188" spans="1:10" x14ac:dyDescent="0.2">
      <c r="A188" t="s">
        <v>10893</v>
      </c>
      <c r="B188" t="s">
        <v>10980</v>
      </c>
      <c r="C188" t="s">
        <v>10981</v>
      </c>
      <c r="D188" t="s">
        <v>10914</v>
      </c>
      <c r="E188" t="s">
        <v>10982</v>
      </c>
      <c r="F188">
        <v>1.0976180915287701E-3</v>
      </c>
      <c r="G188">
        <v>2.4931610936153599E-2</v>
      </c>
      <c r="H188">
        <v>2.25575647883106E-2</v>
      </c>
      <c r="I188" t="s">
        <v>10983</v>
      </c>
      <c r="J188">
        <v>10</v>
      </c>
    </row>
    <row r="189" spans="1:10" x14ac:dyDescent="0.2">
      <c r="A189" t="s">
        <v>10893</v>
      </c>
      <c r="B189" t="s">
        <v>10984</v>
      </c>
      <c r="C189" t="s">
        <v>10985</v>
      </c>
      <c r="D189" t="s">
        <v>10986</v>
      </c>
      <c r="E189" t="s">
        <v>10987</v>
      </c>
      <c r="F189">
        <v>1.3907550538321599E-3</v>
      </c>
      <c r="G189">
        <v>3.0154098212633599E-2</v>
      </c>
      <c r="H189">
        <v>2.7282754644554302E-2</v>
      </c>
      <c r="I189" t="s">
        <v>10988</v>
      </c>
      <c r="J189">
        <v>23</v>
      </c>
    </row>
    <row r="190" spans="1:10" x14ac:dyDescent="0.2">
      <c r="A190" t="s">
        <v>10893</v>
      </c>
      <c r="B190" t="s">
        <v>10989</v>
      </c>
      <c r="C190" t="s">
        <v>10990</v>
      </c>
      <c r="D190" t="s">
        <v>10991</v>
      </c>
      <c r="E190" t="s">
        <v>10992</v>
      </c>
      <c r="F190">
        <v>1.9862441878029701E-3</v>
      </c>
      <c r="G190">
        <v>4.1192977286174597E-2</v>
      </c>
      <c r="H190">
        <v>3.7270485903854303E-2</v>
      </c>
      <c r="I190" t="s">
        <v>10993</v>
      </c>
      <c r="J190">
        <v>22</v>
      </c>
    </row>
    <row r="191" spans="1:10" x14ac:dyDescent="0.2">
      <c r="A191" t="s">
        <v>10893</v>
      </c>
      <c r="B191" t="s">
        <v>10994</v>
      </c>
      <c r="C191" t="s">
        <v>10995</v>
      </c>
      <c r="D191" t="s">
        <v>10996</v>
      </c>
      <c r="E191" t="s">
        <v>10967</v>
      </c>
      <c r="F191">
        <v>2.1835805922221199E-3</v>
      </c>
      <c r="G191">
        <v>4.3398664270414597E-2</v>
      </c>
      <c r="H191">
        <v>3.9266142228555699E-2</v>
      </c>
      <c r="I191" t="s">
        <v>10997</v>
      </c>
      <c r="J191">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A776-07FF-024F-B8C9-C24643BEC1A0}">
  <dimension ref="A1:J47"/>
  <sheetViews>
    <sheetView workbookViewId="0">
      <selection sqref="A1:J47"/>
    </sheetView>
  </sheetViews>
  <sheetFormatPr baseColWidth="10" defaultRowHeight="16" x14ac:dyDescent="0.2"/>
  <sheetData>
    <row r="1" spans="1:10" x14ac:dyDescent="0.2">
      <c r="A1" t="s">
        <v>10258</v>
      </c>
      <c r="B1" t="s">
        <v>143</v>
      </c>
      <c r="C1" t="s">
        <v>141</v>
      </c>
      <c r="D1" t="s">
        <v>10259</v>
      </c>
      <c r="E1" t="s">
        <v>10260</v>
      </c>
      <c r="F1" t="s">
        <v>10261</v>
      </c>
      <c r="G1" t="s">
        <v>10262</v>
      </c>
      <c r="H1" t="s">
        <v>10263</v>
      </c>
      <c r="I1" t="s">
        <v>10264</v>
      </c>
      <c r="J1" t="s">
        <v>10265</v>
      </c>
    </row>
    <row r="2" spans="1:10" x14ac:dyDescent="0.2">
      <c r="A2" t="s">
        <v>10266</v>
      </c>
      <c r="B2" t="s">
        <v>10377</v>
      </c>
      <c r="C2" t="s">
        <v>10378</v>
      </c>
      <c r="D2" t="s">
        <v>10998</v>
      </c>
      <c r="E2" t="s">
        <v>10379</v>
      </c>
      <c r="F2" s="18">
        <v>8.0261763799610495E-11</v>
      </c>
      <c r="G2" s="18">
        <v>6.6968880491043102E-8</v>
      </c>
      <c r="H2" s="18">
        <v>5.8670271716003798E-8</v>
      </c>
      <c r="I2" t="s">
        <v>10999</v>
      </c>
      <c r="J2">
        <v>12</v>
      </c>
    </row>
    <row r="3" spans="1:10" x14ac:dyDescent="0.2">
      <c r="A3" t="s">
        <v>10266</v>
      </c>
      <c r="B3" t="s">
        <v>10373</v>
      </c>
      <c r="C3" t="s">
        <v>10374</v>
      </c>
      <c r="D3" t="s">
        <v>11000</v>
      </c>
      <c r="E3" t="s">
        <v>10375</v>
      </c>
      <c r="F3" s="18">
        <v>1.4128455799798099E-10</v>
      </c>
      <c r="G3" s="18">
        <v>6.6968880491043102E-8</v>
      </c>
      <c r="H3" s="18">
        <v>5.8670271716003798E-8</v>
      </c>
      <c r="I3" t="s">
        <v>11001</v>
      </c>
      <c r="J3">
        <v>13</v>
      </c>
    </row>
    <row r="4" spans="1:10" x14ac:dyDescent="0.2">
      <c r="A4" t="s">
        <v>10266</v>
      </c>
      <c r="B4" t="s">
        <v>11002</v>
      </c>
      <c r="C4" t="s">
        <v>11003</v>
      </c>
      <c r="D4" t="s">
        <v>11004</v>
      </c>
      <c r="E4" t="s">
        <v>11005</v>
      </c>
      <c r="F4" s="18">
        <v>1.4901767673470599E-9</v>
      </c>
      <c r="G4" s="18">
        <v>4.0715391007636699E-7</v>
      </c>
      <c r="H4" s="18">
        <v>3.5670046085970899E-7</v>
      </c>
      <c r="I4" t="s">
        <v>11006</v>
      </c>
      <c r="J4">
        <v>20</v>
      </c>
    </row>
    <row r="5" spans="1:10" x14ac:dyDescent="0.2">
      <c r="A5" t="s">
        <v>10266</v>
      </c>
      <c r="B5" t="s">
        <v>11007</v>
      </c>
      <c r="C5" t="s">
        <v>11008</v>
      </c>
      <c r="D5" t="s">
        <v>11009</v>
      </c>
      <c r="E5" t="s">
        <v>11010</v>
      </c>
      <c r="F5" s="18">
        <v>1.81208911320814E-9</v>
      </c>
      <c r="G5" s="18">
        <v>4.0715391007636699E-7</v>
      </c>
      <c r="H5" s="18">
        <v>3.5670046085970899E-7</v>
      </c>
      <c r="I5" t="s">
        <v>11011</v>
      </c>
      <c r="J5">
        <v>19</v>
      </c>
    </row>
    <row r="6" spans="1:10" x14ac:dyDescent="0.2">
      <c r="A6" t="s">
        <v>10266</v>
      </c>
      <c r="B6" t="s">
        <v>10609</v>
      </c>
      <c r="C6" t="s">
        <v>10610</v>
      </c>
      <c r="D6" t="s">
        <v>11012</v>
      </c>
      <c r="E6" t="s">
        <v>10611</v>
      </c>
      <c r="F6" s="18">
        <v>2.3760853340993498E-9</v>
      </c>
      <c r="G6" s="18">
        <v>4.0715391007636699E-7</v>
      </c>
      <c r="H6" s="18">
        <v>3.5670046085970899E-7</v>
      </c>
      <c r="I6" t="s">
        <v>11013</v>
      </c>
      <c r="J6">
        <v>18</v>
      </c>
    </row>
    <row r="7" spans="1:10" x14ac:dyDescent="0.2">
      <c r="A7" t="s">
        <v>10266</v>
      </c>
      <c r="B7" t="s">
        <v>11014</v>
      </c>
      <c r="C7" t="s">
        <v>11015</v>
      </c>
      <c r="D7" t="s">
        <v>11009</v>
      </c>
      <c r="E7" t="s">
        <v>11016</v>
      </c>
      <c r="F7" s="18">
        <v>2.70304014599357E-9</v>
      </c>
      <c r="G7" s="18">
        <v>4.0715391007636699E-7</v>
      </c>
      <c r="H7" s="18">
        <v>3.5670046085970899E-7</v>
      </c>
      <c r="I7" t="s">
        <v>11011</v>
      </c>
      <c r="J7">
        <v>19</v>
      </c>
    </row>
    <row r="8" spans="1:10" x14ac:dyDescent="0.2">
      <c r="A8" t="s">
        <v>10266</v>
      </c>
      <c r="B8" t="s">
        <v>10523</v>
      </c>
      <c r="C8" t="s">
        <v>10524</v>
      </c>
      <c r="D8" t="s">
        <v>11000</v>
      </c>
      <c r="E8" t="s">
        <v>10525</v>
      </c>
      <c r="F8" s="18">
        <v>3.0064107284119901E-9</v>
      </c>
      <c r="G8" s="18">
        <v>4.0715391007636699E-7</v>
      </c>
      <c r="H8" s="18">
        <v>3.5670046085970899E-7</v>
      </c>
      <c r="I8" t="s">
        <v>11017</v>
      </c>
      <c r="J8">
        <v>13</v>
      </c>
    </row>
    <row r="9" spans="1:10" x14ac:dyDescent="0.2">
      <c r="A9" t="s">
        <v>10266</v>
      </c>
      <c r="B9" t="s">
        <v>10679</v>
      </c>
      <c r="C9" t="s">
        <v>10680</v>
      </c>
      <c r="D9" t="s">
        <v>11018</v>
      </c>
      <c r="E9" t="s">
        <v>10677</v>
      </c>
      <c r="F9" s="18">
        <v>1.0623413524165E-7</v>
      </c>
      <c r="G9" s="18">
        <v>1.25887450261355E-5</v>
      </c>
      <c r="H9" s="18">
        <v>1.1028780619165999E-5</v>
      </c>
      <c r="I9" t="s">
        <v>11019</v>
      </c>
      <c r="J9">
        <v>8</v>
      </c>
    </row>
    <row r="10" spans="1:10" x14ac:dyDescent="0.2">
      <c r="A10" t="s">
        <v>10266</v>
      </c>
      <c r="B10" t="s">
        <v>10386</v>
      </c>
      <c r="C10" t="s">
        <v>10387</v>
      </c>
      <c r="D10" t="s">
        <v>11018</v>
      </c>
      <c r="E10" t="s">
        <v>10389</v>
      </c>
      <c r="F10" s="18">
        <v>2.5585866973793098E-7</v>
      </c>
      <c r="G10" s="18">
        <v>2.6950446545728699E-5</v>
      </c>
      <c r="H10" s="18">
        <v>2.3610817593359899E-5</v>
      </c>
      <c r="I10" t="s">
        <v>11020</v>
      </c>
      <c r="J10">
        <v>8</v>
      </c>
    </row>
    <row r="11" spans="1:10" x14ac:dyDescent="0.2">
      <c r="A11" t="s">
        <v>10266</v>
      </c>
      <c r="B11" t="s">
        <v>10431</v>
      </c>
      <c r="C11" t="s">
        <v>10432</v>
      </c>
      <c r="D11" t="s">
        <v>11018</v>
      </c>
      <c r="E11" t="s">
        <v>10433</v>
      </c>
      <c r="F11" s="18">
        <v>1.5587637078943501E-6</v>
      </c>
      <c r="G11">
        <v>1.4777079950838501E-4</v>
      </c>
      <c r="H11">
        <v>1.2945942795038399E-4</v>
      </c>
      <c r="I11" t="s">
        <v>11020</v>
      </c>
      <c r="J11">
        <v>8</v>
      </c>
    </row>
    <row r="12" spans="1:10" x14ac:dyDescent="0.2">
      <c r="A12" t="s">
        <v>10266</v>
      </c>
      <c r="B12" t="s">
        <v>11021</v>
      </c>
      <c r="C12" t="s">
        <v>11022</v>
      </c>
      <c r="D12" t="s">
        <v>11023</v>
      </c>
      <c r="E12" t="s">
        <v>11024</v>
      </c>
      <c r="F12" s="18">
        <v>6.8596364820070798E-6</v>
      </c>
      <c r="G12">
        <v>5.9117594408570099E-4</v>
      </c>
      <c r="H12">
        <v>5.1791896500512802E-4</v>
      </c>
      <c r="I12" t="s">
        <v>11025</v>
      </c>
      <c r="J12">
        <v>6</v>
      </c>
    </row>
    <row r="13" spans="1:10" x14ac:dyDescent="0.2">
      <c r="A13" t="s">
        <v>10266</v>
      </c>
      <c r="B13" t="s">
        <v>10287</v>
      </c>
      <c r="C13" t="s">
        <v>10288</v>
      </c>
      <c r="D13" t="s">
        <v>11026</v>
      </c>
      <c r="E13" t="s">
        <v>10285</v>
      </c>
      <c r="F13" s="18">
        <v>7.0965710489559895E-5</v>
      </c>
      <c r="G13">
        <v>5.6062911286752304E-3</v>
      </c>
      <c r="H13">
        <v>4.9115741733563797E-3</v>
      </c>
      <c r="I13" t="s">
        <v>11027</v>
      </c>
      <c r="J13">
        <v>14</v>
      </c>
    </row>
    <row r="14" spans="1:10" x14ac:dyDescent="0.2">
      <c r="A14" t="s">
        <v>10266</v>
      </c>
      <c r="B14" t="s">
        <v>11028</v>
      </c>
      <c r="C14" t="s">
        <v>11029</v>
      </c>
      <c r="D14" t="s">
        <v>11030</v>
      </c>
      <c r="E14" t="s">
        <v>11031</v>
      </c>
      <c r="F14">
        <v>1.9200679173006399E-4</v>
      </c>
      <c r="G14">
        <v>1.40017260430847E-2</v>
      </c>
      <c r="H14">
        <v>1.2266668718625201E-2</v>
      </c>
      <c r="I14" t="s">
        <v>11032</v>
      </c>
      <c r="J14">
        <v>5</v>
      </c>
    </row>
    <row r="15" spans="1:10" x14ac:dyDescent="0.2">
      <c r="A15" t="s">
        <v>10266</v>
      </c>
      <c r="B15" t="s">
        <v>10324</v>
      </c>
      <c r="C15" t="s">
        <v>10325</v>
      </c>
      <c r="D15" t="s">
        <v>11033</v>
      </c>
      <c r="E15" t="s">
        <v>10327</v>
      </c>
      <c r="F15">
        <v>2.24247048575585E-4</v>
      </c>
      <c r="G15">
        <v>1.51847287178325E-2</v>
      </c>
      <c r="H15">
        <v>1.33030767914388E-2</v>
      </c>
      <c r="I15" t="s">
        <v>11034</v>
      </c>
      <c r="J15">
        <v>9</v>
      </c>
    </row>
    <row r="16" spans="1:10" x14ac:dyDescent="0.2">
      <c r="A16" t="s">
        <v>10266</v>
      </c>
      <c r="B16" t="s">
        <v>11035</v>
      </c>
      <c r="C16" t="s">
        <v>11036</v>
      </c>
      <c r="D16" t="s">
        <v>11037</v>
      </c>
      <c r="E16" t="s">
        <v>11038</v>
      </c>
      <c r="F16">
        <v>3.0571420287504397E-4</v>
      </c>
      <c r="G16">
        <v>1.9321137621702799E-2</v>
      </c>
      <c r="H16">
        <v>1.6926912706555101E-2</v>
      </c>
      <c r="I16" t="s">
        <v>11039</v>
      </c>
      <c r="J16">
        <v>3</v>
      </c>
    </row>
    <row r="17" spans="1:10" x14ac:dyDescent="0.2">
      <c r="A17" t="s">
        <v>10266</v>
      </c>
      <c r="B17" t="s">
        <v>11040</v>
      </c>
      <c r="C17" t="s">
        <v>11041</v>
      </c>
      <c r="D17" t="s">
        <v>11037</v>
      </c>
      <c r="E17" t="s">
        <v>11042</v>
      </c>
      <c r="F17">
        <v>3.6892362370079501E-4</v>
      </c>
      <c r="G17">
        <v>2.0572917368726702E-2</v>
      </c>
      <c r="H17">
        <v>1.8023575176466099E-2</v>
      </c>
      <c r="I17" t="s">
        <v>11039</v>
      </c>
      <c r="J17">
        <v>3</v>
      </c>
    </row>
    <row r="18" spans="1:10" x14ac:dyDescent="0.2">
      <c r="A18" t="s">
        <v>10266</v>
      </c>
      <c r="B18" t="s">
        <v>11043</v>
      </c>
      <c r="C18" t="s">
        <v>11044</v>
      </c>
      <c r="D18" t="s">
        <v>11037</v>
      </c>
      <c r="E18" t="s">
        <v>11042</v>
      </c>
      <c r="F18">
        <v>3.6892362370079501E-4</v>
      </c>
      <c r="G18">
        <v>2.0572917368726702E-2</v>
      </c>
      <c r="H18">
        <v>1.8023575176466099E-2</v>
      </c>
      <c r="I18" t="s">
        <v>11039</v>
      </c>
      <c r="J18">
        <v>3</v>
      </c>
    </row>
    <row r="19" spans="1:10" x14ac:dyDescent="0.2">
      <c r="A19" t="s">
        <v>10266</v>
      </c>
      <c r="B19" t="s">
        <v>11045</v>
      </c>
      <c r="C19" t="s">
        <v>11046</v>
      </c>
      <c r="D19" t="s">
        <v>11018</v>
      </c>
      <c r="E19" t="s">
        <v>11047</v>
      </c>
      <c r="F19">
        <v>4.00449554335684E-4</v>
      </c>
      <c r="G19">
        <v>2.1090343195012701E-2</v>
      </c>
      <c r="H19">
        <v>1.8476882945663999E-2</v>
      </c>
      <c r="I19" t="s">
        <v>11048</v>
      </c>
      <c r="J19">
        <v>8</v>
      </c>
    </row>
    <row r="20" spans="1:10" x14ac:dyDescent="0.2">
      <c r="A20" t="s">
        <v>10266</v>
      </c>
      <c r="B20" t="s">
        <v>11049</v>
      </c>
      <c r="C20" t="s">
        <v>11050</v>
      </c>
      <c r="D20" t="s">
        <v>11030</v>
      </c>
      <c r="E20" t="s">
        <v>11051</v>
      </c>
      <c r="F20">
        <v>4.3455542518107897E-4</v>
      </c>
      <c r="G20">
        <v>2.1682028582719101E-2</v>
      </c>
      <c r="H20">
        <v>1.8995248225366801E-2</v>
      </c>
      <c r="I20" t="s">
        <v>11032</v>
      </c>
      <c r="J20">
        <v>5</v>
      </c>
    </row>
    <row r="21" spans="1:10" x14ac:dyDescent="0.2">
      <c r="A21" t="s">
        <v>10266</v>
      </c>
      <c r="B21" t="s">
        <v>11052</v>
      </c>
      <c r="C21" t="s">
        <v>11053</v>
      </c>
      <c r="D21" t="s">
        <v>11023</v>
      </c>
      <c r="E21" t="s">
        <v>11054</v>
      </c>
      <c r="F21">
        <v>5.4981957041170095E-4</v>
      </c>
      <c r="G21">
        <v>2.6061447637514602E-2</v>
      </c>
      <c r="H21">
        <v>2.2831981108149001E-2</v>
      </c>
      <c r="I21" t="s">
        <v>11055</v>
      </c>
      <c r="J21">
        <v>6</v>
      </c>
    </row>
    <row r="22" spans="1:10" x14ac:dyDescent="0.2">
      <c r="A22" t="s">
        <v>10266</v>
      </c>
      <c r="B22" t="s">
        <v>10535</v>
      </c>
      <c r="C22" t="s">
        <v>10536</v>
      </c>
      <c r="D22" t="s">
        <v>11056</v>
      </c>
      <c r="E22" t="s">
        <v>10538</v>
      </c>
      <c r="F22">
        <v>7.56201063830522E-4</v>
      </c>
      <c r="G22">
        <v>3.4137076595777902E-2</v>
      </c>
      <c r="H22">
        <v>2.9906899216154501E-2</v>
      </c>
      <c r="I22" t="s">
        <v>11057</v>
      </c>
      <c r="J22">
        <v>11</v>
      </c>
    </row>
    <row r="23" spans="1:10" x14ac:dyDescent="0.2">
      <c r="A23" t="s">
        <v>10266</v>
      </c>
      <c r="B23" t="s">
        <v>11058</v>
      </c>
      <c r="C23" t="s">
        <v>11059</v>
      </c>
      <c r="D23" t="s">
        <v>11060</v>
      </c>
      <c r="E23" t="s">
        <v>10619</v>
      </c>
      <c r="F23">
        <v>8.0903395997879602E-4</v>
      </c>
      <c r="G23">
        <v>3.4862008820904497E-2</v>
      </c>
      <c r="H23">
        <v>3.0541999733170799E-2</v>
      </c>
      <c r="I23" t="s">
        <v>11061</v>
      </c>
      <c r="J23">
        <v>7</v>
      </c>
    </row>
    <row r="24" spans="1:10" x14ac:dyDescent="0.2">
      <c r="A24" t="s">
        <v>10266</v>
      </c>
      <c r="B24" t="s">
        <v>10334</v>
      </c>
      <c r="C24" t="s">
        <v>10335</v>
      </c>
      <c r="D24" t="s">
        <v>10998</v>
      </c>
      <c r="E24" t="s">
        <v>10337</v>
      </c>
      <c r="F24">
        <v>8.7374252476996397E-4</v>
      </c>
      <c r="G24">
        <v>3.5213595812917303E-2</v>
      </c>
      <c r="H24">
        <v>3.0850018983335298E-2</v>
      </c>
      <c r="I24" t="s">
        <v>11062</v>
      </c>
      <c r="J24">
        <v>12</v>
      </c>
    </row>
    <row r="25" spans="1:10" x14ac:dyDescent="0.2">
      <c r="A25" t="s">
        <v>10266</v>
      </c>
      <c r="B25" t="s">
        <v>10300</v>
      </c>
      <c r="C25" t="s">
        <v>10301</v>
      </c>
      <c r="D25" t="s">
        <v>11018</v>
      </c>
      <c r="E25" t="s">
        <v>10303</v>
      </c>
      <c r="F25">
        <v>8.9148343830170297E-4</v>
      </c>
      <c r="G25">
        <v>3.5213595812917303E-2</v>
      </c>
      <c r="H25">
        <v>3.0850018983335298E-2</v>
      </c>
      <c r="I25" t="s">
        <v>11063</v>
      </c>
      <c r="J25">
        <v>8</v>
      </c>
    </row>
    <row r="26" spans="1:10" x14ac:dyDescent="0.2">
      <c r="A26" t="s">
        <v>10266</v>
      </c>
      <c r="B26" t="s">
        <v>11064</v>
      </c>
      <c r="C26" t="s">
        <v>11065</v>
      </c>
      <c r="D26" t="s">
        <v>11018</v>
      </c>
      <c r="E26" t="s">
        <v>11066</v>
      </c>
      <c r="F26">
        <v>1.1053540524670401E-3</v>
      </c>
      <c r="G26">
        <v>4.1915025669550202E-2</v>
      </c>
      <c r="H26">
        <v>3.6721025153536702E-2</v>
      </c>
      <c r="I26" t="s">
        <v>11067</v>
      </c>
      <c r="J26">
        <v>8</v>
      </c>
    </row>
    <row r="27" spans="1:10" x14ac:dyDescent="0.2">
      <c r="A27" t="s">
        <v>10266</v>
      </c>
      <c r="B27" t="s">
        <v>11068</v>
      </c>
      <c r="C27" t="s">
        <v>11069</v>
      </c>
      <c r="D27" t="s">
        <v>11030</v>
      </c>
      <c r="E27" t="s">
        <v>11070</v>
      </c>
      <c r="F27">
        <v>1.27395419831316E-3</v>
      </c>
      <c r="G27">
        <v>4.6450330000033603E-2</v>
      </c>
      <c r="H27">
        <v>4.0694326415752297E-2</v>
      </c>
      <c r="I27" t="s">
        <v>11071</v>
      </c>
      <c r="J27">
        <v>5</v>
      </c>
    </row>
    <row r="28" spans="1:10" x14ac:dyDescent="0.2">
      <c r="A28" t="s">
        <v>10780</v>
      </c>
      <c r="B28" t="s">
        <v>11072</v>
      </c>
      <c r="C28" t="s">
        <v>11073</v>
      </c>
      <c r="D28" t="s">
        <v>11074</v>
      </c>
      <c r="E28" t="s">
        <v>11075</v>
      </c>
      <c r="F28">
        <v>2.8104301561534102E-4</v>
      </c>
      <c r="G28">
        <v>3.00716026708415E-2</v>
      </c>
      <c r="H28">
        <v>2.9583475327930601E-2</v>
      </c>
      <c r="I28" t="s">
        <v>11076</v>
      </c>
      <c r="J28">
        <v>10</v>
      </c>
    </row>
    <row r="29" spans="1:10" x14ac:dyDescent="0.2">
      <c r="A29" t="s">
        <v>10893</v>
      </c>
      <c r="B29" t="s">
        <v>11077</v>
      </c>
      <c r="C29" t="s">
        <v>11078</v>
      </c>
      <c r="D29" t="s">
        <v>11079</v>
      </c>
      <c r="E29" t="s">
        <v>11080</v>
      </c>
      <c r="F29" s="18">
        <v>2.34220458101953E-7</v>
      </c>
      <c r="G29" s="18">
        <v>6.9563476056280101E-5</v>
      </c>
      <c r="H29" s="18">
        <v>5.64594577951024E-5</v>
      </c>
      <c r="I29" t="s">
        <v>11081</v>
      </c>
      <c r="J29">
        <v>17</v>
      </c>
    </row>
    <row r="30" spans="1:10" x14ac:dyDescent="0.2">
      <c r="A30" t="s">
        <v>10893</v>
      </c>
      <c r="B30" t="s">
        <v>11082</v>
      </c>
      <c r="C30" t="s">
        <v>11083</v>
      </c>
      <c r="D30" t="s">
        <v>11084</v>
      </c>
      <c r="E30" t="s">
        <v>11085</v>
      </c>
      <c r="F30" s="18">
        <v>2.5226042255615199E-6</v>
      </c>
      <c r="G30">
        <v>3.74606727495886E-4</v>
      </c>
      <c r="H30">
        <v>3.0404019350188899E-4</v>
      </c>
      <c r="I30" t="s">
        <v>11086</v>
      </c>
      <c r="J30">
        <v>12</v>
      </c>
    </row>
    <row r="31" spans="1:10" x14ac:dyDescent="0.2">
      <c r="A31" t="s">
        <v>10893</v>
      </c>
      <c r="B31" t="s">
        <v>11087</v>
      </c>
      <c r="C31" t="s">
        <v>11088</v>
      </c>
      <c r="D31" t="s">
        <v>11089</v>
      </c>
      <c r="E31" t="s">
        <v>11090</v>
      </c>
      <c r="F31" s="18">
        <v>6.7976287870123704E-6</v>
      </c>
      <c r="G31">
        <v>6.7296524991422503E-4</v>
      </c>
      <c r="H31">
        <v>5.4619543586871295E-4</v>
      </c>
      <c r="I31" t="s">
        <v>11091</v>
      </c>
      <c r="J31">
        <v>9</v>
      </c>
    </row>
    <row r="32" spans="1:10" x14ac:dyDescent="0.2">
      <c r="A32" t="s">
        <v>10893</v>
      </c>
      <c r="B32" t="s">
        <v>10943</v>
      </c>
      <c r="C32" t="s">
        <v>10944</v>
      </c>
      <c r="D32" t="s">
        <v>11092</v>
      </c>
      <c r="E32" t="s">
        <v>10946</v>
      </c>
      <c r="F32" s="18">
        <v>1.6166339585976402E-5</v>
      </c>
      <c r="G32">
        <v>1.06738606211568E-3</v>
      </c>
      <c r="H32">
        <v>8.6631723630866699E-4</v>
      </c>
      <c r="I32" t="s">
        <v>11093</v>
      </c>
      <c r="J32">
        <v>14</v>
      </c>
    </row>
    <row r="33" spans="1:10" x14ac:dyDescent="0.2">
      <c r="A33" t="s">
        <v>10893</v>
      </c>
      <c r="B33" t="s">
        <v>11094</v>
      </c>
      <c r="C33" t="s">
        <v>11095</v>
      </c>
      <c r="D33" t="s">
        <v>11096</v>
      </c>
      <c r="E33" t="s">
        <v>11097</v>
      </c>
      <c r="F33" s="18">
        <v>1.7969462325179801E-5</v>
      </c>
      <c r="G33">
        <v>1.06738606211568E-3</v>
      </c>
      <c r="H33">
        <v>8.6631723630866699E-4</v>
      </c>
      <c r="I33" t="s">
        <v>11098</v>
      </c>
      <c r="J33">
        <v>13</v>
      </c>
    </row>
    <row r="34" spans="1:10" x14ac:dyDescent="0.2">
      <c r="A34" t="s">
        <v>10893</v>
      </c>
      <c r="B34" t="s">
        <v>11099</v>
      </c>
      <c r="C34" t="s">
        <v>11100</v>
      </c>
      <c r="D34" t="s">
        <v>11096</v>
      </c>
      <c r="E34" t="s">
        <v>11101</v>
      </c>
      <c r="F34" s="18">
        <v>3.7405531395888601E-5</v>
      </c>
      <c r="G34">
        <v>1.8515738040964899E-3</v>
      </c>
      <c r="H34">
        <v>1.5027836297646501E-3</v>
      </c>
      <c r="I34" t="s">
        <v>11102</v>
      </c>
      <c r="J34">
        <v>13</v>
      </c>
    </row>
    <row r="35" spans="1:10" x14ac:dyDescent="0.2">
      <c r="A35" t="s">
        <v>10893</v>
      </c>
      <c r="B35" t="s">
        <v>11103</v>
      </c>
      <c r="C35" t="s">
        <v>11104</v>
      </c>
      <c r="D35" t="s">
        <v>11105</v>
      </c>
      <c r="E35" t="s">
        <v>11106</v>
      </c>
      <c r="F35" s="18">
        <v>5.6962325324079702E-5</v>
      </c>
      <c r="G35">
        <v>2.4168300887502398E-3</v>
      </c>
      <c r="H35">
        <v>1.96155977431793E-3</v>
      </c>
      <c r="I35" t="s">
        <v>11107</v>
      </c>
      <c r="J35">
        <v>6</v>
      </c>
    </row>
    <row r="36" spans="1:10" x14ac:dyDescent="0.2">
      <c r="A36" t="s">
        <v>10893</v>
      </c>
      <c r="B36" t="s">
        <v>11108</v>
      </c>
      <c r="C36" t="s">
        <v>11109</v>
      </c>
      <c r="D36" t="s">
        <v>11110</v>
      </c>
      <c r="E36" t="s">
        <v>11111</v>
      </c>
      <c r="F36">
        <v>2.12542813889488E-4</v>
      </c>
      <c r="G36">
        <v>7.8906519656472308E-3</v>
      </c>
      <c r="H36">
        <v>6.4042505764069302E-3</v>
      </c>
      <c r="I36" t="s">
        <v>11112</v>
      </c>
      <c r="J36">
        <v>7</v>
      </c>
    </row>
    <row r="37" spans="1:10" x14ac:dyDescent="0.2">
      <c r="A37" t="s">
        <v>10893</v>
      </c>
      <c r="B37" t="s">
        <v>11113</v>
      </c>
      <c r="C37" t="s">
        <v>11114</v>
      </c>
      <c r="D37" t="s">
        <v>11115</v>
      </c>
      <c r="E37" t="s">
        <v>11116</v>
      </c>
      <c r="F37">
        <v>2.6352403721399101E-4</v>
      </c>
      <c r="G37">
        <v>8.6962932280617005E-3</v>
      </c>
      <c r="H37">
        <v>7.0581291838601101E-3</v>
      </c>
      <c r="I37" t="s">
        <v>11117</v>
      </c>
      <c r="J37">
        <v>5</v>
      </c>
    </row>
    <row r="38" spans="1:10" x14ac:dyDescent="0.2">
      <c r="A38" t="s">
        <v>10893</v>
      </c>
      <c r="B38" t="s">
        <v>10972</v>
      </c>
      <c r="C38" t="s">
        <v>10973</v>
      </c>
      <c r="D38" t="s">
        <v>11084</v>
      </c>
      <c r="E38" t="s">
        <v>10974</v>
      </c>
      <c r="F38">
        <v>3.1692998645709301E-4</v>
      </c>
      <c r="G38">
        <v>9.4128205977756594E-3</v>
      </c>
      <c r="H38">
        <v>7.6396807261762401E-3</v>
      </c>
      <c r="I38" t="s">
        <v>11118</v>
      </c>
      <c r="J38">
        <v>12</v>
      </c>
    </row>
    <row r="39" spans="1:10" x14ac:dyDescent="0.2">
      <c r="A39" t="s">
        <v>10893</v>
      </c>
      <c r="B39" t="s">
        <v>11119</v>
      </c>
      <c r="C39" t="s">
        <v>11120</v>
      </c>
      <c r="D39" t="s">
        <v>11121</v>
      </c>
      <c r="E39" t="s">
        <v>11122</v>
      </c>
      <c r="F39">
        <v>6.4473710556151595E-4</v>
      </c>
      <c r="G39">
        <v>1.74079018501609E-2</v>
      </c>
      <c r="H39">
        <v>1.41286887247452E-2</v>
      </c>
      <c r="I39" t="s">
        <v>11123</v>
      </c>
      <c r="J39">
        <v>4</v>
      </c>
    </row>
    <row r="40" spans="1:10" x14ac:dyDescent="0.2">
      <c r="A40" t="s">
        <v>10893</v>
      </c>
      <c r="B40" t="s">
        <v>11124</v>
      </c>
      <c r="C40" t="s">
        <v>11125</v>
      </c>
      <c r="D40" t="s">
        <v>11105</v>
      </c>
      <c r="E40" t="s">
        <v>11126</v>
      </c>
      <c r="F40">
        <v>1.1489886559108099E-3</v>
      </c>
      <c r="G40">
        <v>2.6992290001325799E-2</v>
      </c>
      <c r="H40">
        <v>2.1907617970241398E-2</v>
      </c>
      <c r="I40" t="s">
        <v>11127</v>
      </c>
      <c r="J40">
        <v>6</v>
      </c>
    </row>
    <row r="41" spans="1:10" x14ac:dyDescent="0.2">
      <c r="A41" t="s">
        <v>10893</v>
      </c>
      <c r="B41" t="s">
        <v>11128</v>
      </c>
      <c r="C41" t="s">
        <v>11129</v>
      </c>
      <c r="D41" t="s">
        <v>11130</v>
      </c>
      <c r="E41" t="s">
        <v>11131</v>
      </c>
      <c r="F41">
        <v>1.1814807071287401E-3</v>
      </c>
      <c r="G41">
        <v>2.6992290001325799E-2</v>
      </c>
      <c r="H41">
        <v>2.1907617970241398E-2</v>
      </c>
      <c r="I41" t="s">
        <v>11132</v>
      </c>
      <c r="J41">
        <v>3</v>
      </c>
    </row>
    <row r="42" spans="1:10" x14ac:dyDescent="0.2">
      <c r="A42" t="s">
        <v>10893</v>
      </c>
      <c r="B42" t="s">
        <v>11133</v>
      </c>
      <c r="C42" t="s">
        <v>11134</v>
      </c>
      <c r="D42" t="s">
        <v>11130</v>
      </c>
      <c r="E42" t="s">
        <v>10951</v>
      </c>
      <c r="F42">
        <v>1.8993677852386899E-3</v>
      </c>
      <c r="G42">
        <v>3.9422208494143199E-2</v>
      </c>
      <c r="H42">
        <v>3.1996050842313703E-2</v>
      </c>
      <c r="I42" t="s">
        <v>11135</v>
      </c>
      <c r="J42">
        <v>3</v>
      </c>
    </row>
    <row r="43" spans="1:10" x14ac:dyDescent="0.2">
      <c r="A43" t="s">
        <v>10893</v>
      </c>
      <c r="B43" t="s">
        <v>11136</v>
      </c>
      <c r="C43" t="s">
        <v>11137</v>
      </c>
      <c r="D43" t="s">
        <v>11130</v>
      </c>
      <c r="E43" t="s">
        <v>10962</v>
      </c>
      <c r="F43">
        <v>2.1129981164615401E-3</v>
      </c>
      <c r="G43">
        <v>3.9422208494143199E-2</v>
      </c>
      <c r="H43">
        <v>3.1996050842313703E-2</v>
      </c>
      <c r="I43" t="s">
        <v>11138</v>
      </c>
      <c r="J43">
        <v>3</v>
      </c>
    </row>
    <row r="44" spans="1:10" x14ac:dyDescent="0.2">
      <c r="A44" t="s">
        <v>10893</v>
      </c>
      <c r="B44" t="s">
        <v>11139</v>
      </c>
      <c r="C44" t="s">
        <v>11140</v>
      </c>
      <c r="D44" t="s">
        <v>11141</v>
      </c>
      <c r="E44" t="s">
        <v>11142</v>
      </c>
      <c r="F44">
        <v>2.1421728768641602E-3</v>
      </c>
      <c r="G44">
        <v>3.9422208494143199E-2</v>
      </c>
      <c r="H44">
        <v>3.1996050842313703E-2</v>
      </c>
      <c r="I44" t="s">
        <v>11143</v>
      </c>
      <c r="J44">
        <v>10</v>
      </c>
    </row>
    <row r="45" spans="1:10" x14ac:dyDescent="0.2">
      <c r="A45" t="s">
        <v>10893</v>
      </c>
      <c r="B45" t="s">
        <v>11144</v>
      </c>
      <c r="C45" t="s">
        <v>11145</v>
      </c>
      <c r="D45" t="s">
        <v>11121</v>
      </c>
      <c r="E45" t="s">
        <v>11146</v>
      </c>
      <c r="F45">
        <v>2.2564900484863099E-3</v>
      </c>
      <c r="G45">
        <v>3.9422208494143199E-2</v>
      </c>
      <c r="H45">
        <v>3.1996050842313703E-2</v>
      </c>
      <c r="I45" t="s">
        <v>11147</v>
      </c>
      <c r="J45">
        <v>4</v>
      </c>
    </row>
    <row r="46" spans="1:10" x14ac:dyDescent="0.2">
      <c r="A46" t="s">
        <v>10893</v>
      </c>
      <c r="B46" t="s">
        <v>11148</v>
      </c>
      <c r="C46" t="s">
        <v>11149</v>
      </c>
      <c r="D46" t="s">
        <v>11130</v>
      </c>
      <c r="E46" t="s">
        <v>11150</v>
      </c>
      <c r="F46">
        <v>3.1141390035116599E-3</v>
      </c>
      <c r="G46">
        <v>4.8678909686471802E-2</v>
      </c>
      <c r="H46">
        <v>3.9509021152585602E-2</v>
      </c>
      <c r="I46" t="s">
        <v>11151</v>
      </c>
      <c r="J46">
        <v>3</v>
      </c>
    </row>
    <row r="47" spans="1:10" x14ac:dyDescent="0.2">
      <c r="A47" t="s">
        <v>10893</v>
      </c>
      <c r="B47" t="s">
        <v>11152</v>
      </c>
      <c r="C47" t="s">
        <v>11153</v>
      </c>
      <c r="D47" t="s">
        <v>11130</v>
      </c>
      <c r="E47" t="s">
        <v>11150</v>
      </c>
      <c r="F47">
        <v>3.1141390035116599E-3</v>
      </c>
      <c r="G47">
        <v>4.8678909686471802E-2</v>
      </c>
      <c r="H47">
        <v>3.9509021152585602E-2</v>
      </c>
      <c r="I47" t="s">
        <v>11151</v>
      </c>
      <c r="J47">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80B8-5D5C-AF41-9FB5-69BEBE39567E}">
  <dimension ref="A1:AD954"/>
  <sheetViews>
    <sheetView workbookViewId="0">
      <selection activeCell="C5" sqref="C5"/>
    </sheetView>
  </sheetViews>
  <sheetFormatPr baseColWidth="10" defaultRowHeight="16" x14ac:dyDescent="0.2"/>
  <sheetData>
    <row r="1" spans="1:30" x14ac:dyDescent="0.2">
      <c r="A1" t="s">
        <v>129</v>
      </c>
      <c r="B1" t="s">
        <v>130</v>
      </c>
      <c r="C1" t="s">
        <v>131</v>
      </c>
      <c r="D1" t="s">
        <v>132</v>
      </c>
      <c r="E1" t="s">
        <v>133</v>
      </c>
      <c r="F1" t="s">
        <v>134</v>
      </c>
      <c r="G1" t="s">
        <v>135</v>
      </c>
      <c r="H1" t="s">
        <v>136</v>
      </c>
      <c r="I1" t="s">
        <v>137</v>
      </c>
      <c r="J1" t="s">
        <v>138</v>
      </c>
      <c r="K1" t="s">
        <v>139</v>
      </c>
      <c r="M1" t="s">
        <v>140</v>
      </c>
      <c r="N1" t="s">
        <v>141</v>
      </c>
      <c r="O1" t="s">
        <v>142</v>
      </c>
      <c r="P1" t="s">
        <v>143</v>
      </c>
      <c r="Q1" t="s">
        <v>142</v>
      </c>
      <c r="R1" t="s">
        <v>144</v>
      </c>
      <c r="S1" t="s">
        <v>142</v>
      </c>
      <c r="T1" t="s">
        <v>145</v>
      </c>
      <c r="U1" t="s">
        <v>146</v>
      </c>
      <c r="V1" t="s">
        <v>144</v>
      </c>
      <c r="W1" t="s">
        <v>146</v>
      </c>
      <c r="X1" t="s">
        <v>145</v>
      </c>
      <c r="Y1" t="s">
        <v>147</v>
      </c>
      <c r="Z1" t="s">
        <v>148</v>
      </c>
      <c r="AA1" t="s">
        <v>149</v>
      </c>
      <c r="AB1" t="s">
        <v>150</v>
      </c>
      <c r="AC1" t="s">
        <v>151</v>
      </c>
      <c r="AD1" t="s">
        <v>142</v>
      </c>
    </row>
    <row r="2" spans="1:30" x14ac:dyDescent="0.2">
      <c r="A2" t="s">
        <v>152</v>
      </c>
      <c r="B2" t="s">
        <v>153</v>
      </c>
      <c r="C2">
        <v>833315</v>
      </c>
      <c r="D2">
        <v>1</v>
      </c>
      <c r="E2" t="s">
        <v>154</v>
      </c>
      <c r="F2" t="s">
        <v>155</v>
      </c>
      <c r="G2">
        <v>0</v>
      </c>
      <c r="H2">
        <v>70</v>
      </c>
      <c r="I2">
        <v>340</v>
      </c>
      <c r="J2" t="s">
        <v>156</v>
      </c>
      <c r="K2" t="s">
        <v>157</v>
      </c>
      <c r="L2" t="s">
        <v>158</v>
      </c>
      <c r="M2">
        <v>-13.72143618</v>
      </c>
      <c r="N2" t="s">
        <v>159</v>
      </c>
      <c r="O2" t="s">
        <v>160</v>
      </c>
      <c r="P2" t="s">
        <v>161</v>
      </c>
      <c r="Q2" t="s">
        <v>162</v>
      </c>
      <c r="R2" t="s">
        <v>163</v>
      </c>
      <c r="S2" t="s">
        <v>164</v>
      </c>
      <c r="T2" t="s">
        <v>165</v>
      </c>
      <c r="U2">
        <v>59</v>
      </c>
      <c r="V2">
        <v>398</v>
      </c>
      <c r="W2">
        <v>25</v>
      </c>
      <c r="X2">
        <v>364</v>
      </c>
      <c r="Y2">
        <v>524.62800000000004</v>
      </c>
      <c r="Z2">
        <v>237</v>
      </c>
      <c r="AA2">
        <v>292</v>
      </c>
      <c r="AB2">
        <v>0</v>
      </c>
      <c r="AC2">
        <v>401</v>
      </c>
      <c r="AD2">
        <v>367</v>
      </c>
    </row>
    <row r="3" spans="1:30" x14ac:dyDescent="0.2">
      <c r="A3" t="s">
        <v>166</v>
      </c>
      <c r="B3" t="s">
        <v>167</v>
      </c>
      <c r="C3">
        <v>838811</v>
      </c>
      <c r="D3">
        <v>1</v>
      </c>
      <c r="E3" t="s">
        <v>154</v>
      </c>
      <c r="F3" t="s">
        <v>155</v>
      </c>
      <c r="G3" s="18">
        <v>1.52E-99</v>
      </c>
      <c r="H3">
        <v>50</v>
      </c>
      <c r="I3">
        <v>399</v>
      </c>
      <c r="J3" t="s">
        <v>156</v>
      </c>
      <c r="K3" t="s">
        <v>168</v>
      </c>
      <c r="L3" t="s">
        <v>158</v>
      </c>
      <c r="M3">
        <v>-13.621315790000001</v>
      </c>
      <c r="N3" t="s">
        <v>169</v>
      </c>
      <c r="O3" t="s">
        <v>170</v>
      </c>
      <c r="P3" t="s">
        <v>161</v>
      </c>
      <c r="Q3" t="s">
        <v>162</v>
      </c>
      <c r="R3" t="s">
        <v>171</v>
      </c>
      <c r="S3" t="s">
        <v>172</v>
      </c>
      <c r="T3" t="s">
        <v>173</v>
      </c>
      <c r="U3">
        <v>1</v>
      </c>
      <c r="V3">
        <v>353</v>
      </c>
      <c r="W3">
        <v>1</v>
      </c>
      <c r="X3">
        <v>389</v>
      </c>
      <c r="Y3">
        <v>355.52499999999998</v>
      </c>
      <c r="Z3">
        <v>200</v>
      </c>
      <c r="AA3">
        <v>248</v>
      </c>
      <c r="AB3">
        <v>56</v>
      </c>
      <c r="AC3">
        <v>1599</v>
      </c>
      <c r="AD3">
        <v>2000</v>
      </c>
    </row>
    <row r="4" spans="1:30" x14ac:dyDescent="0.2">
      <c r="A4" t="s">
        <v>174</v>
      </c>
      <c r="B4" t="s">
        <v>175</v>
      </c>
      <c r="C4">
        <v>817591</v>
      </c>
      <c r="D4">
        <v>1</v>
      </c>
      <c r="E4" t="s">
        <v>154</v>
      </c>
      <c r="F4" t="s">
        <v>155</v>
      </c>
      <c r="G4" s="18">
        <v>6.4300000000000002E-25</v>
      </c>
      <c r="H4">
        <v>53</v>
      </c>
      <c r="I4">
        <v>104</v>
      </c>
      <c r="J4" t="s">
        <v>156</v>
      </c>
      <c r="K4" t="s">
        <v>176</v>
      </c>
      <c r="L4" t="s">
        <v>158</v>
      </c>
      <c r="M4">
        <v>-13.363376929999999</v>
      </c>
      <c r="N4" t="s">
        <v>177</v>
      </c>
      <c r="O4" t="s">
        <v>178</v>
      </c>
      <c r="P4" t="s">
        <v>161</v>
      </c>
      <c r="Q4" t="s">
        <v>162</v>
      </c>
      <c r="R4" t="s">
        <v>179</v>
      </c>
      <c r="S4" t="s">
        <v>180</v>
      </c>
      <c r="T4" t="s">
        <v>181</v>
      </c>
      <c r="U4">
        <v>241</v>
      </c>
      <c r="V4">
        <v>343</v>
      </c>
      <c r="W4">
        <v>220</v>
      </c>
      <c r="X4">
        <v>317</v>
      </c>
      <c r="Y4">
        <v>102.834</v>
      </c>
      <c r="Z4">
        <v>55</v>
      </c>
      <c r="AA4">
        <v>72</v>
      </c>
      <c r="AB4">
        <v>7</v>
      </c>
      <c r="AC4">
        <v>346</v>
      </c>
      <c r="AD4">
        <v>321</v>
      </c>
    </row>
    <row r="5" spans="1:30" x14ac:dyDescent="0.2">
      <c r="A5" t="s">
        <v>182</v>
      </c>
      <c r="B5" t="s">
        <v>183</v>
      </c>
      <c r="C5">
        <v>817599</v>
      </c>
      <c r="D5">
        <v>1</v>
      </c>
      <c r="E5" t="s">
        <v>154</v>
      </c>
      <c r="F5" t="s">
        <v>155</v>
      </c>
      <c r="G5">
        <v>0</v>
      </c>
      <c r="H5">
        <v>85</v>
      </c>
      <c r="I5">
        <v>506</v>
      </c>
      <c r="J5" t="s">
        <v>156</v>
      </c>
      <c r="K5" t="s">
        <v>184</v>
      </c>
      <c r="L5" t="s">
        <v>158</v>
      </c>
      <c r="M5">
        <v>-12.932562920000001</v>
      </c>
      <c r="N5" t="s">
        <v>185</v>
      </c>
      <c r="O5" t="s">
        <v>186</v>
      </c>
      <c r="P5" t="s">
        <v>161</v>
      </c>
      <c r="Q5" t="s">
        <v>162</v>
      </c>
      <c r="R5" t="s">
        <v>187</v>
      </c>
      <c r="S5" t="s">
        <v>188</v>
      </c>
      <c r="T5" t="s">
        <v>189</v>
      </c>
      <c r="U5">
        <v>1</v>
      </c>
      <c r="V5">
        <v>506</v>
      </c>
      <c r="W5">
        <v>1</v>
      </c>
      <c r="X5">
        <v>506</v>
      </c>
      <c r="Y5">
        <v>795.03800000000001</v>
      </c>
      <c r="Z5">
        <v>432</v>
      </c>
      <c r="AA5">
        <v>472</v>
      </c>
      <c r="AB5">
        <v>0</v>
      </c>
      <c r="AC5">
        <v>506</v>
      </c>
      <c r="AD5">
        <v>506</v>
      </c>
    </row>
    <row r="6" spans="1:30" x14ac:dyDescent="0.2">
      <c r="A6" t="s">
        <v>190</v>
      </c>
      <c r="B6" t="s">
        <v>191</v>
      </c>
      <c r="C6">
        <v>838122</v>
      </c>
      <c r="D6">
        <v>1</v>
      </c>
      <c r="E6" t="s">
        <v>154</v>
      </c>
      <c r="F6" t="s">
        <v>155</v>
      </c>
      <c r="G6">
        <v>0</v>
      </c>
      <c r="H6">
        <v>71</v>
      </c>
      <c r="I6">
        <v>1182</v>
      </c>
      <c r="J6" t="s">
        <v>156</v>
      </c>
      <c r="K6" t="s">
        <v>192</v>
      </c>
      <c r="L6" t="s">
        <v>158</v>
      </c>
      <c r="M6">
        <v>-12.191734970000001</v>
      </c>
      <c r="N6" t="s">
        <v>193</v>
      </c>
      <c r="O6" t="s">
        <v>194</v>
      </c>
      <c r="P6" t="s">
        <v>161</v>
      </c>
      <c r="Q6" t="s">
        <v>162</v>
      </c>
      <c r="R6" t="s">
        <v>195</v>
      </c>
      <c r="S6" t="s">
        <v>196</v>
      </c>
      <c r="T6" t="s">
        <v>197</v>
      </c>
      <c r="U6">
        <v>1</v>
      </c>
      <c r="V6">
        <v>1173</v>
      </c>
      <c r="W6">
        <v>243</v>
      </c>
      <c r="X6">
        <v>1424</v>
      </c>
      <c r="Y6">
        <v>1670.98</v>
      </c>
      <c r="Z6">
        <v>839</v>
      </c>
      <c r="AA6">
        <v>988</v>
      </c>
      <c r="AB6">
        <v>9</v>
      </c>
      <c r="AC6">
        <v>1173</v>
      </c>
      <c r="AD6">
        <v>1424</v>
      </c>
    </row>
    <row r="7" spans="1:30" x14ac:dyDescent="0.2">
      <c r="A7" t="s">
        <v>198</v>
      </c>
      <c r="B7" t="s">
        <v>199</v>
      </c>
      <c r="C7">
        <v>819584</v>
      </c>
      <c r="D7">
        <v>1</v>
      </c>
      <c r="E7" t="s">
        <v>154</v>
      </c>
      <c r="F7" t="s">
        <v>155</v>
      </c>
      <c r="G7" s="18">
        <v>2.3399999999999999E-30</v>
      </c>
      <c r="H7">
        <v>55</v>
      </c>
      <c r="I7">
        <v>101</v>
      </c>
      <c r="J7" t="s">
        <v>156</v>
      </c>
      <c r="K7" t="s">
        <v>200</v>
      </c>
      <c r="L7" t="s">
        <v>201</v>
      </c>
      <c r="M7">
        <v>-12.095021750000001</v>
      </c>
      <c r="N7" t="s">
        <v>202</v>
      </c>
      <c r="O7" t="s">
        <v>203</v>
      </c>
      <c r="P7" t="s">
        <v>161</v>
      </c>
      <c r="Q7" t="s">
        <v>162</v>
      </c>
      <c r="R7" t="s">
        <v>204</v>
      </c>
      <c r="S7" t="s">
        <v>205</v>
      </c>
      <c r="T7" t="s">
        <v>206</v>
      </c>
      <c r="U7">
        <v>1</v>
      </c>
      <c r="V7">
        <v>101</v>
      </c>
      <c r="W7">
        <v>129</v>
      </c>
      <c r="X7">
        <v>225</v>
      </c>
      <c r="Y7">
        <v>110.538</v>
      </c>
      <c r="Z7">
        <v>56</v>
      </c>
      <c r="AA7">
        <v>74</v>
      </c>
      <c r="AB7">
        <v>4</v>
      </c>
      <c r="AC7">
        <v>102</v>
      </c>
      <c r="AD7">
        <v>367</v>
      </c>
    </row>
    <row r="8" spans="1:30" x14ac:dyDescent="0.2">
      <c r="A8" t="s">
        <v>207</v>
      </c>
      <c r="B8" t="s">
        <v>208</v>
      </c>
      <c r="C8">
        <v>839351</v>
      </c>
      <c r="D8">
        <v>1</v>
      </c>
      <c r="E8" t="s">
        <v>154</v>
      </c>
      <c r="F8" t="s">
        <v>155</v>
      </c>
      <c r="G8" s="18">
        <v>2.5000000000000001E-90</v>
      </c>
      <c r="H8">
        <v>48</v>
      </c>
      <c r="I8">
        <v>331</v>
      </c>
      <c r="J8" t="s">
        <v>156</v>
      </c>
      <c r="K8" t="s">
        <v>209</v>
      </c>
      <c r="L8" t="s">
        <v>158</v>
      </c>
      <c r="M8">
        <v>-12.057672419999999</v>
      </c>
      <c r="N8" t="s">
        <v>210</v>
      </c>
      <c r="O8" t="s">
        <v>211</v>
      </c>
      <c r="P8" t="s">
        <v>161</v>
      </c>
      <c r="Q8" t="s">
        <v>212</v>
      </c>
      <c r="R8" t="s">
        <v>213</v>
      </c>
      <c r="S8" t="s">
        <v>214</v>
      </c>
      <c r="T8" t="s">
        <v>215</v>
      </c>
      <c r="U8">
        <v>30</v>
      </c>
      <c r="V8">
        <v>349</v>
      </c>
      <c r="W8">
        <v>24</v>
      </c>
      <c r="X8">
        <v>337</v>
      </c>
      <c r="Y8">
        <v>278.48500000000001</v>
      </c>
      <c r="Z8">
        <v>158</v>
      </c>
      <c r="AA8">
        <v>199</v>
      </c>
      <c r="AB8">
        <v>28</v>
      </c>
      <c r="AC8">
        <v>404</v>
      </c>
      <c r="AD8">
        <v>405</v>
      </c>
    </row>
    <row r="9" spans="1:30" x14ac:dyDescent="0.2">
      <c r="A9" t="s">
        <v>216</v>
      </c>
      <c r="B9" t="s">
        <v>217</v>
      </c>
      <c r="C9">
        <v>825192</v>
      </c>
      <c r="D9">
        <v>1</v>
      </c>
      <c r="E9" t="s">
        <v>154</v>
      </c>
      <c r="F9" t="s">
        <v>155</v>
      </c>
      <c r="G9" s="18">
        <v>2.7899999999999998E-78</v>
      </c>
      <c r="H9">
        <v>58</v>
      </c>
      <c r="I9">
        <v>272</v>
      </c>
      <c r="J9" t="s">
        <v>156</v>
      </c>
      <c r="K9" t="s">
        <v>218</v>
      </c>
      <c r="L9" t="s">
        <v>158</v>
      </c>
      <c r="M9">
        <v>-11.94237968</v>
      </c>
      <c r="N9" t="s">
        <v>219</v>
      </c>
      <c r="O9" t="s">
        <v>220</v>
      </c>
      <c r="P9" t="s">
        <v>161</v>
      </c>
      <c r="Q9" t="s">
        <v>162</v>
      </c>
      <c r="R9" t="s">
        <v>221</v>
      </c>
      <c r="S9" t="s">
        <v>222</v>
      </c>
      <c r="T9" t="s">
        <v>223</v>
      </c>
      <c r="U9">
        <v>81</v>
      </c>
      <c r="V9">
        <v>340</v>
      </c>
      <c r="W9">
        <v>78</v>
      </c>
      <c r="X9">
        <v>335</v>
      </c>
      <c r="Y9">
        <v>243.047</v>
      </c>
      <c r="Z9">
        <v>159</v>
      </c>
      <c r="AA9">
        <v>186</v>
      </c>
      <c r="AB9">
        <v>26</v>
      </c>
      <c r="AC9">
        <v>340</v>
      </c>
      <c r="AD9">
        <v>335</v>
      </c>
    </row>
    <row r="10" spans="1:30" x14ac:dyDescent="0.2">
      <c r="A10" t="s">
        <v>224</v>
      </c>
      <c r="B10" t="s">
        <v>225</v>
      </c>
      <c r="C10">
        <v>837576</v>
      </c>
      <c r="D10">
        <v>1</v>
      </c>
      <c r="E10" t="s">
        <v>154</v>
      </c>
      <c r="F10" t="s">
        <v>155</v>
      </c>
      <c r="G10" s="18">
        <v>4.85E-86</v>
      </c>
      <c r="H10">
        <v>60</v>
      </c>
      <c r="I10">
        <v>226</v>
      </c>
      <c r="J10" t="s">
        <v>156</v>
      </c>
      <c r="K10" t="s">
        <v>226</v>
      </c>
      <c r="L10" t="s">
        <v>158</v>
      </c>
      <c r="M10">
        <v>-11.907258629999999</v>
      </c>
      <c r="N10" t="s">
        <v>227</v>
      </c>
      <c r="O10" t="s">
        <v>228</v>
      </c>
      <c r="P10" t="s">
        <v>161</v>
      </c>
      <c r="Q10" t="s">
        <v>212</v>
      </c>
      <c r="R10" t="s">
        <v>229</v>
      </c>
      <c r="S10" t="s">
        <v>230</v>
      </c>
      <c r="T10" t="s">
        <v>231</v>
      </c>
      <c r="U10">
        <v>16</v>
      </c>
      <c r="V10">
        <v>238</v>
      </c>
      <c r="W10">
        <v>1</v>
      </c>
      <c r="X10">
        <v>226</v>
      </c>
      <c r="Y10">
        <v>254.988</v>
      </c>
      <c r="Z10">
        <v>135</v>
      </c>
      <c r="AA10">
        <v>172</v>
      </c>
      <c r="AB10">
        <v>3</v>
      </c>
      <c r="AC10">
        <v>239</v>
      </c>
      <c r="AD10">
        <v>228</v>
      </c>
    </row>
    <row r="11" spans="1:30" x14ac:dyDescent="0.2">
      <c r="A11" t="s">
        <v>232</v>
      </c>
      <c r="B11" t="s">
        <v>233</v>
      </c>
      <c r="C11">
        <v>817205</v>
      </c>
      <c r="D11">
        <v>1</v>
      </c>
      <c r="E11" t="s">
        <v>154</v>
      </c>
      <c r="F11" t="s">
        <v>155</v>
      </c>
      <c r="G11">
        <v>0</v>
      </c>
      <c r="H11">
        <v>66</v>
      </c>
      <c r="I11">
        <v>494</v>
      </c>
      <c r="J11" t="s">
        <v>156</v>
      </c>
      <c r="K11" t="s">
        <v>234</v>
      </c>
      <c r="L11" t="s">
        <v>158</v>
      </c>
      <c r="M11">
        <v>-11.741352320000001</v>
      </c>
      <c r="N11" t="s">
        <v>235</v>
      </c>
      <c r="O11" t="s">
        <v>236</v>
      </c>
      <c r="P11" t="s">
        <v>161</v>
      </c>
      <c r="Q11" t="s">
        <v>162</v>
      </c>
      <c r="R11" t="s">
        <v>237</v>
      </c>
      <c r="S11" t="s">
        <v>238</v>
      </c>
      <c r="T11" t="s">
        <v>239</v>
      </c>
      <c r="U11">
        <v>12</v>
      </c>
      <c r="V11">
        <v>504</v>
      </c>
      <c r="W11">
        <v>16</v>
      </c>
      <c r="X11">
        <v>509</v>
      </c>
      <c r="Y11">
        <v>698.73800000000006</v>
      </c>
      <c r="Z11">
        <v>325</v>
      </c>
      <c r="AA11">
        <v>401</v>
      </c>
      <c r="AB11">
        <v>1</v>
      </c>
      <c r="AC11">
        <v>507</v>
      </c>
      <c r="AD11">
        <v>510</v>
      </c>
    </row>
    <row r="12" spans="1:30" x14ac:dyDescent="0.2">
      <c r="A12" t="s">
        <v>240</v>
      </c>
      <c r="B12" t="s">
        <v>241</v>
      </c>
      <c r="C12">
        <v>829672</v>
      </c>
      <c r="D12">
        <v>1</v>
      </c>
      <c r="E12" t="s">
        <v>154</v>
      </c>
      <c r="F12" t="s">
        <v>155</v>
      </c>
      <c r="G12" s="18">
        <v>4.4699999999999999E-130</v>
      </c>
      <c r="H12">
        <v>82</v>
      </c>
      <c r="I12">
        <v>227</v>
      </c>
      <c r="J12" t="s">
        <v>156</v>
      </c>
      <c r="K12" t="s">
        <v>242</v>
      </c>
      <c r="L12" t="s">
        <v>158</v>
      </c>
      <c r="M12">
        <v>-11.73252566</v>
      </c>
      <c r="N12" t="s">
        <v>243</v>
      </c>
      <c r="O12" t="s">
        <v>244</v>
      </c>
      <c r="P12" t="s">
        <v>161</v>
      </c>
      <c r="Q12" t="s">
        <v>212</v>
      </c>
      <c r="R12" t="s">
        <v>245</v>
      </c>
      <c r="S12" t="s">
        <v>246</v>
      </c>
      <c r="T12" t="s">
        <v>247</v>
      </c>
      <c r="U12">
        <v>25</v>
      </c>
      <c r="V12">
        <v>249</v>
      </c>
      <c r="W12">
        <v>3</v>
      </c>
      <c r="X12">
        <v>229</v>
      </c>
      <c r="Y12">
        <v>367.08100000000002</v>
      </c>
      <c r="Z12">
        <v>186</v>
      </c>
      <c r="AA12">
        <v>201</v>
      </c>
      <c r="AB12">
        <v>2</v>
      </c>
      <c r="AC12">
        <v>249</v>
      </c>
      <c r="AD12">
        <v>229</v>
      </c>
    </row>
    <row r="13" spans="1:30" x14ac:dyDescent="0.2">
      <c r="A13" t="s">
        <v>248</v>
      </c>
      <c r="B13" t="s">
        <v>249</v>
      </c>
      <c r="C13">
        <v>834951</v>
      </c>
      <c r="D13">
        <v>1</v>
      </c>
      <c r="E13" t="s">
        <v>154</v>
      </c>
      <c r="F13" t="s">
        <v>155</v>
      </c>
      <c r="G13" s="18">
        <v>1.61E-130</v>
      </c>
      <c r="H13">
        <v>46</v>
      </c>
      <c r="I13">
        <v>440</v>
      </c>
      <c r="J13" t="s">
        <v>156</v>
      </c>
      <c r="K13" t="s">
        <v>250</v>
      </c>
      <c r="L13" t="s">
        <v>158</v>
      </c>
      <c r="M13">
        <v>-11.69513416</v>
      </c>
      <c r="N13" t="s">
        <v>251</v>
      </c>
      <c r="O13" t="s">
        <v>252</v>
      </c>
      <c r="P13" t="s">
        <v>161</v>
      </c>
      <c r="Q13" t="s">
        <v>162</v>
      </c>
      <c r="R13" t="s">
        <v>253</v>
      </c>
      <c r="S13" t="s">
        <v>254</v>
      </c>
      <c r="T13" t="s">
        <v>255</v>
      </c>
      <c r="U13">
        <v>19</v>
      </c>
      <c r="V13">
        <v>453</v>
      </c>
      <c r="W13">
        <v>1</v>
      </c>
      <c r="X13">
        <v>430</v>
      </c>
      <c r="Y13">
        <v>384.41500000000002</v>
      </c>
      <c r="Z13">
        <v>204</v>
      </c>
      <c r="AA13">
        <v>287</v>
      </c>
      <c r="AB13">
        <v>15</v>
      </c>
      <c r="AC13">
        <v>458</v>
      </c>
      <c r="AD13">
        <v>434</v>
      </c>
    </row>
    <row r="14" spans="1:30" x14ac:dyDescent="0.2">
      <c r="A14" t="s">
        <v>256</v>
      </c>
      <c r="B14" t="s">
        <v>257</v>
      </c>
      <c r="C14">
        <v>830654</v>
      </c>
      <c r="D14">
        <v>1</v>
      </c>
      <c r="E14" t="s">
        <v>154</v>
      </c>
      <c r="F14" t="s">
        <v>155</v>
      </c>
      <c r="G14" s="18">
        <v>5.7900000000000004E-16</v>
      </c>
      <c r="H14">
        <v>25</v>
      </c>
      <c r="I14">
        <v>385</v>
      </c>
      <c r="J14" t="s">
        <v>156</v>
      </c>
      <c r="K14" t="s">
        <v>258</v>
      </c>
      <c r="L14" t="s">
        <v>158</v>
      </c>
      <c r="M14">
        <v>-11.472944200000001</v>
      </c>
      <c r="N14" t="s">
        <v>259</v>
      </c>
      <c r="O14" t="s">
        <v>260</v>
      </c>
      <c r="P14" t="s">
        <v>161</v>
      </c>
      <c r="Q14" t="s">
        <v>162</v>
      </c>
      <c r="R14" t="s">
        <v>261</v>
      </c>
      <c r="S14" t="s">
        <v>262</v>
      </c>
      <c r="T14" t="s">
        <v>263</v>
      </c>
      <c r="U14">
        <v>38</v>
      </c>
      <c r="V14">
        <v>372</v>
      </c>
      <c r="W14">
        <v>36</v>
      </c>
      <c r="X14">
        <v>389</v>
      </c>
      <c r="Y14">
        <v>79.337000000000003</v>
      </c>
      <c r="Z14">
        <v>96</v>
      </c>
      <c r="AA14">
        <v>165</v>
      </c>
      <c r="AB14">
        <v>81</v>
      </c>
      <c r="AC14">
        <v>416</v>
      </c>
      <c r="AD14">
        <v>421</v>
      </c>
    </row>
    <row r="15" spans="1:30" x14ac:dyDescent="0.2">
      <c r="A15" t="s">
        <v>264</v>
      </c>
      <c r="B15" t="s">
        <v>265</v>
      </c>
      <c r="C15">
        <v>825377</v>
      </c>
      <c r="D15">
        <v>1</v>
      </c>
      <c r="E15" t="s">
        <v>154</v>
      </c>
      <c r="F15" t="s">
        <v>155</v>
      </c>
      <c r="G15" s="18">
        <v>1.89E-133</v>
      </c>
      <c r="H15">
        <v>73</v>
      </c>
      <c r="I15">
        <v>253</v>
      </c>
      <c r="J15" t="s">
        <v>156</v>
      </c>
      <c r="K15" t="s">
        <v>266</v>
      </c>
      <c r="L15" t="s">
        <v>158</v>
      </c>
      <c r="M15">
        <v>-11.31914151</v>
      </c>
      <c r="N15" t="s">
        <v>267</v>
      </c>
      <c r="O15" t="s">
        <v>268</v>
      </c>
      <c r="P15" t="s">
        <v>161</v>
      </c>
      <c r="Q15" t="s">
        <v>212</v>
      </c>
      <c r="R15" t="s">
        <v>269</v>
      </c>
      <c r="S15" t="s">
        <v>270</v>
      </c>
      <c r="T15" t="s">
        <v>271</v>
      </c>
      <c r="U15">
        <v>63</v>
      </c>
      <c r="V15">
        <v>314</v>
      </c>
      <c r="W15">
        <v>5</v>
      </c>
      <c r="X15">
        <v>250</v>
      </c>
      <c r="Y15">
        <v>379.02199999999999</v>
      </c>
      <c r="Z15">
        <v>185</v>
      </c>
      <c r="AA15">
        <v>206</v>
      </c>
      <c r="AB15">
        <v>8</v>
      </c>
      <c r="AC15">
        <v>314</v>
      </c>
      <c r="AD15">
        <v>250</v>
      </c>
    </row>
    <row r="16" spans="1:30" x14ac:dyDescent="0.2">
      <c r="A16" t="s">
        <v>272</v>
      </c>
      <c r="B16" t="s">
        <v>273</v>
      </c>
      <c r="C16">
        <v>837830</v>
      </c>
      <c r="D16">
        <v>1</v>
      </c>
      <c r="E16" t="s">
        <v>154</v>
      </c>
      <c r="F16" t="s">
        <v>155</v>
      </c>
      <c r="G16">
        <v>0</v>
      </c>
      <c r="H16">
        <v>71</v>
      </c>
      <c r="I16">
        <v>442</v>
      </c>
      <c r="J16" t="s">
        <v>156</v>
      </c>
      <c r="K16" t="s">
        <v>274</v>
      </c>
      <c r="L16" t="s">
        <v>158</v>
      </c>
      <c r="M16">
        <v>-11.180088039999999</v>
      </c>
      <c r="N16" t="s">
        <v>275</v>
      </c>
      <c r="O16" t="s">
        <v>276</v>
      </c>
      <c r="P16" t="s">
        <v>161</v>
      </c>
      <c r="Q16" t="s">
        <v>162</v>
      </c>
      <c r="R16" t="s">
        <v>277</v>
      </c>
      <c r="S16" t="s">
        <v>278</v>
      </c>
      <c r="T16" t="s">
        <v>279</v>
      </c>
      <c r="U16">
        <v>1</v>
      </c>
      <c r="V16">
        <v>441</v>
      </c>
      <c r="W16">
        <v>1</v>
      </c>
      <c r="X16">
        <v>442</v>
      </c>
      <c r="Y16">
        <v>677.93700000000001</v>
      </c>
      <c r="Z16">
        <v>316</v>
      </c>
      <c r="AA16">
        <v>374</v>
      </c>
      <c r="AB16">
        <v>1</v>
      </c>
      <c r="AC16">
        <v>442</v>
      </c>
      <c r="AD16">
        <v>473</v>
      </c>
    </row>
    <row r="17" spans="1:30" x14ac:dyDescent="0.2">
      <c r="A17" t="s">
        <v>280</v>
      </c>
      <c r="B17" t="s">
        <v>281</v>
      </c>
      <c r="C17">
        <v>819726</v>
      </c>
      <c r="D17">
        <v>1</v>
      </c>
      <c r="E17" t="s">
        <v>154</v>
      </c>
      <c r="F17" t="s">
        <v>155</v>
      </c>
      <c r="G17" s="18">
        <v>2.5900000000000002E-78</v>
      </c>
      <c r="H17">
        <v>71</v>
      </c>
      <c r="I17">
        <v>159</v>
      </c>
      <c r="J17" t="s">
        <v>156</v>
      </c>
      <c r="K17" t="s">
        <v>282</v>
      </c>
      <c r="L17" t="s">
        <v>158</v>
      </c>
      <c r="M17">
        <v>-11.131978159999999</v>
      </c>
      <c r="N17" t="s">
        <v>283</v>
      </c>
      <c r="O17" t="s">
        <v>284</v>
      </c>
      <c r="P17" t="s">
        <v>161</v>
      </c>
      <c r="Q17" t="s">
        <v>162</v>
      </c>
      <c r="R17" t="s">
        <v>285</v>
      </c>
      <c r="S17" t="s">
        <v>286</v>
      </c>
      <c r="T17" t="s">
        <v>287</v>
      </c>
      <c r="U17">
        <v>1</v>
      </c>
      <c r="V17">
        <v>157</v>
      </c>
      <c r="W17">
        <v>1</v>
      </c>
      <c r="X17">
        <v>159</v>
      </c>
      <c r="Y17">
        <v>235.72800000000001</v>
      </c>
      <c r="Z17">
        <v>113</v>
      </c>
      <c r="AA17">
        <v>135</v>
      </c>
      <c r="AB17">
        <v>2</v>
      </c>
      <c r="AC17">
        <v>159</v>
      </c>
      <c r="AD17">
        <v>332</v>
      </c>
    </row>
    <row r="18" spans="1:30" x14ac:dyDescent="0.2">
      <c r="A18" t="s">
        <v>152</v>
      </c>
      <c r="B18" t="s">
        <v>153</v>
      </c>
      <c r="C18">
        <v>833315</v>
      </c>
      <c r="D18">
        <v>1</v>
      </c>
      <c r="E18" t="s">
        <v>154</v>
      </c>
      <c r="F18" t="s">
        <v>155</v>
      </c>
      <c r="G18" s="18">
        <v>3.7700000000000001E-126</v>
      </c>
      <c r="H18">
        <v>68</v>
      </c>
      <c r="I18">
        <v>233</v>
      </c>
      <c r="J18" t="s">
        <v>156</v>
      </c>
      <c r="K18" t="s">
        <v>288</v>
      </c>
      <c r="L18" t="s">
        <v>158</v>
      </c>
      <c r="M18">
        <v>-11.116902639999999</v>
      </c>
      <c r="N18" t="s">
        <v>159</v>
      </c>
      <c r="O18" t="s">
        <v>289</v>
      </c>
      <c r="P18" t="s">
        <v>161</v>
      </c>
      <c r="Q18" t="s">
        <v>162</v>
      </c>
      <c r="R18" t="s">
        <v>290</v>
      </c>
      <c r="S18" t="s">
        <v>291</v>
      </c>
      <c r="T18" t="s">
        <v>292</v>
      </c>
      <c r="U18">
        <v>3</v>
      </c>
      <c r="V18">
        <v>235</v>
      </c>
      <c r="W18">
        <v>132</v>
      </c>
      <c r="X18">
        <v>364</v>
      </c>
      <c r="Y18">
        <v>362.07299999999998</v>
      </c>
      <c r="Z18">
        <v>159</v>
      </c>
      <c r="AA18">
        <v>201</v>
      </c>
      <c r="AB18">
        <v>0</v>
      </c>
      <c r="AC18">
        <v>238</v>
      </c>
      <c r="AD18">
        <v>367</v>
      </c>
    </row>
    <row r="19" spans="1:30" x14ac:dyDescent="0.2">
      <c r="A19" t="s">
        <v>293</v>
      </c>
      <c r="B19" t="s">
        <v>294</v>
      </c>
      <c r="C19">
        <v>834671</v>
      </c>
      <c r="D19">
        <v>3</v>
      </c>
      <c r="E19" t="s">
        <v>154</v>
      </c>
      <c r="F19" t="s">
        <v>155</v>
      </c>
      <c r="G19">
        <v>0</v>
      </c>
      <c r="H19">
        <v>77</v>
      </c>
      <c r="I19">
        <v>389</v>
      </c>
      <c r="J19" t="s">
        <v>156</v>
      </c>
      <c r="K19" t="s">
        <v>295</v>
      </c>
      <c r="L19" t="s">
        <v>158</v>
      </c>
      <c r="M19">
        <v>-11.001269000000001</v>
      </c>
      <c r="N19" t="s">
        <v>296</v>
      </c>
      <c r="O19" t="s">
        <v>297</v>
      </c>
      <c r="P19" t="s">
        <v>161</v>
      </c>
      <c r="Q19" t="s">
        <v>162</v>
      </c>
      <c r="R19" t="s">
        <v>298</v>
      </c>
      <c r="S19" t="s">
        <v>299</v>
      </c>
      <c r="T19" t="s">
        <v>300</v>
      </c>
      <c r="U19">
        <v>46</v>
      </c>
      <c r="V19">
        <v>434</v>
      </c>
      <c r="W19">
        <v>43</v>
      </c>
      <c r="X19">
        <v>430</v>
      </c>
      <c r="Y19">
        <v>613.99400000000003</v>
      </c>
      <c r="Z19">
        <v>301</v>
      </c>
      <c r="AA19">
        <v>352</v>
      </c>
      <c r="AB19">
        <v>1</v>
      </c>
      <c r="AC19">
        <v>455</v>
      </c>
      <c r="AD19">
        <v>490</v>
      </c>
    </row>
    <row r="20" spans="1:30" x14ac:dyDescent="0.2">
      <c r="A20" t="s">
        <v>301</v>
      </c>
      <c r="B20" t="s">
        <v>302</v>
      </c>
      <c r="C20">
        <v>831723</v>
      </c>
      <c r="D20">
        <v>1</v>
      </c>
      <c r="E20" t="s">
        <v>154</v>
      </c>
      <c r="F20" t="s">
        <v>155</v>
      </c>
      <c r="G20" s="18">
        <v>5.8900000000000004E-51</v>
      </c>
      <c r="H20">
        <v>59</v>
      </c>
      <c r="I20">
        <v>158</v>
      </c>
      <c r="J20" t="s">
        <v>156</v>
      </c>
      <c r="K20" t="s">
        <v>303</v>
      </c>
      <c r="L20" t="s">
        <v>158</v>
      </c>
      <c r="M20">
        <v>-10.980151279999999</v>
      </c>
      <c r="N20" t="s">
        <v>304</v>
      </c>
      <c r="O20" t="s">
        <v>305</v>
      </c>
      <c r="P20" t="s">
        <v>161</v>
      </c>
      <c r="Q20" t="s">
        <v>162</v>
      </c>
      <c r="R20" t="s">
        <v>290</v>
      </c>
      <c r="S20" t="s">
        <v>306</v>
      </c>
      <c r="T20" t="s">
        <v>307</v>
      </c>
      <c r="U20">
        <v>10</v>
      </c>
      <c r="V20">
        <v>162</v>
      </c>
      <c r="W20">
        <v>46</v>
      </c>
      <c r="X20">
        <v>198</v>
      </c>
      <c r="Y20">
        <v>166.00700000000001</v>
      </c>
      <c r="Z20">
        <v>94</v>
      </c>
      <c r="AA20">
        <v>116</v>
      </c>
      <c r="AB20">
        <v>10</v>
      </c>
      <c r="AC20">
        <v>238</v>
      </c>
      <c r="AD20">
        <v>236</v>
      </c>
    </row>
    <row r="21" spans="1:30" x14ac:dyDescent="0.2">
      <c r="A21" t="s">
        <v>308</v>
      </c>
      <c r="B21" t="s">
        <v>309</v>
      </c>
      <c r="C21">
        <v>818568</v>
      </c>
      <c r="D21">
        <v>1</v>
      </c>
      <c r="E21" t="s">
        <v>154</v>
      </c>
      <c r="F21" t="s">
        <v>155</v>
      </c>
      <c r="G21">
        <v>0</v>
      </c>
      <c r="H21">
        <v>47</v>
      </c>
      <c r="I21">
        <v>775</v>
      </c>
      <c r="J21" t="s">
        <v>156</v>
      </c>
      <c r="K21" t="s">
        <v>310</v>
      </c>
      <c r="L21" t="s">
        <v>158</v>
      </c>
      <c r="M21">
        <v>-10.97542421</v>
      </c>
      <c r="N21" t="s">
        <v>311</v>
      </c>
      <c r="O21" t="s">
        <v>312</v>
      </c>
      <c r="P21" t="s">
        <v>161</v>
      </c>
      <c r="Q21" t="s">
        <v>162</v>
      </c>
      <c r="R21" t="s">
        <v>313</v>
      </c>
      <c r="S21" t="s">
        <v>314</v>
      </c>
      <c r="T21" t="s">
        <v>315</v>
      </c>
      <c r="U21">
        <v>15</v>
      </c>
      <c r="V21">
        <v>779</v>
      </c>
      <c r="W21">
        <v>162</v>
      </c>
      <c r="X21">
        <v>897</v>
      </c>
      <c r="Y21">
        <v>628.24599999999998</v>
      </c>
      <c r="Z21">
        <v>361</v>
      </c>
      <c r="AA21">
        <v>489</v>
      </c>
      <c r="AB21">
        <v>49</v>
      </c>
      <c r="AC21">
        <v>816</v>
      </c>
      <c r="AD21">
        <v>928</v>
      </c>
    </row>
    <row r="22" spans="1:30" x14ac:dyDescent="0.2">
      <c r="A22" t="s">
        <v>166</v>
      </c>
      <c r="B22" t="s">
        <v>167</v>
      </c>
      <c r="C22">
        <v>838811</v>
      </c>
      <c r="D22">
        <v>1</v>
      </c>
      <c r="E22" t="s">
        <v>154</v>
      </c>
      <c r="F22" t="s">
        <v>155</v>
      </c>
      <c r="G22" s="18">
        <v>5.6900000000000003E-100</v>
      </c>
      <c r="H22">
        <v>50</v>
      </c>
      <c r="I22">
        <v>399</v>
      </c>
      <c r="J22" t="s">
        <v>156</v>
      </c>
      <c r="K22" t="s">
        <v>316</v>
      </c>
      <c r="L22" t="s">
        <v>158</v>
      </c>
      <c r="M22">
        <v>-10.955455260000001</v>
      </c>
      <c r="N22" t="s">
        <v>169</v>
      </c>
      <c r="O22" t="s">
        <v>317</v>
      </c>
      <c r="P22" t="s">
        <v>161</v>
      </c>
      <c r="Q22" t="s">
        <v>162</v>
      </c>
      <c r="R22" t="s">
        <v>318</v>
      </c>
      <c r="S22" t="s">
        <v>319</v>
      </c>
      <c r="T22" t="s">
        <v>320</v>
      </c>
      <c r="U22">
        <v>1</v>
      </c>
      <c r="V22">
        <v>353</v>
      </c>
      <c r="W22">
        <v>1</v>
      </c>
      <c r="X22">
        <v>389</v>
      </c>
      <c r="Y22">
        <v>355.52499999999998</v>
      </c>
      <c r="Z22">
        <v>200</v>
      </c>
      <c r="AA22">
        <v>248</v>
      </c>
      <c r="AB22">
        <v>56</v>
      </c>
      <c r="AC22">
        <v>1472</v>
      </c>
      <c r="AD22">
        <v>2000</v>
      </c>
    </row>
    <row r="23" spans="1:30" x14ac:dyDescent="0.2">
      <c r="A23" t="s">
        <v>321</v>
      </c>
      <c r="B23" t="s">
        <v>322</v>
      </c>
      <c r="C23">
        <v>828837</v>
      </c>
      <c r="D23">
        <v>1</v>
      </c>
      <c r="E23" t="s">
        <v>154</v>
      </c>
      <c r="F23" t="s">
        <v>155</v>
      </c>
      <c r="G23">
        <v>0</v>
      </c>
      <c r="H23">
        <v>53</v>
      </c>
      <c r="I23">
        <v>807</v>
      </c>
      <c r="J23" t="s">
        <v>156</v>
      </c>
      <c r="K23" t="s">
        <v>323</v>
      </c>
      <c r="L23" t="s">
        <v>158</v>
      </c>
      <c r="M23">
        <v>-10.88884466</v>
      </c>
      <c r="N23" t="s">
        <v>324</v>
      </c>
      <c r="O23" t="s">
        <v>325</v>
      </c>
      <c r="P23" t="s">
        <v>161</v>
      </c>
      <c r="Q23" t="s">
        <v>162</v>
      </c>
      <c r="R23" t="s">
        <v>326</v>
      </c>
      <c r="S23" t="s">
        <v>327</v>
      </c>
      <c r="T23" t="s">
        <v>328</v>
      </c>
      <c r="U23">
        <v>25</v>
      </c>
      <c r="V23">
        <v>826</v>
      </c>
      <c r="W23">
        <v>26</v>
      </c>
      <c r="X23">
        <v>784</v>
      </c>
      <c r="Y23">
        <v>855.899</v>
      </c>
      <c r="Z23">
        <v>426</v>
      </c>
      <c r="AA23">
        <v>557</v>
      </c>
      <c r="AB23">
        <v>53</v>
      </c>
      <c r="AC23">
        <v>826</v>
      </c>
      <c r="AD23">
        <v>784</v>
      </c>
    </row>
    <row r="24" spans="1:30" x14ac:dyDescent="0.2">
      <c r="A24" t="s">
        <v>329</v>
      </c>
      <c r="B24" t="s">
        <v>330</v>
      </c>
      <c r="C24">
        <v>836010</v>
      </c>
      <c r="D24">
        <v>1</v>
      </c>
      <c r="E24" t="s">
        <v>154</v>
      </c>
      <c r="F24" t="s">
        <v>155</v>
      </c>
      <c r="G24" s="18">
        <v>1.43E-72</v>
      </c>
      <c r="H24">
        <v>38</v>
      </c>
      <c r="I24">
        <v>563</v>
      </c>
      <c r="J24" t="s">
        <v>156</v>
      </c>
      <c r="K24" t="s">
        <v>331</v>
      </c>
      <c r="L24" t="s">
        <v>158</v>
      </c>
      <c r="M24">
        <v>-10.879125609999999</v>
      </c>
      <c r="N24" t="s">
        <v>332</v>
      </c>
      <c r="O24" t="s">
        <v>333</v>
      </c>
      <c r="P24" t="s">
        <v>161</v>
      </c>
      <c r="Q24" t="s">
        <v>162</v>
      </c>
      <c r="R24" t="s">
        <v>334</v>
      </c>
      <c r="S24" t="s">
        <v>335</v>
      </c>
      <c r="T24" t="s">
        <v>336</v>
      </c>
      <c r="U24">
        <v>19</v>
      </c>
      <c r="V24">
        <v>535</v>
      </c>
      <c r="W24">
        <v>15</v>
      </c>
      <c r="X24">
        <v>506</v>
      </c>
      <c r="Y24">
        <v>240.73599999999999</v>
      </c>
      <c r="Z24">
        <v>214</v>
      </c>
      <c r="AA24">
        <v>284</v>
      </c>
      <c r="AB24">
        <v>117</v>
      </c>
      <c r="AC24">
        <v>556</v>
      </c>
      <c r="AD24">
        <v>522</v>
      </c>
    </row>
    <row r="25" spans="1:30" x14ac:dyDescent="0.2">
      <c r="A25" t="s">
        <v>337</v>
      </c>
      <c r="B25" t="s">
        <v>338</v>
      </c>
      <c r="C25">
        <v>836641</v>
      </c>
      <c r="D25">
        <v>1</v>
      </c>
      <c r="E25" t="s">
        <v>154</v>
      </c>
      <c r="F25" t="s">
        <v>155</v>
      </c>
      <c r="G25" s="18">
        <v>1.84E-13</v>
      </c>
      <c r="H25">
        <v>35</v>
      </c>
      <c r="I25">
        <v>299</v>
      </c>
      <c r="J25" t="s">
        <v>156</v>
      </c>
      <c r="K25" t="s">
        <v>339</v>
      </c>
      <c r="L25" t="s">
        <v>158</v>
      </c>
      <c r="M25">
        <v>-10.82409923</v>
      </c>
      <c r="N25" t="s">
        <v>340</v>
      </c>
      <c r="O25" t="s">
        <v>341</v>
      </c>
      <c r="P25" t="s">
        <v>161</v>
      </c>
      <c r="Q25" t="s">
        <v>162</v>
      </c>
      <c r="R25" t="s">
        <v>342</v>
      </c>
      <c r="S25" t="s">
        <v>343</v>
      </c>
      <c r="T25" t="s">
        <v>344</v>
      </c>
      <c r="U25">
        <v>13</v>
      </c>
      <c r="V25">
        <v>300</v>
      </c>
      <c r="W25">
        <v>20</v>
      </c>
      <c r="X25">
        <v>272</v>
      </c>
      <c r="Y25">
        <v>70.8626</v>
      </c>
      <c r="Z25">
        <v>106</v>
      </c>
      <c r="AA25">
        <v>147</v>
      </c>
      <c r="AB25">
        <v>57</v>
      </c>
      <c r="AC25">
        <v>360</v>
      </c>
      <c r="AD25">
        <v>363</v>
      </c>
    </row>
    <row r="26" spans="1:30" x14ac:dyDescent="0.2">
      <c r="A26" t="s">
        <v>345</v>
      </c>
      <c r="B26" t="s">
        <v>346</v>
      </c>
      <c r="C26">
        <v>841703</v>
      </c>
      <c r="D26">
        <v>1</v>
      </c>
      <c r="E26" t="s">
        <v>154</v>
      </c>
      <c r="F26" t="s">
        <v>155</v>
      </c>
      <c r="G26" s="18">
        <v>2.0299999999999999E-132</v>
      </c>
      <c r="H26">
        <v>75</v>
      </c>
      <c r="I26">
        <v>255</v>
      </c>
      <c r="J26" t="s">
        <v>156</v>
      </c>
      <c r="K26" t="s">
        <v>347</v>
      </c>
      <c r="L26" t="s">
        <v>158</v>
      </c>
      <c r="M26">
        <v>-10.80081987</v>
      </c>
      <c r="N26" t="s">
        <v>348</v>
      </c>
      <c r="O26" t="s">
        <v>349</v>
      </c>
      <c r="P26" t="s">
        <v>161</v>
      </c>
      <c r="Q26" t="s">
        <v>212</v>
      </c>
      <c r="R26" t="s">
        <v>350</v>
      </c>
      <c r="S26" t="s">
        <v>351</v>
      </c>
      <c r="T26" t="s">
        <v>352</v>
      </c>
      <c r="U26">
        <v>47</v>
      </c>
      <c r="V26">
        <v>301</v>
      </c>
      <c r="W26">
        <v>1</v>
      </c>
      <c r="X26">
        <v>253</v>
      </c>
      <c r="Y26">
        <v>376.32600000000002</v>
      </c>
      <c r="Z26">
        <v>192</v>
      </c>
      <c r="AA26">
        <v>217</v>
      </c>
      <c r="AB26">
        <v>2</v>
      </c>
      <c r="AC26">
        <v>304</v>
      </c>
      <c r="AD26">
        <v>256</v>
      </c>
    </row>
    <row r="27" spans="1:30" x14ac:dyDescent="0.2">
      <c r="A27" t="s">
        <v>353</v>
      </c>
      <c r="B27" t="s">
        <v>354</v>
      </c>
      <c r="C27">
        <v>817344</v>
      </c>
      <c r="D27">
        <v>1</v>
      </c>
      <c r="E27" t="s">
        <v>154</v>
      </c>
      <c r="F27" t="s">
        <v>155</v>
      </c>
      <c r="G27">
        <v>0</v>
      </c>
      <c r="H27">
        <v>84</v>
      </c>
      <c r="I27">
        <v>553</v>
      </c>
      <c r="J27" t="s">
        <v>156</v>
      </c>
      <c r="K27" t="s">
        <v>355</v>
      </c>
      <c r="L27" t="s">
        <v>158</v>
      </c>
      <c r="M27">
        <v>-10.792070620000001</v>
      </c>
      <c r="N27" t="s">
        <v>356</v>
      </c>
      <c r="O27" t="s">
        <v>357</v>
      </c>
      <c r="P27" t="s">
        <v>161</v>
      </c>
      <c r="Q27" t="s">
        <v>162</v>
      </c>
      <c r="R27" t="s">
        <v>358</v>
      </c>
      <c r="S27" t="s">
        <v>359</v>
      </c>
      <c r="T27" t="s">
        <v>360</v>
      </c>
      <c r="U27">
        <v>12</v>
      </c>
      <c r="V27">
        <v>564</v>
      </c>
      <c r="W27">
        <v>12</v>
      </c>
      <c r="X27">
        <v>564</v>
      </c>
      <c r="Y27">
        <v>881.322</v>
      </c>
      <c r="Z27">
        <v>467</v>
      </c>
      <c r="AA27">
        <v>508</v>
      </c>
      <c r="AB27">
        <v>0</v>
      </c>
      <c r="AC27">
        <v>588</v>
      </c>
      <c r="AD27">
        <v>587</v>
      </c>
    </row>
    <row r="28" spans="1:30" x14ac:dyDescent="0.2">
      <c r="A28" t="s">
        <v>361</v>
      </c>
      <c r="B28" t="s">
        <v>362</v>
      </c>
      <c r="C28">
        <v>3767658</v>
      </c>
      <c r="D28">
        <v>2</v>
      </c>
      <c r="E28" t="s">
        <v>154</v>
      </c>
      <c r="F28" t="s">
        <v>155</v>
      </c>
      <c r="G28" s="18">
        <v>5.02E-27</v>
      </c>
      <c r="H28">
        <v>74</v>
      </c>
      <c r="I28">
        <v>72</v>
      </c>
      <c r="J28" t="s">
        <v>156</v>
      </c>
      <c r="K28" t="s">
        <v>66</v>
      </c>
      <c r="L28" t="s">
        <v>158</v>
      </c>
      <c r="M28">
        <v>-10.76110113</v>
      </c>
      <c r="N28" t="s">
        <v>363</v>
      </c>
      <c r="O28" t="s">
        <v>364</v>
      </c>
      <c r="P28" t="s">
        <v>161</v>
      </c>
      <c r="Q28" t="s">
        <v>162</v>
      </c>
      <c r="R28" t="s">
        <v>365</v>
      </c>
      <c r="S28" t="s">
        <v>366</v>
      </c>
      <c r="T28" t="s">
        <v>367</v>
      </c>
      <c r="U28">
        <v>95</v>
      </c>
      <c r="V28">
        <v>166</v>
      </c>
      <c r="W28">
        <v>75</v>
      </c>
      <c r="X28">
        <v>145</v>
      </c>
      <c r="Y28">
        <v>109.768</v>
      </c>
      <c r="Z28">
        <v>53</v>
      </c>
      <c r="AA28">
        <v>62</v>
      </c>
      <c r="AB28">
        <v>1</v>
      </c>
      <c r="AC28">
        <v>358</v>
      </c>
      <c r="AD28">
        <v>352</v>
      </c>
    </row>
    <row r="29" spans="1:30" x14ac:dyDescent="0.2">
      <c r="A29" t="s">
        <v>368</v>
      </c>
      <c r="B29" t="s">
        <v>369</v>
      </c>
      <c r="C29">
        <v>821515</v>
      </c>
      <c r="D29">
        <v>1</v>
      </c>
      <c r="E29" t="s">
        <v>154</v>
      </c>
      <c r="F29" t="s">
        <v>155</v>
      </c>
      <c r="G29" s="18">
        <v>5.0800000000000002E-48</v>
      </c>
      <c r="H29">
        <v>39</v>
      </c>
      <c r="I29">
        <v>260</v>
      </c>
      <c r="J29" t="s">
        <v>156</v>
      </c>
      <c r="K29" t="s">
        <v>370</v>
      </c>
      <c r="L29" t="s">
        <v>158</v>
      </c>
      <c r="M29">
        <v>-10.72334347</v>
      </c>
      <c r="N29" t="s">
        <v>371</v>
      </c>
      <c r="O29" t="s">
        <v>372</v>
      </c>
      <c r="P29" t="s">
        <v>161</v>
      </c>
      <c r="Q29" t="s">
        <v>162</v>
      </c>
      <c r="R29" t="s">
        <v>373</v>
      </c>
      <c r="S29" t="s">
        <v>374</v>
      </c>
      <c r="T29" t="s">
        <v>375</v>
      </c>
      <c r="U29">
        <v>8</v>
      </c>
      <c r="V29">
        <v>267</v>
      </c>
      <c r="W29">
        <v>227</v>
      </c>
      <c r="X29">
        <v>484</v>
      </c>
      <c r="Y29">
        <v>184.49600000000001</v>
      </c>
      <c r="Z29">
        <v>101</v>
      </c>
      <c r="AA29">
        <v>154</v>
      </c>
      <c r="AB29">
        <v>2</v>
      </c>
      <c r="AC29">
        <v>802</v>
      </c>
      <c r="AD29">
        <v>1060</v>
      </c>
    </row>
    <row r="30" spans="1:30" x14ac:dyDescent="0.2">
      <c r="A30" t="s">
        <v>376</v>
      </c>
      <c r="B30" t="s">
        <v>377</v>
      </c>
      <c r="C30">
        <v>829140</v>
      </c>
      <c r="D30">
        <v>1</v>
      </c>
      <c r="E30" t="s">
        <v>154</v>
      </c>
      <c r="F30" t="s">
        <v>155</v>
      </c>
      <c r="G30">
        <v>0</v>
      </c>
      <c r="H30">
        <v>80</v>
      </c>
      <c r="I30">
        <v>306</v>
      </c>
      <c r="J30" t="s">
        <v>156</v>
      </c>
      <c r="K30" t="s">
        <v>378</v>
      </c>
      <c r="L30" t="s">
        <v>158</v>
      </c>
      <c r="M30">
        <v>-10.70930607</v>
      </c>
      <c r="N30" t="s">
        <v>379</v>
      </c>
      <c r="O30" t="s">
        <v>380</v>
      </c>
      <c r="P30" t="s">
        <v>161</v>
      </c>
      <c r="Q30" t="s">
        <v>162</v>
      </c>
      <c r="R30" t="s">
        <v>381</v>
      </c>
      <c r="S30" t="s">
        <v>382</v>
      </c>
      <c r="T30" t="s">
        <v>383</v>
      </c>
      <c r="U30">
        <v>20</v>
      </c>
      <c r="V30">
        <v>325</v>
      </c>
      <c r="W30">
        <v>24</v>
      </c>
      <c r="X30">
        <v>326</v>
      </c>
      <c r="Y30">
        <v>513.84199999999998</v>
      </c>
      <c r="Z30">
        <v>245</v>
      </c>
      <c r="AA30">
        <v>273</v>
      </c>
      <c r="AB30">
        <v>3</v>
      </c>
      <c r="AC30">
        <v>325</v>
      </c>
      <c r="AD30">
        <v>326</v>
      </c>
    </row>
    <row r="31" spans="1:30" x14ac:dyDescent="0.2">
      <c r="A31" t="s">
        <v>384</v>
      </c>
      <c r="B31" t="s">
        <v>385</v>
      </c>
      <c r="C31">
        <v>841090</v>
      </c>
      <c r="D31">
        <v>2</v>
      </c>
      <c r="E31" t="s">
        <v>154</v>
      </c>
      <c r="F31" t="s">
        <v>155</v>
      </c>
      <c r="G31" s="18">
        <v>1.21E-129</v>
      </c>
      <c r="H31">
        <v>50</v>
      </c>
      <c r="I31">
        <v>579</v>
      </c>
      <c r="J31" t="s">
        <v>156</v>
      </c>
      <c r="K31" t="s">
        <v>386</v>
      </c>
      <c r="L31" t="s">
        <v>158</v>
      </c>
      <c r="M31">
        <v>-10.70542388</v>
      </c>
      <c r="N31" t="s">
        <v>387</v>
      </c>
      <c r="O31" t="s">
        <v>388</v>
      </c>
      <c r="P31" t="s">
        <v>161</v>
      </c>
      <c r="Q31" t="s">
        <v>162</v>
      </c>
      <c r="R31" t="s">
        <v>389</v>
      </c>
      <c r="S31" t="s">
        <v>390</v>
      </c>
      <c r="T31" t="s">
        <v>391</v>
      </c>
      <c r="U31">
        <v>9</v>
      </c>
      <c r="V31">
        <v>568</v>
      </c>
      <c r="W31">
        <v>15</v>
      </c>
      <c r="X31">
        <v>556</v>
      </c>
      <c r="Y31">
        <v>390.57799999999997</v>
      </c>
      <c r="Z31">
        <v>289</v>
      </c>
      <c r="AA31">
        <v>368</v>
      </c>
      <c r="AB31">
        <v>56</v>
      </c>
      <c r="AC31">
        <v>568</v>
      </c>
      <c r="AD31">
        <v>556</v>
      </c>
    </row>
    <row r="32" spans="1:30" x14ac:dyDescent="0.2">
      <c r="A32" t="s">
        <v>392</v>
      </c>
      <c r="B32" t="s">
        <v>393</v>
      </c>
      <c r="C32">
        <v>829367</v>
      </c>
      <c r="D32">
        <v>1</v>
      </c>
      <c r="E32" t="s">
        <v>154</v>
      </c>
      <c r="F32" t="s">
        <v>155</v>
      </c>
      <c r="G32" s="18">
        <v>8.1600000000000004E-65</v>
      </c>
      <c r="H32">
        <v>64</v>
      </c>
      <c r="I32">
        <v>173</v>
      </c>
      <c r="J32" t="s">
        <v>156</v>
      </c>
      <c r="K32" t="s">
        <v>394</v>
      </c>
      <c r="L32" t="s">
        <v>158</v>
      </c>
      <c r="M32">
        <v>-10.699075179999999</v>
      </c>
      <c r="N32" t="s">
        <v>395</v>
      </c>
      <c r="O32" t="s">
        <v>396</v>
      </c>
      <c r="P32" t="s">
        <v>161</v>
      </c>
      <c r="Q32" t="s">
        <v>162</v>
      </c>
      <c r="R32" t="s">
        <v>397</v>
      </c>
      <c r="S32" t="s">
        <v>398</v>
      </c>
      <c r="T32" t="s">
        <v>399</v>
      </c>
      <c r="U32">
        <v>13</v>
      </c>
      <c r="V32">
        <v>183</v>
      </c>
      <c r="W32">
        <v>188</v>
      </c>
      <c r="X32">
        <v>355</v>
      </c>
      <c r="Y32">
        <v>209.149</v>
      </c>
      <c r="Z32">
        <v>111</v>
      </c>
      <c r="AA32">
        <v>133</v>
      </c>
      <c r="AB32">
        <v>7</v>
      </c>
      <c r="AC32">
        <v>279</v>
      </c>
      <c r="AD32">
        <v>438</v>
      </c>
    </row>
    <row r="33" spans="1:30" x14ac:dyDescent="0.2">
      <c r="A33" t="s">
        <v>400</v>
      </c>
      <c r="B33" t="s">
        <v>401</v>
      </c>
      <c r="C33">
        <v>827823</v>
      </c>
      <c r="D33">
        <v>1</v>
      </c>
      <c r="E33" t="s">
        <v>154</v>
      </c>
      <c r="F33" t="s">
        <v>155</v>
      </c>
      <c r="G33">
        <v>0</v>
      </c>
      <c r="H33">
        <v>61</v>
      </c>
      <c r="I33">
        <v>710</v>
      </c>
      <c r="J33" t="s">
        <v>156</v>
      </c>
      <c r="K33" t="s">
        <v>402</v>
      </c>
      <c r="L33" t="s">
        <v>158</v>
      </c>
      <c r="M33">
        <v>-10.663425139999999</v>
      </c>
      <c r="N33" t="s">
        <v>403</v>
      </c>
      <c r="O33" t="s">
        <v>404</v>
      </c>
      <c r="P33" t="s">
        <v>161</v>
      </c>
      <c r="Q33" t="s">
        <v>162</v>
      </c>
      <c r="R33" t="s">
        <v>405</v>
      </c>
      <c r="S33" t="s">
        <v>406</v>
      </c>
      <c r="T33" t="s">
        <v>407</v>
      </c>
      <c r="U33">
        <v>16</v>
      </c>
      <c r="V33">
        <v>725</v>
      </c>
      <c r="W33">
        <v>18</v>
      </c>
      <c r="X33">
        <v>725</v>
      </c>
      <c r="Y33">
        <v>879.01099999999997</v>
      </c>
      <c r="Z33">
        <v>432</v>
      </c>
      <c r="AA33">
        <v>545</v>
      </c>
      <c r="AB33">
        <v>2</v>
      </c>
      <c r="AC33">
        <v>728</v>
      </c>
      <c r="AD33">
        <v>728</v>
      </c>
    </row>
    <row r="34" spans="1:30" x14ac:dyDescent="0.2">
      <c r="A34" t="s">
        <v>408</v>
      </c>
      <c r="B34" t="s">
        <v>409</v>
      </c>
      <c r="C34">
        <v>824109</v>
      </c>
      <c r="D34">
        <v>1</v>
      </c>
      <c r="E34" t="s">
        <v>154</v>
      </c>
      <c r="F34" t="s">
        <v>155</v>
      </c>
      <c r="G34" s="18">
        <v>1.0900000000000001E-54</v>
      </c>
      <c r="H34">
        <v>80</v>
      </c>
      <c r="I34">
        <v>157</v>
      </c>
      <c r="J34" t="s">
        <v>156</v>
      </c>
      <c r="K34" t="s">
        <v>410</v>
      </c>
      <c r="L34" t="s">
        <v>201</v>
      </c>
      <c r="M34">
        <v>-10.640240329999999</v>
      </c>
      <c r="N34" t="s">
        <v>411</v>
      </c>
      <c r="O34" t="s">
        <v>412</v>
      </c>
      <c r="P34" t="s">
        <v>161</v>
      </c>
      <c r="Q34" t="s">
        <v>212</v>
      </c>
      <c r="R34" t="s">
        <v>413</v>
      </c>
      <c r="S34" t="s">
        <v>414</v>
      </c>
      <c r="T34" t="s">
        <v>415</v>
      </c>
      <c r="U34">
        <v>62</v>
      </c>
      <c r="V34">
        <v>217</v>
      </c>
      <c r="W34">
        <v>62</v>
      </c>
      <c r="X34">
        <v>218</v>
      </c>
      <c r="Y34">
        <v>174.096</v>
      </c>
      <c r="Z34">
        <v>125</v>
      </c>
      <c r="AA34">
        <v>137</v>
      </c>
      <c r="AB34">
        <v>1</v>
      </c>
      <c r="AC34">
        <v>217</v>
      </c>
      <c r="AD34">
        <v>218</v>
      </c>
    </row>
    <row r="35" spans="1:30" x14ac:dyDescent="0.2">
      <c r="A35" t="s">
        <v>416</v>
      </c>
      <c r="B35" t="s">
        <v>417</v>
      </c>
      <c r="C35">
        <v>839798</v>
      </c>
      <c r="D35">
        <v>1</v>
      </c>
      <c r="E35" t="s">
        <v>154</v>
      </c>
      <c r="F35" t="s">
        <v>155</v>
      </c>
      <c r="G35" s="18">
        <v>3.7799999999999998E-32</v>
      </c>
      <c r="H35">
        <v>32</v>
      </c>
      <c r="I35">
        <v>485</v>
      </c>
      <c r="J35" t="s">
        <v>156</v>
      </c>
      <c r="K35" t="s">
        <v>418</v>
      </c>
      <c r="L35" t="s">
        <v>158</v>
      </c>
      <c r="M35">
        <v>-10.620410010000001</v>
      </c>
      <c r="N35" t="s">
        <v>419</v>
      </c>
      <c r="O35" t="s">
        <v>420</v>
      </c>
      <c r="P35" t="s">
        <v>161</v>
      </c>
      <c r="Q35" t="s">
        <v>162</v>
      </c>
      <c r="R35" t="s">
        <v>421</v>
      </c>
      <c r="S35" t="s">
        <v>422</v>
      </c>
      <c r="T35" t="s">
        <v>423</v>
      </c>
      <c r="U35">
        <v>2</v>
      </c>
      <c r="V35">
        <v>454</v>
      </c>
      <c r="W35">
        <v>3</v>
      </c>
      <c r="X35">
        <v>435</v>
      </c>
      <c r="Y35">
        <v>131.339</v>
      </c>
      <c r="Z35">
        <v>157</v>
      </c>
      <c r="AA35">
        <v>228</v>
      </c>
      <c r="AB35">
        <v>84</v>
      </c>
      <c r="AC35">
        <v>599</v>
      </c>
      <c r="AD35">
        <v>578</v>
      </c>
    </row>
    <row r="36" spans="1:30" x14ac:dyDescent="0.2">
      <c r="A36" t="s">
        <v>424</v>
      </c>
      <c r="B36" t="s">
        <v>425</v>
      </c>
      <c r="C36">
        <v>839491</v>
      </c>
      <c r="D36">
        <v>1</v>
      </c>
      <c r="E36" t="s">
        <v>154</v>
      </c>
      <c r="F36" t="s">
        <v>155</v>
      </c>
      <c r="G36" s="18">
        <v>3.5899999999999999E-46</v>
      </c>
      <c r="H36">
        <v>66</v>
      </c>
      <c r="I36">
        <v>128</v>
      </c>
      <c r="J36" t="s">
        <v>156</v>
      </c>
      <c r="K36" t="s">
        <v>426</v>
      </c>
      <c r="L36" t="s">
        <v>158</v>
      </c>
      <c r="M36">
        <v>-10.61553612</v>
      </c>
      <c r="N36" t="s">
        <v>427</v>
      </c>
      <c r="O36" t="s">
        <v>428</v>
      </c>
      <c r="P36" t="s">
        <v>161</v>
      </c>
      <c r="Q36" t="s">
        <v>212</v>
      </c>
      <c r="R36" t="s">
        <v>429</v>
      </c>
      <c r="S36" t="s">
        <v>430</v>
      </c>
      <c r="T36" t="s">
        <v>431</v>
      </c>
      <c r="U36">
        <v>1</v>
      </c>
      <c r="V36">
        <v>122</v>
      </c>
      <c r="W36">
        <v>50</v>
      </c>
      <c r="X36">
        <v>177</v>
      </c>
      <c r="Y36">
        <v>148.28800000000001</v>
      </c>
      <c r="Z36">
        <v>85</v>
      </c>
      <c r="AA36">
        <v>101</v>
      </c>
      <c r="AB36">
        <v>6</v>
      </c>
      <c r="AC36">
        <v>139</v>
      </c>
      <c r="AD36">
        <v>187</v>
      </c>
    </row>
    <row r="37" spans="1:30" x14ac:dyDescent="0.2">
      <c r="A37" t="s">
        <v>432</v>
      </c>
      <c r="B37" t="s">
        <v>433</v>
      </c>
      <c r="C37">
        <v>824489</v>
      </c>
      <c r="D37">
        <v>1</v>
      </c>
      <c r="E37" t="s">
        <v>154</v>
      </c>
      <c r="F37" t="s">
        <v>155</v>
      </c>
      <c r="G37">
        <v>0</v>
      </c>
      <c r="H37">
        <v>90</v>
      </c>
      <c r="I37">
        <v>817</v>
      </c>
      <c r="J37" t="s">
        <v>156</v>
      </c>
      <c r="K37" t="s">
        <v>434</v>
      </c>
      <c r="L37" t="s">
        <v>158</v>
      </c>
      <c r="M37">
        <v>-10.58838948</v>
      </c>
      <c r="N37" t="s">
        <v>435</v>
      </c>
      <c r="O37" t="s">
        <v>436</v>
      </c>
      <c r="P37" t="s">
        <v>161</v>
      </c>
      <c r="Q37" t="s">
        <v>162</v>
      </c>
      <c r="R37" t="s">
        <v>437</v>
      </c>
      <c r="S37" t="s">
        <v>438</v>
      </c>
      <c r="T37" t="s">
        <v>439</v>
      </c>
      <c r="U37">
        <v>1</v>
      </c>
      <c r="V37">
        <v>808</v>
      </c>
      <c r="W37">
        <v>1</v>
      </c>
      <c r="X37">
        <v>816</v>
      </c>
      <c r="Y37">
        <v>1402.5</v>
      </c>
      <c r="Z37">
        <v>736</v>
      </c>
      <c r="AA37">
        <v>779</v>
      </c>
      <c r="AB37">
        <v>10</v>
      </c>
      <c r="AC37">
        <v>808</v>
      </c>
      <c r="AD37">
        <v>816</v>
      </c>
    </row>
    <row r="38" spans="1:30" x14ac:dyDescent="0.2">
      <c r="A38" t="s">
        <v>440</v>
      </c>
      <c r="B38" t="s">
        <v>441</v>
      </c>
      <c r="C38">
        <v>829863</v>
      </c>
      <c r="D38">
        <v>1</v>
      </c>
      <c r="E38" t="s">
        <v>154</v>
      </c>
      <c r="F38" t="s">
        <v>155</v>
      </c>
      <c r="G38" s="18">
        <v>2.2000000000000001E-22</v>
      </c>
      <c r="H38">
        <v>45</v>
      </c>
      <c r="I38">
        <v>174</v>
      </c>
      <c r="J38" t="s">
        <v>156</v>
      </c>
      <c r="K38" t="s">
        <v>442</v>
      </c>
      <c r="L38" t="s">
        <v>158</v>
      </c>
      <c r="M38">
        <v>-10.587705570000001</v>
      </c>
      <c r="N38" t="s">
        <v>443</v>
      </c>
      <c r="O38" t="s">
        <v>444</v>
      </c>
      <c r="P38" t="s">
        <v>161</v>
      </c>
      <c r="Q38" t="s">
        <v>162</v>
      </c>
      <c r="R38" t="s">
        <v>445</v>
      </c>
      <c r="S38" t="s">
        <v>446</v>
      </c>
      <c r="T38" t="s">
        <v>447</v>
      </c>
      <c r="U38">
        <v>6</v>
      </c>
      <c r="V38">
        <v>172</v>
      </c>
      <c r="W38">
        <v>8</v>
      </c>
      <c r="X38">
        <v>178</v>
      </c>
      <c r="Y38">
        <v>88.581699999999998</v>
      </c>
      <c r="Z38">
        <v>79</v>
      </c>
      <c r="AA38">
        <v>110</v>
      </c>
      <c r="AB38">
        <v>10</v>
      </c>
      <c r="AC38">
        <v>178</v>
      </c>
      <c r="AD38">
        <v>187</v>
      </c>
    </row>
    <row r="39" spans="1:30" x14ac:dyDescent="0.2">
      <c r="A39" t="s">
        <v>448</v>
      </c>
      <c r="B39" t="s">
        <v>449</v>
      </c>
      <c r="C39">
        <v>843225</v>
      </c>
      <c r="D39">
        <v>2</v>
      </c>
      <c r="E39" t="s">
        <v>154</v>
      </c>
      <c r="F39" t="s">
        <v>155</v>
      </c>
      <c r="G39" s="18">
        <v>6.4600000000000001E-96</v>
      </c>
      <c r="H39">
        <v>43</v>
      </c>
      <c r="I39">
        <v>491</v>
      </c>
      <c r="J39" t="s">
        <v>156</v>
      </c>
      <c r="K39" t="s">
        <v>450</v>
      </c>
      <c r="L39" t="s">
        <v>158</v>
      </c>
      <c r="M39">
        <v>-10.566462339999999</v>
      </c>
      <c r="N39" t="s">
        <v>451</v>
      </c>
      <c r="O39" t="s">
        <v>452</v>
      </c>
      <c r="P39" t="s">
        <v>161</v>
      </c>
      <c r="Q39" t="s">
        <v>162</v>
      </c>
      <c r="R39" t="s">
        <v>253</v>
      </c>
      <c r="S39" t="s">
        <v>453</v>
      </c>
      <c r="T39" t="s">
        <v>454</v>
      </c>
      <c r="U39">
        <v>1</v>
      </c>
      <c r="V39">
        <v>449</v>
      </c>
      <c r="W39">
        <v>1</v>
      </c>
      <c r="X39">
        <v>460</v>
      </c>
      <c r="Y39">
        <v>297.36</v>
      </c>
      <c r="Z39">
        <v>212</v>
      </c>
      <c r="AA39">
        <v>278</v>
      </c>
      <c r="AB39">
        <v>73</v>
      </c>
      <c r="AC39">
        <v>458</v>
      </c>
      <c r="AD39">
        <v>487</v>
      </c>
    </row>
    <row r="40" spans="1:30" x14ac:dyDescent="0.2">
      <c r="A40" t="s">
        <v>152</v>
      </c>
      <c r="B40" t="s">
        <v>153</v>
      </c>
      <c r="C40">
        <v>833315</v>
      </c>
      <c r="D40">
        <v>1</v>
      </c>
      <c r="E40" t="s">
        <v>154</v>
      </c>
      <c r="F40" t="s">
        <v>155</v>
      </c>
      <c r="G40">
        <v>0</v>
      </c>
      <c r="H40">
        <v>74</v>
      </c>
      <c r="I40">
        <v>365</v>
      </c>
      <c r="J40" t="s">
        <v>156</v>
      </c>
      <c r="K40" t="s">
        <v>455</v>
      </c>
      <c r="L40" t="s">
        <v>158</v>
      </c>
      <c r="M40">
        <v>-10.54937722</v>
      </c>
      <c r="N40" t="s">
        <v>159</v>
      </c>
      <c r="O40" t="s">
        <v>456</v>
      </c>
      <c r="P40" t="s">
        <v>161</v>
      </c>
      <c r="Q40" t="s">
        <v>162</v>
      </c>
      <c r="R40" t="s">
        <v>457</v>
      </c>
      <c r="S40" t="s">
        <v>458</v>
      </c>
      <c r="T40" t="s">
        <v>459</v>
      </c>
      <c r="U40">
        <v>9</v>
      </c>
      <c r="V40">
        <v>373</v>
      </c>
      <c r="W40">
        <v>12</v>
      </c>
      <c r="X40">
        <v>366</v>
      </c>
      <c r="Y40">
        <v>573.548</v>
      </c>
      <c r="Z40">
        <v>269</v>
      </c>
      <c r="AA40">
        <v>311</v>
      </c>
      <c r="AB40">
        <v>10</v>
      </c>
      <c r="AC40">
        <v>376</v>
      </c>
      <c r="AD40">
        <v>367</v>
      </c>
    </row>
    <row r="41" spans="1:30" x14ac:dyDescent="0.2">
      <c r="A41" t="s">
        <v>460</v>
      </c>
      <c r="B41" t="s">
        <v>461</v>
      </c>
      <c r="C41">
        <v>824463</v>
      </c>
      <c r="D41">
        <v>1</v>
      </c>
      <c r="E41" t="s">
        <v>154</v>
      </c>
      <c r="F41" t="s">
        <v>155</v>
      </c>
      <c r="G41" s="18">
        <v>4.33E-142</v>
      </c>
      <c r="H41">
        <v>47</v>
      </c>
      <c r="I41">
        <v>468</v>
      </c>
      <c r="J41" t="s">
        <v>156</v>
      </c>
      <c r="K41" t="s">
        <v>462</v>
      </c>
      <c r="L41" t="s">
        <v>158</v>
      </c>
      <c r="M41">
        <v>-10.52991138</v>
      </c>
      <c r="N41" t="s">
        <v>463</v>
      </c>
      <c r="O41" t="s">
        <v>464</v>
      </c>
      <c r="P41" t="s">
        <v>161</v>
      </c>
      <c r="Q41" t="s">
        <v>162</v>
      </c>
      <c r="R41" t="s">
        <v>465</v>
      </c>
      <c r="S41" t="s">
        <v>466</v>
      </c>
      <c r="T41" t="s">
        <v>467</v>
      </c>
      <c r="U41">
        <v>45</v>
      </c>
      <c r="V41">
        <v>505</v>
      </c>
      <c r="W41">
        <v>48</v>
      </c>
      <c r="X41">
        <v>510</v>
      </c>
      <c r="Y41">
        <v>419.08300000000003</v>
      </c>
      <c r="Z41">
        <v>220</v>
      </c>
      <c r="AA41">
        <v>313</v>
      </c>
      <c r="AB41">
        <v>12</v>
      </c>
      <c r="AC41">
        <v>509</v>
      </c>
      <c r="AD41">
        <v>517</v>
      </c>
    </row>
    <row r="42" spans="1:30" x14ac:dyDescent="0.2">
      <c r="A42" t="s">
        <v>468</v>
      </c>
      <c r="B42" t="s">
        <v>469</v>
      </c>
      <c r="C42">
        <v>836578</v>
      </c>
      <c r="D42">
        <v>1</v>
      </c>
      <c r="E42" t="s">
        <v>154</v>
      </c>
      <c r="F42" t="s">
        <v>155</v>
      </c>
      <c r="G42">
        <v>0</v>
      </c>
      <c r="H42">
        <v>74</v>
      </c>
      <c r="I42">
        <v>667</v>
      </c>
      <c r="J42" t="s">
        <v>156</v>
      </c>
      <c r="K42" t="s">
        <v>470</v>
      </c>
      <c r="L42" t="s">
        <v>158</v>
      </c>
      <c r="M42">
        <v>-10.5289646</v>
      </c>
      <c r="N42" t="s">
        <v>471</v>
      </c>
      <c r="O42" t="s">
        <v>472</v>
      </c>
      <c r="P42" t="s">
        <v>161</v>
      </c>
      <c r="Q42" t="s">
        <v>212</v>
      </c>
      <c r="R42" t="s">
        <v>473</v>
      </c>
      <c r="S42" t="s">
        <v>474</v>
      </c>
      <c r="T42" t="s">
        <v>475</v>
      </c>
      <c r="U42">
        <v>1</v>
      </c>
      <c r="V42">
        <v>661</v>
      </c>
      <c r="W42">
        <v>120</v>
      </c>
      <c r="X42">
        <v>785</v>
      </c>
      <c r="Y42">
        <v>995.72699999999998</v>
      </c>
      <c r="Z42">
        <v>491</v>
      </c>
      <c r="AA42">
        <v>563</v>
      </c>
      <c r="AB42">
        <v>7</v>
      </c>
      <c r="AC42">
        <v>661</v>
      </c>
      <c r="AD42">
        <v>785</v>
      </c>
    </row>
    <row r="43" spans="1:30" x14ac:dyDescent="0.2">
      <c r="A43" t="s">
        <v>337</v>
      </c>
      <c r="B43" t="s">
        <v>338</v>
      </c>
      <c r="C43">
        <v>836641</v>
      </c>
      <c r="D43">
        <v>1</v>
      </c>
      <c r="E43" t="s">
        <v>154</v>
      </c>
      <c r="F43" t="s">
        <v>155</v>
      </c>
      <c r="G43" s="18">
        <v>1.84E-13</v>
      </c>
      <c r="H43">
        <v>35</v>
      </c>
      <c r="I43">
        <v>299</v>
      </c>
      <c r="J43" t="s">
        <v>156</v>
      </c>
      <c r="K43" t="s">
        <v>476</v>
      </c>
      <c r="L43" t="s">
        <v>158</v>
      </c>
      <c r="M43">
        <v>-10.50688136</v>
      </c>
      <c r="N43" t="s">
        <v>340</v>
      </c>
      <c r="O43" t="s">
        <v>477</v>
      </c>
      <c r="P43" t="s">
        <v>161</v>
      </c>
      <c r="Q43" t="s">
        <v>162</v>
      </c>
      <c r="R43" t="s">
        <v>342</v>
      </c>
      <c r="S43" t="s">
        <v>343</v>
      </c>
      <c r="T43" t="s">
        <v>478</v>
      </c>
      <c r="U43">
        <v>13</v>
      </c>
      <c r="V43">
        <v>300</v>
      </c>
      <c r="W43">
        <v>20</v>
      </c>
      <c r="X43">
        <v>272</v>
      </c>
      <c r="Y43">
        <v>70.8626</v>
      </c>
      <c r="Z43">
        <v>106</v>
      </c>
      <c r="AA43">
        <v>147</v>
      </c>
      <c r="AB43">
        <v>57</v>
      </c>
      <c r="AC43">
        <v>360</v>
      </c>
      <c r="AD43">
        <v>363</v>
      </c>
    </row>
    <row r="44" spans="1:30" x14ac:dyDescent="0.2">
      <c r="A44" t="s">
        <v>293</v>
      </c>
      <c r="B44" t="s">
        <v>294</v>
      </c>
      <c r="C44">
        <v>834671</v>
      </c>
      <c r="D44">
        <v>3</v>
      </c>
      <c r="E44" t="s">
        <v>154</v>
      </c>
      <c r="F44" t="s">
        <v>155</v>
      </c>
      <c r="G44">
        <v>0</v>
      </c>
      <c r="H44">
        <v>77</v>
      </c>
      <c r="I44">
        <v>389</v>
      </c>
      <c r="J44" t="s">
        <v>156</v>
      </c>
      <c r="K44" t="s">
        <v>479</v>
      </c>
      <c r="L44" t="s">
        <v>158</v>
      </c>
      <c r="M44">
        <v>-10.48662977</v>
      </c>
      <c r="N44" t="s">
        <v>296</v>
      </c>
      <c r="O44" t="s">
        <v>480</v>
      </c>
      <c r="P44" t="s">
        <v>161</v>
      </c>
      <c r="Q44" t="s">
        <v>162</v>
      </c>
      <c r="R44" t="s">
        <v>298</v>
      </c>
      <c r="S44" t="s">
        <v>299</v>
      </c>
      <c r="T44" t="s">
        <v>481</v>
      </c>
      <c r="U44">
        <v>46</v>
      </c>
      <c r="V44">
        <v>434</v>
      </c>
      <c r="W44">
        <v>43</v>
      </c>
      <c r="X44">
        <v>430</v>
      </c>
      <c r="Y44">
        <v>613.99400000000003</v>
      </c>
      <c r="Z44">
        <v>301</v>
      </c>
      <c r="AA44">
        <v>352</v>
      </c>
      <c r="AB44">
        <v>1</v>
      </c>
      <c r="AC44">
        <v>455</v>
      </c>
      <c r="AD44">
        <v>490</v>
      </c>
    </row>
    <row r="45" spans="1:30" x14ac:dyDescent="0.2">
      <c r="A45" t="s">
        <v>482</v>
      </c>
      <c r="B45" t="s">
        <v>483</v>
      </c>
      <c r="C45">
        <v>831716</v>
      </c>
      <c r="D45">
        <v>3</v>
      </c>
      <c r="E45" t="s">
        <v>154</v>
      </c>
      <c r="F45" t="s">
        <v>155</v>
      </c>
      <c r="G45">
        <v>0</v>
      </c>
      <c r="H45">
        <v>65</v>
      </c>
      <c r="I45">
        <v>460</v>
      </c>
      <c r="J45" t="s">
        <v>156</v>
      </c>
      <c r="K45" t="s">
        <v>484</v>
      </c>
      <c r="L45" t="s">
        <v>158</v>
      </c>
      <c r="M45">
        <v>-10.44220541</v>
      </c>
      <c r="N45" t="s">
        <v>485</v>
      </c>
      <c r="O45" t="s">
        <v>486</v>
      </c>
      <c r="P45" t="s">
        <v>161</v>
      </c>
      <c r="Q45" t="s">
        <v>162</v>
      </c>
      <c r="R45" t="s">
        <v>487</v>
      </c>
      <c r="S45" t="s">
        <v>488</v>
      </c>
      <c r="T45" t="s">
        <v>489</v>
      </c>
      <c r="U45">
        <v>19</v>
      </c>
      <c r="V45">
        <v>462</v>
      </c>
      <c r="W45">
        <v>1</v>
      </c>
      <c r="X45">
        <v>458</v>
      </c>
      <c r="Y45">
        <v>610.14200000000005</v>
      </c>
      <c r="Z45">
        <v>298</v>
      </c>
      <c r="AA45">
        <v>358</v>
      </c>
      <c r="AB45">
        <v>18</v>
      </c>
      <c r="AC45">
        <v>462</v>
      </c>
      <c r="AD45">
        <v>458</v>
      </c>
    </row>
    <row r="46" spans="1:30" x14ac:dyDescent="0.2">
      <c r="A46" t="s">
        <v>490</v>
      </c>
      <c r="B46" t="s">
        <v>491</v>
      </c>
      <c r="C46">
        <v>820697</v>
      </c>
      <c r="D46">
        <v>1</v>
      </c>
      <c r="E46" t="s">
        <v>154</v>
      </c>
      <c r="F46" t="s">
        <v>155</v>
      </c>
      <c r="G46">
        <v>0</v>
      </c>
      <c r="H46">
        <v>53</v>
      </c>
      <c r="I46">
        <v>496</v>
      </c>
      <c r="J46" t="s">
        <v>156</v>
      </c>
      <c r="K46" t="s">
        <v>492</v>
      </c>
      <c r="L46" t="s">
        <v>158</v>
      </c>
      <c r="M46">
        <v>-10.43828055</v>
      </c>
      <c r="N46" t="s">
        <v>493</v>
      </c>
      <c r="O46" t="s">
        <v>494</v>
      </c>
      <c r="P46" t="s">
        <v>161</v>
      </c>
      <c r="Q46" t="s">
        <v>212</v>
      </c>
      <c r="R46" t="s">
        <v>495</v>
      </c>
      <c r="S46" t="s">
        <v>496</v>
      </c>
      <c r="T46" t="s">
        <v>497</v>
      </c>
      <c r="U46">
        <v>22</v>
      </c>
      <c r="V46">
        <v>516</v>
      </c>
      <c r="W46">
        <v>22</v>
      </c>
      <c r="X46">
        <v>513</v>
      </c>
      <c r="Y46">
        <v>577.78499999999997</v>
      </c>
      <c r="Z46">
        <v>265</v>
      </c>
      <c r="AA46">
        <v>364</v>
      </c>
      <c r="AB46">
        <v>5</v>
      </c>
      <c r="AC46">
        <v>516</v>
      </c>
      <c r="AD46">
        <v>513</v>
      </c>
    </row>
    <row r="47" spans="1:30" x14ac:dyDescent="0.2">
      <c r="A47" t="s">
        <v>498</v>
      </c>
      <c r="B47" t="s">
        <v>499</v>
      </c>
      <c r="C47">
        <v>819779</v>
      </c>
      <c r="D47">
        <v>1</v>
      </c>
      <c r="E47" t="s">
        <v>154</v>
      </c>
      <c r="F47" t="s">
        <v>155</v>
      </c>
      <c r="G47" s="18">
        <v>5.9999999999999998E-145</v>
      </c>
      <c r="H47">
        <v>67</v>
      </c>
      <c r="I47">
        <v>293</v>
      </c>
      <c r="J47" t="s">
        <v>156</v>
      </c>
      <c r="K47" t="s">
        <v>500</v>
      </c>
      <c r="L47" t="s">
        <v>158</v>
      </c>
      <c r="M47">
        <v>-10.42495439</v>
      </c>
      <c r="N47" t="s">
        <v>501</v>
      </c>
      <c r="O47" t="s">
        <v>502</v>
      </c>
      <c r="P47" t="s">
        <v>161</v>
      </c>
      <c r="Q47" t="s">
        <v>162</v>
      </c>
      <c r="R47" t="s">
        <v>503</v>
      </c>
      <c r="S47" t="s">
        <v>504</v>
      </c>
      <c r="T47" t="s">
        <v>505</v>
      </c>
      <c r="U47">
        <v>25</v>
      </c>
      <c r="V47">
        <v>315</v>
      </c>
      <c r="W47">
        <v>28</v>
      </c>
      <c r="X47">
        <v>319</v>
      </c>
      <c r="Y47">
        <v>411.37900000000002</v>
      </c>
      <c r="Z47">
        <v>196</v>
      </c>
      <c r="AA47">
        <v>248</v>
      </c>
      <c r="AB47">
        <v>3</v>
      </c>
      <c r="AC47">
        <v>318</v>
      </c>
      <c r="AD47">
        <v>327</v>
      </c>
    </row>
    <row r="48" spans="1:30" x14ac:dyDescent="0.2">
      <c r="A48" t="s">
        <v>506</v>
      </c>
      <c r="B48" t="s">
        <v>507</v>
      </c>
      <c r="C48">
        <v>835234</v>
      </c>
      <c r="D48">
        <v>1</v>
      </c>
      <c r="E48" t="s">
        <v>154</v>
      </c>
      <c r="F48" t="s">
        <v>155</v>
      </c>
      <c r="G48">
        <v>0</v>
      </c>
      <c r="H48">
        <v>51</v>
      </c>
      <c r="I48">
        <v>727</v>
      </c>
      <c r="J48" t="s">
        <v>156</v>
      </c>
      <c r="K48" t="s">
        <v>508</v>
      </c>
      <c r="L48" t="s">
        <v>158</v>
      </c>
      <c r="M48">
        <v>-10.37787988</v>
      </c>
      <c r="N48" t="s">
        <v>509</v>
      </c>
      <c r="O48" t="s">
        <v>510</v>
      </c>
      <c r="P48" t="s">
        <v>161</v>
      </c>
      <c r="Q48" t="s">
        <v>162</v>
      </c>
      <c r="R48" t="s">
        <v>511</v>
      </c>
      <c r="S48" t="s">
        <v>512</v>
      </c>
      <c r="T48" t="s">
        <v>513</v>
      </c>
      <c r="U48">
        <v>1</v>
      </c>
      <c r="V48">
        <v>705</v>
      </c>
      <c r="W48">
        <v>1</v>
      </c>
      <c r="X48">
        <v>706</v>
      </c>
      <c r="Y48">
        <v>600.89700000000005</v>
      </c>
      <c r="Z48">
        <v>369</v>
      </c>
      <c r="AA48">
        <v>489</v>
      </c>
      <c r="AB48">
        <v>43</v>
      </c>
      <c r="AC48">
        <v>707</v>
      </c>
      <c r="AD48">
        <v>708</v>
      </c>
    </row>
    <row r="49" spans="1:30" x14ac:dyDescent="0.2">
      <c r="A49" t="s">
        <v>514</v>
      </c>
      <c r="B49" t="s">
        <v>515</v>
      </c>
      <c r="C49">
        <v>841571</v>
      </c>
      <c r="D49">
        <v>1</v>
      </c>
      <c r="E49" t="s">
        <v>154</v>
      </c>
      <c r="F49" t="s">
        <v>155</v>
      </c>
      <c r="G49" s="18">
        <v>1.3899999999999999E-115</v>
      </c>
      <c r="H49">
        <v>61</v>
      </c>
      <c r="I49">
        <v>263</v>
      </c>
      <c r="J49" t="s">
        <v>156</v>
      </c>
      <c r="K49" t="s">
        <v>516</v>
      </c>
      <c r="L49" t="s">
        <v>158</v>
      </c>
      <c r="M49">
        <v>-10.37482322</v>
      </c>
      <c r="N49" t="s">
        <v>517</v>
      </c>
      <c r="O49" t="s">
        <v>518</v>
      </c>
      <c r="P49" t="s">
        <v>161</v>
      </c>
      <c r="Q49" t="s">
        <v>162</v>
      </c>
      <c r="R49" t="s">
        <v>519</v>
      </c>
      <c r="S49" t="s">
        <v>520</v>
      </c>
      <c r="T49" t="s">
        <v>521</v>
      </c>
      <c r="U49">
        <v>1</v>
      </c>
      <c r="V49">
        <v>263</v>
      </c>
      <c r="W49">
        <v>417</v>
      </c>
      <c r="X49">
        <v>679</v>
      </c>
      <c r="Y49">
        <v>346.28</v>
      </c>
      <c r="Z49">
        <v>160</v>
      </c>
      <c r="AA49">
        <v>206</v>
      </c>
      <c r="AB49">
        <v>0</v>
      </c>
      <c r="AC49">
        <v>263</v>
      </c>
      <c r="AD49">
        <v>679</v>
      </c>
    </row>
    <row r="50" spans="1:30" x14ac:dyDescent="0.2">
      <c r="A50" t="s">
        <v>522</v>
      </c>
      <c r="B50" t="s">
        <v>523</v>
      </c>
      <c r="C50">
        <v>843888</v>
      </c>
      <c r="D50">
        <v>1</v>
      </c>
      <c r="E50" t="s">
        <v>154</v>
      </c>
      <c r="F50" t="s">
        <v>155</v>
      </c>
      <c r="G50" s="18">
        <v>1.15E-27</v>
      </c>
      <c r="H50">
        <v>53</v>
      </c>
      <c r="I50">
        <v>120</v>
      </c>
      <c r="J50" t="s">
        <v>156</v>
      </c>
      <c r="K50" t="s">
        <v>524</v>
      </c>
      <c r="L50" t="s">
        <v>158</v>
      </c>
      <c r="M50">
        <v>-10.34980717</v>
      </c>
      <c r="N50" t="s">
        <v>525</v>
      </c>
      <c r="O50" t="s">
        <v>526</v>
      </c>
      <c r="P50" t="s">
        <v>161</v>
      </c>
      <c r="Q50" t="s">
        <v>162</v>
      </c>
      <c r="R50" t="s">
        <v>527</v>
      </c>
      <c r="S50" t="s">
        <v>528</v>
      </c>
      <c r="T50" t="s">
        <v>529</v>
      </c>
      <c r="U50">
        <v>110</v>
      </c>
      <c r="V50">
        <v>224</v>
      </c>
      <c r="W50">
        <v>123</v>
      </c>
      <c r="X50">
        <v>233</v>
      </c>
      <c r="Y50">
        <v>107.842</v>
      </c>
      <c r="Z50">
        <v>63</v>
      </c>
      <c r="AA50">
        <v>71</v>
      </c>
      <c r="AB50">
        <v>14</v>
      </c>
      <c r="AC50">
        <v>229</v>
      </c>
      <c r="AD50">
        <v>347</v>
      </c>
    </row>
    <row r="51" spans="1:30" x14ac:dyDescent="0.2">
      <c r="A51" t="s">
        <v>530</v>
      </c>
      <c r="B51" t="s">
        <v>531</v>
      </c>
      <c r="C51">
        <v>829568</v>
      </c>
      <c r="D51">
        <v>1</v>
      </c>
      <c r="E51" t="s">
        <v>154</v>
      </c>
      <c r="F51" t="s">
        <v>155</v>
      </c>
      <c r="G51">
        <v>0</v>
      </c>
      <c r="H51">
        <v>85</v>
      </c>
      <c r="I51">
        <v>568</v>
      </c>
      <c r="J51" t="s">
        <v>156</v>
      </c>
      <c r="K51" t="s">
        <v>532</v>
      </c>
      <c r="L51" t="s">
        <v>158</v>
      </c>
      <c r="M51">
        <v>-10.344505809999999</v>
      </c>
      <c r="N51" t="s">
        <v>533</v>
      </c>
      <c r="O51" t="s">
        <v>534</v>
      </c>
      <c r="P51" t="s">
        <v>161</v>
      </c>
      <c r="Q51" t="s">
        <v>162</v>
      </c>
      <c r="R51" t="s">
        <v>535</v>
      </c>
      <c r="S51" t="s">
        <v>536</v>
      </c>
      <c r="T51" t="s">
        <v>537</v>
      </c>
      <c r="U51">
        <v>34</v>
      </c>
      <c r="V51">
        <v>597</v>
      </c>
      <c r="W51">
        <v>37</v>
      </c>
      <c r="X51">
        <v>604</v>
      </c>
      <c r="Y51">
        <v>927.54600000000005</v>
      </c>
      <c r="Z51">
        <v>481</v>
      </c>
      <c r="AA51">
        <v>532</v>
      </c>
      <c r="AB51">
        <v>4</v>
      </c>
      <c r="AC51">
        <v>597</v>
      </c>
      <c r="AD51">
        <v>604</v>
      </c>
    </row>
    <row r="52" spans="1:30" x14ac:dyDescent="0.2">
      <c r="A52" t="s">
        <v>538</v>
      </c>
      <c r="B52" t="s">
        <v>539</v>
      </c>
      <c r="C52">
        <v>816178</v>
      </c>
      <c r="D52">
        <v>1</v>
      </c>
      <c r="E52" t="s">
        <v>154</v>
      </c>
      <c r="F52" t="s">
        <v>155</v>
      </c>
      <c r="G52" s="18">
        <v>2.78E-98</v>
      </c>
      <c r="H52">
        <v>65</v>
      </c>
      <c r="I52">
        <v>270</v>
      </c>
      <c r="J52" t="s">
        <v>156</v>
      </c>
      <c r="K52" t="s">
        <v>540</v>
      </c>
      <c r="L52" t="s">
        <v>158</v>
      </c>
      <c r="M52">
        <v>-10.324973310000001</v>
      </c>
      <c r="N52" t="s">
        <v>541</v>
      </c>
      <c r="O52" t="s">
        <v>542</v>
      </c>
      <c r="P52" t="s">
        <v>161</v>
      </c>
      <c r="Q52" t="s">
        <v>162</v>
      </c>
      <c r="R52" t="s">
        <v>543</v>
      </c>
      <c r="S52" t="s">
        <v>544</v>
      </c>
      <c r="T52" t="s">
        <v>545</v>
      </c>
      <c r="U52">
        <v>1</v>
      </c>
      <c r="V52">
        <v>266</v>
      </c>
      <c r="W52">
        <v>1</v>
      </c>
      <c r="X52">
        <v>245</v>
      </c>
      <c r="Y52">
        <v>288.11500000000001</v>
      </c>
      <c r="Z52">
        <v>176</v>
      </c>
      <c r="AA52">
        <v>205</v>
      </c>
      <c r="AB52">
        <v>29</v>
      </c>
      <c r="AC52">
        <v>269</v>
      </c>
      <c r="AD52">
        <v>250</v>
      </c>
    </row>
    <row r="53" spans="1:30" x14ac:dyDescent="0.2">
      <c r="A53" t="s">
        <v>546</v>
      </c>
      <c r="B53" t="s">
        <v>547</v>
      </c>
      <c r="C53">
        <v>844049</v>
      </c>
      <c r="D53">
        <v>1</v>
      </c>
      <c r="E53" t="s">
        <v>154</v>
      </c>
      <c r="F53" t="s">
        <v>155</v>
      </c>
      <c r="G53" s="18">
        <v>1.3500000000000001E-85</v>
      </c>
      <c r="H53">
        <v>50</v>
      </c>
      <c r="I53">
        <v>302</v>
      </c>
      <c r="J53" t="s">
        <v>156</v>
      </c>
      <c r="K53" t="s">
        <v>548</v>
      </c>
      <c r="L53" t="s">
        <v>201</v>
      </c>
      <c r="M53">
        <v>-10.304332820000001</v>
      </c>
      <c r="N53" t="s">
        <v>549</v>
      </c>
      <c r="O53" t="s">
        <v>550</v>
      </c>
      <c r="P53" t="s">
        <v>161</v>
      </c>
      <c r="Q53" t="s">
        <v>162</v>
      </c>
      <c r="R53" t="s">
        <v>551</v>
      </c>
      <c r="S53" t="s">
        <v>552</v>
      </c>
      <c r="T53" t="s">
        <v>553</v>
      </c>
      <c r="U53">
        <v>1</v>
      </c>
      <c r="V53">
        <v>298</v>
      </c>
      <c r="W53">
        <v>8</v>
      </c>
      <c r="X53">
        <v>279</v>
      </c>
      <c r="Y53">
        <v>269.24</v>
      </c>
      <c r="Z53">
        <v>151</v>
      </c>
      <c r="AA53">
        <v>203</v>
      </c>
      <c r="AB53">
        <v>34</v>
      </c>
      <c r="AC53">
        <v>308</v>
      </c>
      <c r="AD53">
        <v>619</v>
      </c>
    </row>
    <row r="54" spans="1:30" x14ac:dyDescent="0.2">
      <c r="A54" t="s">
        <v>554</v>
      </c>
      <c r="B54" t="s">
        <v>555</v>
      </c>
      <c r="C54">
        <v>830583</v>
      </c>
      <c r="D54">
        <v>1</v>
      </c>
      <c r="E54" t="s">
        <v>154</v>
      </c>
      <c r="F54" t="s">
        <v>155</v>
      </c>
      <c r="G54" s="18">
        <v>9.4199999999999999E-5</v>
      </c>
      <c r="H54">
        <v>33</v>
      </c>
      <c r="I54">
        <v>109</v>
      </c>
      <c r="J54" t="s">
        <v>156</v>
      </c>
      <c r="K54" t="s">
        <v>556</v>
      </c>
      <c r="L54" t="s">
        <v>158</v>
      </c>
      <c r="M54">
        <v>-10.28927858</v>
      </c>
      <c r="N54" t="s">
        <v>557</v>
      </c>
      <c r="O54" t="s">
        <v>558</v>
      </c>
      <c r="P54" t="s">
        <v>161</v>
      </c>
      <c r="Q54" t="s">
        <v>162</v>
      </c>
      <c r="R54" t="s">
        <v>559</v>
      </c>
      <c r="S54" t="s">
        <v>560</v>
      </c>
      <c r="T54" t="s">
        <v>561</v>
      </c>
      <c r="U54">
        <v>41</v>
      </c>
      <c r="V54">
        <v>144</v>
      </c>
      <c r="W54">
        <v>81</v>
      </c>
      <c r="X54">
        <v>183</v>
      </c>
      <c r="Y54">
        <v>42.357799999999997</v>
      </c>
      <c r="Z54">
        <v>36</v>
      </c>
      <c r="AA54">
        <v>58</v>
      </c>
      <c r="AB54">
        <v>11</v>
      </c>
      <c r="AC54">
        <v>195</v>
      </c>
      <c r="AD54">
        <v>354</v>
      </c>
    </row>
    <row r="55" spans="1:30" x14ac:dyDescent="0.2">
      <c r="A55" t="s">
        <v>562</v>
      </c>
      <c r="B55" t="s">
        <v>563</v>
      </c>
      <c r="C55">
        <v>832042</v>
      </c>
      <c r="D55">
        <v>1</v>
      </c>
      <c r="E55" t="s">
        <v>154</v>
      </c>
      <c r="F55" t="s">
        <v>155</v>
      </c>
      <c r="G55">
        <v>0</v>
      </c>
      <c r="H55">
        <v>83</v>
      </c>
      <c r="I55">
        <v>433</v>
      </c>
      <c r="J55" t="s">
        <v>156</v>
      </c>
      <c r="K55" t="s">
        <v>564</v>
      </c>
      <c r="L55" t="s">
        <v>158</v>
      </c>
      <c r="M55">
        <v>-10.27370438</v>
      </c>
      <c r="N55" t="s">
        <v>565</v>
      </c>
      <c r="O55" t="s">
        <v>566</v>
      </c>
      <c r="P55" t="s">
        <v>161</v>
      </c>
      <c r="Q55" t="s">
        <v>162</v>
      </c>
      <c r="R55" t="s">
        <v>567</v>
      </c>
      <c r="S55" t="s">
        <v>568</v>
      </c>
      <c r="T55" t="s">
        <v>569</v>
      </c>
      <c r="U55">
        <v>18</v>
      </c>
      <c r="V55">
        <v>450</v>
      </c>
      <c r="W55">
        <v>60</v>
      </c>
      <c r="X55">
        <v>489</v>
      </c>
      <c r="Y55">
        <v>759.59900000000005</v>
      </c>
      <c r="Z55">
        <v>361</v>
      </c>
      <c r="AA55">
        <v>401</v>
      </c>
      <c r="AB55">
        <v>3</v>
      </c>
      <c r="AC55">
        <v>508</v>
      </c>
      <c r="AD55">
        <v>523</v>
      </c>
    </row>
    <row r="56" spans="1:30" x14ac:dyDescent="0.2">
      <c r="A56" t="s">
        <v>570</v>
      </c>
      <c r="B56" t="s">
        <v>571</v>
      </c>
      <c r="C56">
        <v>835476</v>
      </c>
      <c r="D56">
        <v>1</v>
      </c>
      <c r="E56" t="s">
        <v>154</v>
      </c>
      <c r="F56" t="s">
        <v>155</v>
      </c>
      <c r="G56" s="18">
        <v>1.9499999999999999E-17</v>
      </c>
      <c r="H56">
        <v>30</v>
      </c>
      <c r="I56">
        <v>278</v>
      </c>
      <c r="J56" t="s">
        <v>156</v>
      </c>
      <c r="K56" t="s">
        <v>572</v>
      </c>
      <c r="L56" t="s">
        <v>158</v>
      </c>
      <c r="M56">
        <v>-10.2527135</v>
      </c>
      <c r="N56" t="s">
        <v>573</v>
      </c>
      <c r="O56" t="s">
        <v>574</v>
      </c>
      <c r="P56" t="s">
        <v>161</v>
      </c>
      <c r="Q56" t="s">
        <v>162</v>
      </c>
      <c r="R56" t="s">
        <v>575</v>
      </c>
      <c r="S56" t="s">
        <v>576</v>
      </c>
      <c r="T56" t="s">
        <v>577</v>
      </c>
      <c r="U56">
        <v>96</v>
      </c>
      <c r="V56">
        <v>344</v>
      </c>
      <c r="W56">
        <v>275</v>
      </c>
      <c r="X56">
        <v>530</v>
      </c>
      <c r="Y56">
        <v>83.188900000000004</v>
      </c>
      <c r="Z56">
        <v>83</v>
      </c>
      <c r="AA56">
        <v>127</v>
      </c>
      <c r="AB56">
        <v>51</v>
      </c>
      <c r="AC56">
        <v>344</v>
      </c>
      <c r="AD56">
        <v>530</v>
      </c>
    </row>
    <row r="57" spans="1:30" x14ac:dyDescent="0.2">
      <c r="A57" t="s">
        <v>578</v>
      </c>
      <c r="B57" t="s">
        <v>579</v>
      </c>
      <c r="C57">
        <v>829957</v>
      </c>
      <c r="D57">
        <v>1</v>
      </c>
      <c r="E57" t="s">
        <v>154</v>
      </c>
      <c r="F57" t="s">
        <v>155</v>
      </c>
      <c r="G57">
        <v>0</v>
      </c>
      <c r="H57">
        <v>55</v>
      </c>
      <c r="I57">
        <v>552</v>
      </c>
      <c r="J57" t="s">
        <v>156</v>
      </c>
      <c r="K57" t="s">
        <v>580</v>
      </c>
      <c r="L57" t="s">
        <v>158</v>
      </c>
      <c r="M57">
        <v>-10.249040539999999</v>
      </c>
      <c r="N57" t="s">
        <v>581</v>
      </c>
      <c r="O57" t="s">
        <v>582</v>
      </c>
      <c r="P57" t="s">
        <v>161</v>
      </c>
      <c r="Q57" t="s">
        <v>162</v>
      </c>
      <c r="R57" t="s">
        <v>421</v>
      </c>
      <c r="S57" t="s">
        <v>583</v>
      </c>
      <c r="T57" t="s">
        <v>584</v>
      </c>
      <c r="U57">
        <v>46</v>
      </c>
      <c r="V57">
        <v>593</v>
      </c>
      <c r="W57">
        <v>1</v>
      </c>
      <c r="X57">
        <v>552</v>
      </c>
      <c r="Y57">
        <v>595.89</v>
      </c>
      <c r="Z57">
        <v>305</v>
      </c>
      <c r="AA57">
        <v>411</v>
      </c>
      <c r="AB57">
        <v>4</v>
      </c>
      <c r="AC57">
        <v>599</v>
      </c>
      <c r="AD57">
        <v>560</v>
      </c>
    </row>
    <row r="58" spans="1:30" x14ac:dyDescent="0.2">
      <c r="A58" t="s">
        <v>408</v>
      </c>
      <c r="B58" t="s">
        <v>409</v>
      </c>
      <c r="C58">
        <v>824109</v>
      </c>
      <c r="D58">
        <v>1</v>
      </c>
      <c r="E58" t="s">
        <v>154</v>
      </c>
      <c r="F58" t="s">
        <v>155</v>
      </c>
      <c r="G58" s="18">
        <v>1.1800000000000001E-9</v>
      </c>
      <c r="H58">
        <v>89</v>
      </c>
      <c r="I58">
        <v>44</v>
      </c>
      <c r="J58" t="s">
        <v>156</v>
      </c>
      <c r="K58" t="s">
        <v>585</v>
      </c>
      <c r="L58" t="s">
        <v>158</v>
      </c>
      <c r="M58">
        <v>-10.23669664</v>
      </c>
      <c r="N58" t="s">
        <v>411</v>
      </c>
      <c r="O58" t="s">
        <v>586</v>
      </c>
      <c r="P58" t="s">
        <v>161</v>
      </c>
      <c r="Q58" t="s">
        <v>212</v>
      </c>
      <c r="R58" t="s">
        <v>587</v>
      </c>
      <c r="S58" t="s">
        <v>588</v>
      </c>
      <c r="T58" t="s">
        <v>589</v>
      </c>
      <c r="U58">
        <v>109</v>
      </c>
      <c r="V58">
        <v>152</v>
      </c>
      <c r="W58">
        <v>62</v>
      </c>
      <c r="X58">
        <v>105</v>
      </c>
      <c r="Y58">
        <v>55.069400000000002</v>
      </c>
      <c r="Z58">
        <v>39</v>
      </c>
      <c r="AA58">
        <v>42</v>
      </c>
      <c r="AB58">
        <v>0</v>
      </c>
      <c r="AC58">
        <v>160</v>
      </c>
      <c r="AD58">
        <v>218</v>
      </c>
    </row>
    <row r="59" spans="1:30" x14ac:dyDescent="0.2">
      <c r="A59" t="s">
        <v>590</v>
      </c>
      <c r="B59" t="s">
        <v>591</v>
      </c>
      <c r="C59">
        <v>839073</v>
      </c>
      <c r="D59">
        <v>1</v>
      </c>
      <c r="E59" t="s">
        <v>154</v>
      </c>
      <c r="F59" t="s">
        <v>155</v>
      </c>
      <c r="G59" s="18">
        <v>3.2899999999999998E-18</v>
      </c>
      <c r="H59">
        <v>40</v>
      </c>
      <c r="I59">
        <v>208</v>
      </c>
      <c r="J59" t="s">
        <v>156</v>
      </c>
      <c r="K59" t="s">
        <v>592</v>
      </c>
      <c r="L59" t="s">
        <v>158</v>
      </c>
      <c r="M59">
        <v>-10.230539370000001</v>
      </c>
      <c r="N59" t="s">
        <v>593</v>
      </c>
      <c r="O59" t="s">
        <v>594</v>
      </c>
      <c r="P59" t="s">
        <v>161</v>
      </c>
      <c r="Q59" t="s">
        <v>162</v>
      </c>
      <c r="R59" t="s">
        <v>595</v>
      </c>
      <c r="S59" t="s">
        <v>596</v>
      </c>
      <c r="T59" t="s">
        <v>597</v>
      </c>
      <c r="U59">
        <v>81</v>
      </c>
      <c r="V59">
        <v>287</v>
      </c>
      <c r="W59">
        <v>70</v>
      </c>
      <c r="X59">
        <v>221</v>
      </c>
      <c r="Y59">
        <v>82.803700000000006</v>
      </c>
      <c r="Z59">
        <v>84</v>
      </c>
      <c r="AA59">
        <v>99</v>
      </c>
      <c r="AB59">
        <v>57</v>
      </c>
      <c r="AC59">
        <v>291</v>
      </c>
      <c r="AD59">
        <v>307</v>
      </c>
    </row>
    <row r="60" spans="1:30" x14ac:dyDescent="0.2">
      <c r="A60" t="s">
        <v>598</v>
      </c>
      <c r="B60" t="s">
        <v>599</v>
      </c>
      <c r="C60">
        <v>825341</v>
      </c>
      <c r="D60">
        <v>1</v>
      </c>
      <c r="E60" t="s">
        <v>154</v>
      </c>
      <c r="F60" t="s">
        <v>155</v>
      </c>
      <c r="G60">
        <v>0</v>
      </c>
      <c r="H60">
        <v>53</v>
      </c>
      <c r="I60">
        <v>675</v>
      </c>
      <c r="J60" t="s">
        <v>156</v>
      </c>
      <c r="K60" t="s">
        <v>600</v>
      </c>
      <c r="L60" t="s">
        <v>158</v>
      </c>
      <c r="M60">
        <v>-10.22276963</v>
      </c>
      <c r="N60" t="s">
        <v>601</v>
      </c>
      <c r="O60" t="s">
        <v>602</v>
      </c>
      <c r="P60" t="s">
        <v>161</v>
      </c>
      <c r="Q60" t="s">
        <v>162</v>
      </c>
      <c r="R60" t="s">
        <v>603</v>
      </c>
      <c r="S60" t="s">
        <v>604</v>
      </c>
      <c r="T60" t="s">
        <v>605</v>
      </c>
      <c r="U60">
        <v>7</v>
      </c>
      <c r="V60">
        <v>671</v>
      </c>
      <c r="W60">
        <v>5</v>
      </c>
      <c r="X60">
        <v>621</v>
      </c>
      <c r="Y60">
        <v>607.05999999999995</v>
      </c>
      <c r="Z60">
        <v>359</v>
      </c>
      <c r="AA60">
        <v>454</v>
      </c>
      <c r="AB60">
        <v>68</v>
      </c>
      <c r="AC60">
        <v>703</v>
      </c>
      <c r="AD60">
        <v>650</v>
      </c>
    </row>
    <row r="61" spans="1:30" x14ac:dyDescent="0.2">
      <c r="A61" t="s">
        <v>606</v>
      </c>
      <c r="B61" t="s">
        <v>607</v>
      </c>
      <c r="C61">
        <v>832461</v>
      </c>
      <c r="D61">
        <v>2</v>
      </c>
      <c r="E61" t="s">
        <v>154</v>
      </c>
      <c r="F61" t="s">
        <v>155</v>
      </c>
      <c r="G61" s="18">
        <v>4.2999999999999997E-121</v>
      </c>
      <c r="H61">
        <v>40</v>
      </c>
      <c r="I61">
        <v>538</v>
      </c>
      <c r="J61" t="s">
        <v>156</v>
      </c>
      <c r="K61" t="s">
        <v>608</v>
      </c>
      <c r="L61" t="s">
        <v>158</v>
      </c>
      <c r="M61">
        <v>-10.220008160000001</v>
      </c>
      <c r="N61" t="s">
        <v>609</v>
      </c>
      <c r="O61" t="s">
        <v>610</v>
      </c>
      <c r="P61" t="s">
        <v>161</v>
      </c>
      <c r="Q61" t="s">
        <v>162</v>
      </c>
      <c r="R61" t="s">
        <v>611</v>
      </c>
      <c r="S61" t="s">
        <v>612</v>
      </c>
      <c r="T61" t="s">
        <v>613</v>
      </c>
      <c r="U61">
        <v>20</v>
      </c>
      <c r="V61">
        <v>549</v>
      </c>
      <c r="W61">
        <v>7</v>
      </c>
      <c r="X61">
        <v>543</v>
      </c>
      <c r="Y61">
        <v>367.851</v>
      </c>
      <c r="Z61">
        <v>213</v>
      </c>
      <c r="AA61">
        <v>319</v>
      </c>
      <c r="AB61">
        <v>9</v>
      </c>
      <c r="AC61">
        <v>553</v>
      </c>
      <c r="AD61">
        <v>546</v>
      </c>
    </row>
    <row r="62" spans="1:30" x14ac:dyDescent="0.2">
      <c r="A62" t="s">
        <v>361</v>
      </c>
      <c r="B62" t="s">
        <v>362</v>
      </c>
      <c r="C62">
        <v>3767658</v>
      </c>
      <c r="D62">
        <v>2</v>
      </c>
      <c r="E62" t="s">
        <v>154</v>
      </c>
      <c r="F62" t="s">
        <v>155</v>
      </c>
      <c r="G62" s="18">
        <v>2.45E-26</v>
      </c>
      <c r="H62">
        <v>75</v>
      </c>
      <c r="I62">
        <v>64</v>
      </c>
      <c r="J62" t="s">
        <v>156</v>
      </c>
      <c r="K62" t="s">
        <v>614</v>
      </c>
      <c r="L62" t="s">
        <v>158</v>
      </c>
      <c r="M62">
        <v>-10.20981883</v>
      </c>
      <c r="N62" t="s">
        <v>363</v>
      </c>
      <c r="O62" t="s">
        <v>615</v>
      </c>
      <c r="P62" t="s">
        <v>161</v>
      </c>
      <c r="Q62" t="s">
        <v>212</v>
      </c>
      <c r="R62" t="s">
        <v>616</v>
      </c>
      <c r="S62" t="s">
        <v>617</v>
      </c>
      <c r="T62" t="s">
        <v>618</v>
      </c>
      <c r="U62">
        <v>137</v>
      </c>
      <c r="V62">
        <v>200</v>
      </c>
      <c r="W62">
        <v>83</v>
      </c>
      <c r="X62">
        <v>146</v>
      </c>
      <c r="Y62">
        <v>108.61199999999999</v>
      </c>
      <c r="Z62">
        <v>48</v>
      </c>
      <c r="AA62">
        <v>58</v>
      </c>
      <c r="AB62">
        <v>0</v>
      </c>
      <c r="AC62">
        <v>414</v>
      </c>
      <c r="AD62">
        <v>352</v>
      </c>
    </row>
    <row r="63" spans="1:30" x14ac:dyDescent="0.2">
      <c r="A63" t="s">
        <v>619</v>
      </c>
      <c r="B63" t="s">
        <v>620</v>
      </c>
      <c r="C63">
        <v>830693</v>
      </c>
      <c r="D63">
        <v>1</v>
      </c>
      <c r="E63" t="s">
        <v>154</v>
      </c>
      <c r="F63" t="s">
        <v>155</v>
      </c>
      <c r="G63" s="18">
        <v>9.83E-40</v>
      </c>
      <c r="H63">
        <v>60</v>
      </c>
      <c r="I63">
        <v>116</v>
      </c>
      <c r="J63" t="s">
        <v>156</v>
      </c>
      <c r="K63" t="s">
        <v>621</v>
      </c>
      <c r="L63" t="s">
        <v>622</v>
      </c>
      <c r="M63">
        <v>-10.206533</v>
      </c>
      <c r="N63" t="s">
        <v>623</v>
      </c>
      <c r="O63" t="s">
        <v>624</v>
      </c>
      <c r="P63" t="s">
        <v>161</v>
      </c>
      <c r="Q63" t="s">
        <v>162</v>
      </c>
      <c r="R63" t="s">
        <v>625</v>
      </c>
      <c r="S63" t="s">
        <v>626</v>
      </c>
      <c r="T63" t="s">
        <v>627</v>
      </c>
      <c r="U63">
        <v>1</v>
      </c>
      <c r="V63">
        <v>114</v>
      </c>
      <c r="W63">
        <v>186</v>
      </c>
      <c r="X63">
        <v>297</v>
      </c>
      <c r="Y63">
        <v>138.27199999999999</v>
      </c>
      <c r="Z63">
        <v>70</v>
      </c>
      <c r="AA63">
        <v>89</v>
      </c>
      <c r="AB63">
        <v>6</v>
      </c>
      <c r="AC63">
        <v>118</v>
      </c>
      <c r="AD63">
        <v>514</v>
      </c>
    </row>
    <row r="64" spans="1:30" x14ac:dyDescent="0.2">
      <c r="A64" t="s">
        <v>628</v>
      </c>
      <c r="B64" t="s">
        <v>629</v>
      </c>
      <c r="C64">
        <v>843669</v>
      </c>
      <c r="D64">
        <v>1</v>
      </c>
      <c r="E64" t="s">
        <v>154</v>
      </c>
      <c r="F64" t="s">
        <v>155</v>
      </c>
      <c r="G64">
        <v>0</v>
      </c>
      <c r="H64">
        <v>65</v>
      </c>
      <c r="I64">
        <v>502</v>
      </c>
      <c r="J64" t="s">
        <v>156</v>
      </c>
      <c r="K64" t="s">
        <v>630</v>
      </c>
      <c r="L64" t="s">
        <v>158</v>
      </c>
      <c r="M64">
        <v>-10.20003305</v>
      </c>
      <c r="N64" t="s">
        <v>631</v>
      </c>
      <c r="O64" t="s">
        <v>632</v>
      </c>
      <c r="P64" t="s">
        <v>161</v>
      </c>
      <c r="Q64" t="s">
        <v>162</v>
      </c>
      <c r="R64" t="s">
        <v>633</v>
      </c>
      <c r="S64" t="s">
        <v>634</v>
      </c>
      <c r="T64" t="s">
        <v>635</v>
      </c>
      <c r="U64">
        <v>8</v>
      </c>
      <c r="V64">
        <v>480</v>
      </c>
      <c r="W64">
        <v>11</v>
      </c>
      <c r="X64">
        <v>507</v>
      </c>
      <c r="Y64">
        <v>689.49300000000005</v>
      </c>
      <c r="Z64">
        <v>328</v>
      </c>
      <c r="AA64">
        <v>400</v>
      </c>
      <c r="AB64">
        <v>34</v>
      </c>
      <c r="AC64">
        <v>481</v>
      </c>
      <c r="AD64">
        <v>515</v>
      </c>
    </row>
    <row r="65" spans="1:30" x14ac:dyDescent="0.2">
      <c r="A65" t="s">
        <v>636</v>
      </c>
      <c r="B65" t="s">
        <v>637</v>
      </c>
      <c r="C65">
        <v>818340</v>
      </c>
      <c r="D65">
        <v>1</v>
      </c>
      <c r="E65" t="s">
        <v>154</v>
      </c>
      <c r="F65" t="s">
        <v>155</v>
      </c>
      <c r="G65" s="18">
        <v>1.3899999999999999E-147</v>
      </c>
      <c r="H65">
        <v>64</v>
      </c>
      <c r="I65">
        <v>363</v>
      </c>
      <c r="J65" t="s">
        <v>156</v>
      </c>
      <c r="K65" t="s">
        <v>638</v>
      </c>
      <c r="L65" t="s">
        <v>158</v>
      </c>
      <c r="M65">
        <v>-10.18922104</v>
      </c>
      <c r="N65" t="s">
        <v>639</v>
      </c>
      <c r="O65" t="s">
        <v>640</v>
      </c>
      <c r="P65" t="s">
        <v>161</v>
      </c>
      <c r="Q65" t="s">
        <v>162</v>
      </c>
      <c r="R65" t="s">
        <v>641</v>
      </c>
      <c r="S65" t="s">
        <v>642</v>
      </c>
      <c r="T65" t="s">
        <v>643</v>
      </c>
      <c r="U65">
        <v>1</v>
      </c>
      <c r="V65">
        <v>348</v>
      </c>
      <c r="W65">
        <v>1</v>
      </c>
      <c r="X65">
        <v>361</v>
      </c>
      <c r="Y65">
        <v>421.39400000000001</v>
      </c>
      <c r="Z65">
        <v>234</v>
      </c>
      <c r="AA65">
        <v>281</v>
      </c>
      <c r="AB65">
        <v>17</v>
      </c>
      <c r="AC65">
        <v>359</v>
      </c>
      <c r="AD65">
        <v>368</v>
      </c>
    </row>
    <row r="66" spans="1:30" x14ac:dyDescent="0.2">
      <c r="A66" t="s">
        <v>644</v>
      </c>
      <c r="B66" t="s">
        <v>645</v>
      </c>
      <c r="C66">
        <v>843999</v>
      </c>
      <c r="D66">
        <v>1</v>
      </c>
      <c r="E66" t="s">
        <v>154</v>
      </c>
      <c r="F66" t="s">
        <v>155</v>
      </c>
      <c r="G66" s="18">
        <v>4.4999999999999998E-144</v>
      </c>
      <c r="H66">
        <v>55</v>
      </c>
      <c r="I66">
        <v>476</v>
      </c>
      <c r="J66" t="s">
        <v>156</v>
      </c>
      <c r="K66" t="s">
        <v>646</v>
      </c>
      <c r="L66" t="s">
        <v>158</v>
      </c>
      <c r="M66">
        <v>-10.171006029999999</v>
      </c>
      <c r="N66" t="s">
        <v>647</v>
      </c>
      <c r="O66" t="s">
        <v>648</v>
      </c>
      <c r="P66" t="s">
        <v>161</v>
      </c>
      <c r="Q66" t="s">
        <v>162</v>
      </c>
      <c r="R66" t="s">
        <v>649</v>
      </c>
      <c r="S66" t="s">
        <v>650</v>
      </c>
      <c r="T66" t="s">
        <v>651</v>
      </c>
      <c r="U66">
        <v>1</v>
      </c>
      <c r="V66">
        <v>465</v>
      </c>
      <c r="W66">
        <v>1</v>
      </c>
      <c r="X66">
        <v>426</v>
      </c>
      <c r="Y66">
        <v>419.46800000000002</v>
      </c>
      <c r="Z66">
        <v>264</v>
      </c>
      <c r="AA66">
        <v>317</v>
      </c>
      <c r="AB66">
        <v>61</v>
      </c>
      <c r="AC66">
        <v>471</v>
      </c>
      <c r="AD66">
        <v>432</v>
      </c>
    </row>
    <row r="67" spans="1:30" x14ac:dyDescent="0.2">
      <c r="A67" t="s">
        <v>652</v>
      </c>
      <c r="B67" t="s">
        <v>653</v>
      </c>
      <c r="C67">
        <v>828063</v>
      </c>
      <c r="D67">
        <v>1</v>
      </c>
      <c r="E67" t="s">
        <v>154</v>
      </c>
      <c r="F67" t="s">
        <v>155</v>
      </c>
      <c r="G67" s="18">
        <v>6.4899999999999998E-61</v>
      </c>
      <c r="H67">
        <v>51</v>
      </c>
      <c r="I67">
        <v>162</v>
      </c>
      <c r="J67" t="s">
        <v>156</v>
      </c>
      <c r="K67" t="s">
        <v>654</v>
      </c>
      <c r="L67" t="s">
        <v>158</v>
      </c>
      <c r="M67">
        <v>-10.1289765</v>
      </c>
      <c r="N67" t="s">
        <v>655</v>
      </c>
      <c r="O67" t="s">
        <v>656</v>
      </c>
      <c r="P67" t="s">
        <v>161</v>
      </c>
      <c r="Q67" t="s">
        <v>162</v>
      </c>
      <c r="R67" t="s">
        <v>657</v>
      </c>
      <c r="S67" t="s">
        <v>658</v>
      </c>
      <c r="T67" t="s">
        <v>659</v>
      </c>
      <c r="U67">
        <v>3</v>
      </c>
      <c r="V67">
        <v>164</v>
      </c>
      <c r="W67">
        <v>155</v>
      </c>
      <c r="X67">
        <v>315</v>
      </c>
      <c r="Y67">
        <v>191.43</v>
      </c>
      <c r="Z67">
        <v>83</v>
      </c>
      <c r="AA67">
        <v>113</v>
      </c>
      <c r="AB67">
        <v>1</v>
      </c>
      <c r="AC67">
        <v>166</v>
      </c>
      <c r="AD67">
        <v>325</v>
      </c>
    </row>
    <row r="68" spans="1:30" x14ac:dyDescent="0.2">
      <c r="A68" t="s">
        <v>660</v>
      </c>
      <c r="B68" t="s">
        <v>661</v>
      </c>
      <c r="C68">
        <v>819702</v>
      </c>
      <c r="D68">
        <v>1</v>
      </c>
      <c r="E68" t="s">
        <v>154</v>
      </c>
      <c r="F68" t="s">
        <v>155</v>
      </c>
      <c r="G68">
        <v>0</v>
      </c>
      <c r="H68">
        <v>41</v>
      </c>
      <c r="I68">
        <v>1148</v>
      </c>
      <c r="J68" t="s">
        <v>156</v>
      </c>
      <c r="K68" t="s">
        <v>662</v>
      </c>
      <c r="L68" t="s">
        <v>158</v>
      </c>
      <c r="M68">
        <v>-10.060300789999999</v>
      </c>
      <c r="N68" t="s">
        <v>663</v>
      </c>
      <c r="O68" t="s">
        <v>664</v>
      </c>
      <c r="P68" t="s">
        <v>161</v>
      </c>
      <c r="Q68" t="s">
        <v>162</v>
      </c>
      <c r="R68" t="s">
        <v>665</v>
      </c>
      <c r="S68" t="s">
        <v>666</v>
      </c>
      <c r="T68" t="s">
        <v>667</v>
      </c>
      <c r="U68">
        <v>1</v>
      </c>
      <c r="V68">
        <v>1113</v>
      </c>
      <c r="W68">
        <v>1</v>
      </c>
      <c r="X68">
        <v>1052</v>
      </c>
      <c r="Y68">
        <v>681.78899999999999</v>
      </c>
      <c r="Z68">
        <v>470</v>
      </c>
      <c r="AA68">
        <v>659</v>
      </c>
      <c r="AB68">
        <v>131</v>
      </c>
      <c r="AC68">
        <v>1113</v>
      </c>
      <c r="AD68">
        <v>1052</v>
      </c>
    </row>
    <row r="69" spans="1:30" x14ac:dyDescent="0.2">
      <c r="A69" t="s">
        <v>668</v>
      </c>
      <c r="B69" t="s">
        <v>669</v>
      </c>
      <c r="C69">
        <v>829609</v>
      </c>
      <c r="D69">
        <v>1</v>
      </c>
      <c r="E69" t="s">
        <v>154</v>
      </c>
      <c r="F69" t="s">
        <v>155</v>
      </c>
      <c r="G69" s="18">
        <v>2.7099999999999999E-41</v>
      </c>
      <c r="H69">
        <v>66</v>
      </c>
      <c r="I69">
        <v>99</v>
      </c>
      <c r="J69" t="s">
        <v>156</v>
      </c>
      <c r="K69" t="s">
        <v>670</v>
      </c>
      <c r="L69" t="s">
        <v>158</v>
      </c>
      <c r="M69">
        <v>-10.03688015</v>
      </c>
      <c r="N69" t="s">
        <v>671</v>
      </c>
      <c r="O69" t="s">
        <v>672</v>
      </c>
      <c r="P69" t="s">
        <v>161</v>
      </c>
      <c r="Q69" t="s">
        <v>162</v>
      </c>
      <c r="R69" t="s">
        <v>673</v>
      </c>
      <c r="S69" t="s">
        <v>674</v>
      </c>
      <c r="T69" t="s">
        <v>675</v>
      </c>
      <c r="U69">
        <v>1</v>
      </c>
      <c r="V69">
        <v>99</v>
      </c>
      <c r="W69">
        <v>401</v>
      </c>
      <c r="X69">
        <v>499</v>
      </c>
      <c r="Y69">
        <v>143.28</v>
      </c>
      <c r="Z69">
        <v>65</v>
      </c>
      <c r="AA69">
        <v>79</v>
      </c>
      <c r="AB69">
        <v>0</v>
      </c>
      <c r="AC69">
        <v>122</v>
      </c>
      <c r="AD69">
        <v>566</v>
      </c>
    </row>
    <row r="70" spans="1:30" x14ac:dyDescent="0.2">
      <c r="A70" t="s">
        <v>152</v>
      </c>
      <c r="B70" t="s">
        <v>153</v>
      </c>
      <c r="C70">
        <v>833315</v>
      </c>
      <c r="D70">
        <v>1</v>
      </c>
      <c r="E70" t="s">
        <v>154</v>
      </c>
      <c r="F70" t="s">
        <v>155</v>
      </c>
      <c r="G70">
        <v>0</v>
      </c>
      <c r="H70">
        <v>70</v>
      </c>
      <c r="I70">
        <v>340</v>
      </c>
      <c r="J70" t="s">
        <v>156</v>
      </c>
      <c r="K70" t="s">
        <v>676</v>
      </c>
      <c r="L70" t="s">
        <v>158</v>
      </c>
      <c r="M70">
        <v>-9.9669261710000008</v>
      </c>
      <c r="N70" t="s">
        <v>159</v>
      </c>
      <c r="O70" t="s">
        <v>677</v>
      </c>
      <c r="P70" t="s">
        <v>161</v>
      </c>
      <c r="Q70" t="s">
        <v>162</v>
      </c>
      <c r="R70" t="s">
        <v>163</v>
      </c>
      <c r="S70" t="s">
        <v>678</v>
      </c>
      <c r="T70" t="s">
        <v>679</v>
      </c>
      <c r="U70">
        <v>59</v>
      </c>
      <c r="V70">
        <v>398</v>
      </c>
      <c r="W70">
        <v>25</v>
      </c>
      <c r="X70">
        <v>364</v>
      </c>
      <c r="Y70">
        <v>526.16800000000001</v>
      </c>
      <c r="Z70">
        <v>238</v>
      </c>
      <c r="AA70">
        <v>292</v>
      </c>
      <c r="AB70">
        <v>0</v>
      </c>
      <c r="AC70">
        <v>401</v>
      </c>
      <c r="AD70">
        <v>367</v>
      </c>
    </row>
    <row r="71" spans="1:30" x14ac:dyDescent="0.2">
      <c r="A71" t="s">
        <v>680</v>
      </c>
      <c r="B71" t="s">
        <v>681</v>
      </c>
      <c r="C71">
        <v>818133</v>
      </c>
      <c r="D71">
        <v>1</v>
      </c>
      <c r="E71" t="s">
        <v>154</v>
      </c>
      <c r="F71" t="s">
        <v>155</v>
      </c>
      <c r="G71" s="18">
        <v>3.2900000000000002E-56</v>
      </c>
      <c r="H71">
        <v>63</v>
      </c>
      <c r="I71">
        <v>139</v>
      </c>
      <c r="J71" t="s">
        <v>156</v>
      </c>
      <c r="K71" t="s">
        <v>682</v>
      </c>
      <c r="L71" t="s">
        <v>158</v>
      </c>
      <c r="M71">
        <v>-9.9536473749999992</v>
      </c>
      <c r="N71" t="s">
        <v>683</v>
      </c>
      <c r="O71" t="s">
        <v>684</v>
      </c>
      <c r="P71" t="s">
        <v>161</v>
      </c>
      <c r="Q71" t="s">
        <v>162</v>
      </c>
      <c r="R71" t="s">
        <v>685</v>
      </c>
      <c r="S71" t="s">
        <v>686</v>
      </c>
      <c r="T71" t="s">
        <v>687</v>
      </c>
      <c r="U71">
        <v>15</v>
      </c>
      <c r="V71">
        <v>153</v>
      </c>
      <c r="W71">
        <v>12</v>
      </c>
      <c r="X71">
        <v>145</v>
      </c>
      <c r="Y71">
        <v>186.80799999999999</v>
      </c>
      <c r="Z71">
        <v>87</v>
      </c>
      <c r="AA71">
        <v>106</v>
      </c>
      <c r="AB71">
        <v>5</v>
      </c>
      <c r="AC71">
        <v>355</v>
      </c>
      <c r="AD71">
        <v>341</v>
      </c>
    </row>
    <row r="72" spans="1:30" x14ac:dyDescent="0.2">
      <c r="A72" t="s">
        <v>688</v>
      </c>
      <c r="B72" t="s">
        <v>689</v>
      </c>
      <c r="C72">
        <v>822500</v>
      </c>
      <c r="D72">
        <v>1</v>
      </c>
      <c r="E72" t="s">
        <v>154</v>
      </c>
      <c r="F72" t="s">
        <v>155</v>
      </c>
      <c r="G72">
        <v>0</v>
      </c>
      <c r="H72">
        <v>73</v>
      </c>
      <c r="I72">
        <v>473</v>
      </c>
      <c r="J72" t="s">
        <v>156</v>
      </c>
      <c r="K72" t="s">
        <v>690</v>
      </c>
      <c r="L72" t="s">
        <v>158</v>
      </c>
      <c r="M72">
        <v>-9.9194094429999993</v>
      </c>
      <c r="N72" t="s">
        <v>691</v>
      </c>
      <c r="O72" t="s">
        <v>692</v>
      </c>
      <c r="P72" t="s">
        <v>161</v>
      </c>
      <c r="Q72" t="s">
        <v>162</v>
      </c>
      <c r="R72" t="s">
        <v>693</v>
      </c>
      <c r="S72" t="s">
        <v>694</v>
      </c>
      <c r="T72" t="s">
        <v>695</v>
      </c>
      <c r="U72">
        <v>17</v>
      </c>
      <c r="V72">
        <v>489</v>
      </c>
      <c r="W72">
        <v>12</v>
      </c>
      <c r="X72">
        <v>472</v>
      </c>
      <c r="Y72">
        <v>714.53099999999995</v>
      </c>
      <c r="Z72">
        <v>347</v>
      </c>
      <c r="AA72">
        <v>397</v>
      </c>
      <c r="AB72">
        <v>12</v>
      </c>
      <c r="AC72">
        <v>489</v>
      </c>
      <c r="AD72">
        <v>472</v>
      </c>
    </row>
    <row r="73" spans="1:30" x14ac:dyDescent="0.2">
      <c r="A73" t="s">
        <v>696</v>
      </c>
      <c r="B73" t="s">
        <v>697</v>
      </c>
      <c r="C73">
        <v>816412</v>
      </c>
      <c r="D73">
        <v>1</v>
      </c>
      <c r="E73" t="s">
        <v>154</v>
      </c>
      <c r="F73" t="s">
        <v>155</v>
      </c>
      <c r="G73" s="18">
        <v>1.87E-128</v>
      </c>
      <c r="H73">
        <v>58</v>
      </c>
      <c r="I73">
        <v>318</v>
      </c>
      <c r="J73" t="s">
        <v>156</v>
      </c>
      <c r="K73" t="s">
        <v>698</v>
      </c>
      <c r="L73" t="s">
        <v>158</v>
      </c>
      <c r="M73">
        <v>-9.8813231479999999</v>
      </c>
      <c r="N73" t="s">
        <v>699</v>
      </c>
      <c r="O73" t="s">
        <v>700</v>
      </c>
      <c r="P73" t="s">
        <v>161</v>
      </c>
      <c r="Q73" t="s">
        <v>162</v>
      </c>
      <c r="R73" t="s">
        <v>701</v>
      </c>
      <c r="S73" t="s">
        <v>702</v>
      </c>
      <c r="T73" t="s">
        <v>703</v>
      </c>
      <c r="U73">
        <v>81</v>
      </c>
      <c r="V73">
        <v>398</v>
      </c>
      <c r="W73">
        <v>80</v>
      </c>
      <c r="X73">
        <v>394</v>
      </c>
      <c r="Y73">
        <v>375.55500000000001</v>
      </c>
      <c r="Z73">
        <v>183</v>
      </c>
      <c r="AA73">
        <v>238</v>
      </c>
      <c r="AB73">
        <v>3</v>
      </c>
      <c r="AC73">
        <v>398</v>
      </c>
      <c r="AD73">
        <v>394</v>
      </c>
    </row>
    <row r="74" spans="1:30" x14ac:dyDescent="0.2">
      <c r="A74" t="s">
        <v>704</v>
      </c>
      <c r="B74" t="s">
        <v>705</v>
      </c>
      <c r="C74">
        <v>822211</v>
      </c>
      <c r="D74">
        <v>1</v>
      </c>
      <c r="E74" t="s">
        <v>154</v>
      </c>
      <c r="F74" t="s">
        <v>155</v>
      </c>
      <c r="G74" s="18">
        <v>1.2000000000000001E-150</v>
      </c>
      <c r="H74">
        <v>52</v>
      </c>
      <c r="I74">
        <v>452</v>
      </c>
      <c r="J74" t="s">
        <v>156</v>
      </c>
      <c r="K74" t="s">
        <v>706</v>
      </c>
      <c r="L74" t="s">
        <v>158</v>
      </c>
      <c r="M74">
        <v>-9.8636900010000002</v>
      </c>
      <c r="N74" t="s">
        <v>707</v>
      </c>
      <c r="O74" t="s">
        <v>708</v>
      </c>
      <c r="P74" t="s">
        <v>161</v>
      </c>
      <c r="Q74" t="s">
        <v>162</v>
      </c>
      <c r="R74" t="s">
        <v>709</v>
      </c>
      <c r="S74" t="s">
        <v>710</v>
      </c>
      <c r="T74" t="s">
        <v>711</v>
      </c>
      <c r="U74">
        <v>73</v>
      </c>
      <c r="V74">
        <v>514</v>
      </c>
      <c r="W74">
        <v>113</v>
      </c>
      <c r="X74">
        <v>554</v>
      </c>
      <c r="Y74">
        <v>445.27699999999999</v>
      </c>
      <c r="Z74">
        <v>236</v>
      </c>
      <c r="AA74">
        <v>298</v>
      </c>
      <c r="AB74">
        <v>20</v>
      </c>
      <c r="AC74">
        <v>536</v>
      </c>
      <c r="AD74">
        <v>616</v>
      </c>
    </row>
    <row r="75" spans="1:30" x14ac:dyDescent="0.2">
      <c r="A75" t="s">
        <v>712</v>
      </c>
      <c r="B75" t="s">
        <v>713</v>
      </c>
      <c r="C75">
        <v>817403</v>
      </c>
      <c r="D75">
        <v>3</v>
      </c>
      <c r="E75" t="s">
        <v>154</v>
      </c>
      <c r="F75" t="s">
        <v>155</v>
      </c>
      <c r="G75" s="18">
        <v>2.5499999999999999E-52</v>
      </c>
      <c r="H75">
        <v>52</v>
      </c>
      <c r="I75">
        <v>207</v>
      </c>
      <c r="J75" t="s">
        <v>156</v>
      </c>
      <c r="K75" t="s">
        <v>88</v>
      </c>
      <c r="L75" t="s">
        <v>158</v>
      </c>
      <c r="M75">
        <v>-9.8515618870000008</v>
      </c>
      <c r="N75" t="s">
        <v>714</v>
      </c>
      <c r="O75" t="s">
        <v>715</v>
      </c>
      <c r="P75" t="s">
        <v>161</v>
      </c>
      <c r="Q75" t="s">
        <v>162</v>
      </c>
      <c r="R75" t="s">
        <v>716</v>
      </c>
      <c r="S75" t="s">
        <v>717</v>
      </c>
      <c r="T75" t="s">
        <v>718</v>
      </c>
      <c r="U75">
        <v>3</v>
      </c>
      <c r="V75">
        <v>190</v>
      </c>
      <c r="W75">
        <v>222</v>
      </c>
      <c r="X75">
        <v>416</v>
      </c>
      <c r="Y75">
        <v>176.40700000000001</v>
      </c>
      <c r="Z75">
        <v>107</v>
      </c>
      <c r="AA75">
        <v>128</v>
      </c>
      <c r="AB75">
        <v>31</v>
      </c>
      <c r="AC75">
        <v>254</v>
      </c>
      <c r="AD75">
        <v>465</v>
      </c>
    </row>
    <row r="76" spans="1:30" x14ac:dyDescent="0.2">
      <c r="A76" t="s">
        <v>719</v>
      </c>
      <c r="B76" t="s">
        <v>720</v>
      </c>
      <c r="C76">
        <v>830858</v>
      </c>
      <c r="D76">
        <v>1</v>
      </c>
      <c r="E76" t="s">
        <v>154</v>
      </c>
      <c r="F76" t="s">
        <v>155</v>
      </c>
      <c r="G76">
        <v>0</v>
      </c>
      <c r="H76">
        <v>68</v>
      </c>
      <c r="I76">
        <v>484</v>
      </c>
      <c r="J76" t="s">
        <v>156</v>
      </c>
      <c r="K76" t="s">
        <v>721</v>
      </c>
      <c r="L76" t="s">
        <v>158</v>
      </c>
      <c r="M76">
        <v>-9.7905548370000002</v>
      </c>
      <c r="N76" t="s">
        <v>722</v>
      </c>
      <c r="O76" t="s">
        <v>723</v>
      </c>
      <c r="P76" t="s">
        <v>161</v>
      </c>
      <c r="Q76" t="s">
        <v>162</v>
      </c>
      <c r="R76" t="s">
        <v>724</v>
      </c>
      <c r="S76" t="s">
        <v>725</v>
      </c>
      <c r="T76" t="s">
        <v>726</v>
      </c>
      <c r="U76">
        <v>55</v>
      </c>
      <c r="V76">
        <v>536</v>
      </c>
      <c r="W76">
        <v>54</v>
      </c>
      <c r="X76">
        <v>531</v>
      </c>
      <c r="Y76">
        <v>677.55200000000002</v>
      </c>
      <c r="Z76">
        <v>330</v>
      </c>
      <c r="AA76">
        <v>385</v>
      </c>
      <c r="AB76">
        <v>8</v>
      </c>
      <c r="AC76">
        <v>545</v>
      </c>
      <c r="AD76">
        <v>537</v>
      </c>
    </row>
    <row r="77" spans="1:30" x14ac:dyDescent="0.2">
      <c r="A77" t="s">
        <v>727</v>
      </c>
      <c r="B77" t="s">
        <v>728</v>
      </c>
      <c r="C77">
        <v>833908</v>
      </c>
      <c r="D77">
        <v>1</v>
      </c>
      <c r="E77" t="s">
        <v>154</v>
      </c>
      <c r="F77" t="s">
        <v>155</v>
      </c>
      <c r="G77" s="18">
        <v>2.6000000000000001E-98</v>
      </c>
      <c r="H77">
        <v>72</v>
      </c>
      <c r="I77">
        <v>197</v>
      </c>
      <c r="J77" t="s">
        <v>156</v>
      </c>
      <c r="K77" t="s">
        <v>729</v>
      </c>
      <c r="L77" t="s">
        <v>158</v>
      </c>
      <c r="M77">
        <v>-9.7448680650000004</v>
      </c>
      <c r="N77" t="s">
        <v>730</v>
      </c>
      <c r="O77" t="s">
        <v>731</v>
      </c>
      <c r="P77" t="s">
        <v>161</v>
      </c>
      <c r="Q77" t="s">
        <v>162</v>
      </c>
      <c r="R77" t="s">
        <v>732</v>
      </c>
      <c r="S77" t="s">
        <v>733</v>
      </c>
      <c r="T77" t="s">
        <v>734</v>
      </c>
      <c r="U77">
        <v>24</v>
      </c>
      <c r="V77">
        <v>218</v>
      </c>
      <c r="W77">
        <v>21</v>
      </c>
      <c r="X77">
        <v>216</v>
      </c>
      <c r="Y77">
        <v>285.41899999999998</v>
      </c>
      <c r="Z77">
        <v>142</v>
      </c>
      <c r="AA77">
        <v>165</v>
      </c>
      <c r="AB77">
        <v>3</v>
      </c>
      <c r="AC77">
        <v>228</v>
      </c>
      <c r="AD77">
        <v>222</v>
      </c>
    </row>
    <row r="78" spans="1:30" x14ac:dyDescent="0.2">
      <c r="A78" t="s">
        <v>735</v>
      </c>
      <c r="B78" t="s">
        <v>736</v>
      </c>
      <c r="C78">
        <v>832850</v>
      </c>
      <c r="D78">
        <v>1</v>
      </c>
      <c r="E78" t="s">
        <v>154</v>
      </c>
      <c r="F78" t="s">
        <v>155</v>
      </c>
      <c r="G78">
        <v>0</v>
      </c>
      <c r="H78">
        <v>48</v>
      </c>
      <c r="I78">
        <v>521</v>
      </c>
      <c r="J78" t="s">
        <v>156</v>
      </c>
      <c r="K78" t="s">
        <v>737</v>
      </c>
      <c r="L78" t="s">
        <v>158</v>
      </c>
      <c r="M78">
        <v>-9.7365491869999996</v>
      </c>
      <c r="N78" t="s">
        <v>738</v>
      </c>
      <c r="O78" t="s">
        <v>739</v>
      </c>
      <c r="P78" t="s">
        <v>161</v>
      </c>
      <c r="Q78" t="s">
        <v>162</v>
      </c>
      <c r="R78" t="s">
        <v>740</v>
      </c>
      <c r="S78" t="s">
        <v>741</v>
      </c>
      <c r="T78" t="s">
        <v>742</v>
      </c>
      <c r="U78">
        <v>37</v>
      </c>
      <c r="V78">
        <v>557</v>
      </c>
      <c r="W78">
        <v>58</v>
      </c>
      <c r="X78">
        <v>562</v>
      </c>
      <c r="Y78">
        <v>534.64300000000003</v>
      </c>
      <c r="Z78">
        <v>252</v>
      </c>
      <c r="AA78">
        <v>358</v>
      </c>
      <c r="AB78">
        <v>16</v>
      </c>
      <c r="AC78">
        <v>564</v>
      </c>
      <c r="AD78">
        <v>733</v>
      </c>
    </row>
    <row r="79" spans="1:30" x14ac:dyDescent="0.2">
      <c r="A79" t="s">
        <v>743</v>
      </c>
      <c r="B79" t="s">
        <v>294</v>
      </c>
      <c r="C79">
        <v>834671</v>
      </c>
      <c r="D79">
        <v>1</v>
      </c>
      <c r="E79" t="s">
        <v>154</v>
      </c>
      <c r="F79" t="s">
        <v>155</v>
      </c>
      <c r="G79">
        <v>0</v>
      </c>
      <c r="H79">
        <v>76</v>
      </c>
      <c r="I79">
        <v>433</v>
      </c>
      <c r="J79" t="s">
        <v>156</v>
      </c>
      <c r="K79" t="s">
        <v>744</v>
      </c>
      <c r="L79" t="s">
        <v>158</v>
      </c>
      <c r="M79">
        <v>-9.7362297430000009</v>
      </c>
      <c r="N79" t="s">
        <v>296</v>
      </c>
      <c r="O79" t="s">
        <v>745</v>
      </c>
      <c r="P79" t="s">
        <v>161</v>
      </c>
      <c r="Q79" t="s">
        <v>162</v>
      </c>
      <c r="R79" t="s">
        <v>746</v>
      </c>
      <c r="S79" t="s">
        <v>747</v>
      </c>
      <c r="T79" t="s">
        <v>748</v>
      </c>
      <c r="U79">
        <v>46</v>
      </c>
      <c r="V79">
        <v>478</v>
      </c>
      <c r="W79">
        <v>43</v>
      </c>
      <c r="X79">
        <v>474</v>
      </c>
      <c r="Y79">
        <v>674.08500000000004</v>
      </c>
      <c r="Z79">
        <v>331</v>
      </c>
      <c r="AA79">
        <v>387</v>
      </c>
      <c r="AB79">
        <v>1</v>
      </c>
      <c r="AC79">
        <v>478</v>
      </c>
      <c r="AD79">
        <v>474</v>
      </c>
    </row>
    <row r="80" spans="1:30" x14ac:dyDescent="0.2">
      <c r="A80" t="s">
        <v>749</v>
      </c>
      <c r="B80" t="s">
        <v>750</v>
      </c>
      <c r="C80">
        <v>818361</v>
      </c>
      <c r="D80">
        <v>2</v>
      </c>
      <c r="E80" t="s">
        <v>154</v>
      </c>
      <c r="F80" t="s">
        <v>155</v>
      </c>
      <c r="G80" s="18">
        <v>1.98E-98</v>
      </c>
      <c r="H80">
        <v>48</v>
      </c>
      <c r="I80">
        <v>379</v>
      </c>
      <c r="J80" t="s">
        <v>156</v>
      </c>
      <c r="K80" t="s">
        <v>751</v>
      </c>
      <c r="L80" t="s">
        <v>158</v>
      </c>
      <c r="M80">
        <v>-9.7257737429999995</v>
      </c>
      <c r="N80" t="s">
        <v>752</v>
      </c>
      <c r="O80" t="s">
        <v>753</v>
      </c>
      <c r="P80" t="s">
        <v>161</v>
      </c>
      <c r="Q80" t="s">
        <v>162</v>
      </c>
      <c r="R80" t="s">
        <v>754</v>
      </c>
      <c r="S80" t="s">
        <v>755</v>
      </c>
      <c r="T80" t="s">
        <v>756</v>
      </c>
      <c r="U80">
        <v>6</v>
      </c>
      <c r="V80">
        <v>375</v>
      </c>
      <c r="W80">
        <v>202</v>
      </c>
      <c r="X80">
        <v>580</v>
      </c>
      <c r="Y80">
        <v>305.06400000000002</v>
      </c>
      <c r="Z80">
        <v>183</v>
      </c>
      <c r="AA80">
        <v>254</v>
      </c>
      <c r="AB80">
        <v>9</v>
      </c>
      <c r="AC80">
        <v>395</v>
      </c>
      <c r="AD80">
        <v>597</v>
      </c>
    </row>
    <row r="81" spans="1:30" x14ac:dyDescent="0.2">
      <c r="A81" t="s">
        <v>757</v>
      </c>
      <c r="B81" t="s">
        <v>758</v>
      </c>
      <c r="C81">
        <v>831398</v>
      </c>
      <c r="D81">
        <v>1</v>
      </c>
      <c r="E81" t="s">
        <v>154</v>
      </c>
      <c r="F81" t="s">
        <v>155</v>
      </c>
      <c r="G81" s="18">
        <v>2.7600000000000001E-35</v>
      </c>
      <c r="H81">
        <v>58</v>
      </c>
      <c r="I81">
        <v>110</v>
      </c>
      <c r="J81" t="s">
        <v>156</v>
      </c>
      <c r="K81" t="s">
        <v>759</v>
      </c>
      <c r="L81" t="s">
        <v>158</v>
      </c>
      <c r="M81">
        <v>-9.7035499640000005</v>
      </c>
      <c r="N81" t="s">
        <v>760</v>
      </c>
      <c r="O81" t="s">
        <v>761</v>
      </c>
      <c r="P81" t="s">
        <v>161</v>
      </c>
      <c r="Q81" t="s">
        <v>162</v>
      </c>
      <c r="R81" t="s">
        <v>762</v>
      </c>
      <c r="S81" t="s">
        <v>763</v>
      </c>
      <c r="T81" t="s">
        <v>764</v>
      </c>
      <c r="U81">
        <v>2</v>
      </c>
      <c r="V81">
        <v>111</v>
      </c>
      <c r="W81">
        <v>779</v>
      </c>
      <c r="X81">
        <v>883</v>
      </c>
      <c r="Y81">
        <v>127.872</v>
      </c>
      <c r="Z81">
        <v>64</v>
      </c>
      <c r="AA81">
        <v>86</v>
      </c>
      <c r="AB81">
        <v>5</v>
      </c>
      <c r="AC81">
        <v>125</v>
      </c>
      <c r="AD81">
        <v>969</v>
      </c>
    </row>
    <row r="82" spans="1:30" x14ac:dyDescent="0.2">
      <c r="A82" t="s">
        <v>765</v>
      </c>
      <c r="B82" t="s">
        <v>766</v>
      </c>
      <c r="C82">
        <v>817928</v>
      </c>
      <c r="D82">
        <v>1</v>
      </c>
      <c r="E82" t="s">
        <v>154</v>
      </c>
      <c r="F82" t="s">
        <v>155</v>
      </c>
      <c r="G82" s="18">
        <v>1.51E-41</v>
      </c>
      <c r="H82">
        <v>56</v>
      </c>
      <c r="I82">
        <v>179</v>
      </c>
      <c r="J82" t="s">
        <v>156</v>
      </c>
      <c r="K82" t="s">
        <v>767</v>
      </c>
      <c r="L82" t="s">
        <v>158</v>
      </c>
      <c r="M82">
        <v>-9.6794590219999996</v>
      </c>
      <c r="N82" t="s">
        <v>768</v>
      </c>
      <c r="O82" t="s">
        <v>769</v>
      </c>
      <c r="P82" t="s">
        <v>161</v>
      </c>
      <c r="Q82" t="s">
        <v>162</v>
      </c>
      <c r="R82" t="s">
        <v>770</v>
      </c>
      <c r="S82" t="s">
        <v>771</v>
      </c>
      <c r="T82" t="s">
        <v>772</v>
      </c>
      <c r="U82">
        <v>1</v>
      </c>
      <c r="V82">
        <v>164</v>
      </c>
      <c r="W82">
        <v>181</v>
      </c>
      <c r="X82">
        <v>352</v>
      </c>
      <c r="Y82">
        <v>142.124</v>
      </c>
      <c r="Z82">
        <v>100</v>
      </c>
      <c r="AA82">
        <v>117</v>
      </c>
      <c r="AB82">
        <v>22</v>
      </c>
      <c r="AC82">
        <v>164</v>
      </c>
      <c r="AD82">
        <v>352</v>
      </c>
    </row>
    <row r="83" spans="1:30" x14ac:dyDescent="0.2">
      <c r="A83" t="s">
        <v>773</v>
      </c>
      <c r="B83" t="s">
        <v>774</v>
      </c>
      <c r="C83">
        <v>838594</v>
      </c>
      <c r="D83">
        <v>1</v>
      </c>
      <c r="E83" t="s">
        <v>154</v>
      </c>
      <c r="F83" t="s">
        <v>155</v>
      </c>
      <c r="G83" s="18">
        <v>1.18E-123</v>
      </c>
      <c r="H83">
        <v>46</v>
      </c>
      <c r="I83">
        <v>587</v>
      </c>
      <c r="J83" t="s">
        <v>156</v>
      </c>
      <c r="K83" t="s">
        <v>775</v>
      </c>
      <c r="L83" t="s">
        <v>158</v>
      </c>
      <c r="M83">
        <v>-9.6769528779999998</v>
      </c>
      <c r="N83" t="s">
        <v>776</v>
      </c>
      <c r="O83" t="s">
        <v>777</v>
      </c>
      <c r="P83" t="s">
        <v>161</v>
      </c>
      <c r="Q83" t="s">
        <v>162</v>
      </c>
      <c r="R83" t="s">
        <v>778</v>
      </c>
      <c r="S83" t="s">
        <v>779</v>
      </c>
      <c r="T83" t="s">
        <v>780</v>
      </c>
      <c r="U83">
        <v>48</v>
      </c>
      <c r="V83">
        <v>605</v>
      </c>
      <c r="W83">
        <v>50</v>
      </c>
      <c r="X83">
        <v>615</v>
      </c>
      <c r="Y83">
        <v>396.35599999999999</v>
      </c>
      <c r="Z83">
        <v>269</v>
      </c>
      <c r="AA83">
        <v>357</v>
      </c>
      <c r="AB83">
        <v>50</v>
      </c>
      <c r="AC83">
        <v>845</v>
      </c>
      <c r="AD83">
        <v>971</v>
      </c>
    </row>
    <row r="84" spans="1:30" x14ac:dyDescent="0.2">
      <c r="A84" t="s">
        <v>781</v>
      </c>
      <c r="B84" t="s">
        <v>782</v>
      </c>
      <c r="C84">
        <v>827528</v>
      </c>
      <c r="D84">
        <v>1</v>
      </c>
      <c r="E84" t="s">
        <v>154</v>
      </c>
      <c r="F84" t="s">
        <v>155</v>
      </c>
      <c r="G84">
        <v>0</v>
      </c>
      <c r="H84">
        <v>80</v>
      </c>
      <c r="I84">
        <v>604</v>
      </c>
      <c r="J84" t="s">
        <v>156</v>
      </c>
      <c r="K84" t="s">
        <v>783</v>
      </c>
      <c r="L84" t="s">
        <v>158</v>
      </c>
      <c r="M84">
        <v>-9.6093926039999999</v>
      </c>
      <c r="N84" t="s">
        <v>784</v>
      </c>
      <c r="O84" t="s">
        <v>785</v>
      </c>
      <c r="P84" t="s">
        <v>161</v>
      </c>
      <c r="Q84" t="s">
        <v>162</v>
      </c>
      <c r="R84" t="s">
        <v>786</v>
      </c>
      <c r="S84" t="s">
        <v>787</v>
      </c>
      <c r="T84" t="s">
        <v>788</v>
      </c>
      <c r="U84">
        <v>1</v>
      </c>
      <c r="V84">
        <v>600</v>
      </c>
      <c r="W84">
        <v>1</v>
      </c>
      <c r="X84">
        <v>604</v>
      </c>
      <c r="Y84">
        <v>995.72699999999998</v>
      </c>
      <c r="Z84">
        <v>484</v>
      </c>
      <c r="AA84">
        <v>528</v>
      </c>
      <c r="AB84">
        <v>4</v>
      </c>
      <c r="AC84">
        <v>612</v>
      </c>
      <c r="AD84">
        <v>622</v>
      </c>
    </row>
    <row r="85" spans="1:30" x14ac:dyDescent="0.2">
      <c r="A85" t="s">
        <v>789</v>
      </c>
      <c r="B85" t="s">
        <v>790</v>
      </c>
      <c r="C85">
        <v>815152</v>
      </c>
      <c r="D85">
        <v>1</v>
      </c>
      <c r="E85" t="s">
        <v>154</v>
      </c>
      <c r="F85" t="s">
        <v>155</v>
      </c>
      <c r="G85" s="18">
        <v>4.6299999999999999E-175</v>
      </c>
      <c r="H85">
        <v>72</v>
      </c>
      <c r="I85">
        <v>396</v>
      </c>
      <c r="J85" t="s">
        <v>156</v>
      </c>
      <c r="K85" t="s">
        <v>791</v>
      </c>
      <c r="L85" t="s">
        <v>158</v>
      </c>
      <c r="M85">
        <v>-9.5917519779999996</v>
      </c>
      <c r="N85" t="s">
        <v>792</v>
      </c>
      <c r="O85" t="s">
        <v>793</v>
      </c>
      <c r="P85" t="s">
        <v>161</v>
      </c>
      <c r="Q85" t="s">
        <v>162</v>
      </c>
      <c r="R85" t="s">
        <v>794</v>
      </c>
      <c r="S85" t="s">
        <v>795</v>
      </c>
      <c r="T85" t="s">
        <v>796</v>
      </c>
      <c r="U85">
        <v>1</v>
      </c>
      <c r="V85">
        <v>383</v>
      </c>
      <c r="W85">
        <v>1</v>
      </c>
      <c r="X85">
        <v>387</v>
      </c>
      <c r="Y85">
        <v>493.42599999999999</v>
      </c>
      <c r="Z85">
        <v>284</v>
      </c>
      <c r="AA85">
        <v>316</v>
      </c>
      <c r="AB85">
        <v>22</v>
      </c>
      <c r="AC85">
        <v>390</v>
      </c>
      <c r="AD85">
        <v>391</v>
      </c>
    </row>
    <row r="86" spans="1:30" x14ac:dyDescent="0.2">
      <c r="A86" t="s">
        <v>797</v>
      </c>
      <c r="B86" t="s">
        <v>798</v>
      </c>
      <c r="C86">
        <v>834283</v>
      </c>
      <c r="D86">
        <v>1</v>
      </c>
      <c r="E86" t="s">
        <v>154</v>
      </c>
      <c r="F86" t="s">
        <v>155</v>
      </c>
      <c r="G86" s="18">
        <v>1.7199999999999999E-136</v>
      </c>
      <c r="H86">
        <v>79</v>
      </c>
      <c r="I86">
        <v>235</v>
      </c>
      <c r="J86" t="s">
        <v>156</v>
      </c>
      <c r="K86" t="s">
        <v>799</v>
      </c>
      <c r="L86" t="s">
        <v>158</v>
      </c>
      <c r="M86">
        <v>-9.5797470980000003</v>
      </c>
      <c r="N86" t="s">
        <v>800</v>
      </c>
      <c r="O86" t="s">
        <v>801</v>
      </c>
      <c r="P86" t="s">
        <v>161</v>
      </c>
      <c r="Q86" t="s">
        <v>162</v>
      </c>
      <c r="R86" t="s">
        <v>802</v>
      </c>
      <c r="S86" t="s">
        <v>803</v>
      </c>
      <c r="T86" t="s">
        <v>804</v>
      </c>
      <c r="U86">
        <v>2</v>
      </c>
      <c r="V86">
        <v>236</v>
      </c>
      <c r="W86">
        <v>3</v>
      </c>
      <c r="X86">
        <v>237</v>
      </c>
      <c r="Y86">
        <v>396.35599999999999</v>
      </c>
      <c r="Z86">
        <v>185</v>
      </c>
      <c r="AA86">
        <v>215</v>
      </c>
      <c r="AB86">
        <v>0</v>
      </c>
      <c r="AC86">
        <v>268</v>
      </c>
      <c r="AD86">
        <v>561</v>
      </c>
    </row>
    <row r="87" spans="1:30" x14ac:dyDescent="0.2">
      <c r="A87" t="s">
        <v>805</v>
      </c>
      <c r="B87" t="s">
        <v>806</v>
      </c>
      <c r="C87">
        <v>836650</v>
      </c>
      <c r="D87">
        <v>1</v>
      </c>
      <c r="E87" t="s">
        <v>154</v>
      </c>
      <c r="F87" t="s">
        <v>155</v>
      </c>
      <c r="G87" s="18">
        <v>3.3300000000000001E-22</v>
      </c>
      <c r="H87">
        <v>77</v>
      </c>
      <c r="I87">
        <v>57</v>
      </c>
      <c r="J87" t="s">
        <v>156</v>
      </c>
      <c r="K87" t="s">
        <v>807</v>
      </c>
      <c r="L87" t="s">
        <v>201</v>
      </c>
      <c r="M87">
        <v>-9.524623944</v>
      </c>
      <c r="N87" t="s">
        <v>808</v>
      </c>
      <c r="O87" t="s">
        <v>809</v>
      </c>
      <c r="P87" t="s">
        <v>161</v>
      </c>
      <c r="Q87" t="s">
        <v>162</v>
      </c>
      <c r="R87" t="s">
        <v>810</v>
      </c>
      <c r="S87" t="s">
        <v>811</v>
      </c>
      <c r="T87" t="s">
        <v>812</v>
      </c>
      <c r="U87">
        <v>18</v>
      </c>
      <c r="V87">
        <v>74</v>
      </c>
      <c r="W87">
        <v>215</v>
      </c>
      <c r="X87">
        <v>271</v>
      </c>
      <c r="Y87">
        <v>88.581699999999998</v>
      </c>
      <c r="Z87">
        <v>44</v>
      </c>
      <c r="AA87">
        <v>50</v>
      </c>
      <c r="AB87">
        <v>0</v>
      </c>
      <c r="AC87">
        <v>119</v>
      </c>
      <c r="AD87">
        <v>301</v>
      </c>
    </row>
    <row r="88" spans="1:30" x14ac:dyDescent="0.2">
      <c r="A88" t="s">
        <v>813</v>
      </c>
      <c r="B88" t="s">
        <v>814</v>
      </c>
      <c r="C88">
        <v>832244</v>
      </c>
      <c r="D88">
        <v>1</v>
      </c>
      <c r="E88" t="s">
        <v>154</v>
      </c>
      <c r="F88" t="s">
        <v>155</v>
      </c>
      <c r="G88">
        <v>0</v>
      </c>
      <c r="H88">
        <v>64</v>
      </c>
      <c r="I88">
        <v>453</v>
      </c>
      <c r="J88" t="s">
        <v>156</v>
      </c>
      <c r="K88" t="s">
        <v>815</v>
      </c>
      <c r="L88" t="s">
        <v>158</v>
      </c>
      <c r="M88">
        <v>-9.5214235209999991</v>
      </c>
      <c r="N88" t="s">
        <v>816</v>
      </c>
      <c r="O88" t="s">
        <v>817</v>
      </c>
      <c r="P88" t="s">
        <v>161</v>
      </c>
      <c r="Q88" t="s">
        <v>162</v>
      </c>
      <c r="R88" t="s">
        <v>818</v>
      </c>
      <c r="S88" t="s">
        <v>819</v>
      </c>
      <c r="T88" t="s">
        <v>820</v>
      </c>
      <c r="U88">
        <v>40</v>
      </c>
      <c r="V88">
        <v>490</v>
      </c>
      <c r="W88">
        <v>307</v>
      </c>
      <c r="X88">
        <v>759</v>
      </c>
      <c r="Y88">
        <v>628.63199999999995</v>
      </c>
      <c r="Z88">
        <v>291</v>
      </c>
      <c r="AA88">
        <v>361</v>
      </c>
      <c r="AB88">
        <v>2</v>
      </c>
      <c r="AC88">
        <v>598</v>
      </c>
      <c r="AD88">
        <v>832</v>
      </c>
    </row>
    <row r="89" spans="1:30" x14ac:dyDescent="0.2">
      <c r="A89" t="s">
        <v>660</v>
      </c>
      <c r="B89" t="s">
        <v>661</v>
      </c>
      <c r="C89">
        <v>819702</v>
      </c>
      <c r="D89">
        <v>1</v>
      </c>
      <c r="E89" t="s">
        <v>154</v>
      </c>
      <c r="F89" t="s">
        <v>155</v>
      </c>
      <c r="G89">
        <v>0</v>
      </c>
      <c r="H89">
        <v>41</v>
      </c>
      <c r="I89">
        <v>1151</v>
      </c>
      <c r="J89" t="s">
        <v>156</v>
      </c>
      <c r="K89" t="s">
        <v>821</v>
      </c>
      <c r="L89" t="s">
        <v>158</v>
      </c>
      <c r="M89">
        <v>-9.5125477360000001</v>
      </c>
      <c r="N89" t="s">
        <v>663</v>
      </c>
      <c r="O89" t="s">
        <v>822</v>
      </c>
      <c r="P89" t="s">
        <v>161</v>
      </c>
      <c r="Q89" t="s">
        <v>162</v>
      </c>
      <c r="R89" t="s">
        <v>665</v>
      </c>
      <c r="S89" t="s">
        <v>823</v>
      </c>
      <c r="T89" t="s">
        <v>824</v>
      </c>
      <c r="U89">
        <v>1</v>
      </c>
      <c r="V89">
        <v>1113</v>
      </c>
      <c r="W89">
        <v>1</v>
      </c>
      <c r="X89">
        <v>1052</v>
      </c>
      <c r="Y89">
        <v>674.08500000000004</v>
      </c>
      <c r="Z89">
        <v>469</v>
      </c>
      <c r="AA89">
        <v>657</v>
      </c>
      <c r="AB89">
        <v>137</v>
      </c>
      <c r="AC89">
        <v>1113</v>
      </c>
      <c r="AD89">
        <v>1052</v>
      </c>
    </row>
    <row r="90" spans="1:30" x14ac:dyDescent="0.2">
      <c r="A90" t="s">
        <v>825</v>
      </c>
      <c r="B90" t="s">
        <v>826</v>
      </c>
      <c r="C90">
        <v>839340</v>
      </c>
      <c r="D90">
        <v>1</v>
      </c>
      <c r="E90" t="s">
        <v>154</v>
      </c>
      <c r="F90" t="s">
        <v>155</v>
      </c>
      <c r="G90" s="18">
        <v>3.9400000000000002E-103</v>
      </c>
      <c r="H90">
        <v>81</v>
      </c>
      <c r="I90">
        <v>200</v>
      </c>
      <c r="J90" t="s">
        <v>156</v>
      </c>
      <c r="K90" t="s">
        <v>827</v>
      </c>
      <c r="L90" t="s">
        <v>158</v>
      </c>
      <c r="M90">
        <v>-9.5075590279999993</v>
      </c>
      <c r="N90" t="s">
        <v>828</v>
      </c>
      <c r="O90" t="s">
        <v>829</v>
      </c>
      <c r="P90" t="s">
        <v>161</v>
      </c>
      <c r="Q90" t="s">
        <v>162</v>
      </c>
      <c r="R90" t="s">
        <v>397</v>
      </c>
      <c r="S90" t="s">
        <v>830</v>
      </c>
      <c r="T90" t="s">
        <v>831</v>
      </c>
      <c r="U90">
        <v>79</v>
      </c>
      <c r="V90">
        <v>276</v>
      </c>
      <c r="W90">
        <v>68</v>
      </c>
      <c r="X90">
        <v>267</v>
      </c>
      <c r="Y90">
        <v>310.45699999999999</v>
      </c>
      <c r="Z90">
        <v>162</v>
      </c>
      <c r="AA90">
        <v>178</v>
      </c>
      <c r="AB90">
        <v>2</v>
      </c>
      <c r="AC90">
        <v>279</v>
      </c>
      <c r="AD90">
        <v>525</v>
      </c>
    </row>
    <row r="91" spans="1:30" x14ac:dyDescent="0.2">
      <c r="A91" t="s">
        <v>408</v>
      </c>
      <c r="B91" t="s">
        <v>409</v>
      </c>
      <c r="C91">
        <v>824109</v>
      </c>
      <c r="D91">
        <v>1</v>
      </c>
      <c r="E91" t="s">
        <v>154</v>
      </c>
      <c r="F91" t="s">
        <v>155</v>
      </c>
      <c r="G91" s="18">
        <v>1.0900000000000001E-54</v>
      </c>
      <c r="H91">
        <v>80</v>
      </c>
      <c r="I91">
        <v>157</v>
      </c>
      <c r="J91" t="s">
        <v>156</v>
      </c>
      <c r="K91" t="s">
        <v>832</v>
      </c>
      <c r="L91" t="s">
        <v>158</v>
      </c>
      <c r="M91">
        <v>-9.4843490970000008</v>
      </c>
      <c r="N91" t="s">
        <v>411</v>
      </c>
      <c r="O91" t="s">
        <v>833</v>
      </c>
      <c r="P91" t="s">
        <v>161</v>
      </c>
      <c r="Q91" t="s">
        <v>212</v>
      </c>
      <c r="R91" t="s">
        <v>413</v>
      </c>
      <c r="S91" t="s">
        <v>414</v>
      </c>
      <c r="T91" t="s">
        <v>834</v>
      </c>
      <c r="U91">
        <v>62</v>
      </c>
      <c r="V91">
        <v>217</v>
      </c>
      <c r="W91">
        <v>62</v>
      </c>
      <c r="X91">
        <v>218</v>
      </c>
      <c r="Y91">
        <v>174.096</v>
      </c>
      <c r="Z91">
        <v>125</v>
      </c>
      <c r="AA91">
        <v>137</v>
      </c>
      <c r="AB91">
        <v>1</v>
      </c>
      <c r="AC91">
        <v>217</v>
      </c>
      <c r="AD91">
        <v>218</v>
      </c>
    </row>
    <row r="92" spans="1:30" x14ac:dyDescent="0.2">
      <c r="A92" t="s">
        <v>835</v>
      </c>
      <c r="B92" t="s">
        <v>836</v>
      </c>
      <c r="C92">
        <v>817453</v>
      </c>
      <c r="D92">
        <v>1</v>
      </c>
      <c r="E92" t="s">
        <v>154</v>
      </c>
      <c r="F92" t="s">
        <v>155</v>
      </c>
      <c r="G92" s="18">
        <v>2.3400000000000001E-85</v>
      </c>
      <c r="H92">
        <v>59</v>
      </c>
      <c r="I92">
        <v>261</v>
      </c>
      <c r="J92" t="s">
        <v>156</v>
      </c>
      <c r="K92" t="s">
        <v>837</v>
      </c>
      <c r="L92" t="s">
        <v>158</v>
      </c>
      <c r="M92">
        <v>-9.4741694570000003</v>
      </c>
      <c r="N92" t="s">
        <v>838</v>
      </c>
      <c r="O92" t="s">
        <v>839</v>
      </c>
      <c r="P92" t="s">
        <v>161</v>
      </c>
      <c r="Q92" t="s">
        <v>840</v>
      </c>
      <c r="R92" t="s">
        <v>841</v>
      </c>
      <c r="S92" t="s">
        <v>842</v>
      </c>
      <c r="T92" t="s">
        <v>843</v>
      </c>
      <c r="U92">
        <v>32</v>
      </c>
      <c r="V92">
        <v>289</v>
      </c>
      <c r="W92">
        <v>57</v>
      </c>
      <c r="X92">
        <v>317</v>
      </c>
      <c r="Y92">
        <v>261.15100000000001</v>
      </c>
      <c r="Z92">
        <v>155</v>
      </c>
      <c r="AA92">
        <v>194</v>
      </c>
      <c r="AB92">
        <v>3</v>
      </c>
      <c r="AC92">
        <v>293</v>
      </c>
      <c r="AD92">
        <v>390</v>
      </c>
    </row>
    <row r="93" spans="1:30" x14ac:dyDescent="0.2">
      <c r="A93" t="s">
        <v>844</v>
      </c>
      <c r="B93" t="s">
        <v>845</v>
      </c>
      <c r="C93">
        <v>836129</v>
      </c>
      <c r="D93">
        <v>1</v>
      </c>
      <c r="E93" t="s">
        <v>154</v>
      </c>
      <c r="F93" t="s">
        <v>155</v>
      </c>
      <c r="G93" s="18">
        <v>8.5200000000000006E-161</v>
      </c>
      <c r="H93">
        <v>66</v>
      </c>
      <c r="I93">
        <v>394</v>
      </c>
      <c r="J93" t="s">
        <v>156</v>
      </c>
      <c r="K93" t="s">
        <v>846</v>
      </c>
      <c r="L93" t="s">
        <v>158</v>
      </c>
      <c r="M93">
        <v>-9.4733314259999997</v>
      </c>
      <c r="N93" t="s">
        <v>847</v>
      </c>
      <c r="O93" t="s">
        <v>848</v>
      </c>
      <c r="P93" t="s">
        <v>161</v>
      </c>
      <c r="Q93" t="s">
        <v>162</v>
      </c>
      <c r="R93" t="s">
        <v>849</v>
      </c>
      <c r="S93" t="s">
        <v>850</v>
      </c>
      <c r="T93" t="s">
        <v>851</v>
      </c>
      <c r="U93">
        <v>5</v>
      </c>
      <c r="V93">
        <v>395</v>
      </c>
      <c r="W93">
        <v>122</v>
      </c>
      <c r="X93">
        <v>515</v>
      </c>
      <c r="Y93">
        <v>464.92200000000003</v>
      </c>
      <c r="Z93">
        <v>262</v>
      </c>
      <c r="AA93">
        <v>310</v>
      </c>
      <c r="AB93">
        <v>3</v>
      </c>
      <c r="AC93">
        <v>433</v>
      </c>
      <c r="AD93">
        <v>549</v>
      </c>
    </row>
    <row r="94" spans="1:30" x14ac:dyDescent="0.2">
      <c r="A94" t="s">
        <v>852</v>
      </c>
      <c r="B94" t="s">
        <v>853</v>
      </c>
      <c r="C94">
        <v>830588</v>
      </c>
      <c r="D94">
        <v>1</v>
      </c>
      <c r="E94" t="s">
        <v>154</v>
      </c>
      <c r="F94" t="s">
        <v>155</v>
      </c>
      <c r="G94" s="18">
        <v>2.74E-93</v>
      </c>
      <c r="H94">
        <v>75</v>
      </c>
      <c r="I94">
        <v>211</v>
      </c>
      <c r="J94" t="s">
        <v>156</v>
      </c>
      <c r="K94" t="s">
        <v>854</v>
      </c>
      <c r="L94" t="s">
        <v>158</v>
      </c>
      <c r="M94">
        <v>-9.4645131980000006</v>
      </c>
      <c r="N94" t="s">
        <v>855</v>
      </c>
      <c r="O94" t="s">
        <v>856</v>
      </c>
      <c r="P94" t="s">
        <v>161</v>
      </c>
      <c r="Q94" t="s">
        <v>162</v>
      </c>
      <c r="R94" t="s">
        <v>857</v>
      </c>
      <c r="S94" t="s">
        <v>858</v>
      </c>
      <c r="T94" t="s">
        <v>859</v>
      </c>
      <c r="U94">
        <v>7</v>
      </c>
      <c r="V94">
        <v>210</v>
      </c>
      <c r="W94">
        <v>892</v>
      </c>
      <c r="X94">
        <v>1102</v>
      </c>
      <c r="Y94">
        <v>294.66399999999999</v>
      </c>
      <c r="Z94">
        <v>159</v>
      </c>
      <c r="AA94">
        <v>183</v>
      </c>
      <c r="AB94">
        <v>7</v>
      </c>
      <c r="AC94">
        <v>210</v>
      </c>
      <c r="AD94">
        <v>1102</v>
      </c>
    </row>
    <row r="95" spans="1:30" x14ac:dyDescent="0.2">
      <c r="A95" t="s">
        <v>860</v>
      </c>
      <c r="B95" t="s">
        <v>861</v>
      </c>
      <c r="C95">
        <v>818418</v>
      </c>
      <c r="D95">
        <v>1</v>
      </c>
      <c r="E95" t="s">
        <v>154</v>
      </c>
      <c r="F95" t="s">
        <v>155</v>
      </c>
      <c r="G95" s="18">
        <v>5.9200000000000002E-75</v>
      </c>
      <c r="H95">
        <v>46</v>
      </c>
      <c r="I95">
        <v>406</v>
      </c>
      <c r="J95" t="s">
        <v>156</v>
      </c>
      <c r="K95" t="s">
        <v>862</v>
      </c>
      <c r="L95" t="s">
        <v>158</v>
      </c>
      <c r="M95">
        <v>-9.4564097480000004</v>
      </c>
      <c r="N95" t="s">
        <v>863</v>
      </c>
      <c r="O95" t="s">
        <v>864</v>
      </c>
      <c r="P95" t="s">
        <v>161</v>
      </c>
      <c r="Q95" t="s">
        <v>162</v>
      </c>
      <c r="R95" t="s">
        <v>865</v>
      </c>
      <c r="S95" t="s">
        <v>866</v>
      </c>
      <c r="T95" t="s">
        <v>867</v>
      </c>
      <c r="U95">
        <v>62</v>
      </c>
      <c r="V95">
        <v>454</v>
      </c>
      <c r="W95">
        <v>124</v>
      </c>
      <c r="X95">
        <v>504</v>
      </c>
      <c r="Y95">
        <v>244.58799999999999</v>
      </c>
      <c r="Z95">
        <v>188</v>
      </c>
      <c r="AA95">
        <v>276</v>
      </c>
      <c r="AB95">
        <v>38</v>
      </c>
      <c r="AC95">
        <v>470</v>
      </c>
      <c r="AD95">
        <v>523</v>
      </c>
    </row>
    <row r="96" spans="1:30" x14ac:dyDescent="0.2">
      <c r="A96" t="s">
        <v>590</v>
      </c>
      <c r="B96" t="s">
        <v>591</v>
      </c>
      <c r="C96">
        <v>839073</v>
      </c>
      <c r="D96">
        <v>1</v>
      </c>
      <c r="E96" t="s">
        <v>154</v>
      </c>
      <c r="F96" t="s">
        <v>155</v>
      </c>
      <c r="G96" s="18">
        <v>5.4899999999999999E-21</v>
      </c>
      <c r="H96">
        <v>40</v>
      </c>
      <c r="I96">
        <v>235</v>
      </c>
      <c r="J96" t="s">
        <v>156</v>
      </c>
      <c r="K96" t="s">
        <v>868</v>
      </c>
      <c r="L96" t="s">
        <v>158</v>
      </c>
      <c r="M96">
        <v>-9.4435390110000004</v>
      </c>
      <c r="N96" t="s">
        <v>593</v>
      </c>
      <c r="O96" t="s">
        <v>869</v>
      </c>
      <c r="P96" t="s">
        <v>161</v>
      </c>
      <c r="Q96" t="s">
        <v>162</v>
      </c>
      <c r="R96" t="s">
        <v>870</v>
      </c>
      <c r="S96" t="s">
        <v>871</v>
      </c>
      <c r="T96" t="s">
        <v>872</v>
      </c>
      <c r="U96">
        <v>75</v>
      </c>
      <c r="V96">
        <v>308</v>
      </c>
      <c r="W96">
        <v>70</v>
      </c>
      <c r="X96">
        <v>251</v>
      </c>
      <c r="Y96">
        <v>92.433700000000002</v>
      </c>
      <c r="Z96">
        <v>93</v>
      </c>
      <c r="AA96">
        <v>118</v>
      </c>
      <c r="AB96">
        <v>54</v>
      </c>
      <c r="AC96">
        <v>385</v>
      </c>
      <c r="AD96">
        <v>307</v>
      </c>
    </row>
    <row r="97" spans="1:30" x14ac:dyDescent="0.2">
      <c r="A97" t="s">
        <v>873</v>
      </c>
      <c r="B97" t="s">
        <v>874</v>
      </c>
      <c r="C97">
        <v>819268</v>
      </c>
      <c r="D97">
        <v>1</v>
      </c>
      <c r="E97" t="s">
        <v>154</v>
      </c>
      <c r="F97" t="s">
        <v>155</v>
      </c>
      <c r="G97">
        <v>0</v>
      </c>
      <c r="H97">
        <v>39</v>
      </c>
      <c r="I97">
        <v>1972</v>
      </c>
      <c r="J97" t="s">
        <v>156</v>
      </c>
      <c r="K97" t="s">
        <v>875</v>
      </c>
      <c r="L97" t="s">
        <v>158</v>
      </c>
      <c r="M97">
        <v>-9.4363622080000003</v>
      </c>
      <c r="N97" t="s">
        <v>876</v>
      </c>
      <c r="O97" t="s">
        <v>877</v>
      </c>
      <c r="P97" t="s">
        <v>161</v>
      </c>
      <c r="Q97" t="s">
        <v>212</v>
      </c>
      <c r="R97" t="s">
        <v>878</v>
      </c>
      <c r="S97" t="s">
        <v>879</v>
      </c>
      <c r="T97" t="s">
        <v>880</v>
      </c>
      <c r="U97">
        <v>1</v>
      </c>
      <c r="V97">
        <v>1902</v>
      </c>
      <c r="W97">
        <v>138</v>
      </c>
      <c r="X97">
        <v>2057</v>
      </c>
      <c r="Y97">
        <v>1243.02</v>
      </c>
      <c r="Z97">
        <v>761</v>
      </c>
      <c r="AA97">
        <v>1093</v>
      </c>
      <c r="AB97">
        <v>122</v>
      </c>
      <c r="AC97">
        <v>1904</v>
      </c>
      <c r="AD97">
        <v>2514</v>
      </c>
    </row>
    <row r="98" spans="1:30" x14ac:dyDescent="0.2">
      <c r="A98" t="s">
        <v>881</v>
      </c>
      <c r="B98" t="s">
        <v>882</v>
      </c>
      <c r="C98">
        <v>831256</v>
      </c>
      <c r="D98">
        <v>1</v>
      </c>
      <c r="E98" t="s">
        <v>154</v>
      </c>
      <c r="F98" t="s">
        <v>155</v>
      </c>
      <c r="G98" s="18">
        <v>1.4799999999999999E-47</v>
      </c>
      <c r="H98">
        <v>56</v>
      </c>
      <c r="I98">
        <v>141</v>
      </c>
      <c r="J98" t="s">
        <v>156</v>
      </c>
      <c r="K98" t="s">
        <v>883</v>
      </c>
      <c r="L98" t="s">
        <v>158</v>
      </c>
      <c r="M98">
        <v>-9.4360735709999997</v>
      </c>
      <c r="N98" t="s">
        <v>884</v>
      </c>
      <c r="O98" t="s">
        <v>885</v>
      </c>
      <c r="P98" t="s">
        <v>161</v>
      </c>
      <c r="Q98" t="s">
        <v>162</v>
      </c>
      <c r="R98" t="s">
        <v>886</v>
      </c>
      <c r="S98" t="s">
        <v>887</v>
      </c>
      <c r="T98" t="s">
        <v>888</v>
      </c>
      <c r="U98">
        <v>4</v>
      </c>
      <c r="V98">
        <v>134</v>
      </c>
      <c r="W98">
        <v>2</v>
      </c>
      <c r="X98">
        <v>141</v>
      </c>
      <c r="Y98">
        <v>149.828</v>
      </c>
      <c r="Z98">
        <v>79</v>
      </c>
      <c r="AA98">
        <v>104</v>
      </c>
      <c r="AB98">
        <v>11</v>
      </c>
      <c r="AC98">
        <v>134</v>
      </c>
      <c r="AD98">
        <v>141</v>
      </c>
    </row>
    <row r="99" spans="1:30" x14ac:dyDescent="0.2">
      <c r="A99" t="s">
        <v>889</v>
      </c>
      <c r="B99" t="s">
        <v>890</v>
      </c>
      <c r="C99">
        <v>819142</v>
      </c>
      <c r="D99">
        <v>1</v>
      </c>
      <c r="E99" t="s">
        <v>154</v>
      </c>
      <c r="F99" t="s">
        <v>155</v>
      </c>
      <c r="G99">
        <v>0</v>
      </c>
      <c r="H99">
        <v>66</v>
      </c>
      <c r="I99">
        <v>503</v>
      </c>
      <c r="J99" t="s">
        <v>156</v>
      </c>
      <c r="K99" t="s">
        <v>891</v>
      </c>
      <c r="L99" t="s">
        <v>158</v>
      </c>
      <c r="M99">
        <v>-9.4172137490000001</v>
      </c>
      <c r="N99" t="s">
        <v>892</v>
      </c>
      <c r="O99" t="s">
        <v>893</v>
      </c>
      <c r="P99" t="s">
        <v>161</v>
      </c>
      <c r="Q99" t="s">
        <v>162</v>
      </c>
      <c r="R99" t="s">
        <v>894</v>
      </c>
      <c r="S99" t="s">
        <v>895</v>
      </c>
      <c r="T99" t="s">
        <v>896</v>
      </c>
      <c r="U99">
        <v>26</v>
      </c>
      <c r="V99">
        <v>517</v>
      </c>
      <c r="W99">
        <v>28</v>
      </c>
      <c r="X99">
        <v>530</v>
      </c>
      <c r="Y99">
        <v>629.40200000000004</v>
      </c>
      <c r="Z99">
        <v>332</v>
      </c>
      <c r="AA99">
        <v>389</v>
      </c>
      <c r="AB99">
        <v>11</v>
      </c>
      <c r="AC99">
        <v>546</v>
      </c>
      <c r="AD99">
        <v>692</v>
      </c>
    </row>
    <row r="100" spans="1:30" x14ac:dyDescent="0.2">
      <c r="A100" t="s">
        <v>897</v>
      </c>
      <c r="B100" t="s">
        <v>898</v>
      </c>
      <c r="C100">
        <v>843652</v>
      </c>
      <c r="D100">
        <v>1</v>
      </c>
      <c r="E100" t="s">
        <v>154</v>
      </c>
      <c r="F100" t="s">
        <v>155</v>
      </c>
      <c r="G100">
        <v>0</v>
      </c>
      <c r="H100">
        <v>70</v>
      </c>
      <c r="I100">
        <v>480</v>
      </c>
      <c r="J100" t="s">
        <v>156</v>
      </c>
      <c r="K100" t="s">
        <v>899</v>
      </c>
      <c r="L100" t="s">
        <v>158</v>
      </c>
      <c r="M100">
        <v>-9.4105951359999995</v>
      </c>
      <c r="N100" t="s">
        <v>900</v>
      </c>
      <c r="O100" t="s">
        <v>901</v>
      </c>
      <c r="P100" t="s">
        <v>161</v>
      </c>
      <c r="Q100" t="s">
        <v>162</v>
      </c>
      <c r="R100" t="s">
        <v>902</v>
      </c>
      <c r="S100" t="s">
        <v>903</v>
      </c>
      <c r="T100" t="s">
        <v>904</v>
      </c>
      <c r="U100">
        <v>9</v>
      </c>
      <c r="V100">
        <v>486</v>
      </c>
      <c r="W100">
        <v>6</v>
      </c>
      <c r="X100">
        <v>485</v>
      </c>
      <c r="Y100">
        <v>688.33699999999999</v>
      </c>
      <c r="Z100">
        <v>336</v>
      </c>
      <c r="AA100">
        <v>407</v>
      </c>
      <c r="AB100">
        <v>2</v>
      </c>
      <c r="AC100">
        <v>512</v>
      </c>
      <c r="AD100">
        <v>514</v>
      </c>
    </row>
    <row r="101" spans="1:30" x14ac:dyDescent="0.2">
      <c r="A101" t="s">
        <v>905</v>
      </c>
      <c r="B101" t="s">
        <v>906</v>
      </c>
      <c r="C101">
        <v>838389</v>
      </c>
      <c r="D101">
        <v>1</v>
      </c>
      <c r="E101" t="s">
        <v>154</v>
      </c>
      <c r="F101" t="s">
        <v>155</v>
      </c>
      <c r="G101">
        <v>0</v>
      </c>
      <c r="H101">
        <v>52</v>
      </c>
      <c r="I101">
        <v>534</v>
      </c>
      <c r="J101" t="s">
        <v>156</v>
      </c>
      <c r="K101" t="s">
        <v>907</v>
      </c>
      <c r="L101" t="s">
        <v>158</v>
      </c>
      <c r="M101">
        <v>-9.4096812730000003</v>
      </c>
      <c r="N101" t="s">
        <v>908</v>
      </c>
      <c r="O101" t="s">
        <v>909</v>
      </c>
      <c r="P101" t="s">
        <v>161</v>
      </c>
      <c r="Q101" t="s">
        <v>162</v>
      </c>
      <c r="R101" t="s">
        <v>894</v>
      </c>
      <c r="S101" t="s">
        <v>910</v>
      </c>
      <c r="T101" t="s">
        <v>911</v>
      </c>
      <c r="U101">
        <v>1</v>
      </c>
      <c r="V101">
        <v>508</v>
      </c>
      <c r="W101">
        <v>1</v>
      </c>
      <c r="X101">
        <v>519</v>
      </c>
      <c r="Y101">
        <v>523.47199999999998</v>
      </c>
      <c r="Z101">
        <v>277</v>
      </c>
      <c r="AA101">
        <v>361</v>
      </c>
      <c r="AB101">
        <v>41</v>
      </c>
      <c r="AC101">
        <v>546</v>
      </c>
      <c r="AD101">
        <v>578</v>
      </c>
    </row>
    <row r="102" spans="1:30" x14ac:dyDescent="0.2">
      <c r="A102" t="s">
        <v>912</v>
      </c>
      <c r="B102" t="s">
        <v>913</v>
      </c>
      <c r="C102">
        <v>819820</v>
      </c>
      <c r="D102">
        <v>1</v>
      </c>
      <c r="E102" t="s">
        <v>154</v>
      </c>
      <c r="F102" t="s">
        <v>155</v>
      </c>
      <c r="G102">
        <v>0</v>
      </c>
      <c r="H102">
        <v>53</v>
      </c>
      <c r="I102">
        <v>636</v>
      </c>
      <c r="J102" t="s">
        <v>156</v>
      </c>
      <c r="K102" t="s">
        <v>914</v>
      </c>
      <c r="L102" t="s">
        <v>158</v>
      </c>
      <c r="M102">
        <v>-9.4045172079999997</v>
      </c>
      <c r="N102" t="s">
        <v>915</v>
      </c>
      <c r="O102" t="s">
        <v>916</v>
      </c>
      <c r="P102" t="s">
        <v>161</v>
      </c>
      <c r="Q102" t="s">
        <v>162</v>
      </c>
      <c r="R102" t="s">
        <v>917</v>
      </c>
      <c r="S102" t="s">
        <v>918</v>
      </c>
      <c r="T102" t="s">
        <v>919</v>
      </c>
      <c r="U102">
        <v>17</v>
      </c>
      <c r="V102">
        <v>645</v>
      </c>
      <c r="W102">
        <v>18</v>
      </c>
      <c r="X102">
        <v>620</v>
      </c>
      <c r="Y102">
        <v>655.596</v>
      </c>
      <c r="Z102">
        <v>335</v>
      </c>
      <c r="AA102">
        <v>431</v>
      </c>
      <c r="AB102">
        <v>40</v>
      </c>
      <c r="AC102">
        <v>645</v>
      </c>
      <c r="AD102">
        <v>620</v>
      </c>
    </row>
    <row r="103" spans="1:30" x14ac:dyDescent="0.2">
      <c r="A103" t="s">
        <v>920</v>
      </c>
      <c r="B103" t="s">
        <v>921</v>
      </c>
      <c r="C103">
        <v>829446</v>
      </c>
      <c r="D103">
        <v>1</v>
      </c>
      <c r="E103" t="s">
        <v>154</v>
      </c>
      <c r="F103" t="s">
        <v>155</v>
      </c>
      <c r="G103">
        <v>0</v>
      </c>
      <c r="H103">
        <v>72</v>
      </c>
      <c r="I103">
        <v>558</v>
      </c>
      <c r="J103" t="s">
        <v>156</v>
      </c>
      <c r="K103" t="s">
        <v>922</v>
      </c>
      <c r="L103" t="s">
        <v>158</v>
      </c>
      <c r="M103">
        <v>-9.394909212</v>
      </c>
      <c r="N103" t="s">
        <v>923</v>
      </c>
      <c r="O103" t="s">
        <v>924</v>
      </c>
      <c r="P103" t="s">
        <v>161</v>
      </c>
      <c r="Q103" t="s">
        <v>162</v>
      </c>
      <c r="R103" t="s">
        <v>925</v>
      </c>
      <c r="S103" t="s">
        <v>926</v>
      </c>
      <c r="T103" t="s">
        <v>927</v>
      </c>
      <c r="U103">
        <v>1</v>
      </c>
      <c r="V103">
        <v>547</v>
      </c>
      <c r="W103">
        <v>320</v>
      </c>
      <c r="X103">
        <v>877</v>
      </c>
      <c r="Y103">
        <v>843.57299999999998</v>
      </c>
      <c r="Z103">
        <v>400</v>
      </c>
      <c r="AA103">
        <v>469</v>
      </c>
      <c r="AB103">
        <v>11</v>
      </c>
      <c r="AC103">
        <v>552</v>
      </c>
      <c r="AD103">
        <v>880</v>
      </c>
    </row>
    <row r="104" spans="1:30" x14ac:dyDescent="0.2">
      <c r="A104" t="s">
        <v>928</v>
      </c>
      <c r="B104" t="s">
        <v>929</v>
      </c>
      <c r="C104">
        <v>832785</v>
      </c>
      <c r="D104">
        <v>1</v>
      </c>
      <c r="E104" t="s">
        <v>154</v>
      </c>
      <c r="F104" t="s">
        <v>155</v>
      </c>
      <c r="G104">
        <v>0</v>
      </c>
      <c r="H104">
        <v>57</v>
      </c>
      <c r="I104">
        <v>778</v>
      </c>
      <c r="J104" t="s">
        <v>156</v>
      </c>
      <c r="K104" t="s">
        <v>930</v>
      </c>
      <c r="L104" t="s">
        <v>158</v>
      </c>
      <c r="M104">
        <v>-9.3769961930000001</v>
      </c>
      <c r="N104" t="s">
        <v>931</v>
      </c>
      <c r="O104" t="s">
        <v>932</v>
      </c>
      <c r="P104" t="s">
        <v>161</v>
      </c>
      <c r="Q104" t="s">
        <v>162</v>
      </c>
      <c r="R104" t="s">
        <v>933</v>
      </c>
      <c r="S104" t="s">
        <v>934</v>
      </c>
      <c r="T104" t="s">
        <v>935</v>
      </c>
      <c r="U104">
        <v>39</v>
      </c>
      <c r="V104">
        <v>807</v>
      </c>
      <c r="W104">
        <v>39</v>
      </c>
      <c r="X104">
        <v>816</v>
      </c>
      <c r="Y104">
        <v>846.26900000000001</v>
      </c>
      <c r="Z104">
        <v>441</v>
      </c>
      <c r="AA104">
        <v>568</v>
      </c>
      <c r="AB104">
        <v>9</v>
      </c>
      <c r="AC104">
        <v>809</v>
      </c>
      <c r="AD104">
        <v>1039</v>
      </c>
    </row>
    <row r="105" spans="1:30" x14ac:dyDescent="0.2">
      <c r="A105" t="s">
        <v>936</v>
      </c>
      <c r="B105" t="s">
        <v>937</v>
      </c>
      <c r="C105">
        <v>834730</v>
      </c>
      <c r="D105">
        <v>1</v>
      </c>
      <c r="E105" t="s">
        <v>154</v>
      </c>
      <c r="F105" t="s">
        <v>155</v>
      </c>
      <c r="G105" s="18">
        <v>7.9300000000000003E-82</v>
      </c>
      <c r="H105">
        <v>57</v>
      </c>
      <c r="I105">
        <v>242</v>
      </c>
      <c r="J105" t="s">
        <v>156</v>
      </c>
      <c r="K105" t="s">
        <v>938</v>
      </c>
      <c r="L105" t="s">
        <v>158</v>
      </c>
      <c r="M105">
        <v>-9.3667011369999997</v>
      </c>
      <c r="N105" t="s">
        <v>939</v>
      </c>
      <c r="O105" t="s">
        <v>940</v>
      </c>
      <c r="P105" t="s">
        <v>161</v>
      </c>
      <c r="Q105" t="s">
        <v>162</v>
      </c>
      <c r="R105" t="s">
        <v>941</v>
      </c>
      <c r="S105" t="s">
        <v>942</v>
      </c>
      <c r="T105" t="s">
        <v>943</v>
      </c>
      <c r="U105">
        <v>1</v>
      </c>
      <c r="V105">
        <v>235</v>
      </c>
      <c r="W105">
        <v>1</v>
      </c>
      <c r="X105">
        <v>234</v>
      </c>
      <c r="Y105">
        <v>246.899</v>
      </c>
      <c r="Z105">
        <v>139</v>
      </c>
      <c r="AA105">
        <v>179</v>
      </c>
      <c r="AB105">
        <v>15</v>
      </c>
      <c r="AC105">
        <v>270</v>
      </c>
      <c r="AD105">
        <v>269</v>
      </c>
    </row>
    <row r="106" spans="1:30" x14ac:dyDescent="0.2">
      <c r="A106" t="s">
        <v>944</v>
      </c>
      <c r="B106" t="s">
        <v>945</v>
      </c>
      <c r="C106">
        <v>835437</v>
      </c>
      <c r="D106">
        <v>1</v>
      </c>
      <c r="E106" t="s">
        <v>154</v>
      </c>
      <c r="F106" t="s">
        <v>155</v>
      </c>
      <c r="G106">
        <v>0</v>
      </c>
      <c r="H106">
        <v>68</v>
      </c>
      <c r="I106">
        <v>390</v>
      </c>
      <c r="J106" t="s">
        <v>156</v>
      </c>
      <c r="K106" t="s">
        <v>946</v>
      </c>
      <c r="L106" t="s">
        <v>158</v>
      </c>
      <c r="M106">
        <v>-9.3656245299999998</v>
      </c>
      <c r="N106" t="s">
        <v>947</v>
      </c>
      <c r="O106" t="s">
        <v>948</v>
      </c>
      <c r="P106" t="s">
        <v>161</v>
      </c>
      <c r="Q106" t="s">
        <v>162</v>
      </c>
      <c r="R106" t="s">
        <v>949</v>
      </c>
      <c r="S106" t="s">
        <v>950</v>
      </c>
      <c r="T106" t="s">
        <v>951</v>
      </c>
      <c r="U106">
        <v>1</v>
      </c>
      <c r="V106">
        <v>386</v>
      </c>
      <c r="W106">
        <v>275</v>
      </c>
      <c r="X106">
        <v>664</v>
      </c>
      <c r="Y106">
        <v>546.58399999999995</v>
      </c>
      <c r="Z106">
        <v>265</v>
      </c>
      <c r="AA106">
        <v>320</v>
      </c>
      <c r="AB106">
        <v>4</v>
      </c>
      <c r="AC106">
        <v>409</v>
      </c>
      <c r="AD106">
        <v>676</v>
      </c>
    </row>
    <row r="107" spans="1:30" x14ac:dyDescent="0.2">
      <c r="A107" t="s">
        <v>952</v>
      </c>
      <c r="B107" t="s">
        <v>953</v>
      </c>
      <c r="C107">
        <v>840112</v>
      </c>
      <c r="D107">
        <v>1</v>
      </c>
      <c r="E107" t="s">
        <v>154</v>
      </c>
      <c r="F107" t="s">
        <v>155</v>
      </c>
      <c r="G107" s="18">
        <v>2.9199999999999998E-99</v>
      </c>
      <c r="H107">
        <v>71</v>
      </c>
      <c r="I107">
        <v>188</v>
      </c>
      <c r="J107" t="s">
        <v>156</v>
      </c>
      <c r="K107" t="s">
        <v>954</v>
      </c>
      <c r="L107" t="s">
        <v>201</v>
      </c>
      <c r="M107">
        <v>-9.3492717019999994</v>
      </c>
      <c r="N107" t="s">
        <v>955</v>
      </c>
      <c r="O107" t="s">
        <v>956</v>
      </c>
      <c r="P107" t="s">
        <v>161</v>
      </c>
      <c r="Q107" t="s">
        <v>162</v>
      </c>
      <c r="R107" t="s">
        <v>957</v>
      </c>
      <c r="S107" t="s">
        <v>958</v>
      </c>
      <c r="T107" t="s">
        <v>959</v>
      </c>
      <c r="U107">
        <v>1</v>
      </c>
      <c r="V107">
        <v>188</v>
      </c>
      <c r="W107">
        <v>272</v>
      </c>
      <c r="X107">
        <v>459</v>
      </c>
      <c r="Y107">
        <v>294.66399999999999</v>
      </c>
      <c r="Z107">
        <v>134</v>
      </c>
      <c r="AA107">
        <v>157</v>
      </c>
      <c r="AB107">
        <v>0</v>
      </c>
      <c r="AC107">
        <v>192</v>
      </c>
      <c r="AD107">
        <v>460</v>
      </c>
    </row>
    <row r="108" spans="1:30" x14ac:dyDescent="0.2">
      <c r="A108" t="s">
        <v>960</v>
      </c>
      <c r="B108" t="s">
        <v>961</v>
      </c>
      <c r="C108">
        <v>837636</v>
      </c>
      <c r="D108">
        <v>1</v>
      </c>
      <c r="E108" t="s">
        <v>154</v>
      </c>
      <c r="F108" t="s">
        <v>155</v>
      </c>
      <c r="G108">
        <v>0</v>
      </c>
      <c r="H108">
        <v>58</v>
      </c>
      <c r="I108">
        <v>1173</v>
      </c>
      <c r="J108" t="s">
        <v>156</v>
      </c>
      <c r="K108" t="s">
        <v>962</v>
      </c>
      <c r="L108" t="s">
        <v>158</v>
      </c>
      <c r="M108">
        <v>-9.3458021539999994</v>
      </c>
      <c r="N108" t="s">
        <v>963</v>
      </c>
      <c r="O108" t="s">
        <v>964</v>
      </c>
      <c r="P108" t="s">
        <v>161</v>
      </c>
      <c r="Q108" t="s">
        <v>162</v>
      </c>
      <c r="R108" t="s">
        <v>965</v>
      </c>
      <c r="S108" t="s">
        <v>966</v>
      </c>
      <c r="T108" t="s">
        <v>967</v>
      </c>
      <c r="U108">
        <v>23</v>
      </c>
      <c r="V108">
        <v>1175</v>
      </c>
      <c r="W108">
        <v>21</v>
      </c>
      <c r="X108">
        <v>1170</v>
      </c>
      <c r="Y108">
        <v>1249.57</v>
      </c>
      <c r="Z108">
        <v>681</v>
      </c>
      <c r="AA108">
        <v>843</v>
      </c>
      <c r="AB108">
        <v>43</v>
      </c>
      <c r="AC108">
        <v>1188</v>
      </c>
      <c r="AD108">
        <v>1189</v>
      </c>
    </row>
    <row r="109" spans="1:30" x14ac:dyDescent="0.2">
      <c r="A109" t="s">
        <v>968</v>
      </c>
      <c r="B109" t="s">
        <v>969</v>
      </c>
      <c r="C109">
        <v>824270</v>
      </c>
      <c r="D109">
        <v>1</v>
      </c>
      <c r="E109" t="s">
        <v>154</v>
      </c>
      <c r="F109" t="s">
        <v>155</v>
      </c>
      <c r="G109" s="18">
        <v>5.5400000000000001E-68</v>
      </c>
      <c r="H109">
        <v>54</v>
      </c>
      <c r="I109">
        <v>246</v>
      </c>
      <c r="J109" t="s">
        <v>156</v>
      </c>
      <c r="K109" t="s">
        <v>970</v>
      </c>
      <c r="L109" t="s">
        <v>158</v>
      </c>
      <c r="M109">
        <v>-9.3399262370000002</v>
      </c>
      <c r="N109" t="s">
        <v>971</v>
      </c>
      <c r="O109" t="s">
        <v>972</v>
      </c>
      <c r="P109" t="s">
        <v>161</v>
      </c>
      <c r="Q109" t="s">
        <v>162</v>
      </c>
      <c r="R109" t="s">
        <v>973</v>
      </c>
      <c r="S109" t="s">
        <v>974</v>
      </c>
      <c r="T109" t="s">
        <v>975</v>
      </c>
      <c r="U109">
        <v>110</v>
      </c>
      <c r="V109">
        <v>343</v>
      </c>
      <c r="W109">
        <v>142</v>
      </c>
      <c r="X109">
        <v>371</v>
      </c>
      <c r="Y109">
        <v>217.624</v>
      </c>
      <c r="Z109">
        <v>134</v>
      </c>
      <c r="AA109">
        <v>168</v>
      </c>
      <c r="AB109">
        <v>28</v>
      </c>
      <c r="AC109">
        <v>343</v>
      </c>
      <c r="AD109">
        <v>371</v>
      </c>
    </row>
    <row r="110" spans="1:30" x14ac:dyDescent="0.2">
      <c r="A110" t="s">
        <v>976</v>
      </c>
      <c r="B110" t="s">
        <v>977</v>
      </c>
      <c r="C110">
        <v>814725</v>
      </c>
      <c r="D110">
        <v>1</v>
      </c>
      <c r="E110" t="s">
        <v>154</v>
      </c>
      <c r="F110" t="s">
        <v>155</v>
      </c>
      <c r="G110" s="18">
        <v>3.2999999999999998E-127</v>
      </c>
      <c r="H110">
        <v>54</v>
      </c>
      <c r="I110">
        <v>406</v>
      </c>
      <c r="J110" t="s">
        <v>156</v>
      </c>
      <c r="K110" t="s">
        <v>978</v>
      </c>
      <c r="L110" t="s">
        <v>158</v>
      </c>
      <c r="M110">
        <v>-9.3315541470000003</v>
      </c>
      <c r="N110" t="s">
        <v>979</v>
      </c>
      <c r="O110" t="s">
        <v>980</v>
      </c>
      <c r="P110" t="s">
        <v>161</v>
      </c>
      <c r="Q110" t="s">
        <v>212</v>
      </c>
      <c r="R110" t="s">
        <v>981</v>
      </c>
      <c r="S110" t="s">
        <v>982</v>
      </c>
      <c r="T110" t="s">
        <v>983</v>
      </c>
      <c r="U110">
        <v>5</v>
      </c>
      <c r="V110">
        <v>402</v>
      </c>
      <c r="W110">
        <v>41</v>
      </c>
      <c r="X110">
        <v>418</v>
      </c>
      <c r="Y110">
        <v>374.4</v>
      </c>
      <c r="Z110">
        <v>220</v>
      </c>
      <c r="AA110">
        <v>277</v>
      </c>
      <c r="AB110">
        <v>36</v>
      </c>
      <c r="AC110">
        <v>407</v>
      </c>
      <c r="AD110">
        <v>446</v>
      </c>
    </row>
    <row r="111" spans="1:30" x14ac:dyDescent="0.2">
      <c r="A111" t="s">
        <v>984</v>
      </c>
      <c r="B111" t="s">
        <v>985</v>
      </c>
      <c r="C111">
        <v>822389</v>
      </c>
      <c r="D111">
        <v>1</v>
      </c>
      <c r="E111" t="s">
        <v>154</v>
      </c>
      <c r="F111" t="s">
        <v>155</v>
      </c>
      <c r="G111">
        <v>0</v>
      </c>
      <c r="H111">
        <v>49</v>
      </c>
      <c r="I111">
        <v>1253</v>
      </c>
      <c r="J111" t="s">
        <v>156</v>
      </c>
      <c r="K111" t="s">
        <v>986</v>
      </c>
      <c r="L111" t="s">
        <v>158</v>
      </c>
      <c r="M111">
        <v>-9.3214079890000008</v>
      </c>
      <c r="N111" t="s">
        <v>987</v>
      </c>
      <c r="O111" t="s">
        <v>988</v>
      </c>
      <c r="P111" t="s">
        <v>161</v>
      </c>
      <c r="Q111" t="s">
        <v>162</v>
      </c>
      <c r="R111" t="s">
        <v>989</v>
      </c>
      <c r="S111" t="s">
        <v>990</v>
      </c>
      <c r="T111" t="s">
        <v>991</v>
      </c>
      <c r="U111">
        <v>1</v>
      </c>
      <c r="V111">
        <v>1247</v>
      </c>
      <c r="W111">
        <v>593</v>
      </c>
      <c r="X111">
        <v>1841</v>
      </c>
      <c r="Y111">
        <v>1150.58</v>
      </c>
      <c r="Z111">
        <v>615</v>
      </c>
      <c r="AA111">
        <v>860</v>
      </c>
      <c r="AB111">
        <v>10</v>
      </c>
      <c r="AC111">
        <v>1252</v>
      </c>
      <c r="AD111">
        <v>1842</v>
      </c>
    </row>
    <row r="112" spans="1:30" x14ac:dyDescent="0.2">
      <c r="A112" t="s">
        <v>992</v>
      </c>
      <c r="B112" t="s">
        <v>993</v>
      </c>
      <c r="C112">
        <v>843553</v>
      </c>
      <c r="D112">
        <v>1</v>
      </c>
      <c r="E112" t="s">
        <v>154</v>
      </c>
      <c r="F112" t="s">
        <v>155</v>
      </c>
      <c r="G112" s="18">
        <v>7.9099999999999998E-29</v>
      </c>
      <c r="H112">
        <v>51</v>
      </c>
      <c r="I112">
        <v>116</v>
      </c>
      <c r="J112" t="s">
        <v>156</v>
      </c>
      <c r="K112" t="s">
        <v>994</v>
      </c>
      <c r="L112" t="s">
        <v>158</v>
      </c>
      <c r="M112">
        <v>-9.3104326410000002</v>
      </c>
      <c r="N112" t="s">
        <v>995</v>
      </c>
      <c r="O112" t="s">
        <v>996</v>
      </c>
      <c r="P112" t="s">
        <v>161</v>
      </c>
      <c r="Q112" t="s">
        <v>162</v>
      </c>
      <c r="R112" t="s">
        <v>587</v>
      </c>
      <c r="S112" t="s">
        <v>997</v>
      </c>
      <c r="T112" t="s">
        <v>998</v>
      </c>
      <c r="U112">
        <v>33</v>
      </c>
      <c r="V112">
        <v>147</v>
      </c>
      <c r="W112">
        <v>209</v>
      </c>
      <c r="X112">
        <v>317</v>
      </c>
      <c r="Y112">
        <v>107.842</v>
      </c>
      <c r="Z112">
        <v>59</v>
      </c>
      <c r="AA112">
        <v>81</v>
      </c>
      <c r="AB112">
        <v>8</v>
      </c>
      <c r="AC112">
        <v>160</v>
      </c>
      <c r="AD112">
        <v>321</v>
      </c>
    </row>
    <row r="113" spans="1:30" x14ac:dyDescent="0.2">
      <c r="A113" t="s">
        <v>999</v>
      </c>
      <c r="B113" t="s">
        <v>1000</v>
      </c>
      <c r="C113">
        <v>825353</v>
      </c>
      <c r="D113">
        <v>1</v>
      </c>
      <c r="E113" t="s">
        <v>154</v>
      </c>
      <c r="F113" t="s">
        <v>155</v>
      </c>
      <c r="G113" s="18">
        <v>5.3000000000000002E-163</v>
      </c>
      <c r="H113">
        <v>46</v>
      </c>
      <c r="I113">
        <v>624</v>
      </c>
      <c r="J113" t="s">
        <v>156</v>
      </c>
      <c r="K113" t="s">
        <v>1001</v>
      </c>
      <c r="L113" t="s">
        <v>158</v>
      </c>
      <c r="M113">
        <v>-9.3024336979999998</v>
      </c>
      <c r="N113" t="s">
        <v>1002</v>
      </c>
      <c r="O113" t="s">
        <v>1003</v>
      </c>
      <c r="P113" t="s">
        <v>161</v>
      </c>
      <c r="Q113" t="s">
        <v>162</v>
      </c>
      <c r="R113" t="s">
        <v>1004</v>
      </c>
      <c r="S113" t="s">
        <v>1005</v>
      </c>
      <c r="T113" t="s">
        <v>1006</v>
      </c>
      <c r="U113">
        <v>1</v>
      </c>
      <c r="V113">
        <v>602</v>
      </c>
      <c r="W113">
        <v>76</v>
      </c>
      <c r="X113">
        <v>665</v>
      </c>
      <c r="Y113">
        <v>481.1</v>
      </c>
      <c r="Z113">
        <v>286</v>
      </c>
      <c r="AA113">
        <v>399</v>
      </c>
      <c r="AB113">
        <v>56</v>
      </c>
      <c r="AC113">
        <v>602</v>
      </c>
      <c r="AD113">
        <v>665</v>
      </c>
    </row>
    <row r="114" spans="1:30" x14ac:dyDescent="0.2">
      <c r="A114" t="s">
        <v>1007</v>
      </c>
      <c r="B114" t="s">
        <v>1008</v>
      </c>
      <c r="C114">
        <v>817230</v>
      </c>
      <c r="D114">
        <v>1</v>
      </c>
      <c r="E114" t="s">
        <v>154</v>
      </c>
      <c r="F114" t="s">
        <v>155</v>
      </c>
      <c r="G114">
        <v>0</v>
      </c>
      <c r="H114">
        <v>76</v>
      </c>
      <c r="I114">
        <v>2184</v>
      </c>
      <c r="J114" t="s">
        <v>156</v>
      </c>
      <c r="K114" t="s">
        <v>1009</v>
      </c>
      <c r="L114" t="s">
        <v>158</v>
      </c>
      <c r="M114">
        <v>-9.2816888469999999</v>
      </c>
      <c r="N114" t="s">
        <v>1010</v>
      </c>
      <c r="O114" t="s">
        <v>1011</v>
      </c>
      <c r="P114" t="s">
        <v>161</v>
      </c>
      <c r="Q114" t="s">
        <v>162</v>
      </c>
      <c r="R114" t="s">
        <v>1012</v>
      </c>
      <c r="S114" t="s">
        <v>1013</v>
      </c>
      <c r="T114" t="s">
        <v>1014</v>
      </c>
      <c r="U114">
        <v>1</v>
      </c>
      <c r="V114">
        <v>2178</v>
      </c>
      <c r="W114">
        <v>391</v>
      </c>
      <c r="X114">
        <v>2552</v>
      </c>
      <c r="Y114">
        <v>3059.63</v>
      </c>
      <c r="Z114">
        <v>1660</v>
      </c>
      <c r="AA114">
        <v>1863</v>
      </c>
      <c r="AB114">
        <v>28</v>
      </c>
      <c r="AC114">
        <v>2200</v>
      </c>
      <c r="AD114">
        <v>2555</v>
      </c>
    </row>
    <row r="115" spans="1:30" x14ac:dyDescent="0.2">
      <c r="A115" t="s">
        <v>1015</v>
      </c>
      <c r="B115" t="s">
        <v>1016</v>
      </c>
      <c r="C115">
        <v>820239</v>
      </c>
      <c r="D115">
        <v>1</v>
      </c>
      <c r="E115" t="s">
        <v>154</v>
      </c>
      <c r="F115" t="s">
        <v>155</v>
      </c>
      <c r="G115" s="18">
        <v>5.8900000000000002E-130</v>
      </c>
      <c r="H115">
        <v>62</v>
      </c>
      <c r="I115">
        <v>363</v>
      </c>
      <c r="J115" t="s">
        <v>156</v>
      </c>
      <c r="K115" t="s">
        <v>1017</v>
      </c>
      <c r="L115" t="s">
        <v>158</v>
      </c>
      <c r="M115">
        <v>-9.2502770749999996</v>
      </c>
      <c r="N115" t="s">
        <v>1018</v>
      </c>
      <c r="O115" t="s">
        <v>1019</v>
      </c>
      <c r="P115" t="s">
        <v>161</v>
      </c>
      <c r="Q115" t="s">
        <v>162</v>
      </c>
      <c r="R115" t="s">
        <v>1020</v>
      </c>
      <c r="S115" t="s">
        <v>1021</v>
      </c>
      <c r="T115" t="s">
        <v>1022</v>
      </c>
      <c r="U115">
        <v>7</v>
      </c>
      <c r="V115">
        <v>368</v>
      </c>
      <c r="W115">
        <v>2</v>
      </c>
      <c r="X115">
        <v>355</v>
      </c>
      <c r="Y115">
        <v>379.40699999999998</v>
      </c>
      <c r="Z115">
        <v>224</v>
      </c>
      <c r="AA115">
        <v>272</v>
      </c>
      <c r="AB115">
        <v>10</v>
      </c>
      <c r="AC115">
        <v>371</v>
      </c>
      <c r="AD115">
        <v>425</v>
      </c>
    </row>
    <row r="116" spans="1:30" x14ac:dyDescent="0.2">
      <c r="A116" t="s">
        <v>1023</v>
      </c>
      <c r="B116" t="s">
        <v>1024</v>
      </c>
      <c r="C116">
        <v>3770487</v>
      </c>
      <c r="D116">
        <v>1</v>
      </c>
      <c r="E116" t="s">
        <v>154</v>
      </c>
      <c r="F116" t="s">
        <v>155</v>
      </c>
      <c r="G116" s="18">
        <v>1.1199999999999999E-87</v>
      </c>
      <c r="H116">
        <v>77</v>
      </c>
      <c r="I116">
        <v>186</v>
      </c>
      <c r="J116" t="s">
        <v>156</v>
      </c>
      <c r="K116" t="s">
        <v>1025</v>
      </c>
      <c r="L116" t="s">
        <v>158</v>
      </c>
      <c r="M116">
        <v>-9.2476501259999999</v>
      </c>
      <c r="N116" t="s">
        <v>1026</v>
      </c>
      <c r="O116" t="s">
        <v>1027</v>
      </c>
      <c r="P116" t="s">
        <v>161</v>
      </c>
      <c r="Q116" t="s">
        <v>162</v>
      </c>
      <c r="R116" t="s">
        <v>1028</v>
      </c>
      <c r="S116" t="s">
        <v>1029</v>
      </c>
      <c r="T116" t="s">
        <v>1030</v>
      </c>
      <c r="U116">
        <v>1</v>
      </c>
      <c r="V116">
        <v>186</v>
      </c>
      <c r="W116">
        <v>1</v>
      </c>
      <c r="X116">
        <v>186</v>
      </c>
      <c r="Y116">
        <v>255.37299999999999</v>
      </c>
      <c r="Z116">
        <v>144</v>
      </c>
      <c r="AA116">
        <v>163</v>
      </c>
      <c r="AB116">
        <v>0</v>
      </c>
      <c r="AC116">
        <v>186</v>
      </c>
      <c r="AD116">
        <v>186</v>
      </c>
    </row>
    <row r="117" spans="1:30" x14ac:dyDescent="0.2">
      <c r="A117" t="s">
        <v>1031</v>
      </c>
      <c r="B117" t="s">
        <v>1032</v>
      </c>
      <c r="C117">
        <v>830627</v>
      </c>
      <c r="D117">
        <v>1</v>
      </c>
      <c r="E117" t="s">
        <v>154</v>
      </c>
      <c r="F117" t="s">
        <v>155</v>
      </c>
      <c r="G117">
        <v>0</v>
      </c>
      <c r="H117">
        <v>73</v>
      </c>
      <c r="I117">
        <v>547</v>
      </c>
      <c r="J117" t="s">
        <v>156</v>
      </c>
      <c r="K117" t="s">
        <v>1033</v>
      </c>
      <c r="L117" t="s">
        <v>158</v>
      </c>
      <c r="M117">
        <v>-9.2308955640000008</v>
      </c>
      <c r="N117" t="s">
        <v>1034</v>
      </c>
      <c r="O117" t="s">
        <v>1035</v>
      </c>
      <c r="P117" t="s">
        <v>161</v>
      </c>
      <c r="Q117" t="s">
        <v>162</v>
      </c>
      <c r="R117" t="s">
        <v>1036</v>
      </c>
      <c r="S117" t="s">
        <v>1037</v>
      </c>
      <c r="T117" t="s">
        <v>1038</v>
      </c>
      <c r="U117">
        <v>68</v>
      </c>
      <c r="V117">
        <v>614</v>
      </c>
      <c r="W117">
        <v>113</v>
      </c>
      <c r="X117">
        <v>659</v>
      </c>
      <c r="Y117">
        <v>813.91300000000001</v>
      </c>
      <c r="Z117">
        <v>397</v>
      </c>
      <c r="AA117">
        <v>478</v>
      </c>
      <c r="AB117">
        <v>0</v>
      </c>
      <c r="AC117">
        <v>617</v>
      </c>
      <c r="AD117">
        <v>660</v>
      </c>
    </row>
    <row r="118" spans="1:30" x14ac:dyDescent="0.2">
      <c r="A118" t="s">
        <v>1039</v>
      </c>
      <c r="B118" t="s">
        <v>1040</v>
      </c>
      <c r="C118">
        <v>841914</v>
      </c>
      <c r="D118">
        <v>2</v>
      </c>
      <c r="E118" t="s">
        <v>154</v>
      </c>
      <c r="F118" t="s">
        <v>155</v>
      </c>
      <c r="G118">
        <v>0</v>
      </c>
      <c r="H118">
        <v>68</v>
      </c>
      <c r="I118">
        <v>430</v>
      </c>
      <c r="J118" t="s">
        <v>156</v>
      </c>
      <c r="K118" t="s">
        <v>1041</v>
      </c>
      <c r="L118" t="s">
        <v>158</v>
      </c>
      <c r="M118">
        <v>-9.2281961389999996</v>
      </c>
      <c r="N118" t="s">
        <v>1042</v>
      </c>
      <c r="O118" t="s">
        <v>1043</v>
      </c>
      <c r="P118" t="s">
        <v>161</v>
      </c>
      <c r="Q118" t="s">
        <v>162</v>
      </c>
      <c r="R118" t="s">
        <v>1044</v>
      </c>
      <c r="S118" t="s">
        <v>1045</v>
      </c>
      <c r="T118" t="s">
        <v>1046</v>
      </c>
      <c r="U118">
        <v>46</v>
      </c>
      <c r="V118">
        <v>475</v>
      </c>
      <c r="W118">
        <v>41</v>
      </c>
      <c r="X118">
        <v>465</v>
      </c>
      <c r="Y118">
        <v>588.95600000000002</v>
      </c>
      <c r="Z118">
        <v>292</v>
      </c>
      <c r="AA118">
        <v>353</v>
      </c>
      <c r="AB118">
        <v>5</v>
      </c>
      <c r="AC118">
        <v>483</v>
      </c>
      <c r="AD118">
        <v>471</v>
      </c>
    </row>
    <row r="119" spans="1:30" x14ac:dyDescent="0.2">
      <c r="A119" t="s">
        <v>1047</v>
      </c>
      <c r="B119" t="s">
        <v>1048</v>
      </c>
      <c r="C119">
        <v>834949</v>
      </c>
      <c r="D119">
        <v>1</v>
      </c>
      <c r="E119" t="s">
        <v>154</v>
      </c>
      <c r="F119" t="s">
        <v>155</v>
      </c>
      <c r="G119" s="18">
        <v>7.9499999999999998E-109</v>
      </c>
      <c r="H119">
        <v>61</v>
      </c>
      <c r="I119">
        <v>251</v>
      </c>
      <c r="J119" t="s">
        <v>156</v>
      </c>
      <c r="K119" t="s">
        <v>1049</v>
      </c>
      <c r="L119" t="s">
        <v>201</v>
      </c>
      <c r="M119">
        <v>-9.2005444060000006</v>
      </c>
      <c r="N119" t="s">
        <v>1050</v>
      </c>
      <c r="O119" t="s">
        <v>1051</v>
      </c>
      <c r="P119" t="s">
        <v>161</v>
      </c>
      <c r="Q119" t="s">
        <v>212</v>
      </c>
      <c r="R119" t="s">
        <v>1052</v>
      </c>
      <c r="S119" t="s">
        <v>1053</v>
      </c>
      <c r="T119" t="s">
        <v>1054</v>
      </c>
      <c r="U119">
        <v>1</v>
      </c>
      <c r="V119">
        <v>250</v>
      </c>
      <c r="W119">
        <v>312</v>
      </c>
      <c r="X119">
        <v>561</v>
      </c>
      <c r="Y119">
        <v>328.17599999999999</v>
      </c>
      <c r="Z119">
        <v>153</v>
      </c>
      <c r="AA119">
        <v>195</v>
      </c>
      <c r="AB119">
        <v>2</v>
      </c>
      <c r="AC119">
        <v>262</v>
      </c>
      <c r="AD119">
        <v>647</v>
      </c>
    </row>
    <row r="120" spans="1:30" x14ac:dyDescent="0.2">
      <c r="A120" t="s">
        <v>1055</v>
      </c>
      <c r="B120" t="s">
        <v>1056</v>
      </c>
      <c r="C120">
        <v>817218</v>
      </c>
      <c r="D120">
        <v>1</v>
      </c>
      <c r="E120" t="s">
        <v>154</v>
      </c>
      <c r="F120" t="s">
        <v>155</v>
      </c>
      <c r="G120">
        <v>0</v>
      </c>
      <c r="H120">
        <v>74</v>
      </c>
      <c r="I120">
        <v>493</v>
      </c>
      <c r="J120" t="s">
        <v>156</v>
      </c>
      <c r="K120" t="s">
        <v>1057</v>
      </c>
      <c r="L120" t="s">
        <v>158</v>
      </c>
      <c r="M120">
        <v>-9.1956885740000001</v>
      </c>
      <c r="N120" t="s">
        <v>1058</v>
      </c>
      <c r="O120" t="s">
        <v>1059</v>
      </c>
      <c r="P120" t="s">
        <v>161</v>
      </c>
      <c r="Q120" t="s">
        <v>162</v>
      </c>
      <c r="R120" t="s">
        <v>1060</v>
      </c>
      <c r="S120" t="s">
        <v>1061</v>
      </c>
      <c r="T120" t="s">
        <v>1062</v>
      </c>
      <c r="U120">
        <v>1</v>
      </c>
      <c r="V120">
        <v>493</v>
      </c>
      <c r="W120">
        <v>1</v>
      </c>
      <c r="X120">
        <v>493</v>
      </c>
      <c r="Y120">
        <v>716.45699999999999</v>
      </c>
      <c r="Z120">
        <v>366</v>
      </c>
      <c r="AA120">
        <v>430</v>
      </c>
      <c r="AB120">
        <v>0</v>
      </c>
      <c r="AC120">
        <v>495</v>
      </c>
      <c r="AD120">
        <v>497</v>
      </c>
    </row>
    <row r="121" spans="1:30" x14ac:dyDescent="0.2">
      <c r="A121" t="s">
        <v>1063</v>
      </c>
      <c r="B121" t="s">
        <v>1064</v>
      </c>
      <c r="C121">
        <v>815970</v>
      </c>
      <c r="D121">
        <v>1</v>
      </c>
      <c r="E121" t="s">
        <v>154</v>
      </c>
      <c r="F121" t="s">
        <v>155</v>
      </c>
      <c r="G121">
        <v>0</v>
      </c>
      <c r="H121">
        <v>63</v>
      </c>
      <c r="I121">
        <v>564</v>
      </c>
      <c r="J121" t="s">
        <v>156</v>
      </c>
      <c r="K121" t="s">
        <v>1065</v>
      </c>
      <c r="L121" t="s">
        <v>158</v>
      </c>
      <c r="M121">
        <v>-9.1878784830000004</v>
      </c>
      <c r="N121" t="s">
        <v>1066</v>
      </c>
      <c r="O121" t="s">
        <v>1067</v>
      </c>
      <c r="P121" t="s">
        <v>161</v>
      </c>
      <c r="Q121" t="s">
        <v>162</v>
      </c>
      <c r="R121" t="s">
        <v>1068</v>
      </c>
      <c r="S121" t="s">
        <v>1069</v>
      </c>
      <c r="T121" t="s">
        <v>1070</v>
      </c>
      <c r="U121">
        <v>12</v>
      </c>
      <c r="V121">
        <v>566</v>
      </c>
      <c r="W121">
        <v>21</v>
      </c>
      <c r="X121">
        <v>581</v>
      </c>
      <c r="Y121">
        <v>705.28599999999994</v>
      </c>
      <c r="Z121">
        <v>356</v>
      </c>
      <c r="AA121">
        <v>456</v>
      </c>
      <c r="AB121">
        <v>12</v>
      </c>
      <c r="AC121">
        <v>609</v>
      </c>
      <c r="AD121">
        <v>635</v>
      </c>
    </row>
    <row r="122" spans="1:30" x14ac:dyDescent="0.2">
      <c r="A122" t="s">
        <v>1071</v>
      </c>
      <c r="B122" t="s">
        <v>1072</v>
      </c>
      <c r="C122">
        <v>836763</v>
      </c>
      <c r="D122">
        <v>1</v>
      </c>
      <c r="E122" t="s">
        <v>154</v>
      </c>
      <c r="F122" t="s">
        <v>155</v>
      </c>
      <c r="G122" s="18">
        <v>1.8300000000000001E-65</v>
      </c>
      <c r="H122">
        <v>65</v>
      </c>
      <c r="I122">
        <v>184</v>
      </c>
      <c r="J122" t="s">
        <v>156</v>
      </c>
      <c r="K122" t="s">
        <v>1073</v>
      </c>
      <c r="L122" t="s">
        <v>158</v>
      </c>
      <c r="M122">
        <v>-9.1626528979999993</v>
      </c>
      <c r="N122" t="s">
        <v>1074</v>
      </c>
      <c r="O122" t="s">
        <v>1075</v>
      </c>
      <c r="P122" t="s">
        <v>161</v>
      </c>
      <c r="Q122" t="s">
        <v>212</v>
      </c>
      <c r="R122" t="s">
        <v>1076</v>
      </c>
      <c r="S122" t="s">
        <v>1077</v>
      </c>
      <c r="T122" t="s">
        <v>1078</v>
      </c>
      <c r="U122">
        <v>1</v>
      </c>
      <c r="V122">
        <v>171</v>
      </c>
      <c r="W122">
        <v>272</v>
      </c>
      <c r="X122">
        <v>455</v>
      </c>
      <c r="Y122">
        <v>235.34299999999999</v>
      </c>
      <c r="Z122">
        <v>120</v>
      </c>
      <c r="AA122">
        <v>144</v>
      </c>
      <c r="AB122">
        <v>13</v>
      </c>
      <c r="AC122">
        <v>736</v>
      </c>
      <c r="AD122">
        <v>1064</v>
      </c>
    </row>
    <row r="123" spans="1:30" x14ac:dyDescent="0.2">
      <c r="A123" t="s">
        <v>280</v>
      </c>
      <c r="B123" t="s">
        <v>281</v>
      </c>
      <c r="C123">
        <v>819726</v>
      </c>
      <c r="D123">
        <v>1</v>
      </c>
      <c r="E123" t="s">
        <v>154</v>
      </c>
      <c r="F123" t="s">
        <v>155</v>
      </c>
      <c r="G123" s="18">
        <v>7.5300000000000002E-144</v>
      </c>
      <c r="H123">
        <v>60</v>
      </c>
      <c r="I123">
        <v>327</v>
      </c>
      <c r="J123" t="s">
        <v>156</v>
      </c>
      <c r="K123" t="s">
        <v>1079</v>
      </c>
      <c r="L123" t="s">
        <v>158</v>
      </c>
      <c r="M123">
        <v>-9.1431183869999995</v>
      </c>
      <c r="N123" t="s">
        <v>283</v>
      </c>
      <c r="O123" t="s">
        <v>1080</v>
      </c>
      <c r="P123" t="s">
        <v>161</v>
      </c>
      <c r="Q123" t="s">
        <v>162</v>
      </c>
      <c r="R123" t="s">
        <v>1081</v>
      </c>
      <c r="S123" t="s">
        <v>1082</v>
      </c>
      <c r="T123" t="s">
        <v>1083</v>
      </c>
      <c r="U123">
        <v>1</v>
      </c>
      <c r="V123">
        <v>322</v>
      </c>
      <c r="W123">
        <v>1</v>
      </c>
      <c r="X123">
        <v>324</v>
      </c>
      <c r="Y123">
        <v>409.45299999999997</v>
      </c>
      <c r="Z123">
        <v>195</v>
      </c>
      <c r="AA123">
        <v>241</v>
      </c>
      <c r="AB123">
        <v>8</v>
      </c>
      <c r="AC123">
        <v>331</v>
      </c>
      <c r="AD123">
        <v>332</v>
      </c>
    </row>
    <row r="124" spans="1:30" x14ac:dyDescent="0.2">
      <c r="A124" t="s">
        <v>1084</v>
      </c>
      <c r="B124" t="s">
        <v>1085</v>
      </c>
      <c r="C124">
        <v>822195</v>
      </c>
      <c r="D124">
        <v>1</v>
      </c>
      <c r="E124" t="s">
        <v>154</v>
      </c>
      <c r="F124" t="s">
        <v>155</v>
      </c>
      <c r="G124" s="18">
        <v>2.3600000000000001E-135</v>
      </c>
      <c r="H124">
        <v>87</v>
      </c>
      <c r="I124">
        <v>207</v>
      </c>
      <c r="J124" t="s">
        <v>156</v>
      </c>
      <c r="K124" t="s">
        <v>1086</v>
      </c>
      <c r="L124" t="s">
        <v>158</v>
      </c>
      <c r="M124">
        <v>-9.1080817369999991</v>
      </c>
      <c r="N124" t="s">
        <v>1087</v>
      </c>
      <c r="O124" t="s">
        <v>1088</v>
      </c>
      <c r="P124" t="s">
        <v>161</v>
      </c>
      <c r="Q124" t="s">
        <v>162</v>
      </c>
      <c r="R124" t="s">
        <v>1089</v>
      </c>
      <c r="S124" t="s">
        <v>1090</v>
      </c>
      <c r="T124" t="s">
        <v>1091</v>
      </c>
      <c r="U124">
        <v>1</v>
      </c>
      <c r="V124">
        <v>206</v>
      </c>
      <c r="W124">
        <v>1</v>
      </c>
      <c r="X124">
        <v>207</v>
      </c>
      <c r="Y124">
        <v>377.86700000000002</v>
      </c>
      <c r="Z124">
        <v>181</v>
      </c>
      <c r="AA124">
        <v>192</v>
      </c>
      <c r="AB124">
        <v>1</v>
      </c>
      <c r="AC124">
        <v>208</v>
      </c>
      <c r="AD124">
        <v>210</v>
      </c>
    </row>
    <row r="125" spans="1:30" x14ac:dyDescent="0.2">
      <c r="A125" t="s">
        <v>1092</v>
      </c>
      <c r="B125" t="s">
        <v>1093</v>
      </c>
      <c r="C125">
        <v>833768</v>
      </c>
      <c r="D125">
        <v>1</v>
      </c>
      <c r="E125" t="s">
        <v>154</v>
      </c>
      <c r="F125" t="s">
        <v>155</v>
      </c>
      <c r="G125" s="18">
        <v>8.7299999999999997E-33</v>
      </c>
      <c r="H125">
        <v>34</v>
      </c>
      <c r="I125">
        <v>233</v>
      </c>
      <c r="J125" t="s">
        <v>156</v>
      </c>
      <c r="K125" t="s">
        <v>1094</v>
      </c>
      <c r="L125" t="s">
        <v>158</v>
      </c>
      <c r="M125">
        <v>-9.0681159089999994</v>
      </c>
      <c r="N125" t="s">
        <v>1095</v>
      </c>
      <c r="O125" t="s">
        <v>1096</v>
      </c>
      <c r="P125" t="s">
        <v>161</v>
      </c>
      <c r="Q125" t="s">
        <v>162</v>
      </c>
      <c r="R125" t="s">
        <v>1097</v>
      </c>
      <c r="S125" t="s">
        <v>1098</v>
      </c>
      <c r="T125" t="s">
        <v>1099</v>
      </c>
      <c r="U125">
        <v>141</v>
      </c>
      <c r="V125">
        <v>369</v>
      </c>
      <c r="W125">
        <v>40</v>
      </c>
      <c r="X125">
        <v>272</v>
      </c>
      <c r="Y125">
        <v>124.405</v>
      </c>
      <c r="Z125">
        <v>79</v>
      </c>
      <c r="AA125">
        <v>123</v>
      </c>
      <c r="AB125">
        <v>4</v>
      </c>
      <c r="AC125">
        <v>389</v>
      </c>
      <c r="AD125">
        <v>287</v>
      </c>
    </row>
    <row r="126" spans="1:30" x14ac:dyDescent="0.2">
      <c r="A126" t="s">
        <v>944</v>
      </c>
      <c r="B126" t="s">
        <v>945</v>
      </c>
      <c r="C126">
        <v>835437</v>
      </c>
      <c r="D126">
        <v>1</v>
      </c>
      <c r="E126" t="s">
        <v>154</v>
      </c>
      <c r="F126" t="s">
        <v>155</v>
      </c>
      <c r="G126" s="18">
        <v>3.72E-159</v>
      </c>
      <c r="H126">
        <v>69</v>
      </c>
      <c r="I126">
        <v>308</v>
      </c>
      <c r="J126" t="s">
        <v>156</v>
      </c>
      <c r="K126" t="s">
        <v>1100</v>
      </c>
      <c r="L126" t="s">
        <v>158</v>
      </c>
      <c r="M126">
        <v>-9.0606252390000002</v>
      </c>
      <c r="N126" t="s">
        <v>947</v>
      </c>
      <c r="O126" t="s">
        <v>1101</v>
      </c>
      <c r="P126" t="s">
        <v>161</v>
      </c>
      <c r="Q126" t="s">
        <v>162</v>
      </c>
      <c r="R126" t="s">
        <v>1102</v>
      </c>
      <c r="S126" t="s">
        <v>1103</v>
      </c>
      <c r="T126" t="s">
        <v>1104</v>
      </c>
      <c r="U126">
        <v>3</v>
      </c>
      <c r="V126">
        <v>310</v>
      </c>
      <c r="W126">
        <v>357</v>
      </c>
      <c r="X126">
        <v>664</v>
      </c>
      <c r="Y126">
        <v>460.685</v>
      </c>
      <c r="Z126">
        <v>213</v>
      </c>
      <c r="AA126">
        <v>255</v>
      </c>
      <c r="AB126">
        <v>0</v>
      </c>
      <c r="AC126">
        <v>333</v>
      </c>
      <c r="AD126">
        <v>676</v>
      </c>
    </row>
    <row r="127" spans="1:30" x14ac:dyDescent="0.2">
      <c r="A127" t="s">
        <v>1105</v>
      </c>
      <c r="B127" t="s">
        <v>1106</v>
      </c>
      <c r="C127">
        <v>837065</v>
      </c>
      <c r="D127">
        <v>2</v>
      </c>
      <c r="E127" t="s">
        <v>154</v>
      </c>
      <c r="F127" t="s">
        <v>155</v>
      </c>
      <c r="G127">
        <v>0</v>
      </c>
      <c r="H127">
        <v>56</v>
      </c>
      <c r="I127">
        <v>483</v>
      </c>
      <c r="J127" t="s">
        <v>156</v>
      </c>
      <c r="K127" t="s">
        <v>1107</v>
      </c>
      <c r="L127" t="s">
        <v>158</v>
      </c>
      <c r="M127">
        <v>-9.0563722349999995</v>
      </c>
      <c r="N127" t="s">
        <v>1108</v>
      </c>
      <c r="O127" t="s">
        <v>1109</v>
      </c>
      <c r="P127" t="s">
        <v>161</v>
      </c>
      <c r="Q127" t="s">
        <v>162</v>
      </c>
      <c r="R127" t="s">
        <v>1110</v>
      </c>
      <c r="S127" t="s">
        <v>1111</v>
      </c>
      <c r="T127" t="s">
        <v>1112</v>
      </c>
      <c r="U127">
        <v>3</v>
      </c>
      <c r="V127">
        <v>484</v>
      </c>
      <c r="W127">
        <v>4</v>
      </c>
      <c r="X127">
        <v>486</v>
      </c>
      <c r="Y127">
        <v>594.73400000000004</v>
      </c>
      <c r="Z127">
        <v>271</v>
      </c>
      <c r="AA127">
        <v>376</v>
      </c>
      <c r="AB127">
        <v>1</v>
      </c>
      <c r="AC127">
        <v>505</v>
      </c>
      <c r="AD127">
        <v>505</v>
      </c>
    </row>
    <row r="128" spans="1:30" x14ac:dyDescent="0.2">
      <c r="A128" t="s">
        <v>1113</v>
      </c>
      <c r="B128" t="s">
        <v>1114</v>
      </c>
      <c r="C128">
        <v>835472</v>
      </c>
      <c r="D128">
        <v>1</v>
      </c>
      <c r="E128" t="s">
        <v>154</v>
      </c>
      <c r="F128" t="s">
        <v>155</v>
      </c>
      <c r="G128" s="18">
        <v>2.8800000000000001E-88</v>
      </c>
      <c r="H128">
        <v>55</v>
      </c>
      <c r="I128">
        <v>317</v>
      </c>
      <c r="J128" t="s">
        <v>156</v>
      </c>
      <c r="K128" t="s">
        <v>1115</v>
      </c>
      <c r="L128" t="s">
        <v>158</v>
      </c>
      <c r="M128">
        <v>-9.0550338000000004</v>
      </c>
      <c r="N128" t="s">
        <v>1116</v>
      </c>
      <c r="O128" t="s">
        <v>1117</v>
      </c>
      <c r="P128" t="s">
        <v>161</v>
      </c>
      <c r="Q128" t="s">
        <v>162</v>
      </c>
      <c r="R128" t="s">
        <v>1118</v>
      </c>
      <c r="S128" t="s">
        <v>1119</v>
      </c>
      <c r="T128" t="s">
        <v>1120</v>
      </c>
      <c r="U128">
        <v>1</v>
      </c>
      <c r="V128">
        <v>310</v>
      </c>
      <c r="W128">
        <v>1</v>
      </c>
      <c r="X128">
        <v>266</v>
      </c>
      <c r="Y128">
        <v>265.00299999999999</v>
      </c>
      <c r="Z128">
        <v>173</v>
      </c>
      <c r="AA128">
        <v>204</v>
      </c>
      <c r="AB128">
        <v>58</v>
      </c>
      <c r="AC128">
        <v>310</v>
      </c>
      <c r="AD128">
        <v>266</v>
      </c>
    </row>
    <row r="129" spans="1:30" x14ac:dyDescent="0.2">
      <c r="A129" t="s">
        <v>1121</v>
      </c>
      <c r="B129" t="s">
        <v>1122</v>
      </c>
      <c r="C129">
        <v>830762</v>
      </c>
      <c r="D129">
        <v>1</v>
      </c>
      <c r="E129" t="s">
        <v>154</v>
      </c>
      <c r="F129" t="s">
        <v>155</v>
      </c>
      <c r="G129">
        <v>0</v>
      </c>
      <c r="H129">
        <v>69</v>
      </c>
      <c r="I129">
        <v>407</v>
      </c>
      <c r="J129" t="s">
        <v>156</v>
      </c>
      <c r="K129" t="s">
        <v>1123</v>
      </c>
      <c r="L129" t="s">
        <v>158</v>
      </c>
      <c r="M129">
        <v>-9.0284548400000002</v>
      </c>
      <c r="N129" t="s">
        <v>1124</v>
      </c>
      <c r="O129" t="s">
        <v>1125</v>
      </c>
      <c r="P129" t="s">
        <v>161</v>
      </c>
      <c r="Q129" t="s">
        <v>162</v>
      </c>
      <c r="R129" t="s">
        <v>1126</v>
      </c>
      <c r="S129" t="s">
        <v>1127</v>
      </c>
      <c r="T129" t="s">
        <v>1128</v>
      </c>
      <c r="U129">
        <v>51</v>
      </c>
      <c r="V129">
        <v>457</v>
      </c>
      <c r="W129">
        <v>373</v>
      </c>
      <c r="X129">
        <v>776</v>
      </c>
      <c r="Y129">
        <v>528.48</v>
      </c>
      <c r="Z129">
        <v>280</v>
      </c>
      <c r="AA129">
        <v>340</v>
      </c>
      <c r="AB129">
        <v>3</v>
      </c>
      <c r="AC129">
        <v>486</v>
      </c>
      <c r="AD129">
        <v>851</v>
      </c>
    </row>
    <row r="130" spans="1:30" x14ac:dyDescent="0.2">
      <c r="A130" t="s">
        <v>1129</v>
      </c>
      <c r="B130" t="s">
        <v>1130</v>
      </c>
      <c r="C130">
        <v>827005</v>
      </c>
      <c r="D130">
        <v>1</v>
      </c>
      <c r="E130" t="s">
        <v>154</v>
      </c>
      <c r="F130" t="s">
        <v>155</v>
      </c>
      <c r="G130">
        <v>0</v>
      </c>
      <c r="H130">
        <v>83</v>
      </c>
      <c r="I130">
        <v>379</v>
      </c>
      <c r="J130" t="s">
        <v>156</v>
      </c>
      <c r="K130" t="s">
        <v>1131</v>
      </c>
      <c r="L130" t="s">
        <v>158</v>
      </c>
      <c r="M130">
        <v>-9.0205330949999993</v>
      </c>
      <c r="N130" t="s">
        <v>1132</v>
      </c>
      <c r="O130" t="s">
        <v>1133</v>
      </c>
      <c r="P130" t="s">
        <v>161</v>
      </c>
      <c r="Q130" t="s">
        <v>162</v>
      </c>
      <c r="R130" t="s">
        <v>1134</v>
      </c>
      <c r="S130" t="s">
        <v>1135</v>
      </c>
      <c r="T130" t="s">
        <v>1136</v>
      </c>
      <c r="U130">
        <v>69</v>
      </c>
      <c r="V130">
        <v>447</v>
      </c>
      <c r="W130">
        <v>94</v>
      </c>
      <c r="X130">
        <v>471</v>
      </c>
      <c r="Y130">
        <v>635.17999999999995</v>
      </c>
      <c r="Z130">
        <v>315</v>
      </c>
      <c r="AA130">
        <v>345</v>
      </c>
      <c r="AB130">
        <v>1</v>
      </c>
      <c r="AC130">
        <v>447</v>
      </c>
      <c r="AD130">
        <v>471</v>
      </c>
    </row>
    <row r="131" spans="1:30" x14ac:dyDescent="0.2">
      <c r="A131" t="s">
        <v>1137</v>
      </c>
      <c r="B131" t="s">
        <v>1138</v>
      </c>
      <c r="C131">
        <v>828581</v>
      </c>
      <c r="D131">
        <v>1</v>
      </c>
      <c r="E131" t="s">
        <v>154</v>
      </c>
      <c r="F131" t="s">
        <v>155</v>
      </c>
      <c r="G131" s="18">
        <v>1.7E-136</v>
      </c>
      <c r="H131">
        <v>54</v>
      </c>
      <c r="I131">
        <v>479</v>
      </c>
      <c r="J131" t="s">
        <v>156</v>
      </c>
      <c r="K131" t="s">
        <v>1139</v>
      </c>
      <c r="L131" t="s">
        <v>158</v>
      </c>
      <c r="M131">
        <v>-9.0186331840000005</v>
      </c>
      <c r="N131" t="s">
        <v>1140</v>
      </c>
      <c r="O131" t="s">
        <v>1141</v>
      </c>
      <c r="P131" t="s">
        <v>161</v>
      </c>
      <c r="Q131" t="s">
        <v>212</v>
      </c>
      <c r="R131" t="s">
        <v>1142</v>
      </c>
      <c r="S131" t="s">
        <v>1143</v>
      </c>
      <c r="T131" t="s">
        <v>1144</v>
      </c>
      <c r="U131">
        <v>1</v>
      </c>
      <c r="V131">
        <v>461</v>
      </c>
      <c r="W131">
        <v>326</v>
      </c>
      <c r="X131">
        <v>791</v>
      </c>
      <c r="Y131">
        <v>419.08300000000003</v>
      </c>
      <c r="Z131">
        <v>260</v>
      </c>
      <c r="AA131">
        <v>335</v>
      </c>
      <c r="AB131">
        <v>31</v>
      </c>
      <c r="AC131">
        <v>608</v>
      </c>
      <c r="AD131">
        <v>858</v>
      </c>
    </row>
    <row r="132" spans="1:30" x14ac:dyDescent="0.2">
      <c r="A132" t="s">
        <v>1145</v>
      </c>
      <c r="B132" t="s">
        <v>1146</v>
      </c>
      <c r="C132">
        <v>836429</v>
      </c>
      <c r="D132">
        <v>4</v>
      </c>
      <c r="E132" t="s">
        <v>154</v>
      </c>
      <c r="F132" t="s">
        <v>155</v>
      </c>
      <c r="G132" s="18">
        <v>9.1100000000000004E-60</v>
      </c>
      <c r="H132">
        <v>92</v>
      </c>
      <c r="I132">
        <v>93</v>
      </c>
      <c r="J132" t="s">
        <v>156</v>
      </c>
      <c r="K132" t="s">
        <v>1147</v>
      </c>
      <c r="L132" t="s">
        <v>158</v>
      </c>
      <c r="M132">
        <v>-9.0185523130000007</v>
      </c>
      <c r="N132" t="s">
        <v>1148</v>
      </c>
      <c r="O132" t="s">
        <v>1149</v>
      </c>
      <c r="P132" t="s">
        <v>161</v>
      </c>
      <c r="Q132" t="s">
        <v>162</v>
      </c>
      <c r="R132" t="s">
        <v>1150</v>
      </c>
      <c r="S132" t="s">
        <v>1151</v>
      </c>
      <c r="T132" t="s">
        <v>1152</v>
      </c>
      <c r="U132">
        <v>1</v>
      </c>
      <c r="V132">
        <v>93</v>
      </c>
      <c r="W132">
        <v>23</v>
      </c>
      <c r="X132">
        <v>115</v>
      </c>
      <c r="Y132">
        <v>184.11099999999999</v>
      </c>
      <c r="Z132">
        <v>86</v>
      </c>
      <c r="AA132">
        <v>88</v>
      </c>
      <c r="AB132">
        <v>0</v>
      </c>
      <c r="AC132">
        <v>169</v>
      </c>
      <c r="AD132">
        <v>187</v>
      </c>
    </row>
    <row r="133" spans="1:30" x14ac:dyDescent="0.2">
      <c r="A133" t="s">
        <v>182</v>
      </c>
      <c r="B133" t="s">
        <v>183</v>
      </c>
      <c r="C133">
        <v>817599</v>
      </c>
      <c r="D133">
        <v>1</v>
      </c>
      <c r="E133" t="s">
        <v>154</v>
      </c>
      <c r="F133" t="s">
        <v>155</v>
      </c>
      <c r="G133">
        <v>0</v>
      </c>
      <c r="H133">
        <v>85</v>
      </c>
      <c r="I133">
        <v>506</v>
      </c>
      <c r="J133" t="s">
        <v>156</v>
      </c>
      <c r="K133" t="s">
        <v>1153</v>
      </c>
      <c r="L133" t="s">
        <v>158</v>
      </c>
      <c r="M133">
        <v>-9.0064116399999996</v>
      </c>
      <c r="N133" t="s">
        <v>185</v>
      </c>
      <c r="O133" t="s">
        <v>1154</v>
      </c>
      <c r="P133" t="s">
        <v>161</v>
      </c>
      <c r="Q133" t="s">
        <v>162</v>
      </c>
      <c r="R133" t="s">
        <v>187</v>
      </c>
      <c r="S133" t="s">
        <v>1155</v>
      </c>
      <c r="T133" t="s">
        <v>1156</v>
      </c>
      <c r="U133">
        <v>1</v>
      </c>
      <c r="V133">
        <v>506</v>
      </c>
      <c r="W133">
        <v>1</v>
      </c>
      <c r="X133">
        <v>506</v>
      </c>
      <c r="Y133">
        <v>795.03800000000001</v>
      </c>
      <c r="Z133">
        <v>432</v>
      </c>
      <c r="AA133">
        <v>472</v>
      </c>
      <c r="AB133">
        <v>0</v>
      </c>
      <c r="AC133">
        <v>506</v>
      </c>
      <c r="AD133">
        <v>506</v>
      </c>
    </row>
    <row r="134" spans="1:30" x14ac:dyDescent="0.2">
      <c r="A134" t="s">
        <v>1157</v>
      </c>
      <c r="B134" t="s">
        <v>1158</v>
      </c>
      <c r="C134">
        <v>842865</v>
      </c>
      <c r="D134">
        <v>1</v>
      </c>
      <c r="E134" t="s">
        <v>154</v>
      </c>
      <c r="F134" t="s">
        <v>155</v>
      </c>
      <c r="G134" s="18">
        <v>2.86E-52</v>
      </c>
      <c r="H134">
        <v>79</v>
      </c>
      <c r="I134">
        <v>110</v>
      </c>
      <c r="J134" t="s">
        <v>156</v>
      </c>
      <c r="K134" t="s">
        <v>1159</v>
      </c>
      <c r="L134" t="s">
        <v>158</v>
      </c>
      <c r="M134">
        <v>-8.984748626</v>
      </c>
      <c r="N134" t="s">
        <v>1160</v>
      </c>
      <c r="O134" t="s">
        <v>1161</v>
      </c>
      <c r="P134" t="s">
        <v>161</v>
      </c>
      <c r="Q134" t="s">
        <v>840</v>
      </c>
      <c r="R134" t="s">
        <v>1162</v>
      </c>
      <c r="S134" t="s">
        <v>1163</v>
      </c>
      <c r="T134" t="s">
        <v>1164</v>
      </c>
      <c r="U134">
        <v>1</v>
      </c>
      <c r="V134">
        <v>110</v>
      </c>
      <c r="W134">
        <v>394</v>
      </c>
      <c r="X134">
        <v>503</v>
      </c>
      <c r="Y134">
        <v>174.48099999999999</v>
      </c>
      <c r="Z134">
        <v>87</v>
      </c>
      <c r="AA134">
        <v>101</v>
      </c>
      <c r="AB134">
        <v>0</v>
      </c>
      <c r="AC134">
        <v>110</v>
      </c>
      <c r="AD134">
        <v>737</v>
      </c>
    </row>
    <row r="135" spans="1:30" x14ac:dyDescent="0.2">
      <c r="A135" t="s">
        <v>590</v>
      </c>
      <c r="B135" t="s">
        <v>591</v>
      </c>
      <c r="C135">
        <v>839073</v>
      </c>
      <c r="D135">
        <v>1</v>
      </c>
      <c r="E135" t="s">
        <v>154</v>
      </c>
      <c r="F135" t="s">
        <v>155</v>
      </c>
      <c r="G135" s="18">
        <v>1.3099999999999999E-19</v>
      </c>
      <c r="H135">
        <v>41</v>
      </c>
      <c r="I135">
        <v>211</v>
      </c>
      <c r="J135" t="s">
        <v>156</v>
      </c>
      <c r="K135" t="s">
        <v>1165</v>
      </c>
      <c r="L135" t="s">
        <v>158</v>
      </c>
      <c r="M135">
        <v>-8.9762857230000002</v>
      </c>
      <c r="N135" t="s">
        <v>593</v>
      </c>
      <c r="O135" t="s">
        <v>1166</v>
      </c>
      <c r="P135" t="s">
        <v>161</v>
      </c>
      <c r="Q135" t="s">
        <v>162</v>
      </c>
      <c r="R135" t="s">
        <v>754</v>
      </c>
      <c r="S135" t="s">
        <v>1167</v>
      </c>
      <c r="T135" t="s">
        <v>1168</v>
      </c>
      <c r="U135">
        <v>81</v>
      </c>
      <c r="V135">
        <v>290</v>
      </c>
      <c r="W135">
        <v>70</v>
      </c>
      <c r="X135">
        <v>224</v>
      </c>
      <c r="Y135">
        <v>88.581699999999998</v>
      </c>
      <c r="Z135">
        <v>87</v>
      </c>
      <c r="AA135">
        <v>102</v>
      </c>
      <c r="AB135">
        <v>57</v>
      </c>
      <c r="AC135">
        <v>395</v>
      </c>
      <c r="AD135">
        <v>307</v>
      </c>
    </row>
    <row r="136" spans="1:30" x14ac:dyDescent="0.2">
      <c r="A136" t="s">
        <v>1169</v>
      </c>
      <c r="B136" t="s">
        <v>1170</v>
      </c>
      <c r="C136">
        <v>828599</v>
      </c>
      <c r="D136">
        <v>1</v>
      </c>
      <c r="E136" t="s">
        <v>154</v>
      </c>
      <c r="F136" t="s">
        <v>155</v>
      </c>
      <c r="G136" s="18">
        <v>1.17E-60</v>
      </c>
      <c r="H136">
        <v>47</v>
      </c>
      <c r="I136">
        <v>256</v>
      </c>
      <c r="J136" t="s">
        <v>156</v>
      </c>
      <c r="K136" t="s">
        <v>1171</v>
      </c>
      <c r="L136" t="s">
        <v>158</v>
      </c>
      <c r="M136">
        <v>-8.9686957300000003</v>
      </c>
      <c r="N136" t="s">
        <v>1172</v>
      </c>
      <c r="O136" t="s">
        <v>1173</v>
      </c>
      <c r="P136" t="s">
        <v>161</v>
      </c>
      <c r="Q136" t="s">
        <v>212</v>
      </c>
      <c r="R136" t="s">
        <v>1052</v>
      </c>
      <c r="S136" t="s">
        <v>1174</v>
      </c>
      <c r="T136" t="s">
        <v>1175</v>
      </c>
      <c r="U136">
        <v>1</v>
      </c>
      <c r="V136">
        <v>256</v>
      </c>
      <c r="W136">
        <v>476</v>
      </c>
      <c r="X136">
        <v>702</v>
      </c>
      <c r="Y136">
        <v>203.37100000000001</v>
      </c>
      <c r="Z136">
        <v>121</v>
      </c>
      <c r="AA136">
        <v>164</v>
      </c>
      <c r="AB136">
        <v>29</v>
      </c>
      <c r="AC136">
        <v>262</v>
      </c>
      <c r="AD136">
        <v>708</v>
      </c>
    </row>
    <row r="137" spans="1:30" x14ac:dyDescent="0.2">
      <c r="A137" t="s">
        <v>1176</v>
      </c>
      <c r="B137" t="s">
        <v>1177</v>
      </c>
      <c r="C137">
        <v>821971</v>
      </c>
      <c r="D137">
        <v>1</v>
      </c>
      <c r="E137" t="s">
        <v>154</v>
      </c>
      <c r="F137" t="s">
        <v>155</v>
      </c>
      <c r="G137" s="18">
        <v>2.1799999999999999E-21</v>
      </c>
      <c r="H137">
        <v>28</v>
      </c>
      <c r="I137">
        <v>369</v>
      </c>
      <c r="J137" t="s">
        <v>156</v>
      </c>
      <c r="K137" t="s">
        <v>1178</v>
      </c>
      <c r="L137" t="s">
        <v>158</v>
      </c>
      <c r="M137">
        <v>-8.9526998419999995</v>
      </c>
      <c r="N137" t="s">
        <v>1179</v>
      </c>
      <c r="O137" t="s">
        <v>1180</v>
      </c>
      <c r="P137" t="s">
        <v>161</v>
      </c>
      <c r="Q137" t="s">
        <v>212</v>
      </c>
      <c r="R137" t="s">
        <v>1181</v>
      </c>
      <c r="S137" t="s">
        <v>1182</v>
      </c>
      <c r="T137" t="s">
        <v>1183</v>
      </c>
      <c r="U137">
        <v>20</v>
      </c>
      <c r="V137">
        <v>363</v>
      </c>
      <c r="W137">
        <v>17</v>
      </c>
      <c r="X137">
        <v>362</v>
      </c>
      <c r="Y137">
        <v>94.359700000000004</v>
      </c>
      <c r="Z137">
        <v>103</v>
      </c>
      <c r="AA137">
        <v>167</v>
      </c>
      <c r="AB137">
        <v>48</v>
      </c>
      <c r="AC137">
        <v>375</v>
      </c>
      <c r="AD137">
        <v>365</v>
      </c>
    </row>
    <row r="138" spans="1:30" x14ac:dyDescent="0.2">
      <c r="A138" t="s">
        <v>345</v>
      </c>
      <c r="B138" t="s">
        <v>346</v>
      </c>
      <c r="C138">
        <v>841703</v>
      </c>
      <c r="D138">
        <v>1</v>
      </c>
      <c r="E138" t="s">
        <v>154</v>
      </c>
      <c r="F138" t="s">
        <v>155</v>
      </c>
      <c r="G138" s="18">
        <v>1.5299999999999999E-114</v>
      </c>
      <c r="H138">
        <v>75</v>
      </c>
      <c r="I138">
        <v>218</v>
      </c>
      <c r="J138" t="s">
        <v>156</v>
      </c>
      <c r="K138" t="s">
        <v>1184</v>
      </c>
      <c r="L138" t="s">
        <v>158</v>
      </c>
      <c r="M138">
        <v>-8.9143178780000003</v>
      </c>
      <c r="N138" t="s">
        <v>348</v>
      </c>
      <c r="O138" t="s">
        <v>1185</v>
      </c>
      <c r="P138" t="s">
        <v>161</v>
      </c>
      <c r="Q138" t="s">
        <v>162</v>
      </c>
      <c r="R138" t="s">
        <v>1186</v>
      </c>
      <c r="S138" t="s">
        <v>1187</v>
      </c>
      <c r="T138" t="s">
        <v>1188</v>
      </c>
      <c r="U138">
        <v>1</v>
      </c>
      <c r="V138">
        <v>218</v>
      </c>
      <c r="W138">
        <v>36</v>
      </c>
      <c r="X138">
        <v>253</v>
      </c>
      <c r="Y138">
        <v>327.40499999999997</v>
      </c>
      <c r="Z138">
        <v>164</v>
      </c>
      <c r="AA138">
        <v>189</v>
      </c>
      <c r="AB138">
        <v>0</v>
      </c>
      <c r="AC138">
        <v>221</v>
      </c>
      <c r="AD138">
        <v>256</v>
      </c>
    </row>
    <row r="139" spans="1:30" x14ac:dyDescent="0.2">
      <c r="A139" t="s">
        <v>1189</v>
      </c>
      <c r="B139" t="s">
        <v>1190</v>
      </c>
      <c r="C139">
        <v>838724</v>
      </c>
      <c r="D139">
        <v>1</v>
      </c>
      <c r="E139" t="s">
        <v>154</v>
      </c>
      <c r="F139" t="s">
        <v>155</v>
      </c>
      <c r="G139" s="18">
        <v>1.11E-19</v>
      </c>
      <c r="H139">
        <v>29</v>
      </c>
      <c r="I139">
        <v>158</v>
      </c>
      <c r="J139" t="s">
        <v>156</v>
      </c>
      <c r="K139" t="s">
        <v>1191</v>
      </c>
      <c r="L139" t="s">
        <v>158</v>
      </c>
      <c r="M139">
        <v>-8.9052376590000009</v>
      </c>
      <c r="N139" t="s">
        <v>1192</v>
      </c>
      <c r="O139" t="s">
        <v>1193</v>
      </c>
      <c r="P139" t="s">
        <v>161</v>
      </c>
      <c r="Q139" t="s">
        <v>162</v>
      </c>
      <c r="R139" t="s">
        <v>1194</v>
      </c>
      <c r="S139" t="s">
        <v>1195</v>
      </c>
      <c r="T139" t="s">
        <v>1196</v>
      </c>
      <c r="U139">
        <v>43</v>
      </c>
      <c r="V139">
        <v>192</v>
      </c>
      <c r="W139">
        <v>40</v>
      </c>
      <c r="X139">
        <v>197</v>
      </c>
      <c r="Y139">
        <v>83.574100000000001</v>
      </c>
      <c r="Z139">
        <v>46</v>
      </c>
      <c r="AA139">
        <v>81</v>
      </c>
      <c r="AB139">
        <v>8</v>
      </c>
      <c r="AC139">
        <v>199</v>
      </c>
      <c r="AD139">
        <v>238</v>
      </c>
    </row>
    <row r="140" spans="1:30" x14ac:dyDescent="0.2">
      <c r="A140" t="s">
        <v>1197</v>
      </c>
      <c r="B140" t="s">
        <v>1198</v>
      </c>
      <c r="C140">
        <v>842431</v>
      </c>
      <c r="D140">
        <v>1</v>
      </c>
      <c r="E140" t="s">
        <v>154</v>
      </c>
      <c r="F140" t="s">
        <v>155</v>
      </c>
      <c r="G140" s="18">
        <v>2.5800000000000002E-85</v>
      </c>
      <c r="H140">
        <v>71</v>
      </c>
      <c r="I140">
        <v>180</v>
      </c>
      <c r="J140" t="s">
        <v>156</v>
      </c>
      <c r="K140" t="s">
        <v>1199</v>
      </c>
      <c r="L140" t="s">
        <v>201</v>
      </c>
      <c r="M140">
        <v>-8.882380071</v>
      </c>
      <c r="N140" t="s">
        <v>1200</v>
      </c>
      <c r="O140" t="s">
        <v>1201</v>
      </c>
      <c r="P140" t="s">
        <v>161</v>
      </c>
      <c r="Q140" t="s">
        <v>162</v>
      </c>
      <c r="R140" t="s">
        <v>1202</v>
      </c>
      <c r="S140" t="s">
        <v>1203</v>
      </c>
      <c r="T140" t="s">
        <v>1204</v>
      </c>
      <c r="U140">
        <v>1</v>
      </c>
      <c r="V140">
        <v>180</v>
      </c>
      <c r="W140">
        <v>488</v>
      </c>
      <c r="X140">
        <v>667</v>
      </c>
      <c r="Y140">
        <v>268.08499999999998</v>
      </c>
      <c r="Z140">
        <v>127</v>
      </c>
      <c r="AA140">
        <v>148</v>
      </c>
      <c r="AB140">
        <v>0</v>
      </c>
      <c r="AC140">
        <v>197</v>
      </c>
      <c r="AD140">
        <v>815</v>
      </c>
    </row>
    <row r="141" spans="1:30" x14ac:dyDescent="0.2">
      <c r="A141" t="s">
        <v>1205</v>
      </c>
      <c r="B141" t="s">
        <v>1206</v>
      </c>
      <c r="C141">
        <v>844433</v>
      </c>
      <c r="D141">
        <v>1</v>
      </c>
      <c r="E141" t="s">
        <v>154</v>
      </c>
      <c r="F141" t="s">
        <v>155</v>
      </c>
      <c r="G141" s="18">
        <v>3.9800000000000004E-27</v>
      </c>
      <c r="H141">
        <v>73</v>
      </c>
      <c r="I141">
        <v>64</v>
      </c>
      <c r="J141" t="s">
        <v>156</v>
      </c>
      <c r="K141" t="s">
        <v>1207</v>
      </c>
      <c r="L141" t="s">
        <v>158</v>
      </c>
      <c r="M141">
        <v>-8.8789778530000003</v>
      </c>
      <c r="N141" t="s">
        <v>1208</v>
      </c>
      <c r="O141" t="s">
        <v>1209</v>
      </c>
      <c r="P141" t="s">
        <v>161</v>
      </c>
      <c r="Q141" t="s">
        <v>162</v>
      </c>
      <c r="R141" t="s">
        <v>1210</v>
      </c>
      <c r="S141" t="s">
        <v>1211</v>
      </c>
      <c r="T141" t="s">
        <v>1212</v>
      </c>
      <c r="U141">
        <v>4</v>
      </c>
      <c r="V141">
        <v>67</v>
      </c>
      <c r="W141">
        <v>794</v>
      </c>
      <c r="X141">
        <v>857</v>
      </c>
      <c r="Y141">
        <v>104.76</v>
      </c>
      <c r="Z141">
        <v>47</v>
      </c>
      <c r="AA141">
        <v>55</v>
      </c>
      <c r="AB141">
        <v>0</v>
      </c>
      <c r="AC141">
        <v>128</v>
      </c>
      <c r="AD141">
        <v>901</v>
      </c>
    </row>
    <row r="142" spans="1:30" x14ac:dyDescent="0.2">
      <c r="A142" t="s">
        <v>1213</v>
      </c>
      <c r="B142" t="s">
        <v>1214</v>
      </c>
      <c r="C142">
        <v>837776</v>
      </c>
      <c r="D142">
        <v>1</v>
      </c>
      <c r="E142" t="s">
        <v>154</v>
      </c>
      <c r="F142" t="s">
        <v>155</v>
      </c>
      <c r="G142" s="18">
        <v>1.54E-27</v>
      </c>
      <c r="H142">
        <v>76</v>
      </c>
      <c r="I142">
        <v>80</v>
      </c>
      <c r="J142" t="s">
        <v>156</v>
      </c>
      <c r="K142" t="s">
        <v>1215</v>
      </c>
      <c r="L142" t="s">
        <v>158</v>
      </c>
      <c r="M142">
        <v>-8.8785735240000001</v>
      </c>
      <c r="N142" t="s">
        <v>1216</v>
      </c>
      <c r="O142" t="s">
        <v>1217</v>
      </c>
      <c r="P142" t="s">
        <v>161</v>
      </c>
      <c r="Q142" t="s">
        <v>162</v>
      </c>
      <c r="R142" t="s">
        <v>429</v>
      </c>
      <c r="S142" t="s">
        <v>1218</v>
      </c>
      <c r="T142" t="s">
        <v>1219</v>
      </c>
      <c r="U142">
        <v>58</v>
      </c>
      <c r="V142">
        <v>137</v>
      </c>
      <c r="W142">
        <v>63</v>
      </c>
      <c r="X142">
        <v>142</v>
      </c>
      <c r="Y142">
        <v>105.145</v>
      </c>
      <c r="Z142">
        <v>61</v>
      </c>
      <c r="AA142">
        <v>66</v>
      </c>
      <c r="AB142">
        <v>0</v>
      </c>
      <c r="AC142">
        <v>139</v>
      </c>
      <c r="AD142">
        <v>406</v>
      </c>
    </row>
    <row r="143" spans="1:30" x14ac:dyDescent="0.2">
      <c r="A143" t="s">
        <v>1220</v>
      </c>
      <c r="B143" t="s">
        <v>1221</v>
      </c>
      <c r="C143">
        <v>824377</v>
      </c>
      <c r="D143">
        <v>1</v>
      </c>
      <c r="E143" t="s">
        <v>154</v>
      </c>
      <c r="F143" t="s">
        <v>155</v>
      </c>
      <c r="G143" s="18">
        <v>1.3199999999999999E-33</v>
      </c>
      <c r="H143">
        <v>63</v>
      </c>
      <c r="I143">
        <v>79</v>
      </c>
      <c r="J143" t="s">
        <v>156</v>
      </c>
      <c r="K143" t="s">
        <v>1222</v>
      </c>
      <c r="L143" t="s">
        <v>158</v>
      </c>
      <c r="M143">
        <v>-8.8652987190000001</v>
      </c>
      <c r="N143" t="s">
        <v>1223</v>
      </c>
      <c r="O143" t="s">
        <v>1224</v>
      </c>
      <c r="P143" t="s">
        <v>161</v>
      </c>
      <c r="Q143" t="s">
        <v>212</v>
      </c>
      <c r="R143" t="s">
        <v>625</v>
      </c>
      <c r="S143" t="s">
        <v>1225</v>
      </c>
      <c r="T143" t="s">
        <v>1226</v>
      </c>
      <c r="U143">
        <v>40</v>
      </c>
      <c r="V143">
        <v>118</v>
      </c>
      <c r="W143">
        <v>48</v>
      </c>
      <c r="X143">
        <v>126</v>
      </c>
      <c r="Y143">
        <v>113.62</v>
      </c>
      <c r="Z143">
        <v>50</v>
      </c>
      <c r="AA143">
        <v>64</v>
      </c>
      <c r="AB143">
        <v>0</v>
      </c>
      <c r="AC143">
        <v>118</v>
      </c>
      <c r="AD143">
        <v>126</v>
      </c>
    </row>
    <row r="144" spans="1:30" x14ac:dyDescent="0.2">
      <c r="A144" t="s">
        <v>1227</v>
      </c>
      <c r="B144" t="s">
        <v>1228</v>
      </c>
      <c r="C144">
        <v>830560</v>
      </c>
      <c r="D144">
        <v>1</v>
      </c>
      <c r="E144" t="s">
        <v>154</v>
      </c>
      <c r="F144" t="s">
        <v>155</v>
      </c>
      <c r="G144" s="18">
        <v>4.1100000000000002E-56</v>
      </c>
      <c r="H144">
        <v>65</v>
      </c>
      <c r="I144">
        <v>137</v>
      </c>
      <c r="J144" t="s">
        <v>156</v>
      </c>
      <c r="K144" t="s">
        <v>1229</v>
      </c>
      <c r="L144" t="s">
        <v>158</v>
      </c>
      <c r="M144">
        <v>-8.8637271809999998</v>
      </c>
      <c r="N144" t="s">
        <v>1230</v>
      </c>
      <c r="O144" t="s">
        <v>1231</v>
      </c>
      <c r="P144" t="s">
        <v>161</v>
      </c>
      <c r="Q144" t="s">
        <v>162</v>
      </c>
      <c r="R144" t="s">
        <v>1232</v>
      </c>
      <c r="S144" t="s">
        <v>1233</v>
      </c>
      <c r="T144" t="s">
        <v>1234</v>
      </c>
      <c r="U144">
        <v>106</v>
      </c>
      <c r="V144">
        <v>242</v>
      </c>
      <c r="W144">
        <v>168</v>
      </c>
      <c r="X144">
        <v>302</v>
      </c>
      <c r="Y144">
        <v>184.11099999999999</v>
      </c>
      <c r="Z144">
        <v>89</v>
      </c>
      <c r="AA144">
        <v>110</v>
      </c>
      <c r="AB144">
        <v>2</v>
      </c>
      <c r="AC144">
        <v>292</v>
      </c>
      <c r="AD144">
        <v>337</v>
      </c>
    </row>
    <row r="145" spans="1:30" x14ac:dyDescent="0.2">
      <c r="A145" t="s">
        <v>1235</v>
      </c>
      <c r="B145" t="s">
        <v>1236</v>
      </c>
      <c r="C145">
        <v>825529</v>
      </c>
      <c r="D145">
        <v>3</v>
      </c>
      <c r="E145" t="s">
        <v>154</v>
      </c>
      <c r="F145" t="s">
        <v>155</v>
      </c>
      <c r="G145" s="18">
        <v>2.2200000000000001E-94</v>
      </c>
      <c r="H145">
        <v>82</v>
      </c>
      <c r="I145">
        <v>164</v>
      </c>
      <c r="J145" t="s">
        <v>156</v>
      </c>
      <c r="K145" t="s">
        <v>1237</v>
      </c>
      <c r="L145" t="s">
        <v>158</v>
      </c>
      <c r="M145">
        <v>-8.8586399250000003</v>
      </c>
      <c r="N145" t="s">
        <v>1238</v>
      </c>
      <c r="O145" t="s">
        <v>1239</v>
      </c>
      <c r="P145" t="s">
        <v>161</v>
      </c>
      <c r="Q145" t="s">
        <v>162</v>
      </c>
      <c r="R145" t="s">
        <v>657</v>
      </c>
      <c r="S145" t="s">
        <v>1240</v>
      </c>
      <c r="T145" t="s">
        <v>1241</v>
      </c>
      <c r="U145">
        <v>1</v>
      </c>
      <c r="V145">
        <v>164</v>
      </c>
      <c r="W145">
        <v>173</v>
      </c>
      <c r="X145">
        <v>336</v>
      </c>
      <c r="Y145">
        <v>276.94400000000002</v>
      </c>
      <c r="Z145">
        <v>134</v>
      </c>
      <c r="AA145">
        <v>144</v>
      </c>
      <c r="AB145">
        <v>0</v>
      </c>
      <c r="AC145">
        <v>166</v>
      </c>
      <c r="AD145">
        <v>338</v>
      </c>
    </row>
    <row r="146" spans="1:30" x14ac:dyDescent="0.2">
      <c r="A146" t="s">
        <v>1242</v>
      </c>
      <c r="B146" t="s">
        <v>1243</v>
      </c>
      <c r="C146">
        <v>840987</v>
      </c>
      <c r="D146">
        <v>2</v>
      </c>
      <c r="E146" t="s">
        <v>154</v>
      </c>
      <c r="F146" t="s">
        <v>155</v>
      </c>
      <c r="G146" s="18">
        <v>1.08E-114</v>
      </c>
      <c r="H146">
        <v>86</v>
      </c>
      <c r="I146">
        <v>199</v>
      </c>
      <c r="J146" t="s">
        <v>156</v>
      </c>
      <c r="K146" t="s">
        <v>1244</v>
      </c>
      <c r="L146" t="s">
        <v>158</v>
      </c>
      <c r="M146">
        <v>-8.8517431359999996</v>
      </c>
      <c r="N146" t="s">
        <v>1245</v>
      </c>
      <c r="O146" t="s">
        <v>1246</v>
      </c>
      <c r="P146" t="s">
        <v>161</v>
      </c>
      <c r="Q146" t="s">
        <v>162</v>
      </c>
      <c r="R146" t="s">
        <v>857</v>
      </c>
      <c r="S146" t="s">
        <v>1247</v>
      </c>
      <c r="T146" t="s">
        <v>1248</v>
      </c>
      <c r="U146">
        <v>1</v>
      </c>
      <c r="V146">
        <v>199</v>
      </c>
      <c r="W146">
        <v>1</v>
      </c>
      <c r="X146">
        <v>199</v>
      </c>
      <c r="Y146">
        <v>325.86500000000001</v>
      </c>
      <c r="Z146">
        <v>171</v>
      </c>
      <c r="AA146">
        <v>186</v>
      </c>
      <c r="AB146">
        <v>0</v>
      </c>
      <c r="AC146">
        <v>210</v>
      </c>
      <c r="AD146">
        <v>213</v>
      </c>
    </row>
    <row r="147" spans="1:30" x14ac:dyDescent="0.2">
      <c r="A147" t="s">
        <v>1249</v>
      </c>
      <c r="B147" t="s">
        <v>1250</v>
      </c>
      <c r="C147">
        <v>830069</v>
      </c>
      <c r="D147">
        <v>1</v>
      </c>
      <c r="E147" t="s">
        <v>154</v>
      </c>
      <c r="F147" t="s">
        <v>155</v>
      </c>
      <c r="G147" s="18">
        <v>1.2900000000000001E-44</v>
      </c>
      <c r="H147">
        <v>42</v>
      </c>
      <c r="I147">
        <v>273</v>
      </c>
      <c r="J147" t="s">
        <v>156</v>
      </c>
      <c r="K147" t="s">
        <v>1251</v>
      </c>
      <c r="L147" t="s">
        <v>158</v>
      </c>
      <c r="M147">
        <v>-8.8429563200000008</v>
      </c>
      <c r="N147" t="s">
        <v>1252</v>
      </c>
      <c r="O147" t="s">
        <v>1253</v>
      </c>
      <c r="P147" t="s">
        <v>161</v>
      </c>
      <c r="Q147" t="s">
        <v>162</v>
      </c>
      <c r="R147" t="s">
        <v>1254</v>
      </c>
      <c r="S147" t="s">
        <v>1255</v>
      </c>
      <c r="T147" t="s">
        <v>1256</v>
      </c>
      <c r="U147">
        <v>76</v>
      </c>
      <c r="V147">
        <v>334</v>
      </c>
      <c r="W147">
        <v>162</v>
      </c>
      <c r="X147">
        <v>428</v>
      </c>
      <c r="Y147">
        <v>157.91800000000001</v>
      </c>
      <c r="Z147">
        <v>114</v>
      </c>
      <c r="AA147">
        <v>164</v>
      </c>
      <c r="AB147">
        <v>20</v>
      </c>
      <c r="AC147">
        <v>336</v>
      </c>
      <c r="AD147">
        <v>430</v>
      </c>
    </row>
    <row r="148" spans="1:30" x14ac:dyDescent="0.2">
      <c r="A148" t="s">
        <v>1257</v>
      </c>
      <c r="B148" t="s">
        <v>1258</v>
      </c>
      <c r="C148">
        <v>824751</v>
      </c>
      <c r="D148">
        <v>1</v>
      </c>
      <c r="E148" t="s">
        <v>154</v>
      </c>
      <c r="F148" t="s">
        <v>155</v>
      </c>
      <c r="G148" s="18">
        <v>2.9599999999999999E-124</v>
      </c>
      <c r="H148">
        <v>66</v>
      </c>
      <c r="I148">
        <v>300</v>
      </c>
      <c r="J148" t="s">
        <v>156</v>
      </c>
      <c r="K148" t="s">
        <v>1259</v>
      </c>
      <c r="L148" t="s">
        <v>201</v>
      </c>
      <c r="M148">
        <v>-8.8356011379999995</v>
      </c>
      <c r="N148" t="s">
        <v>1260</v>
      </c>
      <c r="O148" t="s">
        <v>1261</v>
      </c>
      <c r="P148" t="s">
        <v>161</v>
      </c>
      <c r="Q148" t="s">
        <v>162</v>
      </c>
      <c r="R148" t="s">
        <v>1262</v>
      </c>
      <c r="S148" t="s">
        <v>1263</v>
      </c>
      <c r="T148" t="s">
        <v>1264</v>
      </c>
      <c r="U148">
        <v>1</v>
      </c>
      <c r="V148">
        <v>300</v>
      </c>
      <c r="W148">
        <v>181</v>
      </c>
      <c r="X148">
        <v>480</v>
      </c>
      <c r="Y148">
        <v>367.08100000000002</v>
      </c>
      <c r="Z148">
        <v>199</v>
      </c>
      <c r="AA148">
        <v>234</v>
      </c>
      <c r="AB148">
        <v>0</v>
      </c>
      <c r="AC148">
        <v>306</v>
      </c>
      <c r="AD148">
        <v>577</v>
      </c>
    </row>
    <row r="149" spans="1:30" x14ac:dyDescent="0.2">
      <c r="A149" t="s">
        <v>1265</v>
      </c>
      <c r="B149" t="s">
        <v>1266</v>
      </c>
      <c r="C149">
        <v>830659</v>
      </c>
      <c r="D149">
        <v>1</v>
      </c>
      <c r="E149" t="s">
        <v>154</v>
      </c>
      <c r="F149" t="s">
        <v>155</v>
      </c>
      <c r="G149">
        <v>0</v>
      </c>
      <c r="H149">
        <v>59</v>
      </c>
      <c r="I149">
        <v>521</v>
      </c>
      <c r="J149" t="s">
        <v>156</v>
      </c>
      <c r="K149" t="s">
        <v>1267</v>
      </c>
      <c r="L149" t="s">
        <v>158</v>
      </c>
      <c r="M149">
        <v>-8.8240600970000003</v>
      </c>
      <c r="N149" t="s">
        <v>1268</v>
      </c>
      <c r="O149" t="s">
        <v>1269</v>
      </c>
      <c r="P149" t="s">
        <v>161</v>
      </c>
      <c r="Q149" t="s">
        <v>162</v>
      </c>
      <c r="R149" t="s">
        <v>894</v>
      </c>
      <c r="S149" t="s">
        <v>1270</v>
      </c>
      <c r="T149" t="s">
        <v>1271</v>
      </c>
      <c r="U149">
        <v>17</v>
      </c>
      <c r="V149">
        <v>537</v>
      </c>
      <c r="W149">
        <v>20</v>
      </c>
      <c r="X149">
        <v>540</v>
      </c>
      <c r="Y149">
        <v>593.19299999999998</v>
      </c>
      <c r="Z149">
        <v>306</v>
      </c>
      <c r="AA149">
        <v>409</v>
      </c>
      <c r="AB149">
        <v>0</v>
      </c>
      <c r="AC149">
        <v>546</v>
      </c>
      <c r="AD149">
        <v>1059</v>
      </c>
    </row>
    <row r="150" spans="1:30" x14ac:dyDescent="0.2">
      <c r="A150" t="s">
        <v>1272</v>
      </c>
      <c r="B150" t="s">
        <v>1273</v>
      </c>
      <c r="C150">
        <v>833497</v>
      </c>
      <c r="D150">
        <v>1</v>
      </c>
      <c r="E150" t="s">
        <v>154</v>
      </c>
      <c r="F150" t="s">
        <v>155</v>
      </c>
      <c r="G150">
        <v>0</v>
      </c>
      <c r="H150">
        <v>85</v>
      </c>
      <c r="I150">
        <v>538</v>
      </c>
      <c r="J150" t="s">
        <v>156</v>
      </c>
      <c r="K150" t="s">
        <v>1274</v>
      </c>
      <c r="L150" t="s">
        <v>158</v>
      </c>
      <c r="M150">
        <v>-8.8082813729999998</v>
      </c>
      <c r="N150" t="s">
        <v>1275</v>
      </c>
      <c r="O150" t="s">
        <v>1276</v>
      </c>
      <c r="P150" t="s">
        <v>161</v>
      </c>
      <c r="Q150" t="s">
        <v>162</v>
      </c>
      <c r="R150" t="s">
        <v>1277</v>
      </c>
      <c r="S150" t="s">
        <v>1278</v>
      </c>
      <c r="T150" t="s">
        <v>1279</v>
      </c>
      <c r="U150">
        <v>1</v>
      </c>
      <c r="V150">
        <v>532</v>
      </c>
      <c r="W150">
        <v>1</v>
      </c>
      <c r="X150">
        <v>538</v>
      </c>
      <c r="Y150">
        <v>916.76099999999997</v>
      </c>
      <c r="Z150">
        <v>456</v>
      </c>
      <c r="AA150">
        <v>490</v>
      </c>
      <c r="AB150">
        <v>6</v>
      </c>
      <c r="AC150">
        <v>532</v>
      </c>
      <c r="AD150">
        <v>538</v>
      </c>
    </row>
    <row r="151" spans="1:30" x14ac:dyDescent="0.2">
      <c r="A151" t="s">
        <v>1280</v>
      </c>
      <c r="B151" t="s">
        <v>1281</v>
      </c>
      <c r="C151">
        <v>816715</v>
      </c>
      <c r="D151">
        <v>1</v>
      </c>
      <c r="E151" t="s">
        <v>154</v>
      </c>
      <c r="F151" t="s">
        <v>155</v>
      </c>
      <c r="G151">
        <v>0</v>
      </c>
      <c r="H151">
        <v>88</v>
      </c>
      <c r="I151">
        <v>777</v>
      </c>
      <c r="J151" t="s">
        <v>156</v>
      </c>
      <c r="K151" t="s">
        <v>1282</v>
      </c>
      <c r="L151" t="s">
        <v>158</v>
      </c>
      <c r="M151">
        <v>-8.7919299780000006</v>
      </c>
      <c r="N151" t="s">
        <v>1283</v>
      </c>
      <c r="O151" t="s">
        <v>1284</v>
      </c>
      <c r="P151" t="s">
        <v>161</v>
      </c>
      <c r="Q151" t="s">
        <v>162</v>
      </c>
      <c r="R151" t="s">
        <v>1285</v>
      </c>
      <c r="S151" t="s">
        <v>1286</v>
      </c>
      <c r="T151" t="s">
        <v>1287</v>
      </c>
      <c r="U151">
        <v>1</v>
      </c>
      <c r="V151">
        <v>777</v>
      </c>
      <c r="W151">
        <v>1</v>
      </c>
      <c r="X151">
        <v>777</v>
      </c>
      <c r="Y151">
        <v>1442.56</v>
      </c>
      <c r="Z151">
        <v>682</v>
      </c>
      <c r="AA151">
        <v>729</v>
      </c>
      <c r="AB151">
        <v>0</v>
      </c>
      <c r="AC151">
        <v>797</v>
      </c>
      <c r="AD151">
        <v>817</v>
      </c>
    </row>
    <row r="152" spans="1:30" x14ac:dyDescent="0.2">
      <c r="A152" t="s">
        <v>1288</v>
      </c>
      <c r="B152" t="s">
        <v>1289</v>
      </c>
      <c r="C152">
        <v>830831</v>
      </c>
      <c r="D152">
        <v>1</v>
      </c>
      <c r="E152" t="s">
        <v>154</v>
      </c>
      <c r="F152" t="s">
        <v>155</v>
      </c>
      <c r="G152" s="18">
        <v>5.8500000000000004E-16</v>
      </c>
      <c r="H152">
        <v>30</v>
      </c>
      <c r="I152">
        <v>202</v>
      </c>
      <c r="J152" t="s">
        <v>156</v>
      </c>
      <c r="K152" t="s">
        <v>1290</v>
      </c>
      <c r="L152" t="s">
        <v>158</v>
      </c>
      <c r="M152">
        <v>-8.7835822609999994</v>
      </c>
      <c r="N152" t="s">
        <v>1291</v>
      </c>
      <c r="O152" t="s">
        <v>1292</v>
      </c>
      <c r="P152" t="s">
        <v>161</v>
      </c>
      <c r="Q152" t="s">
        <v>162</v>
      </c>
      <c r="R152" t="s">
        <v>543</v>
      </c>
      <c r="S152" t="s">
        <v>1293</v>
      </c>
      <c r="T152" t="s">
        <v>1294</v>
      </c>
      <c r="U152">
        <v>16</v>
      </c>
      <c r="V152">
        <v>205</v>
      </c>
      <c r="W152">
        <v>21</v>
      </c>
      <c r="X152">
        <v>220</v>
      </c>
      <c r="Y152">
        <v>75.870199999999997</v>
      </c>
      <c r="Z152">
        <v>61</v>
      </c>
      <c r="AA152">
        <v>103</v>
      </c>
      <c r="AB152">
        <v>14</v>
      </c>
      <c r="AC152">
        <v>269</v>
      </c>
      <c r="AD152">
        <v>295</v>
      </c>
    </row>
    <row r="153" spans="1:30" x14ac:dyDescent="0.2">
      <c r="A153" t="s">
        <v>1295</v>
      </c>
      <c r="B153" t="s">
        <v>1296</v>
      </c>
      <c r="C153">
        <v>828838</v>
      </c>
      <c r="D153">
        <v>1</v>
      </c>
      <c r="E153" t="s">
        <v>154</v>
      </c>
      <c r="F153" t="s">
        <v>155</v>
      </c>
      <c r="G153" s="18">
        <v>7.2100000000000006E-157</v>
      </c>
      <c r="H153">
        <v>66</v>
      </c>
      <c r="I153">
        <v>341</v>
      </c>
      <c r="J153" t="s">
        <v>156</v>
      </c>
      <c r="K153" t="s">
        <v>1297</v>
      </c>
      <c r="L153" t="s">
        <v>201</v>
      </c>
      <c r="M153">
        <v>-8.7756168320000008</v>
      </c>
      <c r="N153" t="s">
        <v>1298</v>
      </c>
      <c r="O153" t="s">
        <v>1299</v>
      </c>
      <c r="P153" t="s">
        <v>161</v>
      </c>
      <c r="Q153" t="s">
        <v>162</v>
      </c>
      <c r="R153" t="s">
        <v>1300</v>
      </c>
      <c r="S153" t="s">
        <v>1301</v>
      </c>
      <c r="T153" t="s">
        <v>1302</v>
      </c>
      <c r="U153">
        <v>6</v>
      </c>
      <c r="V153">
        <v>345</v>
      </c>
      <c r="W153">
        <v>479</v>
      </c>
      <c r="X153">
        <v>816</v>
      </c>
      <c r="Y153">
        <v>459.91399999999999</v>
      </c>
      <c r="Z153">
        <v>225</v>
      </c>
      <c r="AA153">
        <v>272</v>
      </c>
      <c r="AB153">
        <v>4</v>
      </c>
      <c r="AC153">
        <v>345</v>
      </c>
      <c r="AD153">
        <v>816</v>
      </c>
    </row>
    <row r="154" spans="1:30" x14ac:dyDescent="0.2">
      <c r="A154" t="s">
        <v>1303</v>
      </c>
      <c r="B154" t="s">
        <v>1304</v>
      </c>
      <c r="C154">
        <v>830056</v>
      </c>
      <c r="D154">
        <v>1</v>
      </c>
      <c r="E154" t="s">
        <v>154</v>
      </c>
      <c r="F154" t="s">
        <v>155</v>
      </c>
      <c r="G154" s="18">
        <v>3.8900000000000001E-148</v>
      </c>
      <c r="H154">
        <v>78</v>
      </c>
      <c r="I154">
        <v>268</v>
      </c>
      <c r="J154" t="s">
        <v>156</v>
      </c>
      <c r="K154" t="s">
        <v>1305</v>
      </c>
      <c r="L154" t="s">
        <v>158</v>
      </c>
      <c r="M154">
        <v>-8.767277923</v>
      </c>
      <c r="N154" t="s">
        <v>1306</v>
      </c>
      <c r="O154" t="s">
        <v>1307</v>
      </c>
      <c r="P154" t="s">
        <v>161</v>
      </c>
      <c r="Q154" t="s">
        <v>162</v>
      </c>
      <c r="R154" t="s">
        <v>1308</v>
      </c>
      <c r="S154" t="s">
        <v>1309</v>
      </c>
      <c r="T154" t="s">
        <v>1310</v>
      </c>
      <c r="U154">
        <v>25</v>
      </c>
      <c r="V154">
        <v>292</v>
      </c>
      <c r="W154">
        <v>28</v>
      </c>
      <c r="X154">
        <v>295</v>
      </c>
      <c r="Y154">
        <v>425.63099999999997</v>
      </c>
      <c r="Z154">
        <v>209</v>
      </c>
      <c r="AA154">
        <v>244</v>
      </c>
      <c r="AB154">
        <v>0</v>
      </c>
      <c r="AC154">
        <v>311</v>
      </c>
      <c r="AD154">
        <v>498</v>
      </c>
    </row>
    <row r="155" spans="1:30" x14ac:dyDescent="0.2">
      <c r="A155" t="s">
        <v>1311</v>
      </c>
      <c r="B155" t="s">
        <v>1312</v>
      </c>
      <c r="C155">
        <v>821292</v>
      </c>
      <c r="D155">
        <v>1</v>
      </c>
      <c r="E155" t="s">
        <v>154</v>
      </c>
      <c r="F155" t="s">
        <v>155</v>
      </c>
      <c r="G155" s="18">
        <v>4.33E-153</v>
      </c>
      <c r="H155">
        <v>81</v>
      </c>
      <c r="I155">
        <v>268</v>
      </c>
      <c r="J155" t="s">
        <v>156</v>
      </c>
      <c r="K155" t="s">
        <v>1313</v>
      </c>
      <c r="L155" t="s">
        <v>158</v>
      </c>
      <c r="M155">
        <v>-8.7647193780000006</v>
      </c>
      <c r="N155" t="s">
        <v>1314</v>
      </c>
      <c r="O155" t="s">
        <v>1315</v>
      </c>
      <c r="P155" t="s">
        <v>161</v>
      </c>
      <c r="Q155" t="s">
        <v>162</v>
      </c>
      <c r="R155" t="s">
        <v>1316</v>
      </c>
      <c r="S155" t="s">
        <v>1317</v>
      </c>
      <c r="T155" t="s">
        <v>1318</v>
      </c>
      <c r="U155">
        <v>105</v>
      </c>
      <c r="V155">
        <v>371</v>
      </c>
      <c r="W155">
        <v>157</v>
      </c>
      <c r="X155">
        <v>420</v>
      </c>
      <c r="Y155">
        <v>443.351</v>
      </c>
      <c r="Z155">
        <v>216</v>
      </c>
      <c r="AA155">
        <v>241</v>
      </c>
      <c r="AB155">
        <v>5</v>
      </c>
      <c r="AC155">
        <v>380</v>
      </c>
      <c r="AD155">
        <v>564</v>
      </c>
    </row>
    <row r="156" spans="1:30" x14ac:dyDescent="0.2">
      <c r="A156" t="s">
        <v>1319</v>
      </c>
      <c r="B156" t="s">
        <v>1320</v>
      </c>
      <c r="C156">
        <v>821573</v>
      </c>
      <c r="D156">
        <v>1</v>
      </c>
      <c r="E156" t="s">
        <v>154</v>
      </c>
      <c r="F156" t="s">
        <v>155</v>
      </c>
      <c r="G156" s="18">
        <v>1E-168</v>
      </c>
      <c r="H156">
        <v>78</v>
      </c>
      <c r="I156">
        <v>307</v>
      </c>
      <c r="J156" t="s">
        <v>156</v>
      </c>
      <c r="K156" t="s">
        <v>1321</v>
      </c>
      <c r="L156" t="s">
        <v>158</v>
      </c>
      <c r="M156">
        <v>-8.7430967220000007</v>
      </c>
      <c r="N156" t="s">
        <v>1322</v>
      </c>
      <c r="O156" t="s">
        <v>1323</v>
      </c>
      <c r="P156" t="s">
        <v>161</v>
      </c>
      <c r="Q156" t="s">
        <v>162</v>
      </c>
      <c r="R156" t="s">
        <v>1324</v>
      </c>
      <c r="S156" t="s">
        <v>1325</v>
      </c>
      <c r="T156" t="s">
        <v>1326</v>
      </c>
      <c r="U156">
        <v>1</v>
      </c>
      <c r="V156">
        <v>307</v>
      </c>
      <c r="W156">
        <v>240</v>
      </c>
      <c r="X156">
        <v>546</v>
      </c>
      <c r="Y156">
        <v>479.55900000000003</v>
      </c>
      <c r="Z156">
        <v>240</v>
      </c>
      <c r="AA156">
        <v>274</v>
      </c>
      <c r="AB156">
        <v>0</v>
      </c>
      <c r="AC156">
        <v>307</v>
      </c>
      <c r="AD156">
        <v>546</v>
      </c>
    </row>
    <row r="157" spans="1:30" x14ac:dyDescent="0.2">
      <c r="A157" t="s">
        <v>1327</v>
      </c>
      <c r="B157" t="s">
        <v>1328</v>
      </c>
      <c r="C157">
        <v>830339</v>
      </c>
      <c r="D157">
        <v>2</v>
      </c>
      <c r="E157" t="s">
        <v>154</v>
      </c>
      <c r="F157" t="s">
        <v>155</v>
      </c>
      <c r="G157" s="18">
        <v>1.1199999999999999E-142</v>
      </c>
      <c r="H157">
        <v>67</v>
      </c>
      <c r="I157">
        <v>326</v>
      </c>
      <c r="J157" t="s">
        <v>156</v>
      </c>
      <c r="K157" t="s">
        <v>1329</v>
      </c>
      <c r="L157" t="s">
        <v>158</v>
      </c>
      <c r="M157">
        <v>-8.7347158060000005</v>
      </c>
      <c r="N157" t="s">
        <v>1330</v>
      </c>
      <c r="O157" t="s">
        <v>1331</v>
      </c>
      <c r="P157" t="s">
        <v>161</v>
      </c>
      <c r="Q157" t="s">
        <v>162</v>
      </c>
      <c r="R157" t="s">
        <v>1332</v>
      </c>
      <c r="S157" t="s">
        <v>1333</v>
      </c>
      <c r="T157" t="s">
        <v>1334</v>
      </c>
      <c r="U157">
        <v>10</v>
      </c>
      <c r="V157">
        <v>324</v>
      </c>
      <c r="W157">
        <v>5</v>
      </c>
      <c r="X157">
        <v>330</v>
      </c>
      <c r="Y157">
        <v>411.76400000000001</v>
      </c>
      <c r="Z157">
        <v>217</v>
      </c>
      <c r="AA157">
        <v>265</v>
      </c>
      <c r="AB157">
        <v>11</v>
      </c>
      <c r="AC157">
        <v>326</v>
      </c>
      <c r="AD157">
        <v>477</v>
      </c>
    </row>
    <row r="158" spans="1:30" x14ac:dyDescent="0.2">
      <c r="A158" t="s">
        <v>1335</v>
      </c>
      <c r="B158" t="s">
        <v>1336</v>
      </c>
      <c r="C158">
        <v>837042</v>
      </c>
      <c r="D158">
        <v>1</v>
      </c>
      <c r="E158" t="s">
        <v>154</v>
      </c>
      <c r="F158" t="s">
        <v>155</v>
      </c>
      <c r="G158" s="18">
        <v>1.17E-89</v>
      </c>
      <c r="H158">
        <v>49</v>
      </c>
      <c r="I158">
        <v>296</v>
      </c>
      <c r="J158" t="s">
        <v>156</v>
      </c>
      <c r="K158" t="s">
        <v>1337</v>
      </c>
      <c r="L158" t="s">
        <v>158</v>
      </c>
      <c r="M158">
        <v>-8.6972604709999999</v>
      </c>
      <c r="N158" t="s">
        <v>1338</v>
      </c>
      <c r="O158" t="s">
        <v>1339</v>
      </c>
      <c r="P158" t="s">
        <v>161</v>
      </c>
      <c r="Q158" t="s">
        <v>162</v>
      </c>
      <c r="R158" t="s">
        <v>1340</v>
      </c>
      <c r="S158" t="s">
        <v>1341</v>
      </c>
      <c r="T158" t="s">
        <v>1342</v>
      </c>
      <c r="U158">
        <v>7</v>
      </c>
      <c r="V158">
        <v>297</v>
      </c>
      <c r="W158">
        <v>26</v>
      </c>
      <c r="X158">
        <v>321</v>
      </c>
      <c r="Y158">
        <v>276.17399999999998</v>
      </c>
      <c r="Z158">
        <v>145</v>
      </c>
      <c r="AA158">
        <v>195</v>
      </c>
      <c r="AB158">
        <v>5</v>
      </c>
      <c r="AC158">
        <v>330</v>
      </c>
      <c r="AD158">
        <v>472</v>
      </c>
    </row>
    <row r="159" spans="1:30" x14ac:dyDescent="0.2">
      <c r="A159" t="s">
        <v>1343</v>
      </c>
      <c r="B159" t="s">
        <v>1344</v>
      </c>
      <c r="C159">
        <v>839210</v>
      </c>
      <c r="D159">
        <v>1</v>
      </c>
      <c r="E159" t="s">
        <v>154</v>
      </c>
      <c r="F159" t="s">
        <v>155</v>
      </c>
      <c r="G159" s="18">
        <v>2.0299999999999999E-94</v>
      </c>
      <c r="H159">
        <v>60</v>
      </c>
      <c r="I159">
        <v>211</v>
      </c>
      <c r="J159" t="s">
        <v>156</v>
      </c>
      <c r="K159" t="s">
        <v>1345</v>
      </c>
      <c r="L159" t="s">
        <v>158</v>
      </c>
      <c r="M159">
        <v>-8.6943362840000002</v>
      </c>
      <c r="N159" t="s">
        <v>1346</v>
      </c>
      <c r="O159" t="s">
        <v>1347</v>
      </c>
      <c r="P159" t="s">
        <v>161</v>
      </c>
      <c r="Q159" t="s">
        <v>162</v>
      </c>
      <c r="R159" t="s">
        <v>1348</v>
      </c>
      <c r="S159" t="s">
        <v>1349</v>
      </c>
      <c r="T159" t="s">
        <v>1350</v>
      </c>
      <c r="U159">
        <v>10</v>
      </c>
      <c r="V159">
        <v>220</v>
      </c>
      <c r="W159">
        <v>8</v>
      </c>
      <c r="X159">
        <v>215</v>
      </c>
      <c r="Y159">
        <v>275.01799999999997</v>
      </c>
      <c r="Z159">
        <v>127</v>
      </c>
      <c r="AA159">
        <v>164</v>
      </c>
      <c r="AB159">
        <v>3</v>
      </c>
      <c r="AC159">
        <v>220</v>
      </c>
      <c r="AD159">
        <v>215</v>
      </c>
    </row>
    <row r="160" spans="1:30" x14ac:dyDescent="0.2">
      <c r="A160" t="s">
        <v>1351</v>
      </c>
      <c r="B160" t="s">
        <v>1352</v>
      </c>
      <c r="C160">
        <v>833656</v>
      </c>
      <c r="D160">
        <v>1</v>
      </c>
      <c r="E160" t="s">
        <v>154</v>
      </c>
      <c r="F160" t="s">
        <v>155</v>
      </c>
      <c r="G160" s="18">
        <v>2.24E-143</v>
      </c>
      <c r="H160">
        <v>66</v>
      </c>
      <c r="I160">
        <v>289</v>
      </c>
      <c r="J160" t="s">
        <v>156</v>
      </c>
      <c r="K160" t="s">
        <v>1353</v>
      </c>
      <c r="L160" t="s">
        <v>158</v>
      </c>
      <c r="M160">
        <v>-8.6742868249999994</v>
      </c>
      <c r="N160" t="s">
        <v>1354</v>
      </c>
      <c r="O160" t="s">
        <v>1355</v>
      </c>
      <c r="P160" t="s">
        <v>161</v>
      </c>
      <c r="Q160" t="s">
        <v>212</v>
      </c>
      <c r="R160" t="s">
        <v>1356</v>
      </c>
      <c r="S160" t="s">
        <v>1357</v>
      </c>
      <c r="T160" t="s">
        <v>1358</v>
      </c>
      <c r="U160">
        <v>2</v>
      </c>
      <c r="V160">
        <v>288</v>
      </c>
      <c r="W160">
        <v>203</v>
      </c>
      <c r="X160">
        <v>491</v>
      </c>
      <c r="Y160">
        <v>412.149</v>
      </c>
      <c r="Z160">
        <v>192</v>
      </c>
      <c r="AA160">
        <v>238</v>
      </c>
      <c r="AB160">
        <v>2</v>
      </c>
      <c r="AC160">
        <v>288</v>
      </c>
      <c r="AD160">
        <v>491</v>
      </c>
    </row>
    <row r="161" spans="1:30" x14ac:dyDescent="0.2">
      <c r="A161" t="s">
        <v>1359</v>
      </c>
      <c r="B161" t="s">
        <v>1360</v>
      </c>
      <c r="C161">
        <v>842006</v>
      </c>
      <c r="D161">
        <v>1</v>
      </c>
      <c r="E161" t="s">
        <v>154</v>
      </c>
      <c r="F161" t="s">
        <v>155</v>
      </c>
      <c r="G161">
        <v>0</v>
      </c>
      <c r="H161">
        <v>73</v>
      </c>
      <c r="I161">
        <v>529</v>
      </c>
      <c r="J161" t="s">
        <v>156</v>
      </c>
      <c r="K161" t="s">
        <v>1361</v>
      </c>
      <c r="L161" t="s">
        <v>158</v>
      </c>
      <c r="M161">
        <v>-8.6662602629999999</v>
      </c>
      <c r="N161" t="s">
        <v>1362</v>
      </c>
      <c r="O161" t="s">
        <v>1363</v>
      </c>
      <c r="P161" t="s">
        <v>161</v>
      </c>
      <c r="Q161" t="s">
        <v>162</v>
      </c>
      <c r="R161" t="s">
        <v>1364</v>
      </c>
      <c r="S161" t="s">
        <v>1365</v>
      </c>
      <c r="T161" t="s">
        <v>1366</v>
      </c>
      <c r="U161">
        <v>20</v>
      </c>
      <c r="V161">
        <v>546</v>
      </c>
      <c r="W161">
        <v>24</v>
      </c>
      <c r="X161">
        <v>552</v>
      </c>
      <c r="Y161">
        <v>795.80799999999999</v>
      </c>
      <c r="Z161">
        <v>385</v>
      </c>
      <c r="AA161">
        <v>446</v>
      </c>
      <c r="AB161">
        <v>2</v>
      </c>
      <c r="AC161">
        <v>549</v>
      </c>
      <c r="AD161">
        <v>556</v>
      </c>
    </row>
    <row r="162" spans="1:30" x14ac:dyDescent="0.2">
      <c r="A162" t="s">
        <v>1367</v>
      </c>
      <c r="B162" t="s">
        <v>1368</v>
      </c>
      <c r="C162">
        <v>832064</v>
      </c>
      <c r="D162">
        <v>1</v>
      </c>
      <c r="E162" t="s">
        <v>154</v>
      </c>
      <c r="F162" t="s">
        <v>155</v>
      </c>
      <c r="G162" s="18">
        <v>3.5999999999999999E-87</v>
      </c>
      <c r="H162">
        <v>52</v>
      </c>
      <c r="I162">
        <v>248</v>
      </c>
      <c r="J162" t="s">
        <v>156</v>
      </c>
      <c r="K162" t="s">
        <v>1369</v>
      </c>
      <c r="L162" t="s">
        <v>158</v>
      </c>
      <c r="M162">
        <v>-8.6544603529999993</v>
      </c>
      <c r="N162" t="s">
        <v>1370</v>
      </c>
      <c r="O162" t="s">
        <v>1371</v>
      </c>
      <c r="P162" t="s">
        <v>161</v>
      </c>
      <c r="Q162" t="s">
        <v>162</v>
      </c>
      <c r="R162" t="s">
        <v>1232</v>
      </c>
      <c r="S162" t="s">
        <v>1372</v>
      </c>
      <c r="T162" t="s">
        <v>1373</v>
      </c>
      <c r="U162">
        <v>41</v>
      </c>
      <c r="V162">
        <v>288</v>
      </c>
      <c r="W162">
        <v>83</v>
      </c>
      <c r="X162">
        <v>323</v>
      </c>
      <c r="Y162">
        <v>263.46199999999999</v>
      </c>
      <c r="Z162">
        <v>128</v>
      </c>
      <c r="AA162">
        <v>174</v>
      </c>
      <c r="AB162">
        <v>7</v>
      </c>
      <c r="AC162">
        <v>292</v>
      </c>
      <c r="AD162">
        <v>327</v>
      </c>
    </row>
    <row r="163" spans="1:30" x14ac:dyDescent="0.2">
      <c r="A163" t="s">
        <v>1374</v>
      </c>
      <c r="B163" t="s">
        <v>1375</v>
      </c>
      <c r="C163">
        <v>815029</v>
      </c>
      <c r="D163">
        <v>1</v>
      </c>
      <c r="E163" t="s">
        <v>154</v>
      </c>
      <c r="F163" t="s">
        <v>155</v>
      </c>
      <c r="G163">
        <v>0</v>
      </c>
      <c r="H163">
        <v>81</v>
      </c>
      <c r="I163">
        <v>632</v>
      </c>
      <c r="J163" t="s">
        <v>156</v>
      </c>
      <c r="K163" t="s">
        <v>1376</v>
      </c>
      <c r="L163" t="s">
        <v>158</v>
      </c>
      <c r="M163">
        <v>-8.6130676959999999</v>
      </c>
      <c r="N163" t="s">
        <v>1377</v>
      </c>
      <c r="O163" t="s">
        <v>1378</v>
      </c>
      <c r="P163" t="s">
        <v>161</v>
      </c>
      <c r="Q163" t="s">
        <v>162</v>
      </c>
      <c r="R163" t="s">
        <v>1379</v>
      </c>
      <c r="S163" t="s">
        <v>1380</v>
      </c>
      <c r="T163" t="s">
        <v>1381</v>
      </c>
      <c r="U163">
        <v>30</v>
      </c>
      <c r="V163">
        <v>658</v>
      </c>
      <c r="W163">
        <v>27</v>
      </c>
      <c r="X163">
        <v>651</v>
      </c>
      <c r="Y163">
        <v>1071.6099999999999</v>
      </c>
      <c r="Z163">
        <v>510</v>
      </c>
      <c r="AA163">
        <v>567</v>
      </c>
      <c r="AB163">
        <v>10</v>
      </c>
      <c r="AC163">
        <v>658</v>
      </c>
      <c r="AD163">
        <v>651</v>
      </c>
    </row>
    <row r="164" spans="1:30" x14ac:dyDescent="0.2">
      <c r="A164" t="s">
        <v>1382</v>
      </c>
      <c r="B164" t="s">
        <v>1383</v>
      </c>
      <c r="C164">
        <v>843879</v>
      </c>
      <c r="D164">
        <v>1</v>
      </c>
      <c r="E164" t="s">
        <v>154</v>
      </c>
      <c r="F164" t="s">
        <v>155</v>
      </c>
      <c r="G164" s="18">
        <v>9.6999999999999992E-9</v>
      </c>
      <c r="H164">
        <v>32</v>
      </c>
      <c r="I164">
        <v>88</v>
      </c>
      <c r="J164" t="s">
        <v>156</v>
      </c>
      <c r="K164" t="s">
        <v>1384</v>
      </c>
      <c r="L164" t="s">
        <v>158</v>
      </c>
      <c r="M164">
        <v>-8.5824126940000003</v>
      </c>
      <c r="N164" t="s">
        <v>1385</v>
      </c>
      <c r="O164" t="s">
        <v>1386</v>
      </c>
      <c r="P164" t="s">
        <v>161</v>
      </c>
      <c r="Q164" t="s">
        <v>840</v>
      </c>
      <c r="R164" t="s">
        <v>1387</v>
      </c>
      <c r="S164" t="s">
        <v>1388</v>
      </c>
      <c r="T164" t="s">
        <v>1389</v>
      </c>
      <c r="U164">
        <v>147</v>
      </c>
      <c r="V164">
        <v>233</v>
      </c>
      <c r="W164">
        <v>12</v>
      </c>
      <c r="X164">
        <v>99</v>
      </c>
      <c r="Y164">
        <v>54.684199999999997</v>
      </c>
      <c r="Z164">
        <v>28</v>
      </c>
      <c r="AA164">
        <v>51</v>
      </c>
      <c r="AB164">
        <v>1</v>
      </c>
      <c r="AC164">
        <v>233</v>
      </c>
      <c r="AD164">
        <v>291</v>
      </c>
    </row>
    <row r="165" spans="1:30" x14ac:dyDescent="0.2">
      <c r="A165" t="s">
        <v>1390</v>
      </c>
      <c r="B165" t="s">
        <v>1391</v>
      </c>
      <c r="C165">
        <v>819298</v>
      </c>
      <c r="D165">
        <v>1</v>
      </c>
      <c r="E165" t="s">
        <v>154</v>
      </c>
      <c r="F165" t="s">
        <v>155</v>
      </c>
      <c r="G165" s="18">
        <v>1.5299999999999999E-142</v>
      </c>
      <c r="H165">
        <v>52</v>
      </c>
      <c r="I165">
        <v>464</v>
      </c>
      <c r="J165" t="s">
        <v>156</v>
      </c>
      <c r="K165" t="s">
        <v>1392</v>
      </c>
      <c r="L165" t="s">
        <v>158</v>
      </c>
      <c r="M165">
        <v>-8.5537547850000006</v>
      </c>
      <c r="N165" t="s">
        <v>1393</v>
      </c>
      <c r="O165" t="s">
        <v>1394</v>
      </c>
      <c r="P165" t="s">
        <v>161</v>
      </c>
      <c r="Q165" t="s">
        <v>212</v>
      </c>
      <c r="R165" t="s">
        <v>1395</v>
      </c>
      <c r="S165" t="s">
        <v>1396</v>
      </c>
      <c r="T165" t="s">
        <v>1397</v>
      </c>
      <c r="U165">
        <v>1</v>
      </c>
      <c r="V165">
        <v>456</v>
      </c>
      <c r="W165">
        <v>185</v>
      </c>
      <c r="X165">
        <v>632</v>
      </c>
      <c r="Y165">
        <v>422.16500000000002</v>
      </c>
      <c r="Z165">
        <v>240</v>
      </c>
      <c r="AA165">
        <v>313</v>
      </c>
      <c r="AB165">
        <v>24</v>
      </c>
      <c r="AC165">
        <v>464</v>
      </c>
      <c r="AD165">
        <v>634</v>
      </c>
    </row>
    <row r="166" spans="1:30" x14ac:dyDescent="0.2">
      <c r="A166" t="s">
        <v>1398</v>
      </c>
      <c r="B166" t="s">
        <v>1399</v>
      </c>
      <c r="C166">
        <v>830275</v>
      </c>
      <c r="D166">
        <v>1</v>
      </c>
      <c r="E166" t="s">
        <v>154</v>
      </c>
      <c r="F166" t="s">
        <v>155</v>
      </c>
      <c r="G166" s="18">
        <v>5.7599999999999996E-55</v>
      </c>
      <c r="H166">
        <v>44</v>
      </c>
      <c r="I166">
        <v>384</v>
      </c>
      <c r="J166" t="s">
        <v>156</v>
      </c>
      <c r="K166" t="s">
        <v>1400</v>
      </c>
      <c r="L166" t="s">
        <v>158</v>
      </c>
      <c r="M166">
        <v>-8.5506412140000005</v>
      </c>
      <c r="N166" t="s">
        <v>1401</v>
      </c>
      <c r="O166" t="s">
        <v>1402</v>
      </c>
      <c r="P166" t="s">
        <v>161</v>
      </c>
      <c r="Q166" t="s">
        <v>162</v>
      </c>
      <c r="R166" t="s">
        <v>1403</v>
      </c>
      <c r="S166" t="s">
        <v>1404</v>
      </c>
      <c r="T166" t="s">
        <v>1405</v>
      </c>
      <c r="U166">
        <v>2</v>
      </c>
      <c r="V166">
        <v>378</v>
      </c>
      <c r="W166">
        <v>1</v>
      </c>
      <c r="X166">
        <v>367</v>
      </c>
      <c r="Y166">
        <v>186.422</v>
      </c>
      <c r="Z166">
        <v>170</v>
      </c>
      <c r="AA166">
        <v>224</v>
      </c>
      <c r="AB166">
        <v>24</v>
      </c>
      <c r="AC166">
        <v>388</v>
      </c>
      <c r="AD166">
        <v>404</v>
      </c>
    </row>
    <row r="167" spans="1:30" x14ac:dyDescent="0.2">
      <c r="A167" t="s">
        <v>1406</v>
      </c>
      <c r="B167" t="s">
        <v>1407</v>
      </c>
      <c r="C167">
        <v>835548</v>
      </c>
      <c r="D167">
        <v>2</v>
      </c>
      <c r="E167" t="s">
        <v>154</v>
      </c>
      <c r="F167" t="s">
        <v>155</v>
      </c>
      <c r="G167" s="18">
        <v>3.9900000000000004E-149</v>
      </c>
      <c r="H167">
        <v>87</v>
      </c>
      <c r="I167">
        <v>230</v>
      </c>
      <c r="J167" t="s">
        <v>156</v>
      </c>
      <c r="K167" t="s">
        <v>1408</v>
      </c>
      <c r="L167" t="s">
        <v>158</v>
      </c>
      <c r="M167">
        <v>-8.4393847700000002</v>
      </c>
      <c r="N167" t="s">
        <v>1409</v>
      </c>
      <c r="O167" t="s">
        <v>1410</v>
      </c>
      <c r="P167" t="s">
        <v>161</v>
      </c>
      <c r="Q167" t="s">
        <v>212</v>
      </c>
      <c r="R167" t="s">
        <v>1411</v>
      </c>
      <c r="S167" t="s">
        <v>1412</v>
      </c>
      <c r="T167" t="s">
        <v>1413</v>
      </c>
      <c r="U167">
        <v>1</v>
      </c>
      <c r="V167">
        <v>230</v>
      </c>
      <c r="W167">
        <v>146</v>
      </c>
      <c r="X167">
        <v>375</v>
      </c>
      <c r="Y167">
        <v>424.86099999999999</v>
      </c>
      <c r="Z167">
        <v>199</v>
      </c>
      <c r="AA167">
        <v>215</v>
      </c>
      <c r="AB167">
        <v>0</v>
      </c>
      <c r="AC167">
        <v>283</v>
      </c>
      <c r="AD167">
        <v>441</v>
      </c>
    </row>
    <row r="168" spans="1:30" x14ac:dyDescent="0.2">
      <c r="A168" t="s">
        <v>1414</v>
      </c>
      <c r="B168" t="s">
        <v>1415</v>
      </c>
      <c r="C168">
        <v>821558</v>
      </c>
      <c r="D168">
        <v>1</v>
      </c>
      <c r="E168" t="s">
        <v>154</v>
      </c>
      <c r="F168" t="s">
        <v>155</v>
      </c>
      <c r="G168">
        <v>0</v>
      </c>
      <c r="H168">
        <v>48</v>
      </c>
      <c r="I168">
        <v>736</v>
      </c>
      <c r="J168" t="s">
        <v>156</v>
      </c>
      <c r="K168" t="s">
        <v>1416</v>
      </c>
      <c r="L168" t="s">
        <v>158</v>
      </c>
      <c r="M168">
        <v>-8.4245648460000009</v>
      </c>
      <c r="N168" t="s">
        <v>1417</v>
      </c>
      <c r="O168" t="s">
        <v>1418</v>
      </c>
      <c r="P168" t="s">
        <v>161</v>
      </c>
      <c r="Q168" t="s">
        <v>162</v>
      </c>
      <c r="R168" t="s">
        <v>1419</v>
      </c>
      <c r="S168" t="s">
        <v>1420</v>
      </c>
      <c r="T168" t="s">
        <v>1421</v>
      </c>
      <c r="U168">
        <v>94</v>
      </c>
      <c r="V168">
        <v>802</v>
      </c>
      <c r="W168">
        <v>94</v>
      </c>
      <c r="X168">
        <v>795</v>
      </c>
      <c r="Y168">
        <v>578.94100000000003</v>
      </c>
      <c r="Z168">
        <v>354</v>
      </c>
      <c r="AA168">
        <v>473</v>
      </c>
      <c r="AB168">
        <v>61</v>
      </c>
      <c r="AC168">
        <v>836</v>
      </c>
      <c r="AD168">
        <v>1115</v>
      </c>
    </row>
    <row r="169" spans="1:30" x14ac:dyDescent="0.2">
      <c r="A169" t="s">
        <v>1422</v>
      </c>
      <c r="B169" t="s">
        <v>1423</v>
      </c>
      <c r="C169">
        <v>834624</v>
      </c>
      <c r="D169">
        <v>2</v>
      </c>
      <c r="E169" t="s">
        <v>154</v>
      </c>
      <c r="F169" t="s">
        <v>155</v>
      </c>
      <c r="G169" s="18">
        <v>1.7200000000000001E-170</v>
      </c>
      <c r="H169">
        <v>49</v>
      </c>
      <c r="I169">
        <v>642</v>
      </c>
      <c r="J169" t="s">
        <v>156</v>
      </c>
      <c r="K169" t="s">
        <v>1424</v>
      </c>
      <c r="L169" t="s">
        <v>158</v>
      </c>
      <c r="M169">
        <v>-8.4151538620000004</v>
      </c>
      <c r="N169" t="s">
        <v>1425</v>
      </c>
      <c r="O169" t="s">
        <v>1426</v>
      </c>
      <c r="P169" t="s">
        <v>161</v>
      </c>
      <c r="Q169" t="s">
        <v>162</v>
      </c>
      <c r="R169" t="s">
        <v>1427</v>
      </c>
      <c r="S169" t="s">
        <v>1428</v>
      </c>
      <c r="T169" t="s">
        <v>1429</v>
      </c>
      <c r="U169">
        <v>1</v>
      </c>
      <c r="V169">
        <v>623</v>
      </c>
      <c r="W169">
        <v>1</v>
      </c>
      <c r="X169">
        <v>623</v>
      </c>
      <c r="Y169">
        <v>503.827</v>
      </c>
      <c r="Z169">
        <v>314</v>
      </c>
      <c r="AA169">
        <v>397</v>
      </c>
      <c r="AB169">
        <v>38</v>
      </c>
      <c r="AC169">
        <v>657</v>
      </c>
      <c r="AD169">
        <v>707</v>
      </c>
    </row>
    <row r="170" spans="1:30" x14ac:dyDescent="0.2">
      <c r="A170" t="s">
        <v>1430</v>
      </c>
      <c r="B170" t="s">
        <v>1431</v>
      </c>
      <c r="C170">
        <v>841823</v>
      </c>
      <c r="D170">
        <v>1</v>
      </c>
      <c r="E170" t="s">
        <v>154</v>
      </c>
      <c r="F170" t="s">
        <v>155</v>
      </c>
      <c r="G170" s="18">
        <v>9.6399999999999997E-86</v>
      </c>
      <c r="H170">
        <v>56</v>
      </c>
      <c r="I170">
        <v>274</v>
      </c>
      <c r="J170" t="s">
        <v>156</v>
      </c>
      <c r="K170" t="s">
        <v>1432</v>
      </c>
      <c r="L170" t="s">
        <v>158</v>
      </c>
      <c r="M170">
        <v>-8.3797160539999993</v>
      </c>
      <c r="N170" t="s">
        <v>1433</v>
      </c>
      <c r="O170" t="s">
        <v>1434</v>
      </c>
      <c r="P170" t="s">
        <v>161</v>
      </c>
      <c r="Q170" t="s">
        <v>162</v>
      </c>
      <c r="R170" t="s">
        <v>1435</v>
      </c>
      <c r="S170" t="s">
        <v>1436</v>
      </c>
      <c r="T170" t="s">
        <v>1437</v>
      </c>
      <c r="U170">
        <v>1</v>
      </c>
      <c r="V170">
        <v>272</v>
      </c>
      <c r="W170">
        <v>184</v>
      </c>
      <c r="X170">
        <v>439</v>
      </c>
      <c r="Y170">
        <v>263.077</v>
      </c>
      <c r="Z170">
        <v>154</v>
      </c>
      <c r="AA170">
        <v>191</v>
      </c>
      <c r="AB170">
        <v>20</v>
      </c>
      <c r="AC170">
        <v>274</v>
      </c>
      <c r="AD170">
        <v>443</v>
      </c>
    </row>
    <row r="171" spans="1:30" x14ac:dyDescent="0.2">
      <c r="A171" t="s">
        <v>1438</v>
      </c>
      <c r="B171" t="s">
        <v>1439</v>
      </c>
      <c r="C171">
        <v>834853</v>
      </c>
      <c r="D171">
        <v>1</v>
      </c>
      <c r="E171" t="s">
        <v>154</v>
      </c>
      <c r="F171" t="s">
        <v>155</v>
      </c>
      <c r="G171" s="18">
        <v>1.0699999999999999E-74</v>
      </c>
      <c r="H171">
        <v>85</v>
      </c>
      <c r="I171">
        <v>124</v>
      </c>
      <c r="J171" t="s">
        <v>156</v>
      </c>
      <c r="K171" t="s">
        <v>1440</v>
      </c>
      <c r="L171" t="s">
        <v>158</v>
      </c>
      <c r="M171">
        <v>-8.3760025079999991</v>
      </c>
      <c r="N171" t="s">
        <v>1441</v>
      </c>
      <c r="O171" t="s">
        <v>1442</v>
      </c>
      <c r="P171" t="s">
        <v>161</v>
      </c>
      <c r="Q171" t="s">
        <v>162</v>
      </c>
      <c r="R171" t="s">
        <v>1443</v>
      </c>
      <c r="S171" t="s">
        <v>1444</v>
      </c>
      <c r="T171" t="s">
        <v>1445</v>
      </c>
      <c r="U171">
        <v>1</v>
      </c>
      <c r="V171">
        <v>124</v>
      </c>
      <c r="W171">
        <v>175</v>
      </c>
      <c r="X171">
        <v>298</v>
      </c>
      <c r="Y171">
        <v>225.71299999999999</v>
      </c>
      <c r="Z171">
        <v>106</v>
      </c>
      <c r="AA171">
        <v>113</v>
      </c>
      <c r="AB171">
        <v>0</v>
      </c>
      <c r="AC171">
        <v>125</v>
      </c>
      <c r="AD171">
        <v>356</v>
      </c>
    </row>
    <row r="172" spans="1:30" x14ac:dyDescent="0.2">
      <c r="A172" t="s">
        <v>1446</v>
      </c>
      <c r="B172" t="s">
        <v>1447</v>
      </c>
      <c r="C172">
        <v>835396</v>
      </c>
      <c r="D172">
        <v>1</v>
      </c>
      <c r="E172" t="s">
        <v>154</v>
      </c>
      <c r="F172" t="s">
        <v>155</v>
      </c>
      <c r="G172">
        <v>0</v>
      </c>
      <c r="H172">
        <v>44</v>
      </c>
      <c r="I172">
        <v>692</v>
      </c>
      <c r="J172" t="s">
        <v>156</v>
      </c>
      <c r="K172" t="s">
        <v>1448</v>
      </c>
      <c r="L172" t="s">
        <v>158</v>
      </c>
      <c r="M172">
        <v>-8.2783565830000008</v>
      </c>
      <c r="N172" t="s">
        <v>1449</v>
      </c>
      <c r="O172" t="s">
        <v>1450</v>
      </c>
      <c r="P172" t="s">
        <v>161</v>
      </c>
      <c r="Q172" t="s">
        <v>162</v>
      </c>
      <c r="R172" t="s">
        <v>1451</v>
      </c>
      <c r="S172" t="s">
        <v>1452</v>
      </c>
      <c r="T172" t="s">
        <v>1453</v>
      </c>
      <c r="U172">
        <v>1</v>
      </c>
      <c r="V172">
        <v>624</v>
      </c>
      <c r="W172">
        <v>1</v>
      </c>
      <c r="X172">
        <v>683</v>
      </c>
      <c r="Y172">
        <v>554.28800000000001</v>
      </c>
      <c r="Z172">
        <v>307</v>
      </c>
      <c r="AA172">
        <v>422</v>
      </c>
      <c r="AB172">
        <v>77</v>
      </c>
      <c r="AC172">
        <v>644</v>
      </c>
      <c r="AD172">
        <v>727</v>
      </c>
    </row>
    <row r="173" spans="1:30" x14ac:dyDescent="0.2">
      <c r="A173" t="s">
        <v>216</v>
      </c>
      <c r="B173" t="s">
        <v>217</v>
      </c>
      <c r="C173">
        <v>825192</v>
      </c>
      <c r="D173">
        <v>1</v>
      </c>
      <c r="E173" t="s">
        <v>154</v>
      </c>
      <c r="F173" t="s">
        <v>155</v>
      </c>
      <c r="G173" s="18">
        <v>2.7899999999999998E-78</v>
      </c>
      <c r="H173">
        <v>58</v>
      </c>
      <c r="I173">
        <v>272</v>
      </c>
      <c r="J173" t="s">
        <v>156</v>
      </c>
      <c r="K173" t="s">
        <v>1454</v>
      </c>
      <c r="L173" t="s">
        <v>158</v>
      </c>
      <c r="M173">
        <v>-8.2740568289999992</v>
      </c>
      <c r="N173" t="s">
        <v>219</v>
      </c>
      <c r="O173" t="s">
        <v>1455</v>
      </c>
      <c r="P173" t="s">
        <v>161</v>
      </c>
      <c r="Q173" t="s">
        <v>162</v>
      </c>
      <c r="R173" t="s">
        <v>221</v>
      </c>
      <c r="S173" t="s">
        <v>222</v>
      </c>
      <c r="T173" t="s">
        <v>1456</v>
      </c>
      <c r="U173">
        <v>81</v>
      </c>
      <c r="V173">
        <v>340</v>
      </c>
      <c r="W173">
        <v>78</v>
      </c>
      <c r="X173">
        <v>335</v>
      </c>
      <c r="Y173">
        <v>243.047</v>
      </c>
      <c r="Z173">
        <v>159</v>
      </c>
      <c r="AA173">
        <v>186</v>
      </c>
      <c r="AB173">
        <v>26</v>
      </c>
      <c r="AC173">
        <v>340</v>
      </c>
      <c r="AD173">
        <v>335</v>
      </c>
    </row>
    <row r="174" spans="1:30" x14ac:dyDescent="0.2">
      <c r="A174" t="s">
        <v>152</v>
      </c>
      <c r="B174" t="s">
        <v>153</v>
      </c>
      <c r="C174">
        <v>833315</v>
      </c>
      <c r="D174">
        <v>1</v>
      </c>
      <c r="E174" t="s">
        <v>154</v>
      </c>
      <c r="F174" t="s">
        <v>155</v>
      </c>
      <c r="G174">
        <v>0</v>
      </c>
      <c r="H174">
        <v>70</v>
      </c>
      <c r="I174">
        <v>340</v>
      </c>
      <c r="J174" t="s">
        <v>156</v>
      </c>
      <c r="K174" t="s">
        <v>89</v>
      </c>
      <c r="L174" t="s">
        <v>158</v>
      </c>
      <c r="M174">
        <v>-8.2505706570000008</v>
      </c>
      <c r="N174" t="s">
        <v>159</v>
      </c>
      <c r="O174" t="s">
        <v>1457</v>
      </c>
      <c r="P174" t="s">
        <v>161</v>
      </c>
      <c r="Q174" t="s">
        <v>162</v>
      </c>
      <c r="R174" t="s">
        <v>163</v>
      </c>
      <c r="S174" t="s">
        <v>678</v>
      </c>
      <c r="T174" t="s">
        <v>1458</v>
      </c>
      <c r="U174">
        <v>59</v>
      </c>
      <c r="V174">
        <v>398</v>
      </c>
      <c r="W174">
        <v>25</v>
      </c>
      <c r="X174">
        <v>364</v>
      </c>
      <c r="Y174">
        <v>526.16800000000001</v>
      </c>
      <c r="Z174">
        <v>238</v>
      </c>
      <c r="AA174">
        <v>292</v>
      </c>
      <c r="AB174">
        <v>0</v>
      </c>
      <c r="AC174">
        <v>401</v>
      </c>
      <c r="AD174">
        <v>367</v>
      </c>
    </row>
    <row r="175" spans="1:30" x14ac:dyDescent="0.2">
      <c r="A175" t="s">
        <v>1459</v>
      </c>
      <c r="B175" t="s">
        <v>1460</v>
      </c>
      <c r="C175">
        <v>832070</v>
      </c>
      <c r="D175">
        <v>1</v>
      </c>
      <c r="E175" t="s">
        <v>154</v>
      </c>
      <c r="F175" t="s">
        <v>155</v>
      </c>
      <c r="G175" s="18">
        <v>6.1300000000000001E-37</v>
      </c>
      <c r="H175">
        <v>30</v>
      </c>
      <c r="I175">
        <v>355</v>
      </c>
      <c r="J175" t="s">
        <v>156</v>
      </c>
      <c r="K175" t="s">
        <v>1461</v>
      </c>
      <c r="L175" t="s">
        <v>158</v>
      </c>
      <c r="M175">
        <v>-8.2009339170000004</v>
      </c>
      <c r="N175" t="s">
        <v>1462</v>
      </c>
      <c r="O175" t="s">
        <v>1463</v>
      </c>
      <c r="P175" t="s">
        <v>161</v>
      </c>
      <c r="Q175" t="s">
        <v>162</v>
      </c>
      <c r="R175" t="s">
        <v>1464</v>
      </c>
      <c r="S175" t="s">
        <v>1465</v>
      </c>
      <c r="T175" t="s">
        <v>1466</v>
      </c>
      <c r="U175">
        <v>10</v>
      </c>
      <c r="V175">
        <v>359</v>
      </c>
      <c r="W175">
        <v>136</v>
      </c>
      <c r="X175">
        <v>455</v>
      </c>
      <c r="Y175">
        <v>139.81299999999999</v>
      </c>
      <c r="Z175">
        <v>105</v>
      </c>
      <c r="AA175">
        <v>176</v>
      </c>
      <c r="AB175">
        <v>40</v>
      </c>
      <c r="AC175">
        <v>366</v>
      </c>
      <c r="AD175">
        <v>506</v>
      </c>
    </row>
    <row r="176" spans="1:30" x14ac:dyDescent="0.2">
      <c r="A176" t="s">
        <v>1467</v>
      </c>
      <c r="B176" t="s">
        <v>1468</v>
      </c>
      <c r="C176">
        <v>832555</v>
      </c>
      <c r="D176">
        <v>1</v>
      </c>
      <c r="E176" t="s">
        <v>154</v>
      </c>
      <c r="F176" t="s">
        <v>155</v>
      </c>
      <c r="G176" s="18">
        <v>4.63E-46</v>
      </c>
      <c r="H176">
        <v>64</v>
      </c>
      <c r="I176">
        <v>111</v>
      </c>
      <c r="J176" t="s">
        <v>156</v>
      </c>
      <c r="K176" t="s">
        <v>1469</v>
      </c>
      <c r="L176" t="s">
        <v>158</v>
      </c>
      <c r="M176">
        <v>-8.1525769690000001</v>
      </c>
      <c r="N176" t="s">
        <v>1470</v>
      </c>
      <c r="O176" t="s">
        <v>1471</v>
      </c>
      <c r="P176" t="s">
        <v>161</v>
      </c>
      <c r="Q176" t="s">
        <v>162</v>
      </c>
      <c r="R176" t="s">
        <v>1162</v>
      </c>
      <c r="S176" t="s">
        <v>1472</v>
      </c>
      <c r="T176" t="s">
        <v>1473</v>
      </c>
      <c r="U176">
        <v>1</v>
      </c>
      <c r="V176">
        <v>109</v>
      </c>
      <c r="W176">
        <v>1</v>
      </c>
      <c r="X176">
        <v>108</v>
      </c>
      <c r="Y176">
        <v>144.05000000000001</v>
      </c>
      <c r="Z176">
        <v>71</v>
      </c>
      <c r="AA176">
        <v>86</v>
      </c>
      <c r="AB176">
        <v>5</v>
      </c>
      <c r="AC176">
        <v>111</v>
      </c>
      <c r="AD176">
        <v>111</v>
      </c>
    </row>
    <row r="177" spans="1:30" x14ac:dyDescent="0.2">
      <c r="A177" t="s">
        <v>1474</v>
      </c>
      <c r="B177" t="s">
        <v>1475</v>
      </c>
      <c r="C177">
        <v>817980</v>
      </c>
      <c r="D177">
        <v>1</v>
      </c>
      <c r="E177" t="s">
        <v>154</v>
      </c>
      <c r="F177" t="s">
        <v>155</v>
      </c>
      <c r="G177" s="18">
        <v>8.2299999999999998E-173</v>
      </c>
      <c r="H177">
        <v>79</v>
      </c>
      <c r="I177">
        <v>294</v>
      </c>
      <c r="J177" t="s">
        <v>156</v>
      </c>
      <c r="K177" t="s">
        <v>1476</v>
      </c>
      <c r="L177" t="s">
        <v>158</v>
      </c>
      <c r="M177">
        <v>-8.1051694219999995</v>
      </c>
      <c r="N177" t="s">
        <v>1477</v>
      </c>
      <c r="O177" t="s">
        <v>1478</v>
      </c>
      <c r="P177" t="s">
        <v>161</v>
      </c>
      <c r="Q177" t="s">
        <v>162</v>
      </c>
      <c r="R177" t="s">
        <v>1479</v>
      </c>
      <c r="S177" t="s">
        <v>1480</v>
      </c>
      <c r="T177" t="s">
        <v>1481</v>
      </c>
      <c r="U177">
        <v>1</v>
      </c>
      <c r="V177">
        <v>292</v>
      </c>
      <c r="W177">
        <v>51</v>
      </c>
      <c r="X177">
        <v>344</v>
      </c>
      <c r="Y177">
        <v>488.41899999999998</v>
      </c>
      <c r="Z177">
        <v>231</v>
      </c>
      <c r="AA177">
        <v>268</v>
      </c>
      <c r="AB177">
        <v>2</v>
      </c>
      <c r="AC177">
        <v>293</v>
      </c>
      <c r="AD177">
        <v>525</v>
      </c>
    </row>
    <row r="178" spans="1:30" x14ac:dyDescent="0.2">
      <c r="A178" t="s">
        <v>1482</v>
      </c>
      <c r="B178" t="s">
        <v>1483</v>
      </c>
      <c r="C178">
        <v>831885</v>
      </c>
      <c r="D178">
        <v>1</v>
      </c>
      <c r="E178" t="s">
        <v>154</v>
      </c>
      <c r="F178" t="s">
        <v>155</v>
      </c>
      <c r="G178" s="18">
        <v>5.6999999999999998E-9</v>
      </c>
      <c r="H178">
        <v>66</v>
      </c>
      <c r="I178">
        <v>35</v>
      </c>
      <c r="J178" t="s">
        <v>156</v>
      </c>
      <c r="K178" t="s">
        <v>1484</v>
      </c>
      <c r="L178" t="s">
        <v>158</v>
      </c>
      <c r="M178">
        <v>-7.9312366609999998</v>
      </c>
      <c r="N178" t="s">
        <v>1485</v>
      </c>
      <c r="O178" t="s">
        <v>1486</v>
      </c>
      <c r="P178" t="s">
        <v>161</v>
      </c>
      <c r="Q178" t="s">
        <v>162</v>
      </c>
      <c r="R178" t="s">
        <v>1487</v>
      </c>
      <c r="S178" t="s">
        <v>1488</v>
      </c>
      <c r="T178" t="s">
        <v>1489</v>
      </c>
      <c r="U178">
        <v>68</v>
      </c>
      <c r="V178">
        <v>101</v>
      </c>
      <c r="W178">
        <v>28</v>
      </c>
      <c r="X178">
        <v>62</v>
      </c>
      <c r="Y178">
        <v>49.291400000000003</v>
      </c>
      <c r="Z178">
        <v>23</v>
      </c>
      <c r="AA178">
        <v>28</v>
      </c>
      <c r="AB178">
        <v>1</v>
      </c>
      <c r="AC178">
        <v>117</v>
      </c>
      <c r="AD178">
        <v>82</v>
      </c>
    </row>
    <row r="179" spans="1:30" x14ac:dyDescent="0.2">
      <c r="A179" t="s">
        <v>1490</v>
      </c>
      <c r="B179" t="s">
        <v>1491</v>
      </c>
      <c r="C179">
        <v>819743</v>
      </c>
      <c r="D179">
        <v>1</v>
      </c>
      <c r="E179" t="s">
        <v>154</v>
      </c>
      <c r="F179" t="s">
        <v>155</v>
      </c>
      <c r="G179">
        <v>0</v>
      </c>
      <c r="H179">
        <v>61</v>
      </c>
      <c r="I179">
        <v>486</v>
      </c>
      <c r="J179" t="s">
        <v>156</v>
      </c>
      <c r="K179" t="s">
        <v>1492</v>
      </c>
      <c r="L179" t="s">
        <v>158</v>
      </c>
      <c r="M179">
        <v>-7.8026561579999996</v>
      </c>
      <c r="N179" t="s">
        <v>1493</v>
      </c>
      <c r="O179" t="s">
        <v>1494</v>
      </c>
      <c r="P179" t="s">
        <v>161</v>
      </c>
      <c r="Q179" t="s">
        <v>162</v>
      </c>
      <c r="R179" t="s">
        <v>1495</v>
      </c>
      <c r="S179" t="s">
        <v>1496</v>
      </c>
      <c r="T179" t="s">
        <v>1497</v>
      </c>
      <c r="U179">
        <v>7</v>
      </c>
      <c r="V179">
        <v>460</v>
      </c>
      <c r="W179">
        <v>3</v>
      </c>
      <c r="X179">
        <v>477</v>
      </c>
      <c r="Y179">
        <v>557.755</v>
      </c>
      <c r="Z179">
        <v>297</v>
      </c>
      <c r="AA179">
        <v>362</v>
      </c>
      <c r="AB179">
        <v>43</v>
      </c>
      <c r="AC179">
        <v>461</v>
      </c>
      <c r="AD179">
        <v>607</v>
      </c>
    </row>
    <row r="180" spans="1:30" x14ac:dyDescent="0.2">
      <c r="A180" t="s">
        <v>606</v>
      </c>
      <c r="B180" t="s">
        <v>607</v>
      </c>
      <c r="C180">
        <v>832461</v>
      </c>
      <c r="D180">
        <v>2</v>
      </c>
      <c r="E180" t="s">
        <v>154</v>
      </c>
      <c r="F180" t="s">
        <v>155</v>
      </c>
      <c r="G180" s="18">
        <v>2.41E-63</v>
      </c>
      <c r="H180">
        <v>42</v>
      </c>
      <c r="I180">
        <v>316</v>
      </c>
      <c r="J180" t="s">
        <v>156</v>
      </c>
      <c r="K180" t="s">
        <v>1498</v>
      </c>
      <c r="L180" t="s">
        <v>158</v>
      </c>
      <c r="M180">
        <v>-7.748926977</v>
      </c>
      <c r="N180" t="s">
        <v>609</v>
      </c>
      <c r="O180" t="s">
        <v>1499</v>
      </c>
      <c r="P180" t="s">
        <v>161</v>
      </c>
      <c r="Q180" t="s">
        <v>162</v>
      </c>
      <c r="R180" t="s">
        <v>365</v>
      </c>
      <c r="S180" t="s">
        <v>1500</v>
      </c>
      <c r="T180" t="s">
        <v>1501</v>
      </c>
      <c r="U180">
        <v>20</v>
      </c>
      <c r="V180">
        <v>327</v>
      </c>
      <c r="W180">
        <v>7</v>
      </c>
      <c r="X180">
        <v>322</v>
      </c>
      <c r="Y180">
        <v>209.92</v>
      </c>
      <c r="Z180">
        <v>133</v>
      </c>
      <c r="AA180">
        <v>185</v>
      </c>
      <c r="AB180">
        <v>8</v>
      </c>
      <c r="AC180">
        <v>330</v>
      </c>
      <c r="AD180">
        <v>546</v>
      </c>
    </row>
    <row r="181" spans="1:30" x14ac:dyDescent="0.2">
      <c r="A181" t="s">
        <v>1502</v>
      </c>
      <c r="B181" t="s">
        <v>1503</v>
      </c>
      <c r="C181">
        <v>839801</v>
      </c>
      <c r="D181">
        <v>1</v>
      </c>
      <c r="E181" t="s">
        <v>154</v>
      </c>
      <c r="F181" t="s">
        <v>155</v>
      </c>
      <c r="G181" s="18">
        <v>4.4700000000000001E-19</v>
      </c>
      <c r="H181">
        <v>38</v>
      </c>
      <c r="I181">
        <v>130</v>
      </c>
      <c r="J181" t="s">
        <v>156</v>
      </c>
      <c r="K181" t="s">
        <v>1504</v>
      </c>
      <c r="L181" t="s">
        <v>158</v>
      </c>
      <c r="M181">
        <v>-7.6643451689999997</v>
      </c>
      <c r="N181" t="s">
        <v>1505</v>
      </c>
      <c r="O181" t="s">
        <v>1506</v>
      </c>
      <c r="P181" t="s">
        <v>161</v>
      </c>
      <c r="Q181" t="s">
        <v>162</v>
      </c>
      <c r="R181" t="s">
        <v>285</v>
      </c>
      <c r="S181" t="s">
        <v>1507</v>
      </c>
      <c r="T181" t="s">
        <v>1508</v>
      </c>
      <c r="U181">
        <v>30</v>
      </c>
      <c r="V181">
        <v>156</v>
      </c>
      <c r="W181">
        <v>30</v>
      </c>
      <c r="X181">
        <v>151</v>
      </c>
      <c r="Y181">
        <v>78.566599999999994</v>
      </c>
      <c r="Z181">
        <v>49</v>
      </c>
      <c r="AA181">
        <v>78</v>
      </c>
      <c r="AB181">
        <v>11</v>
      </c>
      <c r="AC181">
        <v>159</v>
      </c>
      <c r="AD181">
        <v>156</v>
      </c>
    </row>
    <row r="182" spans="1:30" x14ac:dyDescent="0.2">
      <c r="A182" t="s">
        <v>1509</v>
      </c>
      <c r="B182" t="s">
        <v>1510</v>
      </c>
      <c r="C182">
        <v>830684</v>
      </c>
      <c r="D182">
        <v>1</v>
      </c>
      <c r="E182" t="s">
        <v>154</v>
      </c>
      <c r="F182" t="s">
        <v>155</v>
      </c>
      <c r="G182" s="18">
        <v>3.29E-74</v>
      </c>
      <c r="H182">
        <v>38</v>
      </c>
      <c r="I182">
        <v>348</v>
      </c>
      <c r="J182" t="s">
        <v>156</v>
      </c>
      <c r="K182" t="s">
        <v>1511</v>
      </c>
      <c r="L182" t="s">
        <v>158</v>
      </c>
      <c r="M182">
        <v>-7.6270019299999996</v>
      </c>
      <c r="N182" t="s">
        <v>1512</v>
      </c>
      <c r="O182" t="s">
        <v>1513</v>
      </c>
      <c r="P182" t="s">
        <v>161</v>
      </c>
      <c r="Q182" t="s">
        <v>162</v>
      </c>
      <c r="R182" t="s">
        <v>701</v>
      </c>
      <c r="S182" t="s">
        <v>1514</v>
      </c>
      <c r="T182" t="s">
        <v>1515</v>
      </c>
      <c r="U182">
        <v>43</v>
      </c>
      <c r="V182">
        <v>383</v>
      </c>
      <c r="W182">
        <v>54</v>
      </c>
      <c r="X182">
        <v>399</v>
      </c>
      <c r="Y182">
        <v>236.88399999999999</v>
      </c>
      <c r="Z182">
        <v>133</v>
      </c>
      <c r="AA182">
        <v>210</v>
      </c>
      <c r="AB182">
        <v>9</v>
      </c>
      <c r="AC182">
        <v>398</v>
      </c>
      <c r="AD182">
        <v>406</v>
      </c>
    </row>
    <row r="183" spans="1:30" x14ac:dyDescent="0.2">
      <c r="A183" t="s">
        <v>1516</v>
      </c>
      <c r="B183" t="s">
        <v>1517</v>
      </c>
      <c r="C183">
        <v>821835</v>
      </c>
      <c r="D183">
        <v>1</v>
      </c>
      <c r="E183" t="s">
        <v>154</v>
      </c>
      <c r="F183" t="s">
        <v>155</v>
      </c>
      <c r="G183" s="18">
        <v>1.4000000000000001E-85</v>
      </c>
      <c r="H183">
        <v>35</v>
      </c>
      <c r="I183">
        <v>435</v>
      </c>
      <c r="J183" t="s">
        <v>156</v>
      </c>
      <c r="K183" t="s">
        <v>1518</v>
      </c>
      <c r="L183" t="s">
        <v>158</v>
      </c>
      <c r="M183">
        <v>-7.5737042350000001</v>
      </c>
      <c r="N183" t="s">
        <v>1519</v>
      </c>
      <c r="O183" t="s">
        <v>1520</v>
      </c>
      <c r="P183" t="s">
        <v>161</v>
      </c>
      <c r="Q183" t="s">
        <v>162</v>
      </c>
      <c r="R183" t="s">
        <v>1521</v>
      </c>
      <c r="S183" t="s">
        <v>1522</v>
      </c>
      <c r="T183" t="s">
        <v>1523</v>
      </c>
      <c r="U183">
        <v>176</v>
      </c>
      <c r="V183">
        <v>591</v>
      </c>
      <c r="W183">
        <v>61</v>
      </c>
      <c r="X183">
        <v>486</v>
      </c>
      <c r="Y183">
        <v>275.01799999999997</v>
      </c>
      <c r="Z183">
        <v>151</v>
      </c>
      <c r="AA183">
        <v>244</v>
      </c>
      <c r="AB183">
        <v>28</v>
      </c>
      <c r="AC183">
        <v>593</v>
      </c>
      <c r="AD183">
        <v>487</v>
      </c>
    </row>
    <row r="184" spans="1:30" x14ac:dyDescent="0.2">
      <c r="A184" t="s">
        <v>1524</v>
      </c>
      <c r="B184" t="s">
        <v>1525</v>
      </c>
      <c r="C184">
        <v>839749</v>
      </c>
      <c r="D184">
        <v>2</v>
      </c>
      <c r="E184" t="s">
        <v>154</v>
      </c>
      <c r="F184" t="s">
        <v>155</v>
      </c>
      <c r="G184" s="18">
        <v>4.9099999999999998E-41</v>
      </c>
      <c r="H184">
        <v>61</v>
      </c>
      <c r="I184">
        <v>116</v>
      </c>
      <c r="J184" t="s">
        <v>156</v>
      </c>
      <c r="K184" t="s">
        <v>1526</v>
      </c>
      <c r="L184" t="s">
        <v>158</v>
      </c>
      <c r="M184">
        <v>-7.5439794119999997</v>
      </c>
      <c r="N184" t="s">
        <v>1527</v>
      </c>
      <c r="O184" t="s">
        <v>1528</v>
      </c>
      <c r="P184" t="s">
        <v>161</v>
      </c>
      <c r="Q184" t="s">
        <v>162</v>
      </c>
      <c r="R184" t="s">
        <v>1529</v>
      </c>
      <c r="S184" t="s">
        <v>1530</v>
      </c>
      <c r="T184" t="s">
        <v>1531</v>
      </c>
      <c r="U184">
        <v>6</v>
      </c>
      <c r="V184">
        <v>117</v>
      </c>
      <c r="W184">
        <v>55</v>
      </c>
      <c r="X184">
        <v>170</v>
      </c>
      <c r="Y184">
        <v>136.346</v>
      </c>
      <c r="Z184">
        <v>71</v>
      </c>
      <c r="AA184">
        <v>93</v>
      </c>
      <c r="AB184">
        <v>4</v>
      </c>
      <c r="AC184">
        <v>154</v>
      </c>
      <c r="AD184">
        <v>207</v>
      </c>
    </row>
    <row r="185" spans="1:30" x14ac:dyDescent="0.2">
      <c r="A185" t="s">
        <v>1532</v>
      </c>
      <c r="B185" t="s">
        <v>1533</v>
      </c>
      <c r="C185">
        <v>839740</v>
      </c>
      <c r="D185">
        <v>1</v>
      </c>
      <c r="E185" t="s">
        <v>154</v>
      </c>
      <c r="F185" t="s">
        <v>155</v>
      </c>
      <c r="G185" s="18">
        <v>4.8900000000000004E-105</v>
      </c>
      <c r="H185">
        <v>73</v>
      </c>
      <c r="I185">
        <v>218</v>
      </c>
      <c r="J185" t="s">
        <v>156</v>
      </c>
      <c r="K185" t="s">
        <v>1534</v>
      </c>
      <c r="L185" t="s">
        <v>158</v>
      </c>
      <c r="M185">
        <v>-7.3877212959999996</v>
      </c>
      <c r="N185" t="s">
        <v>1535</v>
      </c>
      <c r="O185" t="s">
        <v>1536</v>
      </c>
      <c r="P185" t="s">
        <v>161</v>
      </c>
      <c r="Q185" t="s">
        <v>840</v>
      </c>
      <c r="R185" t="s">
        <v>1537</v>
      </c>
      <c r="S185" t="s">
        <v>1538</v>
      </c>
      <c r="T185" t="s">
        <v>1539</v>
      </c>
      <c r="U185">
        <v>425</v>
      </c>
      <c r="V185">
        <v>640</v>
      </c>
      <c r="W185">
        <v>475</v>
      </c>
      <c r="X185">
        <v>692</v>
      </c>
      <c r="Y185">
        <v>349.74700000000001</v>
      </c>
      <c r="Z185">
        <v>159</v>
      </c>
      <c r="AA185">
        <v>188</v>
      </c>
      <c r="AB185">
        <v>2</v>
      </c>
      <c r="AC185">
        <v>640</v>
      </c>
      <c r="AD185">
        <v>1706</v>
      </c>
    </row>
    <row r="186" spans="1:30" x14ac:dyDescent="0.2">
      <c r="A186" t="s">
        <v>1540</v>
      </c>
      <c r="B186" t="s">
        <v>1541</v>
      </c>
      <c r="C186">
        <v>818390</v>
      </c>
      <c r="D186">
        <v>1</v>
      </c>
      <c r="E186" t="s">
        <v>154</v>
      </c>
      <c r="F186" t="s">
        <v>155</v>
      </c>
      <c r="G186">
        <v>0</v>
      </c>
      <c r="H186">
        <v>84</v>
      </c>
      <c r="I186">
        <v>456</v>
      </c>
      <c r="J186" t="s">
        <v>156</v>
      </c>
      <c r="K186" t="s">
        <v>1542</v>
      </c>
      <c r="L186" t="s">
        <v>158</v>
      </c>
      <c r="M186">
        <v>-7.3638002059999996</v>
      </c>
      <c r="N186" t="s">
        <v>1543</v>
      </c>
      <c r="O186" t="s">
        <v>1544</v>
      </c>
      <c r="P186" t="s">
        <v>161</v>
      </c>
      <c r="Q186" t="s">
        <v>840</v>
      </c>
      <c r="R186" t="s">
        <v>1545</v>
      </c>
      <c r="S186" t="s">
        <v>1546</v>
      </c>
      <c r="T186" t="s">
        <v>1547</v>
      </c>
      <c r="U186">
        <v>1</v>
      </c>
      <c r="V186">
        <v>456</v>
      </c>
      <c r="W186">
        <v>8</v>
      </c>
      <c r="X186">
        <v>461</v>
      </c>
      <c r="Y186">
        <v>775.00699999999995</v>
      </c>
      <c r="Z186">
        <v>384</v>
      </c>
      <c r="AA186">
        <v>418</v>
      </c>
      <c r="AB186">
        <v>2</v>
      </c>
      <c r="AC186">
        <v>456</v>
      </c>
      <c r="AD186">
        <v>486</v>
      </c>
    </row>
    <row r="187" spans="1:30" x14ac:dyDescent="0.2">
      <c r="A187" t="s">
        <v>301</v>
      </c>
      <c r="B187" t="s">
        <v>302</v>
      </c>
      <c r="C187">
        <v>831723</v>
      </c>
      <c r="D187">
        <v>1</v>
      </c>
      <c r="E187" t="s">
        <v>154</v>
      </c>
      <c r="F187" t="s">
        <v>155</v>
      </c>
      <c r="G187" s="18">
        <v>3.8599999999999998E-56</v>
      </c>
      <c r="H187">
        <v>53</v>
      </c>
      <c r="I187">
        <v>198</v>
      </c>
      <c r="J187" t="s">
        <v>156</v>
      </c>
      <c r="K187" t="s">
        <v>1548</v>
      </c>
      <c r="L187" t="s">
        <v>158</v>
      </c>
      <c r="M187">
        <v>-7.3458719180000003</v>
      </c>
      <c r="N187" t="s">
        <v>304</v>
      </c>
      <c r="O187" t="s">
        <v>1549</v>
      </c>
      <c r="P187" t="s">
        <v>161</v>
      </c>
      <c r="Q187" t="s">
        <v>162</v>
      </c>
      <c r="R187" t="s">
        <v>1550</v>
      </c>
      <c r="S187" t="s">
        <v>1551</v>
      </c>
      <c r="T187" t="s">
        <v>1552</v>
      </c>
      <c r="U187">
        <v>14</v>
      </c>
      <c r="V187">
        <v>206</v>
      </c>
      <c r="W187">
        <v>22</v>
      </c>
      <c r="X187">
        <v>210</v>
      </c>
      <c r="Y187">
        <v>180.25899999999999</v>
      </c>
      <c r="Z187">
        <v>105</v>
      </c>
      <c r="AA187">
        <v>135</v>
      </c>
      <c r="AB187">
        <v>14</v>
      </c>
      <c r="AC187">
        <v>271</v>
      </c>
      <c r="AD187">
        <v>236</v>
      </c>
    </row>
    <row r="188" spans="1:30" x14ac:dyDescent="0.2">
      <c r="A188" t="s">
        <v>1553</v>
      </c>
      <c r="B188" t="s">
        <v>1554</v>
      </c>
      <c r="C188">
        <v>824610</v>
      </c>
      <c r="D188">
        <v>2</v>
      </c>
      <c r="E188" t="s">
        <v>154</v>
      </c>
      <c r="F188" t="s">
        <v>155</v>
      </c>
      <c r="G188">
        <v>0</v>
      </c>
      <c r="H188">
        <v>69</v>
      </c>
      <c r="I188">
        <v>1052</v>
      </c>
      <c r="J188" t="s">
        <v>156</v>
      </c>
      <c r="K188" t="s">
        <v>1555</v>
      </c>
      <c r="L188" t="s">
        <v>158</v>
      </c>
      <c r="M188">
        <v>-7.3382013400000004</v>
      </c>
      <c r="N188" t="s">
        <v>1556</v>
      </c>
      <c r="O188" t="s">
        <v>1557</v>
      </c>
      <c r="P188" t="s">
        <v>161</v>
      </c>
      <c r="Q188" t="s">
        <v>212</v>
      </c>
      <c r="R188" t="s">
        <v>1558</v>
      </c>
      <c r="S188" t="s">
        <v>1559</v>
      </c>
      <c r="T188" t="s">
        <v>1560</v>
      </c>
      <c r="U188">
        <v>86</v>
      </c>
      <c r="V188">
        <v>1137</v>
      </c>
      <c r="W188">
        <v>11</v>
      </c>
      <c r="X188">
        <v>1054</v>
      </c>
      <c r="Y188">
        <v>1528.84</v>
      </c>
      <c r="Z188">
        <v>721</v>
      </c>
      <c r="AA188">
        <v>852</v>
      </c>
      <c r="AB188">
        <v>8</v>
      </c>
      <c r="AC188">
        <v>1204</v>
      </c>
      <c r="AD188">
        <v>1109</v>
      </c>
    </row>
    <row r="189" spans="1:30" x14ac:dyDescent="0.2">
      <c r="A189" t="s">
        <v>1561</v>
      </c>
      <c r="B189" t="s">
        <v>1562</v>
      </c>
      <c r="C189">
        <v>836307</v>
      </c>
      <c r="D189">
        <v>1</v>
      </c>
      <c r="E189" t="s">
        <v>154</v>
      </c>
      <c r="F189" t="s">
        <v>155</v>
      </c>
      <c r="G189" s="18">
        <v>1.3000000000000001E-153</v>
      </c>
      <c r="H189">
        <v>64</v>
      </c>
      <c r="I189">
        <v>402</v>
      </c>
      <c r="J189" t="s">
        <v>156</v>
      </c>
      <c r="K189" t="s">
        <v>1563</v>
      </c>
      <c r="L189" t="s">
        <v>158</v>
      </c>
      <c r="M189">
        <v>-7.2915037399999996</v>
      </c>
      <c r="N189" t="s">
        <v>1564</v>
      </c>
      <c r="O189" t="s">
        <v>1565</v>
      </c>
      <c r="P189" t="s">
        <v>161</v>
      </c>
      <c r="Q189" t="s">
        <v>162</v>
      </c>
      <c r="R189" t="s">
        <v>1566</v>
      </c>
      <c r="S189" t="s">
        <v>1567</v>
      </c>
      <c r="T189" t="s">
        <v>1568</v>
      </c>
      <c r="U189">
        <v>1</v>
      </c>
      <c r="V189">
        <v>383</v>
      </c>
      <c r="W189">
        <v>1</v>
      </c>
      <c r="X189">
        <v>388</v>
      </c>
      <c r="Y189">
        <v>440.654</v>
      </c>
      <c r="Z189">
        <v>256</v>
      </c>
      <c r="AA189">
        <v>294</v>
      </c>
      <c r="AB189">
        <v>33</v>
      </c>
      <c r="AC189">
        <v>405</v>
      </c>
      <c r="AD189">
        <v>421</v>
      </c>
    </row>
    <row r="190" spans="1:30" x14ac:dyDescent="0.2">
      <c r="A190" t="s">
        <v>1569</v>
      </c>
      <c r="B190" t="s">
        <v>1228</v>
      </c>
      <c r="C190">
        <v>830560</v>
      </c>
      <c r="D190">
        <v>2</v>
      </c>
      <c r="E190" t="s">
        <v>154</v>
      </c>
      <c r="F190" t="s">
        <v>155</v>
      </c>
      <c r="G190" s="18">
        <v>3.4999999999999998E-10</v>
      </c>
      <c r="H190">
        <v>56</v>
      </c>
      <c r="I190">
        <v>50</v>
      </c>
      <c r="J190" t="s">
        <v>156</v>
      </c>
      <c r="K190" t="s">
        <v>1570</v>
      </c>
      <c r="L190" t="s">
        <v>158</v>
      </c>
      <c r="M190">
        <v>-7.2259714669999999</v>
      </c>
      <c r="N190" t="s">
        <v>1230</v>
      </c>
      <c r="O190" t="s">
        <v>1571</v>
      </c>
      <c r="P190" t="s">
        <v>161</v>
      </c>
      <c r="Q190" t="s">
        <v>162</v>
      </c>
      <c r="R190" t="s">
        <v>1572</v>
      </c>
      <c r="S190" t="s">
        <v>1573</v>
      </c>
      <c r="T190" t="s">
        <v>1574</v>
      </c>
      <c r="U190">
        <v>106</v>
      </c>
      <c r="V190">
        <v>155</v>
      </c>
      <c r="W190">
        <v>168</v>
      </c>
      <c r="X190">
        <v>217</v>
      </c>
      <c r="Y190">
        <v>56.995399999999997</v>
      </c>
      <c r="Z190">
        <v>28</v>
      </c>
      <c r="AA190">
        <v>37</v>
      </c>
      <c r="AB190">
        <v>0</v>
      </c>
      <c r="AC190">
        <v>177</v>
      </c>
      <c r="AD190">
        <v>238</v>
      </c>
    </row>
    <row r="191" spans="1:30" x14ac:dyDescent="0.2">
      <c r="A191" t="s">
        <v>1575</v>
      </c>
      <c r="B191" t="s">
        <v>1576</v>
      </c>
      <c r="C191">
        <v>825316</v>
      </c>
      <c r="D191">
        <v>1</v>
      </c>
      <c r="E191" t="s">
        <v>154</v>
      </c>
      <c r="F191" t="s">
        <v>155</v>
      </c>
      <c r="G191" s="18">
        <v>6.6299999999999998E-20</v>
      </c>
      <c r="H191">
        <v>30</v>
      </c>
      <c r="I191">
        <v>259</v>
      </c>
      <c r="J191" t="s">
        <v>156</v>
      </c>
      <c r="K191" t="s">
        <v>1577</v>
      </c>
      <c r="L191" t="s">
        <v>158</v>
      </c>
      <c r="M191">
        <v>-7.1774099089999996</v>
      </c>
      <c r="N191" t="s">
        <v>1578</v>
      </c>
      <c r="O191" t="s">
        <v>1579</v>
      </c>
      <c r="P191" t="s">
        <v>161</v>
      </c>
      <c r="Q191" t="s">
        <v>162</v>
      </c>
      <c r="R191" t="s">
        <v>1580</v>
      </c>
      <c r="S191" t="s">
        <v>1581</v>
      </c>
      <c r="T191" t="s">
        <v>1582</v>
      </c>
      <c r="U191">
        <v>49</v>
      </c>
      <c r="V191">
        <v>295</v>
      </c>
      <c r="W191">
        <v>44</v>
      </c>
      <c r="X191">
        <v>281</v>
      </c>
      <c r="Y191">
        <v>87.426100000000005</v>
      </c>
      <c r="Z191">
        <v>78</v>
      </c>
      <c r="AA191">
        <v>119</v>
      </c>
      <c r="AB191">
        <v>33</v>
      </c>
      <c r="AC191">
        <v>301</v>
      </c>
      <c r="AD191">
        <v>287</v>
      </c>
    </row>
    <row r="192" spans="1:30" x14ac:dyDescent="0.2">
      <c r="A192" t="s">
        <v>1583</v>
      </c>
      <c r="B192" t="s">
        <v>1584</v>
      </c>
      <c r="C192">
        <v>832431</v>
      </c>
      <c r="D192">
        <v>1</v>
      </c>
      <c r="E192" t="s">
        <v>154</v>
      </c>
      <c r="F192" t="s">
        <v>155</v>
      </c>
      <c r="G192" s="18">
        <v>1.31E-85</v>
      </c>
      <c r="H192">
        <v>59</v>
      </c>
      <c r="I192">
        <v>220</v>
      </c>
      <c r="J192" t="s">
        <v>156</v>
      </c>
      <c r="K192" t="s">
        <v>1585</v>
      </c>
      <c r="L192" t="s">
        <v>158</v>
      </c>
      <c r="M192">
        <v>-7.1735750679999999</v>
      </c>
      <c r="N192" t="s">
        <v>1586</v>
      </c>
      <c r="O192" t="s">
        <v>1587</v>
      </c>
      <c r="P192" t="s">
        <v>161</v>
      </c>
      <c r="Q192" t="s">
        <v>162</v>
      </c>
      <c r="R192" t="s">
        <v>1588</v>
      </c>
      <c r="S192" t="s">
        <v>1589</v>
      </c>
      <c r="T192" t="s">
        <v>1590</v>
      </c>
      <c r="U192">
        <v>1</v>
      </c>
      <c r="V192">
        <v>218</v>
      </c>
      <c r="W192">
        <v>1</v>
      </c>
      <c r="X192">
        <v>220</v>
      </c>
      <c r="Y192">
        <v>256.529</v>
      </c>
      <c r="Z192">
        <v>129</v>
      </c>
      <c r="AA192">
        <v>164</v>
      </c>
      <c r="AB192">
        <v>2</v>
      </c>
      <c r="AC192">
        <v>247</v>
      </c>
      <c r="AD192">
        <v>286</v>
      </c>
    </row>
    <row r="193" spans="1:30" x14ac:dyDescent="0.2">
      <c r="A193" t="s">
        <v>1591</v>
      </c>
      <c r="B193" t="s">
        <v>1592</v>
      </c>
      <c r="C193">
        <v>821432</v>
      </c>
      <c r="D193">
        <v>1</v>
      </c>
      <c r="E193" t="s">
        <v>154</v>
      </c>
      <c r="F193" t="s">
        <v>155</v>
      </c>
      <c r="G193" s="18">
        <v>1.43E-14</v>
      </c>
      <c r="H193">
        <v>23</v>
      </c>
      <c r="I193">
        <v>341</v>
      </c>
      <c r="J193" t="s">
        <v>156</v>
      </c>
      <c r="K193" t="s">
        <v>1593</v>
      </c>
      <c r="L193" t="s">
        <v>158</v>
      </c>
      <c r="M193">
        <v>-7.1007965720000001</v>
      </c>
      <c r="N193" t="s">
        <v>1594</v>
      </c>
      <c r="O193" t="s">
        <v>1595</v>
      </c>
      <c r="P193" t="s">
        <v>161</v>
      </c>
      <c r="Q193" t="s">
        <v>162</v>
      </c>
      <c r="R193" t="s">
        <v>457</v>
      </c>
      <c r="S193" t="s">
        <v>1596</v>
      </c>
      <c r="T193" t="s">
        <v>1597</v>
      </c>
      <c r="U193">
        <v>23</v>
      </c>
      <c r="V193">
        <v>298</v>
      </c>
      <c r="W193">
        <v>4</v>
      </c>
      <c r="X193">
        <v>339</v>
      </c>
      <c r="Y193">
        <v>73.944199999999995</v>
      </c>
      <c r="Z193">
        <v>79</v>
      </c>
      <c r="AA193">
        <v>132</v>
      </c>
      <c r="AB193">
        <v>70</v>
      </c>
      <c r="AC193">
        <v>376</v>
      </c>
      <c r="AD193">
        <v>342</v>
      </c>
    </row>
    <row r="194" spans="1:30" x14ac:dyDescent="0.2">
      <c r="A194" t="s">
        <v>1598</v>
      </c>
      <c r="B194" t="s">
        <v>1599</v>
      </c>
      <c r="C194">
        <v>843693</v>
      </c>
      <c r="D194">
        <v>1</v>
      </c>
      <c r="E194" t="s">
        <v>154</v>
      </c>
      <c r="F194" t="s">
        <v>155</v>
      </c>
      <c r="G194">
        <v>0</v>
      </c>
      <c r="H194">
        <v>61</v>
      </c>
      <c r="I194">
        <v>639</v>
      </c>
      <c r="J194" t="s">
        <v>156</v>
      </c>
      <c r="K194" t="s">
        <v>1600</v>
      </c>
      <c r="L194" t="s">
        <v>158</v>
      </c>
      <c r="M194">
        <v>-7.0966131790000002</v>
      </c>
      <c r="N194" t="s">
        <v>1601</v>
      </c>
      <c r="O194" t="s">
        <v>1602</v>
      </c>
      <c r="P194" t="s">
        <v>161</v>
      </c>
      <c r="Q194" t="s">
        <v>162</v>
      </c>
      <c r="R194" t="s">
        <v>1603</v>
      </c>
      <c r="S194" t="s">
        <v>1604</v>
      </c>
      <c r="T194" t="s">
        <v>1605</v>
      </c>
      <c r="U194">
        <v>1</v>
      </c>
      <c r="V194">
        <v>579</v>
      </c>
      <c r="W194">
        <v>1</v>
      </c>
      <c r="X194">
        <v>613</v>
      </c>
      <c r="Y194">
        <v>722.62</v>
      </c>
      <c r="Z194">
        <v>389</v>
      </c>
      <c r="AA194">
        <v>462</v>
      </c>
      <c r="AB194">
        <v>86</v>
      </c>
      <c r="AC194">
        <v>589</v>
      </c>
      <c r="AD194">
        <v>623</v>
      </c>
    </row>
    <row r="195" spans="1:30" x14ac:dyDescent="0.2">
      <c r="A195" t="s">
        <v>1606</v>
      </c>
      <c r="B195" t="s">
        <v>1607</v>
      </c>
      <c r="C195">
        <v>830609</v>
      </c>
      <c r="D195">
        <v>1</v>
      </c>
      <c r="E195" t="s">
        <v>154</v>
      </c>
      <c r="F195" t="s">
        <v>155</v>
      </c>
      <c r="G195">
        <v>0</v>
      </c>
      <c r="H195">
        <v>77</v>
      </c>
      <c r="I195">
        <v>869</v>
      </c>
      <c r="J195" t="s">
        <v>156</v>
      </c>
      <c r="K195" t="s">
        <v>1608</v>
      </c>
      <c r="L195" t="s">
        <v>158</v>
      </c>
      <c r="M195">
        <v>-7.0690023640000001</v>
      </c>
      <c r="N195" t="s">
        <v>1609</v>
      </c>
      <c r="O195" t="s">
        <v>1610</v>
      </c>
      <c r="P195" t="s">
        <v>161</v>
      </c>
      <c r="Q195" t="s">
        <v>162</v>
      </c>
      <c r="R195" t="s">
        <v>1611</v>
      </c>
      <c r="S195" t="s">
        <v>1612</v>
      </c>
      <c r="T195" t="s">
        <v>1613</v>
      </c>
      <c r="U195">
        <v>5</v>
      </c>
      <c r="V195">
        <v>870</v>
      </c>
      <c r="W195">
        <v>121</v>
      </c>
      <c r="X195">
        <v>966</v>
      </c>
      <c r="Y195">
        <v>1269.22</v>
      </c>
      <c r="Z195">
        <v>665</v>
      </c>
      <c r="AA195">
        <v>740</v>
      </c>
      <c r="AB195">
        <v>26</v>
      </c>
      <c r="AC195">
        <v>872</v>
      </c>
      <c r="AD195">
        <v>968</v>
      </c>
    </row>
    <row r="196" spans="1:30" x14ac:dyDescent="0.2">
      <c r="A196" t="s">
        <v>1614</v>
      </c>
      <c r="B196" t="s">
        <v>1615</v>
      </c>
      <c r="C196">
        <v>843479</v>
      </c>
      <c r="D196">
        <v>1</v>
      </c>
      <c r="E196" t="s">
        <v>154</v>
      </c>
      <c r="F196" t="s">
        <v>155</v>
      </c>
      <c r="G196">
        <v>0</v>
      </c>
      <c r="H196">
        <v>77</v>
      </c>
      <c r="I196">
        <v>482</v>
      </c>
      <c r="J196" t="s">
        <v>156</v>
      </c>
      <c r="K196" t="s">
        <v>1616</v>
      </c>
      <c r="L196" t="s">
        <v>158</v>
      </c>
      <c r="M196">
        <v>-7.0446561059999997</v>
      </c>
      <c r="N196" t="s">
        <v>1617</v>
      </c>
      <c r="O196" t="s">
        <v>1618</v>
      </c>
      <c r="P196" t="s">
        <v>161</v>
      </c>
      <c r="Q196" t="s">
        <v>162</v>
      </c>
      <c r="R196" t="s">
        <v>1126</v>
      </c>
      <c r="S196" t="s">
        <v>1619</v>
      </c>
      <c r="T196" t="s">
        <v>1620</v>
      </c>
      <c r="U196">
        <v>1</v>
      </c>
      <c r="V196">
        <v>482</v>
      </c>
      <c r="W196">
        <v>1</v>
      </c>
      <c r="X196">
        <v>481</v>
      </c>
      <c r="Y196">
        <v>770</v>
      </c>
      <c r="Z196">
        <v>370</v>
      </c>
      <c r="AA196">
        <v>421</v>
      </c>
      <c r="AB196">
        <v>1</v>
      </c>
      <c r="AC196">
        <v>486</v>
      </c>
      <c r="AD196">
        <v>485</v>
      </c>
    </row>
    <row r="197" spans="1:30" x14ac:dyDescent="0.2">
      <c r="A197" t="s">
        <v>1561</v>
      </c>
      <c r="B197" t="s">
        <v>1562</v>
      </c>
      <c r="C197">
        <v>836307</v>
      </c>
      <c r="D197">
        <v>1</v>
      </c>
      <c r="E197" t="s">
        <v>154</v>
      </c>
      <c r="F197" t="s">
        <v>155</v>
      </c>
      <c r="G197" s="18">
        <v>9.3400000000000004E-103</v>
      </c>
      <c r="H197">
        <v>90</v>
      </c>
      <c r="I197">
        <v>152</v>
      </c>
      <c r="J197" t="s">
        <v>156</v>
      </c>
      <c r="K197" t="s">
        <v>1621</v>
      </c>
      <c r="L197" t="s">
        <v>158</v>
      </c>
      <c r="M197">
        <v>-7.0299444400000004</v>
      </c>
      <c r="N197" t="s">
        <v>1564</v>
      </c>
      <c r="O197" t="s">
        <v>1622</v>
      </c>
      <c r="P197" t="s">
        <v>161</v>
      </c>
      <c r="Q197" t="s">
        <v>840</v>
      </c>
      <c r="R197" t="s">
        <v>1623</v>
      </c>
      <c r="S197" t="s">
        <v>1624</v>
      </c>
      <c r="T197" t="s">
        <v>1625</v>
      </c>
      <c r="U197">
        <v>220</v>
      </c>
      <c r="V197">
        <v>371</v>
      </c>
      <c r="W197">
        <v>231</v>
      </c>
      <c r="X197">
        <v>382</v>
      </c>
      <c r="Y197">
        <v>309.68599999999998</v>
      </c>
      <c r="Z197">
        <v>137</v>
      </c>
      <c r="AA197">
        <v>147</v>
      </c>
      <c r="AB197">
        <v>0</v>
      </c>
      <c r="AC197">
        <v>371</v>
      </c>
      <c r="AD197">
        <v>421</v>
      </c>
    </row>
    <row r="198" spans="1:30" x14ac:dyDescent="0.2">
      <c r="A198" t="s">
        <v>1626</v>
      </c>
      <c r="B198" t="s">
        <v>1627</v>
      </c>
      <c r="C198">
        <v>816737</v>
      </c>
      <c r="D198">
        <v>1</v>
      </c>
      <c r="E198" t="s">
        <v>154</v>
      </c>
      <c r="F198" t="s">
        <v>155</v>
      </c>
      <c r="G198">
        <v>0</v>
      </c>
      <c r="H198">
        <v>65</v>
      </c>
      <c r="I198">
        <v>1277</v>
      </c>
      <c r="J198" t="s">
        <v>156</v>
      </c>
      <c r="K198" t="s">
        <v>1628</v>
      </c>
      <c r="L198" t="s">
        <v>158</v>
      </c>
      <c r="M198">
        <v>-7.0061494690000004</v>
      </c>
      <c r="N198" t="s">
        <v>1629</v>
      </c>
      <c r="O198" t="s">
        <v>1630</v>
      </c>
      <c r="P198" t="s">
        <v>161</v>
      </c>
      <c r="Q198" t="s">
        <v>162</v>
      </c>
      <c r="R198" t="s">
        <v>1631</v>
      </c>
      <c r="S198" t="s">
        <v>1632</v>
      </c>
      <c r="T198" t="s">
        <v>1633</v>
      </c>
      <c r="U198">
        <v>1</v>
      </c>
      <c r="V198">
        <v>1270</v>
      </c>
      <c r="W198">
        <v>1</v>
      </c>
      <c r="X198">
        <v>1265</v>
      </c>
      <c r="Y198">
        <v>1672.91</v>
      </c>
      <c r="Z198">
        <v>826</v>
      </c>
      <c r="AA198">
        <v>1012</v>
      </c>
      <c r="AB198">
        <v>19</v>
      </c>
      <c r="AC198">
        <v>1271</v>
      </c>
      <c r="AD198">
        <v>1281</v>
      </c>
    </row>
    <row r="199" spans="1:30" x14ac:dyDescent="0.2">
      <c r="A199" t="s">
        <v>1634</v>
      </c>
      <c r="B199" t="s">
        <v>1635</v>
      </c>
      <c r="C199">
        <v>840721</v>
      </c>
      <c r="D199">
        <v>1</v>
      </c>
      <c r="E199" t="s">
        <v>154</v>
      </c>
      <c r="F199" t="s">
        <v>155</v>
      </c>
      <c r="G199" s="18">
        <v>1.02E-6</v>
      </c>
      <c r="H199">
        <v>24</v>
      </c>
      <c r="I199">
        <v>169</v>
      </c>
      <c r="J199" t="s">
        <v>156</v>
      </c>
      <c r="K199" t="s">
        <v>1636</v>
      </c>
      <c r="L199" t="s">
        <v>158</v>
      </c>
      <c r="M199">
        <v>-6.979217652</v>
      </c>
      <c r="N199" t="s">
        <v>1637</v>
      </c>
      <c r="O199" t="s">
        <v>1638</v>
      </c>
      <c r="P199" t="s">
        <v>161</v>
      </c>
      <c r="Q199" t="s">
        <v>162</v>
      </c>
      <c r="R199" t="s">
        <v>1639</v>
      </c>
      <c r="S199" t="s">
        <v>1640</v>
      </c>
      <c r="T199" t="s">
        <v>1641</v>
      </c>
      <c r="U199">
        <v>80</v>
      </c>
      <c r="V199">
        <v>246</v>
      </c>
      <c r="W199">
        <v>38</v>
      </c>
      <c r="X199">
        <v>200</v>
      </c>
      <c r="Y199">
        <v>49.291400000000003</v>
      </c>
      <c r="Z199">
        <v>41</v>
      </c>
      <c r="AA199">
        <v>76</v>
      </c>
      <c r="AB199">
        <v>8</v>
      </c>
      <c r="AC199">
        <v>265</v>
      </c>
      <c r="AD199">
        <v>391</v>
      </c>
    </row>
    <row r="200" spans="1:30" x14ac:dyDescent="0.2">
      <c r="A200" t="s">
        <v>301</v>
      </c>
      <c r="B200" t="s">
        <v>302</v>
      </c>
      <c r="C200">
        <v>831723</v>
      </c>
      <c r="D200">
        <v>1</v>
      </c>
      <c r="E200" t="s">
        <v>154</v>
      </c>
      <c r="F200" t="s">
        <v>155</v>
      </c>
      <c r="G200" s="18">
        <v>7.7000000000000004E-57</v>
      </c>
      <c r="H200">
        <v>54</v>
      </c>
      <c r="I200">
        <v>198</v>
      </c>
      <c r="J200" t="s">
        <v>156</v>
      </c>
      <c r="K200" t="s">
        <v>1642</v>
      </c>
      <c r="L200" t="s">
        <v>158</v>
      </c>
      <c r="M200">
        <v>-6.9199268189999996</v>
      </c>
      <c r="N200" t="s">
        <v>304</v>
      </c>
      <c r="O200" t="s">
        <v>1643</v>
      </c>
      <c r="P200" t="s">
        <v>161</v>
      </c>
      <c r="Q200" t="s">
        <v>162</v>
      </c>
      <c r="R200" t="s">
        <v>1550</v>
      </c>
      <c r="S200" t="s">
        <v>1644</v>
      </c>
      <c r="T200" t="s">
        <v>1645</v>
      </c>
      <c r="U200">
        <v>14</v>
      </c>
      <c r="V200">
        <v>206</v>
      </c>
      <c r="W200">
        <v>22</v>
      </c>
      <c r="X200">
        <v>210</v>
      </c>
      <c r="Y200">
        <v>182.185</v>
      </c>
      <c r="Z200">
        <v>107</v>
      </c>
      <c r="AA200">
        <v>135</v>
      </c>
      <c r="AB200">
        <v>14</v>
      </c>
      <c r="AC200">
        <v>271</v>
      </c>
      <c r="AD200">
        <v>236</v>
      </c>
    </row>
    <row r="201" spans="1:30" x14ac:dyDescent="0.2">
      <c r="A201" t="s">
        <v>280</v>
      </c>
      <c r="B201" t="s">
        <v>281</v>
      </c>
      <c r="C201">
        <v>819726</v>
      </c>
      <c r="D201">
        <v>1</v>
      </c>
      <c r="E201" t="s">
        <v>154</v>
      </c>
      <c r="F201" t="s">
        <v>155</v>
      </c>
      <c r="G201" s="18">
        <v>3.6899999999999998E-148</v>
      </c>
      <c r="H201">
        <v>61</v>
      </c>
      <c r="I201">
        <v>323</v>
      </c>
      <c r="J201" t="s">
        <v>156</v>
      </c>
      <c r="K201" t="s">
        <v>1646</v>
      </c>
      <c r="L201" t="s">
        <v>158</v>
      </c>
      <c r="M201">
        <v>-6.8946570280000001</v>
      </c>
      <c r="N201" t="s">
        <v>283</v>
      </c>
      <c r="O201" t="s">
        <v>1647</v>
      </c>
      <c r="P201" t="s">
        <v>161</v>
      </c>
      <c r="Q201" t="s">
        <v>162</v>
      </c>
      <c r="R201" t="s">
        <v>1648</v>
      </c>
      <c r="S201" t="s">
        <v>1649</v>
      </c>
      <c r="T201" t="s">
        <v>1650</v>
      </c>
      <c r="U201">
        <v>1</v>
      </c>
      <c r="V201">
        <v>318</v>
      </c>
      <c r="W201">
        <v>1</v>
      </c>
      <c r="X201">
        <v>323</v>
      </c>
      <c r="Y201">
        <v>419.85300000000001</v>
      </c>
      <c r="Z201">
        <v>198</v>
      </c>
      <c r="AA201">
        <v>249</v>
      </c>
      <c r="AB201">
        <v>5</v>
      </c>
      <c r="AC201">
        <v>320</v>
      </c>
      <c r="AD201">
        <v>332</v>
      </c>
    </row>
    <row r="202" spans="1:30" x14ac:dyDescent="0.2">
      <c r="A202" t="s">
        <v>1651</v>
      </c>
      <c r="B202" t="s">
        <v>1652</v>
      </c>
      <c r="C202">
        <v>815949</v>
      </c>
      <c r="D202">
        <v>1</v>
      </c>
      <c r="E202" t="s">
        <v>154</v>
      </c>
      <c r="F202" t="s">
        <v>155</v>
      </c>
      <c r="G202" s="18">
        <v>2.16E-65</v>
      </c>
      <c r="H202">
        <v>67</v>
      </c>
      <c r="I202">
        <v>144</v>
      </c>
      <c r="J202" t="s">
        <v>156</v>
      </c>
      <c r="K202" t="s">
        <v>1653</v>
      </c>
      <c r="L202" t="s">
        <v>158</v>
      </c>
      <c r="M202">
        <v>-6.785187401</v>
      </c>
      <c r="N202" t="s">
        <v>1654</v>
      </c>
      <c r="O202" t="s">
        <v>1655</v>
      </c>
      <c r="P202" t="s">
        <v>161</v>
      </c>
      <c r="Q202" t="s">
        <v>162</v>
      </c>
      <c r="R202" t="s">
        <v>657</v>
      </c>
      <c r="S202" t="s">
        <v>1656</v>
      </c>
      <c r="T202" t="s">
        <v>1657</v>
      </c>
      <c r="U202">
        <v>23</v>
      </c>
      <c r="V202">
        <v>166</v>
      </c>
      <c r="W202">
        <v>23</v>
      </c>
      <c r="X202">
        <v>162</v>
      </c>
      <c r="Y202">
        <v>197.208</v>
      </c>
      <c r="Z202">
        <v>96</v>
      </c>
      <c r="AA202">
        <v>117</v>
      </c>
      <c r="AB202">
        <v>4</v>
      </c>
      <c r="AC202">
        <v>166</v>
      </c>
      <c r="AD202">
        <v>162</v>
      </c>
    </row>
    <row r="203" spans="1:30" x14ac:dyDescent="0.2">
      <c r="A203" t="s">
        <v>361</v>
      </c>
      <c r="B203" t="s">
        <v>362</v>
      </c>
      <c r="C203">
        <v>3767658</v>
      </c>
      <c r="D203">
        <v>2</v>
      </c>
      <c r="E203" t="s">
        <v>154</v>
      </c>
      <c r="F203" t="s">
        <v>155</v>
      </c>
      <c r="G203" s="18">
        <v>2.28E-25</v>
      </c>
      <c r="H203">
        <v>70</v>
      </c>
      <c r="I203">
        <v>64</v>
      </c>
      <c r="J203" t="s">
        <v>156</v>
      </c>
      <c r="K203" t="s">
        <v>1658</v>
      </c>
      <c r="L203" t="s">
        <v>158</v>
      </c>
      <c r="M203">
        <v>-6.7775532289999996</v>
      </c>
      <c r="N203" t="s">
        <v>363</v>
      </c>
      <c r="O203" t="s">
        <v>1659</v>
      </c>
      <c r="P203" t="s">
        <v>161</v>
      </c>
      <c r="Q203" t="s">
        <v>212</v>
      </c>
      <c r="R203" t="s">
        <v>1660</v>
      </c>
      <c r="S203" t="s">
        <v>1661</v>
      </c>
      <c r="T203" t="s">
        <v>1662</v>
      </c>
      <c r="U203">
        <v>133</v>
      </c>
      <c r="V203">
        <v>196</v>
      </c>
      <c r="W203">
        <v>83</v>
      </c>
      <c r="X203">
        <v>146</v>
      </c>
      <c r="Y203">
        <v>104.375</v>
      </c>
      <c r="Z203">
        <v>45</v>
      </c>
      <c r="AA203">
        <v>56</v>
      </c>
      <c r="AB203">
        <v>0</v>
      </c>
      <c r="AC203">
        <v>324</v>
      </c>
      <c r="AD203">
        <v>352</v>
      </c>
    </row>
    <row r="204" spans="1:30" x14ac:dyDescent="0.2">
      <c r="A204" t="s">
        <v>1663</v>
      </c>
      <c r="B204" t="s">
        <v>1664</v>
      </c>
      <c r="C204">
        <v>840236</v>
      </c>
      <c r="D204">
        <v>1</v>
      </c>
      <c r="E204" t="s">
        <v>154</v>
      </c>
      <c r="F204" t="s">
        <v>155</v>
      </c>
      <c r="G204" s="18">
        <v>2.7000000000000001E-178</v>
      </c>
      <c r="H204">
        <v>65</v>
      </c>
      <c r="I204">
        <v>392</v>
      </c>
      <c r="J204" t="s">
        <v>156</v>
      </c>
      <c r="K204" t="s">
        <v>1665</v>
      </c>
      <c r="L204" t="s">
        <v>158</v>
      </c>
      <c r="M204">
        <v>-6.7583881750000003</v>
      </c>
      <c r="N204" t="s">
        <v>1666</v>
      </c>
      <c r="O204" t="s">
        <v>1667</v>
      </c>
      <c r="P204" t="s">
        <v>161</v>
      </c>
      <c r="Q204" t="s">
        <v>162</v>
      </c>
      <c r="R204" t="s">
        <v>1668</v>
      </c>
      <c r="S204" t="s">
        <v>1669</v>
      </c>
      <c r="T204" t="s">
        <v>1670</v>
      </c>
      <c r="U204">
        <v>9</v>
      </c>
      <c r="V204">
        <v>397</v>
      </c>
      <c r="W204">
        <v>7</v>
      </c>
      <c r="X204">
        <v>391</v>
      </c>
      <c r="Y204">
        <v>502.286</v>
      </c>
      <c r="Z204">
        <v>255</v>
      </c>
      <c r="AA204">
        <v>318</v>
      </c>
      <c r="AB204">
        <v>10</v>
      </c>
      <c r="AC204">
        <v>400</v>
      </c>
      <c r="AD204">
        <v>396</v>
      </c>
    </row>
    <row r="205" spans="1:30" x14ac:dyDescent="0.2">
      <c r="A205" t="s">
        <v>337</v>
      </c>
      <c r="B205" t="s">
        <v>338</v>
      </c>
      <c r="C205">
        <v>836641</v>
      </c>
      <c r="D205">
        <v>1</v>
      </c>
      <c r="E205" t="s">
        <v>154</v>
      </c>
      <c r="F205" t="s">
        <v>155</v>
      </c>
      <c r="G205" s="18">
        <v>1.84E-13</v>
      </c>
      <c r="H205">
        <v>35</v>
      </c>
      <c r="I205">
        <v>299</v>
      </c>
      <c r="J205" t="s">
        <v>156</v>
      </c>
      <c r="K205" t="s">
        <v>1671</v>
      </c>
      <c r="L205" t="s">
        <v>158</v>
      </c>
      <c r="M205">
        <v>-6.7096487890000001</v>
      </c>
      <c r="N205" t="s">
        <v>340</v>
      </c>
      <c r="O205" t="s">
        <v>1672</v>
      </c>
      <c r="P205" t="s">
        <v>161</v>
      </c>
      <c r="Q205" t="s">
        <v>162</v>
      </c>
      <c r="R205" t="s">
        <v>342</v>
      </c>
      <c r="S205" t="s">
        <v>343</v>
      </c>
      <c r="T205" t="s">
        <v>1673</v>
      </c>
      <c r="U205">
        <v>13</v>
      </c>
      <c r="V205">
        <v>300</v>
      </c>
      <c r="W205">
        <v>20</v>
      </c>
      <c r="X205">
        <v>272</v>
      </c>
      <c r="Y205">
        <v>70.8626</v>
      </c>
      <c r="Z205">
        <v>106</v>
      </c>
      <c r="AA205">
        <v>147</v>
      </c>
      <c r="AB205">
        <v>57</v>
      </c>
      <c r="AC205">
        <v>360</v>
      </c>
      <c r="AD205">
        <v>363</v>
      </c>
    </row>
    <row r="206" spans="1:30" x14ac:dyDescent="0.2">
      <c r="A206" t="s">
        <v>1674</v>
      </c>
      <c r="B206" t="s">
        <v>1675</v>
      </c>
      <c r="C206">
        <v>818797</v>
      </c>
      <c r="D206">
        <v>1</v>
      </c>
      <c r="E206" t="s">
        <v>154</v>
      </c>
      <c r="F206" t="s">
        <v>155</v>
      </c>
      <c r="G206">
        <v>0</v>
      </c>
      <c r="H206">
        <v>78</v>
      </c>
      <c r="I206">
        <v>360</v>
      </c>
      <c r="J206" t="s">
        <v>156</v>
      </c>
      <c r="K206" t="s">
        <v>1676</v>
      </c>
      <c r="L206" t="s">
        <v>158</v>
      </c>
      <c r="M206">
        <v>-6.6806239979999997</v>
      </c>
      <c r="N206" t="s">
        <v>1677</v>
      </c>
      <c r="O206" t="s">
        <v>1678</v>
      </c>
      <c r="P206" t="s">
        <v>161</v>
      </c>
      <c r="Q206" t="s">
        <v>212</v>
      </c>
      <c r="R206" t="s">
        <v>685</v>
      </c>
      <c r="S206" t="s">
        <v>1679</v>
      </c>
      <c r="T206" t="s">
        <v>1680</v>
      </c>
      <c r="U206">
        <v>1</v>
      </c>
      <c r="V206">
        <v>355</v>
      </c>
      <c r="W206">
        <v>9</v>
      </c>
      <c r="X206">
        <v>366</v>
      </c>
      <c r="Y206">
        <v>533.48699999999997</v>
      </c>
      <c r="Z206">
        <v>279</v>
      </c>
      <c r="AA206">
        <v>307</v>
      </c>
      <c r="AB206">
        <v>7</v>
      </c>
      <c r="AC206">
        <v>355</v>
      </c>
      <c r="AD206">
        <v>366</v>
      </c>
    </row>
    <row r="207" spans="1:30" x14ac:dyDescent="0.2">
      <c r="A207" t="s">
        <v>1681</v>
      </c>
      <c r="B207" t="s">
        <v>1682</v>
      </c>
      <c r="C207">
        <v>824292</v>
      </c>
      <c r="D207">
        <v>2</v>
      </c>
      <c r="E207" t="s">
        <v>154</v>
      </c>
      <c r="F207" t="s">
        <v>155</v>
      </c>
      <c r="G207" s="18">
        <v>1.27E-55</v>
      </c>
      <c r="H207">
        <v>30</v>
      </c>
      <c r="I207">
        <v>487</v>
      </c>
      <c r="J207" t="s">
        <v>156</v>
      </c>
      <c r="K207" t="s">
        <v>1683</v>
      </c>
      <c r="L207" t="s">
        <v>158</v>
      </c>
      <c r="M207">
        <v>-6.6804301239999999</v>
      </c>
      <c r="N207" t="s">
        <v>1684</v>
      </c>
      <c r="O207" t="s">
        <v>1685</v>
      </c>
      <c r="P207" t="s">
        <v>161</v>
      </c>
      <c r="Q207" t="s">
        <v>162</v>
      </c>
      <c r="R207" t="s">
        <v>1686</v>
      </c>
      <c r="S207" t="s">
        <v>1687</v>
      </c>
      <c r="T207" t="s">
        <v>1688</v>
      </c>
      <c r="U207">
        <v>238</v>
      </c>
      <c r="V207">
        <v>706</v>
      </c>
      <c r="W207">
        <v>199</v>
      </c>
      <c r="X207">
        <v>659</v>
      </c>
      <c r="Y207">
        <v>203.756</v>
      </c>
      <c r="Z207">
        <v>145</v>
      </c>
      <c r="AA207">
        <v>259</v>
      </c>
      <c r="AB207">
        <v>44</v>
      </c>
      <c r="AC207">
        <v>709</v>
      </c>
      <c r="AD207">
        <v>799</v>
      </c>
    </row>
    <row r="208" spans="1:30" x14ac:dyDescent="0.2">
      <c r="A208" t="s">
        <v>232</v>
      </c>
      <c r="B208" t="s">
        <v>233</v>
      </c>
      <c r="C208">
        <v>817205</v>
      </c>
      <c r="D208">
        <v>1</v>
      </c>
      <c r="E208" t="s">
        <v>154</v>
      </c>
      <c r="F208" t="s">
        <v>155</v>
      </c>
      <c r="G208" s="18">
        <v>7.6200000000000004E-168</v>
      </c>
      <c r="H208">
        <v>75</v>
      </c>
      <c r="I208">
        <v>292</v>
      </c>
      <c r="J208" t="s">
        <v>156</v>
      </c>
      <c r="K208" t="s">
        <v>1689</v>
      </c>
      <c r="L208" t="s">
        <v>158</v>
      </c>
      <c r="M208">
        <v>-6.6385528220000003</v>
      </c>
      <c r="N208" t="s">
        <v>235</v>
      </c>
      <c r="O208" t="s">
        <v>1690</v>
      </c>
      <c r="P208" t="s">
        <v>161</v>
      </c>
      <c r="Q208" t="s">
        <v>212</v>
      </c>
      <c r="R208" t="s">
        <v>1691</v>
      </c>
      <c r="S208" t="s">
        <v>1692</v>
      </c>
      <c r="T208" t="s">
        <v>1693</v>
      </c>
      <c r="U208">
        <v>1</v>
      </c>
      <c r="V208">
        <v>292</v>
      </c>
      <c r="W208">
        <v>218</v>
      </c>
      <c r="X208">
        <v>509</v>
      </c>
      <c r="Y208">
        <v>475.322</v>
      </c>
      <c r="Z208">
        <v>219</v>
      </c>
      <c r="AA208">
        <v>252</v>
      </c>
      <c r="AB208">
        <v>0</v>
      </c>
      <c r="AC208">
        <v>295</v>
      </c>
      <c r="AD208">
        <v>510</v>
      </c>
    </row>
    <row r="209" spans="1:30" x14ac:dyDescent="0.2">
      <c r="A209" t="s">
        <v>190</v>
      </c>
      <c r="B209" t="s">
        <v>191</v>
      </c>
      <c r="C209">
        <v>838122</v>
      </c>
      <c r="D209">
        <v>1</v>
      </c>
      <c r="E209" t="s">
        <v>154</v>
      </c>
      <c r="F209" t="s">
        <v>155</v>
      </c>
      <c r="G209">
        <v>0</v>
      </c>
      <c r="H209">
        <v>68</v>
      </c>
      <c r="I209">
        <v>1436</v>
      </c>
      <c r="J209" t="s">
        <v>156</v>
      </c>
      <c r="K209" t="s">
        <v>1694</v>
      </c>
      <c r="L209" t="s">
        <v>158</v>
      </c>
      <c r="M209">
        <v>-6.626685867</v>
      </c>
      <c r="N209" t="s">
        <v>193</v>
      </c>
      <c r="O209" t="s">
        <v>1695</v>
      </c>
      <c r="P209" t="s">
        <v>161</v>
      </c>
      <c r="Q209" t="s">
        <v>162</v>
      </c>
      <c r="R209" t="s">
        <v>1696</v>
      </c>
      <c r="S209" t="s">
        <v>1697</v>
      </c>
      <c r="T209" t="s">
        <v>1698</v>
      </c>
      <c r="U209">
        <v>1</v>
      </c>
      <c r="V209">
        <v>1415</v>
      </c>
      <c r="W209">
        <v>1</v>
      </c>
      <c r="X209">
        <v>1424</v>
      </c>
      <c r="Y209">
        <v>1906.72</v>
      </c>
      <c r="Z209">
        <v>977</v>
      </c>
      <c r="AA209">
        <v>1166</v>
      </c>
      <c r="AB209">
        <v>33</v>
      </c>
      <c r="AC209">
        <v>1415</v>
      </c>
      <c r="AD209">
        <v>1424</v>
      </c>
    </row>
    <row r="210" spans="1:30" x14ac:dyDescent="0.2">
      <c r="A210" t="s">
        <v>1699</v>
      </c>
      <c r="B210" t="s">
        <v>1700</v>
      </c>
      <c r="C210">
        <v>832657</v>
      </c>
      <c r="D210">
        <v>1</v>
      </c>
      <c r="E210" t="s">
        <v>154</v>
      </c>
      <c r="F210" t="s">
        <v>155</v>
      </c>
      <c r="G210" s="18">
        <v>2.3699999999999997E-128</v>
      </c>
      <c r="H210">
        <v>77</v>
      </c>
      <c r="I210">
        <v>239</v>
      </c>
      <c r="J210" t="s">
        <v>156</v>
      </c>
      <c r="K210" t="s">
        <v>1701</v>
      </c>
      <c r="L210" t="s">
        <v>158</v>
      </c>
      <c r="M210">
        <v>-6.6186031209999996</v>
      </c>
      <c r="N210" t="s">
        <v>1702</v>
      </c>
      <c r="O210" t="s">
        <v>1703</v>
      </c>
      <c r="P210" t="s">
        <v>161</v>
      </c>
      <c r="Q210" t="s">
        <v>162</v>
      </c>
      <c r="R210" t="s">
        <v>229</v>
      </c>
      <c r="S210" t="s">
        <v>1704</v>
      </c>
      <c r="T210" t="s">
        <v>1705</v>
      </c>
      <c r="U210">
        <v>1</v>
      </c>
      <c r="V210">
        <v>239</v>
      </c>
      <c r="W210">
        <v>351</v>
      </c>
      <c r="X210">
        <v>589</v>
      </c>
      <c r="Y210">
        <v>375.17</v>
      </c>
      <c r="Z210">
        <v>184</v>
      </c>
      <c r="AA210">
        <v>212</v>
      </c>
      <c r="AB210">
        <v>0</v>
      </c>
      <c r="AC210">
        <v>239</v>
      </c>
      <c r="AD210">
        <v>589</v>
      </c>
    </row>
    <row r="211" spans="1:30" x14ac:dyDescent="0.2">
      <c r="A211" t="s">
        <v>498</v>
      </c>
      <c r="B211" t="s">
        <v>499</v>
      </c>
      <c r="C211">
        <v>819779</v>
      </c>
      <c r="D211">
        <v>1</v>
      </c>
      <c r="E211" t="s">
        <v>154</v>
      </c>
      <c r="F211" t="s">
        <v>155</v>
      </c>
      <c r="G211" s="18">
        <v>5.9999999999999998E-145</v>
      </c>
      <c r="H211">
        <v>67</v>
      </c>
      <c r="I211">
        <v>293</v>
      </c>
      <c r="J211" t="s">
        <v>156</v>
      </c>
      <c r="K211" t="s">
        <v>1706</v>
      </c>
      <c r="L211" t="s">
        <v>158</v>
      </c>
      <c r="M211">
        <v>-6.6072312269999998</v>
      </c>
      <c r="N211" t="s">
        <v>501</v>
      </c>
      <c r="O211" t="s">
        <v>1707</v>
      </c>
      <c r="P211" t="s">
        <v>161</v>
      </c>
      <c r="Q211" t="s">
        <v>162</v>
      </c>
      <c r="R211" t="s">
        <v>503</v>
      </c>
      <c r="S211" t="s">
        <v>504</v>
      </c>
      <c r="T211" t="s">
        <v>1708</v>
      </c>
      <c r="U211">
        <v>25</v>
      </c>
      <c r="V211">
        <v>315</v>
      </c>
      <c r="W211">
        <v>28</v>
      </c>
      <c r="X211">
        <v>319</v>
      </c>
      <c r="Y211">
        <v>411.37900000000002</v>
      </c>
      <c r="Z211">
        <v>196</v>
      </c>
      <c r="AA211">
        <v>248</v>
      </c>
      <c r="AB211">
        <v>3</v>
      </c>
      <c r="AC211">
        <v>318</v>
      </c>
      <c r="AD211">
        <v>327</v>
      </c>
    </row>
    <row r="212" spans="1:30" x14ac:dyDescent="0.2">
      <c r="A212" t="s">
        <v>1709</v>
      </c>
      <c r="B212" t="s">
        <v>1710</v>
      </c>
      <c r="C212">
        <v>822136</v>
      </c>
      <c r="D212">
        <v>1</v>
      </c>
      <c r="E212" t="s">
        <v>154</v>
      </c>
      <c r="F212" t="s">
        <v>155</v>
      </c>
      <c r="G212">
        <v>0</v>
      </c>
      <c r="H212">
        <v>73</v>
      </c>
      <c r="I212">
        <v>493</v>
      </c>
      <c r="J212" t="s">
        <v>156</v>
      </c>
      <c r="K212" t="s">
        <v>1711</v>
      </c>
      <c r="L212" t="s">
        <v>158</v>
      </c>
      <c r="M212">
        <v>-6.5931876559999996</v>
      </c>
      <c r="N212" t="s">
        <v>1712</v>
      </c>
      <c r="O212" t="s">
        <v>1713</v>
      </c>
      <c r="P212" t="s">
        <v>161</v>
      </c>
      <c r="Q212" t="s">
        <v>162</v>
      </c>
      <c r="R212" t="s">
        <v>1714</v>
      </c>
      <c r="S212" t="s">
        <v>1715</v>
      </c>
      <c r="T212" t="s">
        <v>1716</v>
      </c>
      <c r="U212">
        <v>622</v>
      </c>
      <c r="V212">
        <v>1109</v>
      </c>
      <c r="W212">
        <v>538</v>
      </c>
      <c r="X212">
        <v>1025</v>
      </c>
      <c r="Y212">
        <v>692.57500000000005</v>
      </c>
      <c r="Z212">
        <v>361</v>
      </c>
      <c r="AA212">
        <v>401</v>
      </c>
      <c r="AB212">
        <v>10</v>
      </c>
      <c r="AC212">
        <v>1127</v>
      </c>
      <c r="AD212">
        <v>1052</v>
      </c>
    </row>
    <row r="213" spans="1:30" x14ac:dyDescent="0.2">
      <c r="A213" t="s">
        <v>1717</v>
      </c>
      <c r="B213" t="s">
        <v>1718</v>
      </c>
      <c r="C213">
        <v>831434</v>
      </c>
      <c r="D213">
        <v>1</v>
      </c>
      <c r="E213" t="s">
        <v>154</v>
      </c>
      <c r="F213" t="s">
        <v>155</v>
      </c>
      <c r="G213" s="18">
        <v>2.5599999999999999E-21</v>
      </c>
      <c r="H213">
        <v>40</v>
      </c>
      <c r="I213">
        <v>161</v>
      </c>
      <c r="J213" t="s">
        <v>156</v>
      </c>
      <c r="K213" t="s">
        <v>85</v>
      </c>
      <c r="L213" t="s">
        <v>201</v>
      </c>
      <c r="M213">
        <v>-6.5893284479999998</v>
      </c>
      <c r="N213" t="s">
        <v>1719</v>
      </c>
      <c r="O213" t="s">
        <v>1720</v>
      </c>
      <c r="P213" t="s">
        <v>161</v>
      </c>
      <c r="Q213" t="s">
        <v>162</v>
      </c>
      <c r="R213" t="s">
        <v>1660</v>
      </c>
      <c r="S213" t="s">
        <v>1721</v>
      </c>
      <c r="T213" t="s">
        <v>79</v>
      </c>
      <c r="U213">
        <v>5</v>
      </c>
      <c r="V213">
        <v>155</v>
      </c>
      <c r="W213">
        <v>10</v>
      </c>
      <c r="X213">
        <v>170</v>
      </c>
      <c r="Y213">
        <v>93.589299999999994</v>
      </c>
      <c r="Z213">
        <v>64</v>
      </c>
      <c r="AA213">
        <v>97</v>
      </c>
      <c r="AB213">
        <v>10</v>
      </c>
      <c r="AC213">
        <v>324</v>
      </c>
      <c r="AD213">
        <v>402</v>
      </c>
    </row>
    <row r="214" spans="1:30" x14ac:dyDescent="0.2">
      <c r="A214" t="s">
        <v>345</v>
      </c>
      <c r="B214" t="s">
        <v>346</v>
      </c>
      <c r="C214">
        <v>841703</v>
      </c>
      <c r="D214">
        <v>1</v>
      </c>
      <c r="E214" t="s">
        <v>154</v>
      </c>
      <c r="F214" t="s">
        <v>155</v>
      </c>
      <c r="G214" s="18">
        <v>2.0299999999999999E-132</v>
      </c>
      <c r="H214">
        <v>75</v>
      </c>
      <c r="I214">
        <v>255</v>
      </c>
      <c r="J214" t="s">
        <v>156</v>
      </c>
      <c r="K214" t="s">
        <v>1722</v>
      </c>
      <c r="L214" t="s">
        <v>158</v>
      </c>
      <c r="M214">
        <v>-6.5492996269999999</v>
      </c>
      <c r="N214" t="s">
        <v>348</v>
      </c>
      <c r="O214" t="s">
        <v>1723</v>
      </c>
      <c r="P214" t="s">
        <v>161</v>
      </c>
      <c r="Q214" t="s">
        <v>212</v>
      </c>
      <c r="R214" t="s">
        <v>350</v>
      </c>
      <c r="S214" t="s">
        <v>351</v>
      </c>
      <c r="T214" t="s">
        <v>1724</v>
      </c>
      <c r="U214">
        <v>47</v>
      </c>
      <c r="V214">
        <v>301</v>
      </c>
      <c r="W214">
        <v>1</v>
      </c>
      <c r="X214">
        <v>253</v>
      </c>
      <c r="Y214">
        <v>376.32600000000002</v>
      </c>
      <c r="Z214">
        <v>192</v>
      </c>
      <c r="AA214">
        <v>217</v>
      </c>
      <c r="AB214">
        <v>2</v>
      </c>
      <c r="AC214">
        <v>304</v>
      </c>
      <c r="AD214">
        <v>256</v>
      </c>
    </row>
    <row r="215" spans="1:30" x14ac:dyDescent="0.2">
      <c r="A215" t="s">
        <v>1725</v>
      </c>
      <c r="B215" t="s">
        <v>1726</v>
      </c>
      <c r="C215">
        <v>835230</v>
      </c>
      <c r="D215">
        <v>1</v>
      </c>
      <c r="E215" t="s">
        <v>154</v>
      </c>
      <c r="F215" t="s">
        <v>155</v>
      </c>
      <c r="G215">
        <v>0</v>
      </c>
      <c r="H215">
        <v>68</v>
      </c>
      <c r="I215">
        <v>656</v>
      </c>
      <c r="J215" t="s">
        <v>156</v>
      </c>
      <c r="K215" t="s">
        <v>1727</v>
      </c>
      <c r="L215" t="s">
        <v>158</v>
      </c>
      <c r="M215">
        <v>-6.5400646770000002</v>
      </c>
      <c r="N215" t="s">
        <v>1728</v>
      </c>
      <c r="O215" t="s">
        <v>1729</v>
      </c>
      <c r="P215" t="s">
        <v>161</v>
      </c>
      <c r="Q215" t="s">
        <v>162</v>
      </c>
      <c r="R215" t="s">
        <v>1730</v>
      </c>
      <c r="S215" t="s">
        <v>1731</v>
      </c>
      <c r="T215" t="s">
        <v>1732</v>
      </c>
      <c r="U215">
        <v>28</v>
      </c>
      <c r="V215">
        <v>681</v>
      </c>
      <c r="W215">
        <v>31</v>
      </c>
      <c r="X215">
        <v>681</v>
      </c>
      <c r="Y215">
        <v>893.649</v>
      </c>
      <c r="Z215">
        <v>444</v>
      </c>
      <c r="AA215">
        <v>538</v>
      </c>
      <c r="AB215">
        <v>7</v>
      </c>
      <c r="AC215">
        <v>681</v>
      </c>
      <c r="AD215">
        <v>681</v>
      </c>
    </row>
    <row r="216" spans="1:30" x14ac:dyDescent="0.2">
      <c r="A216" t="s">
        <v>1733</v>
      </c>
      <c r="B216" t="s">
        <v>1734</v>
      </c>
      <c r="C216">
        <v>826383</v>
      </c>
      <c r="D216">
        <v>1</v>
      </c>
      <c r="E216" t="s">
        <v>154</v>
      </c>
      <c r="F216" t="s">
        <v>155</v>
      </c>
      <c r="G216" s="18">
        <v>9.1399999999999997E-156</v>
      </c>
      <c r="H216">
        <v>62</v>
      </c>
      <c r="I216">
        <v>363</v>
      </c>
      <c r="J216" t="s">
        <v>156</v>
      </c>
      <c r="K216" t="s">
        <v>1735</v>
      </c>
      <c r="L216" t="s">
        <v>158</v>
      </c>
      <c r="M216">
        <v>-6.4458946580000003</v>
      </c>
      <c r="N216" t="s">
        <v>1736</v>
      </c>
      <c r="O216" t="s">
        <v>1737</v>
      </c>
      <c r="P216" t="s">
        <v>161</v>
      </c>
      <c r="Q216" t="s">
        <v>162</v>
      </c>
      <c r="R216" t="s">
        <v>381</v>
      </c>
      <c r="S216" t="s">
        <v>1090</v>
      </c>
      <c r="T216" t="s">
        <v>1738</v>
      </c>
      <c r="U216">
        <v>1</v>
      </c>
      <c r="V216">
        <v>360</v>
      </c>
      <c r="W216">
        <v>1</v>
      </c>
      <c r="X216">
        <v>361</v>
      </c>
      <c r="Y216">
        <v>443.351</v>
      </c>
      <c r="Z216">
        <v>224</v>
      </c>
      <c r="AA216">
        <v>277</v>
      </c>
      <c r="AB216">
        <v>5</v>
      </c>
      <c r="AC216">
        <v>369</v>
      </c>
      <c r="AD216">
        <v>385</v>
      </c>
    </row>
    <row r="217" spans="1:30" x14ac:dyDescent="0.2">
      <c r="A217" t="s">
        <v>1739</v>
      </c>
      <c r="B217" t="s">
        <v>1740</v>
      </c>
      <c r="C217">
        <v>823616</v>
      </c>
      <c r="D217">
        <v>1</v>
      </c>
      <c r="E217" t="s">
        <v>154</v>
      </c>
      <c r="F217" t="s">
        <v>155</v>
      </c>
      <c r="G217">
        <v>0</v>
      </c>
      <c r="H217">
        <v>58</v>
      </c>
      <c r="I217">
        <v>578</v>
      </c>
      <c r="J217" t="s">
        <v>156</v>
      </c>
      <c r="K217" t="s">
        <v>1741</v>
      </c>
      <c r="L217" t="s">
        <v>158</v>
      </c>
      <c r="M217">
        <v>-6.4444248599999998</v>
      </c>
      <c r="N217" t="s">
        <v>1742</v>
      </c>
      <c r="O217" t="s">
        <v>1743</v>
      </c>
      <c r="P217" t="s">
        <v>161</v>
      </c>
      <c r="Q217" t="s">
        <v>162</v>
      </c>
      <c r="R217" t="s">
        <v>1744</v>
      </c>
      <c r="S217" t="s">
        <v>1745</v>
      </c>
      <c r="T217" t="s">
        <v>1746</v>
      </c>
      <c r="U217">
        <v>6</v>
      </c>
      <c r="V217">
        <v>562</v>
      </c>
      <c r="W217">
        <v>6</v>
      </c>
      <c r="X217">
        <v>583</v>
      </c>
      <c r="Y217">
        <v>679.47799999999995</v>
      </c>
      <c r="Z217">
        <v>333</v>
      </c>
      <c r="AA217">
        <v>425</v>
      </c>
      <c r="AB217">
        <v>21</v>
      </c>
      <c r="AC217">
        <v>626</v>
      </c>
      <c r="AD217">
        <v>652</v>
      </c>
    </row>
    <row r="218" spans="1:30" x14ac:dyDescent="0.2">
      <c r="A218" t="s">
        <v>1747</v>
      </c>
      <c r="B218" t="s">
        <v>1748</v>
      </c>
      <c r="C218">
        <v>828771</v>
      </c>
      <c r="D218">
        <v>1</v>
      </c>
      <c r="E218" t="s">
        <v>154</v>
      </c>
      <c r="F218" t="s">
        <v>155</v>
      </c>
      <c r="G218" s="18">
        <v>4.5599999999999999E-35</v>
      </c>
      <c r="H218">
        <v>51</v>
      </c>
      <c r="I218">
        <v>136</v>
      </c>
      <c r="J218" t="s">
        <v>156</v>
      </c>
      <c r="K218" t="s">
        <v>1749</v>
      </c>
      <c r="L218" t="s">
        <v>158</v>
      </c>
      <c r="M218">
        <v>-6.4176542459999997</v>
      </c>
      <c r="N218" t="s">
        <v>1750</v>
      </c>
      <c r="O218" t="s">
        <v>1751</v>
      </c>
      <c r="P218" t="s">
        <v>161</v>
      </c>
      <c r="Q218" t="s">
        <v>1752</v>
      </c>
      <c r="R218" t="s">
        <v>649</v>
      </c>
      <c r="S218" t="s">
        <v>1753</v>
      </c>
      <c r="T218" t="s">
        <v>1754</v>
      </c>
      <c r="U218">
        <v>78</v>
      </c>
      <c r="V218">
        <v>212</v>
      </c>
      <c r="W218">
        <v>272</v>
      </c>
      <c r="X218">
        <v>396</v>
      </c>
      <c r="Y218">
        <v>136.346</v>
      </c>
      <c r="Z218">
        <v>70</v>
      </c>
      <c r="AA218">
        <v>94</v>
      </c>
      <c r="AB218">
        <v>12</v>
      </c>
      <c r="AC218">
        <v>470</v>
      </c>
      <c r="AD218">
        <v>486</v>
      </c>
    </row>
    <row r="219" spans="1:30" x14ac:dyDescent="0.2">
      <c r="A219" t="s">
        <v>1755</v>
      </c>
      <c r="B219" t="s">
        <v>1756</v>
      </c>
      <c r="C219">
        <v>832257</v>
      </c>
      <c r="D219">
        <v>1</v>
      </c>
      <c r="E219" t="s">
        <v>154</v>
      </c>
      <c r="F219" t="s">
        <v>155</v>
      </c>
      <c r="G219" s="18">
        <v>5.7999999999999995E-178</v>
      </c>
      <c r="H219">
        <v>62</v>
      </c>
      <c r="I219">
        <v>408</v>
      </c>
      <c r="J219" t="s">
        <v>156</v>
      </c>
      <c r="K219" t="s">
        <v>1757</v>
      </c>
      <c r="L219" t="s">
        <v>201</v>
      </c>
      <c r="M219">
        <v>-6.3868022609999997</v>
      </c>
      <c r="N219" t="s">
        <v>1758</v>
      </c>
      <c r="O219" t="s">
        <v>1759</v>
      </c>
      <c r="P219" t="s">
        <v>161</v>
      </c>
      <c r="Q219" t="s">
        <v>162</v>
      </c>
      <c r="R219" t="s">
        <v>1760</v>
      </c>
      <c r="S219" t="s">
        <v>1753</v>
      </c>
      <c r="T219" t="s">
        <v>1761</v>
      </c>
      <c r="U219">
        <v>4</v>
      </c>
      <c r="V219">
        <v>411</v>
      </c>
      <c r="W219">
        <v>10</v>
      </c>
      <c r="X219">
        <v>416</v>
      </c>
      <c r="Y219">
        <v>504.98200000000003</v>
      </c>
      <c r="Z219">
        <v>252</v>
      </c>
      <c r="AA219">
        <v>313</v>
      </c>
      <c r="AB219">
        <v>1</v>
      </c>
      <c r="AC219">
        <v>436</v>
      </c>
      <c r="AD219">
        <v>450</v>
      </c>
    </row>
    <row r="220" spans="1:30" x14ac:dyDescent="0.2">
      <c r="A220" t="s">
        <v>1762</v>
      </c>
      <c r="B220" t="s">
        <v>1763</v>
      </c>
      <c r="C220">
        <v>836622</v>
      </c>
      <c r="D220">
        <v>1</v>
      </c>
      <c r="E220" t="s">
        <v>154</v>
      </c>
      <c r="F220" t="s">
        <v>155</v>
      </c>
      <c r="G220" s="18">
        <v>4.5800000000000002E-26</v>
      </c>
      <c r="H220">
        <v>46</v>
      </c>
      <c r="I220">
        <v>114</v>
      </c>
      <c r="J220" t="s">
        <v>156</v>
      </c>
      <c r="K220" t="s">
        <v>1764</v>
      </c>
      <c r="L220" t="s">
        <v>158</v>
      </c>
      <c r="M220">
        <v>-6.3481094179999999</v>
      </c>
      <c r="N220" t="s">
        <v>1765</v>
      </c>
      <c r="O220" t="s">
        <v>1766</v>
      </c>
      <c r="P220" t="s">
        <v>161</v>
      </c>
      <c r="Q220" t="s">
        <v>212</v>
      </c>
      <c r="R220" t="s">
        <v>1767</v>
      </c>
      <c r="S220" t="s">
        <v>1768</v>
      </c>
      <c r="T220" t="s">
        <v>1769</v>
      </c>
      <c r="U220">
        <v>234</v>
      </c>
      <c r="V220">
        <v>346</v>
      </c>
      <c r="W220">
        <v>224</v>
      </c>
      <c r="X220">
        <v>337</v>
      </c>
      <c r="Y220">
        <v>106.68600000000001</v>
      </c>
      <c r="Z220">
        <v>53</v>
      </c>
      <c r="AA220">
        <v>77</v>
      </c>
      <c r="AB220">
        <v>1</v>
      </c>
      <c r="AC220">
        <v>361</v>
      </c>
      <c r="AD220">
        <v>345</v>
      </c>
    </row>
    <row r="221" spans="1:30" x14ac:dyDescent="0.2">
      <c r="A221" t="s">
        <v>1770</v>
      </c>
      <c r="B221" t="s">
        <v>1771</v>
      </c>
      <c r="C221">
        <v>834993</v>
      </c>
      <c r="D221">
        <v>1</v>
      </c>
      <c r="E221" t="s">
        <v>154</v>
      </c>
      <c r="F221" t="s">
        <v>155</v>
      </c>
      <c r="G221" s="18">
        <v>6.5000000000000004E-28</v>
      </c>
      <c r="H221">
        <v>54</v>
      </c>
      <c r="I221">
        <v>116</v>
      </c>
      <c r="J221" t="s">
        <v>156</v>
      </c>
      <c r="K221" t="s">
        <v>1772</v>
      </c>
      <c r="L221" t="s">
        <v>158</v>
      </c>
      <c r="M221">
        <v>-6.3392973030000004</v>
      </c>
      <c r="N221" t="s">
        <v>1773</v>
      </c>
      <c r="O221" t="s">
        <v>1774</v>
      </c>
      <c r="P221" t="s">
        <v>161</v>
      </c>
      <c r="Q221" t="s">
        <v>212</v>
      </c>
      <c r="R221" t="s">
        <v>1435</v>
      </c>
      <c r="S221" t="s">
        <v>1775</v>
      </c>
      <c r="T221" t="s">
        <v>1776</v>
      </c>
      <c r="U221">
        <v>1</v>
      </c>
      <c r="V221">
        <v>98</v>
      </c>
      <c r="W221">
        <v>61</v>
      </c>
      <c r="X221">
        <v>176</v>
      </c>
      <c r="Y221">
        <v>109.768</v>
      </c>
      <c r="Z221">
        <v>63</v>
      </c>
      <c r="AA221">
        <v>76</v>
      </c>
      <c r="AB221">
        <v>18</v>
      </c>
      <c r="AC221">
        <v>274</v>
      </c>
      <c r="AD221">
        <v>343</v>
      </c>
    </row>
    <row r="222" spans="1:30" x14ac:dyDescent="0.2">
      <c r="A222" t="s">
        <v>272</v>
      </c>
      <c r="B222" t="s">
        <v>273</v>
      </c>
      <c r="C222">
        <v>837830</v>
      </c>
      <c r="D222">
        <v>1</v>
      </c>
      <c r="E222" t="s">
        <v>154</v>
      </c>
      <c r="F222" t="s">
        <v>155</v>
      </c>
      <c r="G222">
        <v>0</v>
      </c>
      <c r="H222">
        <v>72</v>
      </c>
      <c r="I222">
        <v>470</v>
      </c>
      <c r="J222" t="s">
        <v>156</v>
      </c>
      <c r="K222" t="s">
        <v>1777</v>
      </c>
      <c r="L222" t="s">
        <v>158</v>
      </c>
      <c r="M222">
        <v>-6.2701456240000004</v>
      </c>
      <c r="N222" t="s">
        <v>275</v>
      </c>
      <c r="O222" t="s">
        <v>1778</v>
      </c>
      <c r="P222" t="s">
        <v>161</v>
      </c>
      <c r="Q222" t="s">
        <v>162</v>
      </c>
      <c r="R222" t="s">
        <v>1779</v>
      </c>
      <c r="S222" t="s">
        <v>1780</v>
      </c>
      <c r="T222" t="s">
        <v>1781</v>
      </c>
      <c r="U222">
        <v>1</v>
      </c>
      <c r="V222">
        <v>469</v>
      </c>
      <c r="W222">
        <v>1</v>
      </c>
      <c r="X222">
        <v>470</v>
      </c>
      <c r="Y222">
        <v>731.48</v>
      </c>
      <c r="Z222">
        <v>339</v>
      </c>
      <c r="AA222">
        <v>400</v>
      </c>
      <c r="AB222">
        <v>1</v>
      </c>
      <c r="AC222">
        <v>473</v>
      </c>
      <c r="AD222">
        <v>473</v>
      </c>
    </row>
    <row r="223" spans="1:30" x14ac:dyDescent="0.2">
      <c r="A223" t="s">
        <v>166</v>
      </c>
      <c r="B223" t="s">
        <v>167</v>
      </c>
      <c r="C223">
        <v>838811</v>
      </c>
      <c r="D223">
        <v>1</v>
      </c>
      <c r="E223" t="s">
        <v>154</v>
      </c>
      <c r="F223" t="s">
        <v>155</v>
      </c>
      <c r="G223" s="18">
        <v>1.52E-99</v>
      </c>
      <c r="H223">
        <v>50</v>
      </c>
      <c r="I223">
        <v>399</v>
      </c>
      <c r="J223" t="s">
        <v>156</v>
      </c>
      <c r="K223" t="s">
        <v>1782</v>
      </c>
      <c r="L223" t="s">
        <v>158</v>
      </c>
      <c r="M223">
        <v>-6.2287219800000004</v>
      </c>
      <c r="N223" t="s">
        <v>169</v>
      </c>
      <c r="O223" t="s">
        <v>1783</v>
      </c>
      <c r="P223" t="s">
        <v>161</v>
      </c>
      <c r="Q223" t="s">
        <v>162</v>
      </c>
      <c r="R223" t="s">
        <v>171</v>
      </c>
      <c r="S223" t="s">
        <v>172</v>
      </c>
      <c r="T223" t="s">
        <v>1784</v>
      </c>
      <c r="U223">
        <v>1</v>
      </c>
      <c r="V223">
        <v>353</v>
      </c>
      <c r="W223">
        <v>1</v>
      </c>
      <c r="X223">
        <v>389</v>
      </c>
      <c r="Y223">
        <v>355.52499999999998</v>
      </c>
      <c r="Z223">
        <v>200</v>
      </c>
      <c r="AA223">
        <v>248</v>
      </c>
      <c r="AB223">
        <v>56</v>
      </c>
      <c r="AC223">
        <v>1599</v>
      </c>
      <c r="AD223">
        <v>2000</v>
      </c>
    </row>
    <row r="224" spans="1:30" x14ac:dyDescent="0.2">
      <c r="A224" t="s">
        <v>1785</v>
      </c>
      <c r="B224" t="s">
        <v>1786</v>
      </c>
      <c r="C224">
        <v>828558</v>
      </c>
      <c r="D224">
        <v>1</v>
      </c>
      <c r="E224" t="s">
        <v>154</v>
      </c>
      <c r="F224" t="s">
        <v>155</v>
      </c>
      <c r="G224" s="18">
        <v>5.5299999999999998E-149</v>
      </c>
      <c r="H224">
        <v>42</v>
      </c>
      <c r="I224">
        <v>724</v>
      </c>
      <c r="J224" t="s">
        <v>156</v>
      </c>
      <c r="K224" t="s">
        <v>1787</v>
      </c>
      <c r="L224" t="s">
        <v>158</v>
      </c>
      <c r="M224">
        <v>-6.2223936679999996</v>
      </c>
      <c r="N224" t="s">
        <v>1788</v>
      </c>
      <c r="O224" t="s">
        <v>1789</v>
      </c>
      <c r="P224" t="s">
        <v>161</v>
      </c>
      <c r="Q224" t="s">
        <v>162</v>
      </c>
      <c r="R224" t="s">
        <v>1790</v>
      </c>
      <c r="S224" t="s">
        <v>1791</v>
      </c>
      <c r="T224" t="s">
        <v>1792</v>
      </c>
      <c r="U224">
        <v>7</v>
      </c>
      <c r="V224">
        <v>712</v>
      </c>
      <c r="W224">
        <v>254</v>
      </c>
      <c r="X224">
        <v>917</v>
      </c>
      <c r="Y224">
        <v>463.38099999999997</v>
      </c>
      <c r="Z224">
        <v>303</v>
      </c>
      <c r="AA224">
        <v>409</v>
      </c>
      <c r="AB224">
        <v>78</v>
      </c>
      <c r="AC224">
        <v>826</v>
      </c>
      <c r="AD224">
        <v>1009</v>
      </c>
    </row>
    <row r="225" spans="1:30" x14ac:dyDescent="0.2">
      <c r="A225" t="s">
        <v>968</v>
      </c>
      <c r="B225" t="s">
        <v>969</v>
      </c>
      <c r="C225">
        <v>824270</v>
      </c>
      <c r="D225">
        <v>1</v>
      </c>
      <c r="E225" t="s">
        <v>154</v>
      </c>
      <c r="F225" t="s">
        <v>155</v>
      </c>
      <c r="G225" s="18">
        <v>4.1200000000000002E-59</v>
      </c>
      <c r="H225">
        <v>47</v>
      </c>
      <c r="I225">
        <v>358</v>
      </c>
      <c r="J225" t="s">
        <v>156</v>
      </c>
      <c r="K225" t="s">
        <v>1793</v>
      </c>
      <c r="L225" t="s">
        <v>158</v>
      </c>
      <c r="M225">
        <v>-6.219382757</v>
      </c>
      <c r="N225" t="s">
        <v>971</v>
      </c>
      <c r="O225" t="s">
        <v>1794</v>
      </c>
      <c r="P225" t="s">
        <v>161</v>
      </c>
      <c r="Q225" t="s">
        <v>162</v>
      </c>
      <c r="R225" t="s">
        <v>1795</v>
      </c>
      <c r="S225" t="s">
        <v>1796</v>
      </c>
      <c r="T225" t="s">
        <v>1797</v>
      </c>
      <c r="U225">
        <v>23</v>
      </c>
      <c r="V225">
        <v>351</v>
      </c>
      <c r="W225">
        <v>26</v>
      </c>
      <c r="X225">
        <v>371</v>
      </c>
      <c r="Y225">
        <v>194.89699999999999</v>
      </c>
      <c r="Z225">
        <v>169</v>
      </c>
      <c r="AA225">
        <v>212</v>
      </c>
      <c r="AB225">
        <v>41</v>
      </c>
      <c r="AC225">
        <v>351</v>
      </c>
      <c r="AD225">
        <v>371</v>
      </c>
    </row>
    <row r="226" spans="1:30" x14ac:dyDescent="0.2">
      <c r="A226" t="s">
        <v>1798</v>
      </c>
      <c r="B226" t="s">
        <v>153</v>
      </c>
      <c r="C226">
        <v>833315</v>
      </c>
      <c r="D226">
        <v>2</v>
      </c>
      <c r="E226" t="s">
        <v>154</v>
      </c>
      <c r="F226" t="s">
        <v>155</v>
      </c>
      <c r="G226" s="18">
        <v>2.0099999999999999E-140</v>
      </c>
      <c r="H226">
        <v>67</v>
      </c>
      <c r="I226">
        <v>275</v>
      </c>
      <c r="J226" t="s">
        <v>156</v>
      </c>
      <c r="K226" t="s">
        <v>1799</v>
      </c>
      <c r="L226" t="s">
        <v>201</v>
      </c>
      <c r="M226">
        <v>-6.2182191729999996</v>
      </c>
      <c r="N226" t="s">
        <v>159</v>
      </c>
      <c r="O226" t="s">
        <v>1800</v>
      </c>
      <c r="P226" t="s">
        <v>161</v>
      </c>
      <c r="Q226" t="s">
        <v>162</v>
      </c>
      <c r="R226" t="s">
        <v>1660</v>
      </c>
      <c r="S226" t="s">
        <v>1801</v>
      </c>
      <c r="T226" t="s">
        <v>1802</v>
      </c>
      <c r="U226">
        <v>42</v>
      </c>
      <c r="V226">
        <v>316</v>
      </c>
      <c r="W226">
        <v>16</v>
      </c>
      <c r="X226">
        <v>290</v>
      </c>
      <c r="Y226">
        <v>400.20800000000003</v>
      </c>
      <c r="Z226">
        <v>184</v>
      </c>
      <c r="AA226">
        <v>230</v>
      </c>
      <c r="AB226">
        <v>0</v>
      </c>
      <c r="AC226">
        <v>324</v>
      </c>
      <c r="AD226">
        <v>331</v>
      </c>
    </row>
    <row r="227" spans="1:30" x14ac:dyDescent="0.2">
      <c r="A227" t="s">
        <v>1803</v>
      </c>
      <c r="B227" t="s">
        <v>1804</v>
      </c>
      <c r="C227">
        <v>843555</v>
      </c>
      <c r="D227">
        <v>1</v>
      </c>
      <c r="E227" t="s">
        <v>154</v>
      </c>
      <c r="F227" t="s">
        <v>155</v>
      </c>
      <c r="G227" s="18">
        <v>5.1699999999999996E-38</v>
      </c>
      <c r="H227">
        <v>54</v>
      </c>
      <c r="I227">
        <v>112</v>
      </c>
      <c r="J227" t="s">
        <v>156</v>
      </c>
      <c r="K227" t="s">
        <v>1805</v>
      </c>
      <c r="L227" t="s">
        <v>158</v>
      </c>
      <c r="M227">
        <v>-6.172173591</v>
      </c>
      <c r="N227" t="s">
        <v>1806</v>
      </c>
      <c r="O227" t="s">
        <v>1807</v>
      </c>
      <c r="P227" t="s">
        <v>161</v>
      </c>
      <c r="Q227" t="s">
        <v>162</v>
      </c>
      <c r="R227" t="s">
        <v>1808</v>
      </c>
      <c r="S227" t="s">
        <v>1809</v>
      </c>
      <c r="T227" t="s">
        <v>1810</v>
      </c>
      <c r="U227">
        <v>8</v>
      </c>
      <c r="V227">
        <v>119</v>
      </c>
      <c r="W227">
        <v>7</v>
      </c>
      <c r="X227">
        <v>113</v>
      </c>
      <c r="Y227">
        <v>129.41300000000001</v>
      </c>
      <c r="Z227">
        <v>60</v>
      </c>
      <c r="AA227">
        <v>81</v>
      </c>
      <c r="AB227">
        <v>5</v>
      </c>
      <c r="AC227">
        <v>191</v>
      </c>
      <c r="AD227">
        <v>182</v>
      </c>
    </row>
    <row r="228" spans="1:30" x14ac:dyDescent="0.2">
      <c r="A228" t="s">
        <v>1811</v>
      </c>
      <c r="B228" t="s">
        <v>1812</v>
      </c>
      <c r="C228">
        <v>828439</v>
      </c>
      <c r="D228">
        <v>1</v>
      </c>
      <c r="E228" t="s">
        <v>154</v>
      </c>
      <c r="F228" t="s">
        <v>155</v>
      </c>
      <c r="G228" s="18">
        <v>8.4699999999999995E-20</v>
      </c>
      <c r="H228">
        <v>32</v>
      </c>
      <c r="I228">
        <v>190</v>
      </c>
      <c r="J228" t="s">
        <v>156</v>
      </c>
      <c r="K228" t="s">
        <v>1813</v>
      </c>
      <c r="L228" t="s">
        <v>158</v>
      </c>
      <c r="M228">
        <v>-6.1638933900000001</v>
      </c>
      <c r="N228" t="s">
        <v>1814</v>
      </c>
      <c r="O228" t="s">
        <v>1815</v>
      </c>
      <c r="P228" t="s">
        <v>161</v>
      </c>
      <c r="Q228" t="s">
        <v>162</v>
      </c>
      <c r="R228" t="s">
        <v>1816</v>
      </c>
      <c r="S228" t="s">
        <v>1817</v>
      </c>
      <c r="T228" t="s">
        <v>1818</v>
      </c>
      <c r="U228">
        <v>51</v>
      </c>
      <c r="V228">
        <v>239</v>
      </c>
      <c r="W228">
        <v>109</v>
      </c>
      <c r="X228">
        <v>281</v>
      </c>
      <c r="Y228">
        <v>85.885300000000001</v>
      </c>
      <c r="Z228">
        <v>61</v>
      </c>
      <c r="AA228">
        <v>93</v>
      </c>
      <c r="AB228">
        <v>18</v>
      </c>
      <c r="AC228">
        <v>242</v>
      </c>
      <c r="AD228">
        <v>288</v>
      </c>
    </row>
    <row r="229" spans="1:30" x14ac:dyDescent="0.2">
      <c r="A229" t="s">
        <v>1819</v>
      </c>
      <c r="B229" t="s">
        <v>1820</v>
      </c>
      <c r="C229">
        <v>814671</v>
      </c>
      <c r="D229">
        <v>1</v>
      </c>
      <c r="E229" t="s">
        <v>154</v>
      </c>
      <c r="F229" t="s">
        <v>155</v>
      </c>
      <c r="G229" s="18">
        <v>1.4699999999999999E-62</v>
      </c>
      <c r="H229">
        <v>70</v>
      </c>
      <c r="I229">
        <v>154</v>
      </c>
      <c r="J229" t="s">
        <v>156</v>
      </c>
      <c r="K229" t="s">
        <v>1821</v>
      </c>
      <c r="L229" t="s">
        <v>158</v>
      </c>
      <c r="M229">
        <v>-6.1637834859999998</v>
      </c>
      <c r="N229" t="s">
        <v>1822</v>
      </c>
      <c r="O229" t="s">
        <v>1823</v>
      </c>
      <c r="P229" t="s">
        <v>161</v>
      </c>
      <c r="Q229" t="s">
        <v>162</v>
      </c>
      <c r="R229" t="s">
        <v>1824</v>
      </c>
      <c r="S229" t="s">
        <v>1825</v>
      </c>
      <c r="T229" t="s">
        <v>1826</v>
      </c>
      <c r="U229">
        <v>49</v>
      </c>
      <c r="V229">
        <v>199</v>
      </c>
      <c r="W229">
        <v>103</v>
      </c>
      <c r="X229">
        <v>248</v>
      </c>
      <c r="Y229">
        <v>197.208</v>
      </c>
      <c r="Z229">
        <v>108</v>
      </c>
      <c r="AA229">
        <v>122</v>
      </c>
      <c r="AB229">
        <v>11</v>
      </c>
      <c r="AC229">
        <v>241</v>
      </c>
      <c r="AD229">
        <v>276</v>
      </c>
    </row>
    <row r="230" spans="1:30" x14ac:dyDescent="0.2">
      <c r="A230" t="s">
        <v>1827</v>
      </c>
      <c r="B230" t="s">
        <v>1828</v>
      </c>
      <c r="C230">
        <v>835255</v>
      </c>
      <c r="D230">
        <v>1</v>
      </c>
      <c r="E230" t="s">
        <v>154</v>
      </c>
      <c r="F230" t="s">
        <v>155</v>
      </c>
      <c r="G230" s="18">
        <v>1.3400000000000001E-118</v>
      </c>
      <c r="H230">
        <v>54</v>
      </c>
      <c r="I230">
        <v>356</v>
      </c>
      <c r="J230" t="s">
        <v>156</v>
      </c>
      <c r="K230" t="s">
        <v>1829</v>
      </c>
      <c r="L230" t="s">
        <v>158</v>
      </c>
      <c r="M230">
        <v>-6.1463317630000001</v>
      </c>
      <c r="N230" t="s">
        <v>1830</v>
      </c>
      <c r="O230" t="s">
        <v>1831</v>
      </c>
      <c r="P230" t="s">
        <v>161</v>
      </c>
      <c r="Q230" t="s">
        <v>162</v>
      </c>
      <c r="R230" t="s">
        <v>1464</v>
      </c>
      <c r="S230" t="s">
        <v>1832</v>
      </c>
      <c r="T230" t="s">
        <v>1833</v>
      </c>
      <c r="U230">
        <v>1</v>
      </c>
      <c r="V230">
        <v>344</v>
      </c>
      <c r="W230">
        <v>613</v>
      </c>
      <c r="X230">
        <v>959</v>
      </c>
      <c r="Y230">
        <v>366.31099999999998</v>
      </c>
      <c r="Z230">
        <v>193</v>
      </c>
      <c r="AA230">
        <v>254</v>
      </c>
      <c r="AB230">
        <v>21</v>
      </c>
      <c r="AC230">
        <v>366</v>
      </c>
      <c r="AD230">
        <v>973</v>
      </c>
    </row>
    <row r="231" spans="1:30" x14ac:dyDescent="0.2">
      <c r="A231" t="s">
        <v>1834</v>
      </c>
      <c r="B231" t="s">
        <v>1835</v>
      </c>
      <c r="C231">
        <v>818674</v>
      </c>
      <c r="D231">
        <v>1</v>
      </c>
      <c r="E231" t="s">
        <v>154</v>
      </c>
      <c r="F231" t="s">
        <v>155</v>
      </c>
      <c r="G231" s="18">
        <v>5.0099999999999996E-171</v>
      </c>
      <c r="H231">
        <v>63</v>
      </c>
      <c r="I231">
        <v>447</v>
      </c>
      <c r="J231" t="s">
        <v>156</v>
      </c>
      <c r="K231" t="s">
        <v>1836</v>
      </c>
      <c r="L231" t="s">
        <v>158</v>
      </c>
      <c r="M231">
        <v>-6.1453974139999996</v>
      </c>
      <c r="N231" t="s">
        <v>1837</v>
      </c>
      <c r="O231" t="s">
        <v>1838</v>
      </c>
      <c r="P231" t="s">
        <v>161</v>
      </c>
      <c r="Q231" t="s">
        <v>162</v>
      </c>
      <c r="R231" t="s">
        <v>1839</v>
      </c>
      <c r="S231" t="s">
        <v>1840</v>
      </c>
      <c r="T231" t="s">
        <v>1841</v>
      </c>
      <c r="U231">
        <v>1</v>
      </c>
      <c r="V231">
        <v>438</v>
      </c>
      <c r="W231">
        <v>1221</v>
      </c>
      <c r="X231">
        <v>1653</v>
      </c>
      <c r="Y231">
        <v>521.93100000000004</v>
      </c>
      <c r="Z231">
        <v>281</v>
      </c>
      <c r="AA231">
        <v>329</v>
      </c>
      <c r="AB231">
        <v>23</v>
      </c>
      <c r="AC231">
        <v>446</v>
      </c>
      <c r="AD231">
        <v>1665</v>
      </c>
    </row>
    <row r="232" spans="1:30" x14ac:dyDescent="0.2">
      <c r="A232" t="s">
        <v>1811</v>
      </c>
      <c r="B232" t="s">
        <v>1812</v>
      </c>
      <c r="C232">
        <v>828439</v>
      </c>
      <c r="D232">
        <v>1</v>
      </c>
      <c r="E232" t="s">
        <v>154</v>
      </c>
      <c r="F232" t="s">
        <v>155</v>
      </c>
      <c r="G232" s="18">
        <v>8.4699999999999995E-20</v>
      </c>
      <c r="H232">
        <v>32</v>
      </c>
      <c r="I232">
        <v>190</v>
      </c>
      <c r="J232" t="s">
        <v>156</v>
      </c>
      <c r="K232" t="s">
        <v>1842</v>
      </c>
      <c r="L232" t="s">
        <v>158</v>
      </c>
      <c r="M232">
        <v>-6.1096507249999998</v>
      </c>
      <c r="N232" t="s">
        <v>1814</v>
      </c>
      <c r="O232" t="s">
        <v>1843</v>
      </c>
      <c r="P232" t="s">
        <v>161</v>
      </c>
      <c r="Q232" t="s">
        <v>162</v>
      </c>
      <c r="R232" t="s">
        <v>1816</v>
      </c>
      <c r="S232" t="s">
        <v>1817</v>
      </c>
      <c r="T232" t="s">
        <v>1844</v>
      </c>
      <c r="U232">
        <v>51</v>
      </c>
      <c r="V232">
        <v>239</v>
      </c>
      <c r="W232">
        <v>109</v>
      </c>
      <c r="X232">
        <v>281</v>
      </c>
      <c r="Y232">
        <v>85.885300000000001</v>
      </c>
      <c r="Z232">
        <v>61</v>
      </c>
      <c r="AA232">
        <v>93</v>
      </c>
      <c r="AB232">
        <v>18</v>
      </c>
      <c r="AC232">
        <v>242</v>
      </c>
      <c r="AD232">
        <v>288</v>
      </c>
    </row>
    <row r="233" spans="1:30" x14ac:dyDescent="0.2">
      <c r="A233" t="s">
        <v>1845</v>
      </c>
      <c r="B233" t="s">
        <v>1846</v>
      </c>
      <c r="C233">
        <v>835215</v>
      </c>
      <c r="D233">
        <v>1</v>
      </c>
      <c r="E233" t="s">
        <v>154</v>
      </c>
      <c r="F233" t="s">
        <v>155</v>
      </c>
      <c r="G233" s="18">
        <v>3.4999999999999999E-112</v>
      </c>
      <c r="H233">
        <v>74</v>
      </c>
      <c r="I233">
        <v>233</v>
      </c>
      <c r="J233" t="s">
        <v>156</v>
      </c>
      <c r="K233" t="s">
        <v>1847</v>
      </c>
      <c r="L233" t="s">
        <v>158</v>
      </c>
      <c r="M233">
        <v>-6.1094484370000002</v>
      </c>
      <c r="N233" t="s">
        <v>1848</v>
      </c>
      <c r="O233" t="s">
        <v>1849</v>
      </c>
      <c r="P233" t="s">
        <v>161</v>
      </c>
      <c r="Q233" t="s">
        <v>162</v>
      </c>
      <c r="R233" t="s">
        <v>1850</v>
      </c>
      <c r="S233" t="s">
        <v>1851</v>
      </c>
      <c r="T233" t="s">
        <v>1852</v>
      </c>
      <c r="U233">
        <v>1</v>
      </c>
      <c r="V233">
        <v>232</v>
      </c>
      <c r="W233">
        <v>1</v>
      </c>
      <c r="X233">
        <v>233</v>
      </c>
      <c r="Y233">
        <v>329.33100000000002</v>
      </c>
      <c r="Z233">
        <v>172</v>
      </c>
      <c r="AA233">
        <v>198</v>
      </c>
      <c r="AB233">
        <v>1</v>
      </c>
      <c r="AC233">
        <v>332</v>
      </c>
      <c r="AD233">
        <v>335</v>
      </c>
    </row>
    <row r="234" spans="1:30" x14ac:dyDescent="0.2">
      <c r="A234" t="s">
        <v>1853</v>
      </c>
      <c r="B234" t="s">
        <v>1854</v>
      </c>
      <c r="C234">
        <v>837474</v>
      </c>
      <c r="D234">
        <v>1</v>
      </c>
      <c r="E234" t="s">
        <v>154</v>
      </c>
      <c r="F234" t="s">
        <v>155</v>
      </c>
      <c r="G234" s="18">
        <v>4.6400000000000001E-49</v>
      </c>
      <c r="H234">
        <v>76</v>
      </c>
      <c r="I234">
        <v>98</v>
      </c>
      <c r="J234" t="s">
        <v>156</v>
      </c>
      <c r="K234" t="s">
        <v>1855</v>
      </c>
      <c r="L234" t="s">
        <v>1856</v>
      </c>
      <c r="M234">
        <v>-6.0570888739999997</v>
      </c>
      <c r="N234" t="s">
        <v>1857</v>
      </c>
      <c r="O234" t="s">
        <v>1858</v>
      </c>
      <c r="P234" t="s">
        <v>161</v>
      </c>
      <c r="Q234" t="s">
        <v>162</v>
      </c>
      <c r="R234" t="s">
        <v>1859</v>
      </c>
      <c r="S234" t="s">
        <v>1860</v>
      </c>
      <c r="T234" t="s">
        <v>1861</v>
      </c>
      <c r="U234">
        <v>2</v>
      </c>
      <c r="V234">
        <v>99</v>
      </c>
      <c r="W234">
        <v>1</v>
      </c>
      <c r="X234">
        <v>97</v>
      </c>
      <c r="Y234">
        <v>158.303</v>
      </c>
      <c r="Z234">
        <v>74</v>
      </c>
      <c r="AA234">
        <v>85</v>
      </c>
      <c r="AB234">
        <v>1</v>
      </c>
      <c r="AC234">
        <v>106</v>
      </c>
      <c r="AD234">
        <v>323</v>
      </c>
    </row>
    <row r="235" spans="1:30" x14ac:dyDescent="0.2">
      <c r="A235" t="s">
        <v>1862</v>
      </c>
      <c r="B235" t="s">
        <v>1863</v>
      </c>
      <c r="C235">
        <v>829731</v>
      </c>
      <c r="D235">
        <v>1</v>
      </c>
      <c r="E235" t="s">
        <v>154</v>
      </c>
      <c r="F235" t="s">
        <v>155</v>
      </c>
      <c r="G235">
        <v>0</v>
      </c>
      <c r="H235">
        <v>70</v>
      </c>
      <c r="I235">
        <v>409</v>
      </c>
      <c r="J235" t="s">
        <v>156</v>
      </c>
      <c r="K235" t="s">
        <v>1864</v>
      </c>
      <c r="L235" t="s">
        <v>158</v>
      </c>
      <c r="M235">
        <v>-6.0032085459999998</v>
      </c>
      <c r="N235" t="s">
        <v>1865</v>
      </c>
      <c r="O235" t="s">
        <v>1866</v>
      </c>
      <c r="P235" t="s">
        <v>161</v>
      </c>
      <c r="Q235" t="s">
        <v>162</v>
      </c>
      <c r="R235" t="s">
        <v>1867</v>
      </c>
      <c r="S235" t="s">
        <v>1868</v>
      </c>
      <c r="T235" t="s">
        <v>1869</v>
      </c>
      <c r="U235">
        <v>20</v>
      </c>
      <c r="V235">
        <v>422</v>
      </c>
      <c r="W235">
        <v>167</v>
      </c>
      <c r="X235">
        <v>571</v>
      </c>
      <c r="Y235">
        <v>595.89</v>
      </c>
      <c r="Z235">
        <v>288</v>
      </c>
      <c r="AA235">
        <v>337</v>
      </c>
      <c r="AB235">
        <v>10</v>
      </c>
      <c r="AC235">
        <v>422</v>
      </c>
      <c r="AD235">
        <v>571</v>
      </c>
    </row>
    <row r="236" spans="1:30" x14ac:dyDescent="0.2">
      <c r="A236" t="s">
        <v>1870</v>
      </c>
      <c r="B236" t="s">
        <v>1871</v>
      </c>
      <c r="C236">
        <v>822171</v>
      </c>
      <c r="D236">
        <v>1</v>
      </c>
      <c r="E236" t="s">
        <v>154</v>
      </c>
      <c r="F236" t="s">
        <v>155</v>
      </c>
      <c r="G236" s="18">
        <v>7.2200000000000002E-109</v>
      </c>
      <c r="H236">
        <v>85</v>
      </c>
      <c r="I236">
        <v>180</v>
      </c>
      <c r="J236" t="s">
        <v>156</v>
      </c>
      <c r="K236" t="s">
        <v>1872</v>
      </c>
      <c r="L236" t="s">
        <v>622</v>
      </c>
      <c r="M236">
        <v>-5.9538591160000003</v>
      </c>
      <c r="N236" t="s">
        <v>1873</v>
      </c>
      <c r="O236" t="s">
        <v>1874</v>
      </c>
      <c r="P236" t="s">
        <v>161</v>
      </c>
      <c r="Q236" t="s">
        <v>212</v>
      </c>
      <c r="R236" t="s">
        <v>1875</v>
      </c>
      <c r="S236" t="s">
        <v>1876</v>
      </c>
      <c r="T236" t="s">
        <v>1877</v>
      </c>
      <c r="U236">
        <v>1</v>
      </c>
      <c r="V236">
        <v>180</v>
      </c>
      <c r="W236">
        <v>409</v>
      </c>
      <c r="X236">
        <v>588</v>
      </c>
      <c r="Y236">
        <v>322.78300000000002</v>
      </c>
      <c r="Z236">
        <v>153</v>
      </c>
      <c r="AA236">
        <v>168</v>
      </c>
      <c r="AB236">
        <v>0</v>
      </c>
      <c r="AC236">
        <v>180</v>
      </c>
      <c r="AD236">
        <v>588</v>
      </c>
    </row>
    <row r="237" spans="1:30" x14ac:dyDescent="0.2">
      <c r="A237" t="s">
        <v>1878</v>
      </c>
      <c r="B237" t="s">
        <v>1879</v>
      </c>
      <c r="C237">
        <v>838161</v>
      </c>
      <c r="D237">
        <v>1</v>
      </c>
      <c r="E237" t="s">
        <v>154</v>
      </c>
      <c r="F237" t="s">
        <v>155</v>
      </c>
      <c r="G237">
        <v>0</v>
      </c>
      <c r="H237">
        <v>54</v>
      </c>
      <c r="I237">
        <v>596</v>
      </c>
      <c r="J237" t="s">
        <v>156</v>
      </c>
      <c r="K237" t="s">
        <v>1880</v>
      </c>
      <c r="L237" t="s">
        <v>158</v>
      </c>
      <c r="M237">
        <v>-5.9504582780000002</v>
      </c>
      <c r="N237" t="s">
        <v>1881</v>
      </c>
      <c r="O237" t="s">
        <v>1882</v>
      </c>
      <c r="P237" t="s">
        <v>161</v>
      </c>
      <c r="Q237" t="s">
        <v>162</v>
      </c>
      <c r="R237" t="s">
        <v>1883</v>
      </c>
      <c r="S237" t="s">
        <v>1884</v>
      </c>
      <c r="T237" t="s">
        <v>1885</v>
      </c>
      <c r="U237">
        <v>28</v>
      </c>
      <c r="V237">
        <v>621</v>
      </c>
      <c r="W237">
        <v>27</v>
      </c>
      <c r="X237">
        <v>622</v>
      </c>
      <c r="Y237">
        <v>575.08900000000006</v>
      </c>
      <c r="Z237">
        <v>323</v>
      </c>
      <c r="AA237">
        <v>417</v>
      </c>
      <c r="AB237">
        <v>2</v>
      </c>
      <c r="AC237">
        <v>634</v>
      </c>
      <c r="AD237">
        <v>635</v>
      </c>
    </row>
    <row r="238" spans="1:30" x14ac:dyDescent="0.2">
      <c r="A238" t="s">
        <v>1886</v>
      </c>
      <c r="B238" t="s">
        <v>1887</v>
      </c>
      <c r="C238">
        <v>835844</v>
      </c>
      <c r="D238">
        <v>1</v>
      </c>
      <c r="E238" t="s">
        <v>154</v>
      </c>
      <c r="F238" t="s">
        <v>155</v>
      </c>
      <c r="G238" s="18">
        <v>8.2199999999999996E-81</v>
      </c>
      <c r="H238">
        <v>33</v>
      </c>
      <c r="I238">
        <v>627</v>
      </c>
      <c r="J238" t="s">
        <v>156</v>
      </c>
      <c r="K238" t="s">
        <v>1888</v>
      </c>
      <c r="L238" t="s">
        <v>158</v>
      </c>
      <c r="M238">
        <v>-5.9207125380000001</v>
      </c>
      <c r="N238" t="s">
        <v>1889</v>
      </c>
      <c r="O238" t="s">
        <v>1890</v>
      </c>
      <c r="P238" t="s">
        <v>161</v>
      </c>
      <c r="Q238" t="s">
        <v>162</v>
      </c>
      <c r="R238" t="s">
        <v>1891</v>
      </c>
      <c r="S238" t="s">
        <v>1892</v>
      </c>
      <c r="T238" t="s">
        <v>1893</v>
      </c>
      <c r="U238">
        <v>51</v>
      </c>
      <c r="V238">
        <v>625</v>
      </c>
      <c r="W238">
        <v>40</v>
      </c>
      <c r="X238">
        <v>621</v>
      </c>
      <c r="Y238">
        <v>267.31400000000002</v>
      </c>
      <c r="Z238">
        <v>208</v>
      </c>
      <c r="AA238">
        <v>314</v>
      </c>
      <c r="AB238">
        <v>97</v>
      </c>
      <c r="AC238">
        <v>625</v>
      </c>
      <c r="AD238">
        <v>621</v>
      </c>
    </row>
    <row r="239" spans="1:30" x14ac:dyDescent="0.2">
      <c r="A239" t="s">
        <v>1894</v>
      </c>
      <c r="B239" t="s">
        <v>1895</v>
      </c>
      <c r="C239">
        <v>836098</v>
      </c>
      <c r="D239">
        <v>1</v>
      </c>
      <c r="E239" t="s">
        <v>154</v>
      </c>
      <c r="F239" t="s">
        <v>155</v>
      </c>
      <c r="G239" s="18">
        <v>3.59E-42</v>
      </c>
      <c r="H239">
        <v>58</v>
      </c>
      <c r="I239">
        <v>116</v>
      </c>
      <c r="J239" t="s">
        <v>156</v>
      </c>
      <c r="K239" t="s">
        <v>1896</v>
      </c>
      <c r="L239" t="s">
        <v>158</v>
      </c>
      <c r="M239">
        <v>-5.880927046</v>
      </c>
      <c r="N239" t="s">
        <v>1897</v>
      </c>
      <c r="O239" t="s">
        <v>1898</v>
      </c>
      <c r="P239" t="s">
        <v>161</v>
      </c>
      <c r="Q239" t="s">
        <v>162</v>
      </c>
      <c r="R239" t="s">
        <v>1899</v>
      </c>
      <c r="S239" t="s">
        <v>1900</v>
      </c>
      <c r="T239" t="s">
        <v>1901</v>
      </c>
      <c r="U239">
        <v>36</v>
      </c>
      <c r="V239">
        <v>151</v>
      </c>
      <c r="W239">
        <v>72</v>
      </c>
      <c r="X239">
        <v>187</v>
      </c>
      <c r="Y239">
        <v>141.739</v>
      </c>
      <c r="Z239">
        <v>67</v>
      </c>
      <c r="AA239">
        <v>84</v>
      </c>
      <c r="AB239">
        <v>0</v>
      </c>
      <c r="AC239">
        <v>167</v>
      </c>
      <c r="AD239">
        <v>273</v>
      </c>
    </row>
    <row r="240" spans="1:30" x14ac:dyDescent="0.2">
      <c r="A240" t="s">
        <v>1902</v>
      </c>
      <c r="B240" t="s">
        <v>1903</v>
      </c>
      <c r="C240">
        <v>819294</v>
      </c>
      <c r="D240">
        <v>1</v>
      </c>
      <c r="E240" t="s">
        <v>154</v>
      </c>
      <c r="F240" t="s">
        <v>155</v>
      </c>
      <c r="G240" s="18">
        <v>3.4799999999999998E-13</v>
      </c>
      <c r="H240">
        <v>33</v>
      </c>
      <c r="I240">
        <v>189</v>
      </c>
      <c r="J240" t="s">
        <v>156</v>
      </c>
      <c r="K240" t="s">
        <v>1904</v>
      </c>
      <c r="L240" t="s">
        <v>158</v>
      </c>
      <c r="M240">
        <v>-5.878745586</v>
      </c>
      <c r="N240" t="s">
        <v>1905</v>
      </c>
      <c r="O240" t="s">
        <v>1906</v>
      </c>
      <c r="P240" t="s">
        <v>161</v>
      </c>
      <c r="Q240" t="s">
        <v>162</v>
      </c>
      <c r="R240" t="s">
        <v>1194</v>
      </c>
      <c r="S240" t="s">
        <v>1907</v>
      </c>
      <c r="T240" t="s">
        <v>1908</v>
      </c>
      <c r="U240">
        <v>22</v>
      </c>
      <c r="V240">
        <v>197</v>
      </c>
      <c r="W240">
        <v>53</v>
      </c>
      <c r="X240">
        <v>221</v>
      </c>
      <c r="Y240">
        <v>67.010599999999997</v>
      </c>
      <c r="Z240">
        <v>62</v>
      </c>
      <c r="AA240">
        <v>94</v>
      </c>
      <c r="AB240">
        <v>33</v>
      </c>
      <c r="AC240">
        <v>199</v>
      </c>
      <c r="AD240">
        <v>372</v>
      </c>
    </row>
    <row r="241" spans="1:30" x14ac:dyDescent="0.2">
      <c r="A241" t="s">
        <v>1909</v>
      </c>
      <c r="B241" t="s">
        <v>1910</v>
      </c>
      <c r="C241">
        <v>824694</v>
      </c>
      <c r="D241">
        <v>3</v>
      </c>
      <c r="E241" t="s">
        <v>154</v>
      </c>
      <c r="F241" t="s">
        <v>155</v>
      </c>
      <c r="G241" s="18">
        <v>5.3500000000000004E-56</v>
      </c>
      <c r="H241">
        <v>93</v>
      </c>
      <c r="I241">
        <v>114</v>
      </c>
      <c r="J241" t="s">
        <v>156</v>
      </c>
      <c r="K241" t="s">
        <v>1911</v>
      </c>
      <c r="L241" t="s">
        <v>158</v>
      </c>
      <c r="M241">
        <v>-5.865485938</v>
      </c>
      <c r="N241" t="s">
        <v>1912</v>
      </c>
      <c r="O241" t="s">
        <v>1913</v>
      </c>
      <c r="P241" t="s">
        <v>161</v>
      </c>
      <c r="Q241" t="s">
        <v>162</v>
      </c>
      <c r="R241" t="s">
        <v>1529</v>
      </c>
      <c r="S241" t="s">
        <v>1914</v>
      </c>
      <c r="T241" t="s">
        <v>1915</v>
      </c>
      <c r="U241">
        <v>41</v>
      </c>
      <c r="V241">
        <v>154</v>
      </c>
      <c r="W241">
        <v>36</v>
      </c>
      <c r="X241">
        <v>149</v>
      </c>
      <c r="Y241">
        <v>172.55500000000001</v>
      </c>
      <c r="Z241">
        <v>106</v>
      </c>
      <c r="AA241">
        <v>108</v>
      </c>
      <c r="AB241">
        <v>0</v>
      </c>
      <c r="AC241">
        <v>154</v>
      </c>
      <c r="AD241">
        <v>149</v>
      </c>
    </row>
    <row r="242" spans="1:30" x14ac:dyDescent="0.2">
      <c r="A242" t="s">
        <v>1916</v>
      </c>
      <c r="B242" t="s">
        <v>1917</v>
      </c>
      <c r="C242">
        <v>830127</v>
      </c>
      <c r="D242">
        <v>1</v>
      </c>
      <c r="E242" t="s">
        <v>154</v>
      </c>
      <c r="F242" t="s">
        <v>155</v>
      </c>
      <c r="G242" s="18">
        <v>8.0000000000000002E-13</v>
      </c>
      <c r="H242">
        <v>50</v>
      </c>
      <c r="I242">
        <v>92</v>
      </c>
      <c r="J242" t="s">
        <v>156</v>
      </c>
      <c r="K242" t="s">
        <v>1918</v>
      </c>
      <c r="L242" t="s">
        <v>158</v>
      </c>
      <c r="M242">
        <v>-5.839215813</v>
      </c>
      <c r="N242" t="s">
        <v>1919</v>
      </c>
      <c r="O242" t="s">
        <v>1920</v>
      </c>
      <c r="P242" t="s">
        <v>161</v>
      </c>
      <c r="Q242" t="s">
        <v>162</v>
      </c>
      <c r="R242" t="s">
        <v>1921</v>
      </c>
      <c r="S242" t="s">
        <v>1922</v>
      </c>
      <c r="T242" t="s">
        <v>1923</v>
      </c>
      <c r="U242">
        <v>164</v>
      </c>
      <c r="V242">
        <v>250</v>
      </c>
      <c r="W242">
        <v>126</v>
      </c>
      <c r="X242">
        <v>211</v>
      </c>
      <c r="Y242">
        <v>68.166200000000003</v>
      </c>
      <c r="Z242">
        <v>46</v>
      </c>
      <c r="AA242">
        <v>56</v>
      </c>
      <c r="AB242">
        <v>11</v>
      </c>
      <c r="AC242">
        <v>357</v>
      </c>
      <c r="AD242">
        <v>291</v>
      </c>
    </row>
    <row r="243" spans="1:30" x14ac:dyDescent="0.2">
      <c r="A243" t="s">
        <v>562</v>
      </c>
      <c r="B243" t="s">
        <v>563</v>
      </c>
      <c r="C243">
        <v>832042</v>
      </c>
      <c r="D243">
        <v>1</v>
      </c>
      <c r="E243" t="s">
        <v>154</v>
      </c>
      <c r="F243" t="s">
        <v>155</v>
      </c>
      <c r="G243">
        <v>0</v>
      </c>
      <c r="H243">
        <v>83</v>
      </c>
      <c r="I243">
        <v>467</v>
      </c>
      <c r="J243" t="s">
        <v>156</v>
      </c>
      <c r="K243" t="s">
        <v>1924</v>
      </c>
      <c r="L243" t="s">
        <v>158</v>
      </c>
      <c r="M243">
        <v>-5.80897313</v>
      </c>
      <c r="N243" t="s">
        <v>565</v>
      </c>
      <c r="O243" t="s">
        <v>1925</v>
      </c>
      <c r="P243" t="s">
        <v>161</v>
      </c>
      <c r="Q243" t="s">
        <v>162</v>
      </c>
      <c r="R243" t="s">
        <v>1926</v>
      </c>
      <c r="S243" t="s">
        <v>1927</v>
      </c>
      <c r="T243" t="s">
        <v>1928</v>
      </c>
      <c r="U243">
        <v>18</v>
      </c>
      <c r="V243">
        <v>484</v>
      </c>
      <c r="W243">
        <v>60</v>
      </c>
      <c r="X243">
        <v>523</v>
      </c>
      <c r="Y243">
        <v>808.52</v>
      </c>
      <c r="Z243">
        <v>386</v>
      </c>
      <c r="AA243">
        <v>432</v>
      </c>
      <c r="AB243">
        <v>3</v>
      </c>
      <c r="AC243">
        <v>484</v>
      </c>
      <c r="AD243">
        <v>523</v>
      </c>
    </row>
    <row r="244" spans="1:30" x14ac:dyDescent="0.2">
      <c r="A244" t="s">
        <v>1929</v>
      </c>
      <c r="B244" t="s">
        <v>1930</v>
      </c>
      <c r="C244">
        <v>819303</v>
      </c>
      <c r="D244">
        <v>1</v>
      </c>
      <c r="E244" t="s">
        <v>154</v>
      </c>
      <c r="F244" t="s">
        <v>155</v>
      </c>
      <c r="G244">
        <v>0</v>
      </c>
      <c r="H244">
        <v>59</v>
      </c>
      <c r="I244">
        <v>513</v>
      </c>
      <c r="J244" t="s">
        <v>156</v>
      </c>
      <c r="K244" t="s">
        <v>1931</v>
      </c>
      <c r="L244" t="s">
        <v>158</v>
      </c>
      <c r="M244">
        <v>-5.795125713</v>
      </c>
      <c r="N244" t="s">
        <v>1932</v>
      </c>
      <c r="O244" t="s">
        <v>1933</v>
      </c>
      <c r="P244" t="s">
        <v>161</v>
      </c>
      <c r="Q244" t="s">
        <v>162</v>
      </c>
      <c r="R244" t="s">
        <v>535</v>
      </c>
      <c r="S244" t="s">
        <v>1934</v>
      </c>
      <c r="T244" t="s">
        <v>1935</v>
      </c>
      <c r="U244">
        <v>116</v>
      </c>
      <c r="V244">
        <v>619</v>
      </c>
      <c r="W244">
        <v>108</v>
      </c>
      <c r="X244">
        <v>614</v>
      </c>
      <c r="Y244">
        <v>561.60699999999997</v>
      </c>
      <c r="Z244">
        <v>305</v>
      </c>
      <c r="AA244">
        <v>379</v>
      </c>
      <c r="AB244">
        <v>15</v>
      </c>
      <c r="AC244">
        <v>628</v>
      </c>
      <c r="AD244">
        <v>628</v>
      </c>
    </row>
    <row r="245" spans="1:30" x14ac:dyDescent="0.2">
      <c r="A245" t="s">
        <v>1663</v>
      </c>
      <c r="B245" t="s">
        <v>1664</v>
      </c>
      <c r="C245">
        <v>840236</v>
      </c>
      <c r="D245">
        <v>1</v>
      </c>
      <c r="E245" t="s">
        <v>154</v>
      </c>
      <c r="F245" t="s">
        <v>155</v>
      </c>
      <c r="G245" s="18">
        <v>4.52E-178</v>
      </c>
      <c r="H245">
        <v>65</v>
      </c>
      <c r="I245">
        <v>392</v>
      </c>
      <c r="J245" t="s">
        <v>156</v>
      </c>
      <c r="K245" t="s">
        <v>1936</v>
      </c>
      <c r="L245" t="s">
        <v>158</v>
      </c>
      <c r="M245">
        <v>-5.7730296030000003</v>
      </c>
      <c r="N245" t="s">
        <v>1666</v>
      </c>
      <c r="O245" t="s">
        <v>1937</v>
      </c>
      <c r="P245" t="s">
        <v>161</v>
      </c>
      <c r="Q245" t="s">
        <v>162</v>
      </c>
      <c r="R245" t="s">
        <v>1867</v>
      </c>
      <c r="S245" t="s">
        <v>1938</v>
      </c>
      <c r="T245" t="s">
        <v>1939</v>
      </c>
      <c r="U245">
        <v>31</v>
      </c>
      <c r="V245">
        <v>419</v>
      </c>
      <c r="W245">
        <v>7</v>
      </c>
      <c r="X245">
        <v>391</v>
      </c>
      <c r="Y245">
        <v>502.286</v>
      </c>
      <c r="Z245">
        <v>255</v>
      </c>
      <c r="AA245">
        <v>318</v>
      </c>
      <c r="AB245">
        <v>10</v>
      </c>
      <c r="AC245">
        <v>422</v>
      </c>
      <c r="AD245">
        <v>396</v>
      </c>
    </row>
    <row r="246" spans="1:30" x14ac:dyDescent="0.2">
      <c r="A246" t="s">
        <v>1940</v>
      </c>
      <c r="B246" t="s">
        <v>1941</v>
      </c>
      <c r="C246">
        <v>830912</v>
      </c>
      <c r="D246">
        <v>1</v>
      </c>
      <c r="E246" t="s">
        <v>154</v>
      </c>
      <c r="F246" t="s">
        <v>155</v>
      </c>
      <c r="G246" s="18">
        <v>2.45E-79</v>
      </c>
      <c r="H246">
        <v>54</v>
      </c>
      <c r="I246">
        <v>216</v>
      </c>
      <c r="J246" t="s">
        <v>156</v>
      </c>
      <c r="K246" t="s">
        <v>1942</v>
      </c>
      <c r="L246" t="s">
        <v>158</v>
      </c>
      <c r="M246">
        <v>-5.7703731149999999</v>
      </c>
      <c r="N246" t="s">
        <v>1943</v>
      </c>
      <c r="O246" t="s">
        <v>1944</v>
      </c>
      <c r="P246" t="s">
        <v>161</v>
      </c>
      <c r="Q246" t="s">
        <v>162</v>
      </c>
      <c r="R246" t="s">
        <v>1186</v>
      </c>
      <c r="S246" t="s">
        <v>1945</v>
      </c>
      <c r="T246" t="s">
        <v>1946</v>
      </c>
      <c r="U246">
        <v>6</v>
      </c>
      <c r="V246">
        <v>221</v>
      </c>
      <c r="W246">
        <v>8</v>
      </c>
      <c r="X246">
        <v>222</v>
      </c>
      <c r="Y246">
        <v>237.26900000000001</v>
      </c>
      <c r="Z246">
        <v>117</v>
      </c>
      <c r="AA246">
        <v>158</v>
      </c>
      <c r="AB246">
        <v>1</v>
      </c>
      <c r="AC246">
        <v>221</v>
      </c>
      <c r="AD246">
        <v>222</v>
      </c>
    </row>
    <row r="247" spans="1:30" x14ac:dyDescent="0.2">
      <c r="A247" t="s">
        <v>1947</v>
      </c>
      <c r="B247" t="s">
        <v>1948</v>
      </c>
      <c r="C247">
        <v>831872</v>
      </c>
      <c r="D247">
        <v>1</v>
      </c>
      <c r="E247" t="s">
        <v>154</v>
      </c>
      <c r="F247" t="s">
        <v>155</v>
      </c>
      <c r="G247" s="18">
        <v>1.2E-15</v>
      </c>
      <c r="H247">
        <v>41</v>
      </c>
      <c r="I247">
        <v>166</v>
      </c>
      <c r="J247" t="s">
        <v>156</v>
      </c>
      <c r="K247" t="s">
        <v>1949</v>
      </c>
      <c r="L247" t="s">
        <v>158</v>
      </c>
      <c r="M247">
        <v>-5.7195190560000002</v>
      </c>
      <c r="N247" t="s">
        <v>1950</v>
      </c>
      <c r="O247" t="s">
        <v>1951</v>
      </c>
      <c r="P247" t="s">
        <v>161</v>
      </c>
      <c r="Q247" t="s">
        <v>162</v>
      </c>
      <c r="R247" t="s">
        <v>1952</v>
      </c>
      <c r="S247" t="s">
        <v>1953</v>
      </c>
      <c r="T247" t="s">
        <v>1954</v>
      </c>
      <c r="U247">
        <v>1</v>
      </c>
      <c r="V247">
        <v>144</v>
      </c>
      <c r="W247">
        <v>1</v>
      </c>
      <c r="X247">
        <v>163</v>
      </c>
      <c r="Y247">
        <v>70.092200000000005</v>
      </c>
      <c r="Z247">
        <v>68</v>
      </c>
      <c r="AA247">
        <v>87</v>
      </c>
      <c r="AB247">
        <v>25</v>
      </c>
      <c r="AC247">
        <v>153</v>
      </c>
      <c r="AD247">
        <v>177</v>
      </c>
    </row>
    <row r="248" spans="1:30" x14ac:dyDescent="0.2">
      <c r="A248" t="s">
        <v>1955</v>
      </c>
      <c r="B248" t="s">
        <v>1956</v>
      </c>
      <c r="C248">
        <v>832716</v>
      </c>
      <c r="D248">
        <v>1</v>
      </c>
      <c r="E248" t="s">
        <v>154</v>
      </c>
      <c r="F248" t="s">
        <v>155</v>
      </c>
      <c r="G248" s="18">
        <v>2.1599999999999998E-46</v>
      </c>
      <c r="H248">
        <v>46</v>
      </c>
      <c r="I248">
        <v>179</v>
      </c>
      <c r="J248" t="s">
        <v>156</v>
      </c>
      <c r="K248" t="s">
        <v>1957</v>
      </c>
      <c r="L248" t="s">
        <v>158</v>
      </c>
      <c r="M248">
        <v>-5.7162388919999998</v>
      </c>
      <c r="N248" t="s">
        <v>1958</v>
      </c>
      <c r="O248" t="s">
        <v>1959</v>
      </c>
      <c r="P248" t="s">
        <v>161</v>
      </c>
      <c r="Q248" t="s">
        <v>162</v>
      </c>
      <c r="R248" t="s">
        <v>1960</v>
      </c>
      <c r="S248" t="s">
        <v>1961</v>
      </c>
      <c r="T248" t="s">
        <v>1962</v>
      </c>
      <c r="U248">
        <v>6</v>
      </c>
      <c r="V248">
        <v>175</v>
      </c>
      <c r="W248">
        <v>84</v>
      </c>
      <c r="X248">
        <v>261</v>
      </c>
      <c r="Y248">
        <v>154.066</v>
      </c>
      <c r="Z248">
        <v>82</v>
      </c>
      <c r="AA248">
        <v>114</v>
      </c>
      <c r="AB248">
        <v>10</v>
      </c>
      <c r="AC248">
        <v>209</v>
      </c>
      <c r="AD248">
        <v>269</v>
      </c>
    </row>
    <row r="249" spans="1:30" x14ac:dyDescent="0.2">
      <c r="A249" t="s">
        <v>1963</v>
      </c>
      <c r="B249" t="s">
        <v>1964</v>
      </c>
      <c r="C249">
        <v>838445</v>
      </c>
      <c r="D249">
        <v>2</v>
      </c>
      <c r="E249" t="s">
        <v>154</v>
      </c>
      <c r="F249" t="s">
        <v>155</v>
      </c>
      <c r="G249" s="18">
        <v>3.3800000000000001E-139</v>
      </c>
      <c r="H249">
        <v>67</v>
      </c>
      <c r="I249">
        <v>298</v>
      </c>
      <c r="J249" t="s">
        <v>156</v>
      </c>
      <c r="K249" t="s">
        <v>1965</v>
      </c>
      <c r="L249" t="s">
        <v>158</v>
      </c>
      <c r="M249">
        <v>-5.6802186470000002</v>
      </c>
      <c r="N249" t="s">
        <v>1966</v>
      </c>
      <c r="O249" t="s">
        <v>1967</v>
      </c>
      <c r="P249" t="s">
        <v>161</v>
      </c>
      <c r="Q249" t="s">
        <v>162</v>
      </c>
      <c r="R249" t="s">
        <v>841</v>
      </c>
      <c r="S249" t="s">
        <v>1968</v>
      </c>
      <c r="T249" t="s">
        <v>1969</v>
      </c>
      <c r="U249">
        <v>1</v>
      </c>
      <c r="V249">
        <v>294</v>
      </c>
      <c r="W249">
        <v>1</v>
      </c>
      <c r="X249">
        <v>296</v>
      </c>
      <c r="Y249">
        <v>394.815</v>
      </c>
      <c r="Z249">
        <v>201</v>
      </c>
      <c r="AA249">
        <v>230</v>
      </c>
      <c r="AB249">
        <v>6</v>
      </c>
      <c r="AC249">
        <v>294</v>
      </c>
      <c r="AD249">
        <v>296</v>
      </c>
    </row>
    <row r="250" spans="1:30" x14ac:dyDescent="0.2">
      <c r="A250" t="s">
        <v>1970</v>
      </c>
      <c r="B250" t="s">
        <v>1971</v>
      </c>
      <c r="C250">
        <v>828415</v>
      </c>
      <c r="D250">
        <v>1</v>
      </c>
      <c r="E250" t="s">
        <v>154</v>
      </c>
      <c r="F250" t="s">
        <v>155</v>
      </c>
      <c r="G250" s="18">
        <v>3.1299999999999998E-17</v>
      </c>
      <c r="H250">
        <v>35</v>
      </c>
      <c r="I250">
        <v>121</v>
      </c>
      <c r="J250" t="s">
        <v>156</v>
      </c>
      <c r="K250" t="s">
        <v>1972</v>
      </c>
      <c r="L250" t="s">
        <v>158</v>
      </c>
      <c r="M250">
        <v>-5.664786704</v>
      </c>
      <c r="N250" t="s">
        <v>1973</v>
      </c>
      <c r="O250" t="s">
        <v>1974</v>
      </c>
      <c r="P250" t="s">
        <v>161</v>
      </c>
      <c r="Q250" t="s">
        <v>162</v>
      </c>
      <c r="R250" t="s">
        <v>673</v>
      </c>
      <c r="S250" t="s">
        <v>1975</v>
      </c>
      <c r="T250" t="s">
        <v>1976</v>
      </c>
      <c r="U250">
        <v>1</v>
      </c>
      <c r="V250">
        <v>115</v>
      </c>
      <c r="W250">
        <v>210</v>
      </c>
      <c r="X250">
        <v>327</v>
      </c>
      <c r="Y250">
        <v>76.255399999999995</v>
      </c>
      <c r="Z250">
        <v>42</v>
      </c>
      <c r="AA250">
        <v>71</v>
      </c>
      <c r="AB250">
        <v>9</v>
      </c>
      <c r="AC250">
        <v>122</v>
      </c>
      <c r="AD250">
        <v>1263</v>
      </c>
    </row>
    <row r="251" spans="1:30" x14ac:dyDescent="0.2">
      <c r="A251" t="s">
        <v>1886</v>
      </c>
      <c r="B251" t="s">
        <v>1887</v>
      </c>
      <c r="C251">
        <v>835844</v>
      </c>
      <c r="D251">
        <v>1</v>
      </c>
      <c r="E251" t="s">
        <v>154</v>
      </c>
      <c r="F251" t="s">
        <v>155</v>
      </c>
      <c r="G251" s="18">
        <v>2.6400000000000002E-81</v>
      </c>
      <c r="H251">
        <v>33</v>
      </c>
      <c r="I251">
        <v>627</v>
      </c>
      <c r="J251" t="s">
        <v>156</v>
      </c>
      <c r="K251" t="s">
        <v>1977</v>
      </c>
      <c r="L251" t="s">
        <v>158</v>
      </c>
      <c r="M251">
        <v>-5.6523881039999999</v>
      </c>
      <c r="N251" t="s">
        <v>1889</v>
      </c>
      <c r="O251" t="s">
        <v>1978</v>
      </c>
      <c r="P251" t="s">
        <v>161</v>
      </c>
      <c r="Q251" t="s">
        <v>162</v>
      </c>
      <c r="R251" t="s">
        <v>421</v>
      </c>
      <c r="S251" t="s">
        <v>1979</v>
      </c>
      <c r="T251" t="s">
        <v>1980</v>
      </c>
      <c r="U251">
        <v>25</v>
      </c>
      <c r="V251">
        <v>599</v>
      </c>
      <c r="W251">
        <v>40</v>
      </c>
      <c r="X251">
        <v>621</v>
      </c>
      <c r="Y251">
        <v>268.08499999999998</v>
      </c>
      <c r="Z251">
        <v>208</v>
      </c>
      <c r="AA251">
        <v>314</v>
      </c>
      <c r="AB251">
        <v>97</v>
      </c>
      <c r="AC251">
        <v>599</v>
      </c>
      <c r="AD251">
        <v>621</v>
      </c>
    </row>
    <row r="252" spans="1:30" x14ac:dyDescent="0.2">
      <c r="A252" t="s">
        <v>166</v>
      </c>
      <c r="B252" t="s">
        <v>167</v>
      </c>
      <c r="C252">
        <v>838811</v>
      </c>
      <c r="D252">
        <v>1</v>
      </c>
      <c r="E252" t="s">
        <v>154</v>
      </c>
      <c r="F252" t="s">
        <v>155</v>
      </c>
      <c r="G252" s="18">
        <v>5.7700000000000004E-100</v>
      </c>
      <c r="H252">
        <v>50</v>
      </c>
      <c r="I252">
        <v>399</v>
      </c>
      <c r="J252" t="s">
        <v>156</v>
      </c>
      <c r="K252" t="s">
        <v>1981</v>
      </c>
      <c r="L252" t="s">
        <v>158</v>
      </c>
      <c r="M252">
        <v>-5.6304900130000002</v>
      </c>
      <c r="N252" t="s">
        <v>169</v>
      </c>
      <c r="O252" t="s">
        <v>1982</v>
      </c>
      <c r="P252" t="s">
        <v>161</v>
      </c>
      <c r="Q252" t="s">
        <v>162</v>
      </c>
      <c r="R252" t="s">
        <v>1983</v>
      </c>
      <c r="S252" t="s">
        <v>1984</v>
      </c>
      <c r="T252" t="s">
        <v>1985</v>
      </c>
      <c r="U252">
        <v>1</v>
      </c>
      <c r="V252">
        <v>353</v>
      </c>
      <c r="W252">
        <v>1</v>
      </c>
      <c r="X252">
        <v>389</v>
      </c>
      <c r="Y252">
        <v>355.91</v>
      </c>
      <c r="Z252">
        <v>201</v>
      </c>
      <c r="AA252">
        <v>247</v>
      </c>
      <c r="AB252">
        <v>56</v>
      </c>
      <c r="AC252">
        <v>1510</v>
      </c>
      <c r="AD252">
        <v>2000</v>
      </c>
    </row>
    <row r="253" spans="1:30" x14ac:dyDescent="0.2">
      <c r="A253" t="s">
        <v>1986</v>
      </c>
      <c r="B253" t="s">
        <v>1987</v>
      </c>
      <c r="C253">
        <v>821003</v>
      </c>
      <c r="D253">
        <v>1</v>
      </c>
      <c r="E253" t="s">
        <v>154</v>
      </c>
      <c r="F253" t="s">
        <v>155</v>
      </c>
      <c r="G253" s="18">
        <v>1.1800000000000001E-101</v>
      </c>
      <c r="H253">
        <v>84</v>
      </c>
      <c r="I253">
        <v>196</v>
      </c>
      <c r="J253" t="s">
        <v>156</v>
      </c>
      <c r="K253" t="s">
        <v>1988</v>
      </c>
      <c r="L253" t="s">
        <v>158</v>
      </c>
      <c r="M253">
        <v>-5.6284096699999999</v>
      </c>
      <c r="N253" t="s">
        <v>1989</v>
      </c>
      <c r="O253" t="s">
        <v>1990</v>
      </c>
      <c r="P253" t="s">
        <v>161</v>
      </c>
      <c r="Q253" t="s">
        <v>162</v>
      </c>
      <c r="R253" t="s">
        <v>1991</v>
      </c>
      <c r="S253" t="s">
        <v>1992</v>
      </c>
      <c r="T253" t="s">
        <v>1993</v>
      </c>
      <c r="U253">
        <v>1</v>
      </c>
      <c r="V253">
        <v>187</v>
      </c>
      <c r="W253">
        <v>183</v>
      </c>
      <c r="X253">
        <v>378</v>
      </c>
      <c r="Y253">
        <v>299.67099999999999</v>
      </c>
      <c r="Z253">
        <v>165</v>
      </c>
      <c r="AA253">
        <v>174</v>
      </c>
      <c r="AB253">
        <v>9</v>
      </c>
      <c r="AC253">
        <v>214</v>
      </c>
      <c r="AD253">
        <v>394</v>
      </c>
    </row>
    <row r="254" spans="1:30" x14ac:dyDescent="0.2">
      <c r="A254" t="s">
        <v>301</v>
      </c>
      <c r="B254" t="s">
        <v>302</v>
      </c>
      <c r="C254">
        <v>831723</v>
      </c>
      <c r="D254">
        <v>1</v>
      </c>
      <c r="E254" t="s">
        <v>154</v>
      </c>
      <c r="F254" t="s">
        <v>155</v>
      </c>
      <c r="G254" s="18">
        <v>5.8900000000000004E-51</v>
      </c>
      <c r="H254">
        <v>59</v>
      </c>
      <c r="I254">
        <v>158</v>
      </c>
      <c r="J254" t="s">
        <v>156</v>
      </c>
      <c r="K254" t="s">
        <v>1994</v>
      </c>
      <c r="L254" t="s">
        <v>201</v>
      </c>
      <c r="M254">
        <v>-5.6070750389999997</v>
      </c>
      <c r="N254" t="s">
        <v>304</v>
      </c>
      <c r="O254" t="s">
        <v>1995</v>
      </c>
      <c r="P254" t="s">
        <v>161</v>
      </c>
      <c r="Q254" t="s">
        <v>162</v>
      </c>
      <c r="R254" t="s">
        <v>290</v>
      </c>
      <c r="S254" t="s">
        <v>306</v>
      </c>
      <c r="T254" t="s">
        <v>1996</v>
      </c>
      <c r="U254">
        <v>10</v>
      </c>
      <c r="V254">
        <v>162</v>
      </c>
      <c r="W254">
        <v>46</v>
      </c>
      <c r="X254">
        <v>198</v>
      </c>
      <c r="Y254">
        <v>166.00700000000001</v>
      </c>
      <c r="Z254">
        <v>94</v>
      </c>
      <c r="AA254">
        <v>116</v>
      </c>
      <c r="AB254">
        <v>10</v>
      </c>
      <c r="AC254">
        <v>238</v>
      </c>
      <c r="AD254">
        <v>236</v>
      </c>
    </row>
    <row r="255" spans="1:30" x14ac:dyDescent="0.2">
      <c r="A255" t="s">
        <v>1997</v>
      </c>
      <c r="B255" t="s">
        <v>1998</v>
      </c>
      <c r="C255">
        <v>843751</v>
      </c>
      <c r="D255">
        <v>1</v>
      </c>
      <c r="E255" t="s">
        <v>154</v>
      </c>
      <c r="F255" t="s">
        <v>155</v>
      </c>
      <c r="G255">
        <v>0</v>
      </c>
      <c r="H255">
        <v>65</v>
      </c>
      <c r="I255">
        <v>543</v>
      </c>
      <c r="J255" t="s">
        <v>156</v>
      </c>
      <c r="K255" t="s">
        <v>1999</v>
      </c>
      <c r="L255" t="s">
        <v>158</v>
      </c>
      <c r="M255">
        <v>-5.6024715680000003</v>
      </c>
      <c r="N255" t="s">
        <v>2000</v>
      </c>
      <c r="O255" t="s">
        <v>2001</v>
      </c>
      <c r="P255" t="s">
        <v>161</v>
      </c>
      <c r="Q255" t="s">
        <v>162</v>
      </c>
      <c r="R255" t="s">
        <v>2002</v>
      </c>
      <c r="S255" t="s">
        <v>2003</v>
      </c>
      <c r="T255" t="s">
        <v>2004</v>
      </c>
      <c r="U255">
        <v>6</v>
      </c>
      <c r="V255">
        <v>533</v>
      </c>
      <c r="W255">
        <v>2</v>
      </c>
      <c r="X255">
        <v>536</v>
      </c>
      <c r="Y255">
        <v>634.024</v>
      </c>
      <c r="Z255">
        <v>351</v>
      </c>
      <c r="AA255">
        <v>404</v>
      </c>
      <c r="AB255">
        <v>23</v>
      </c>
      <c r="AC255">
        <v>537</v>
      </c>
      <c r="AD255">
        <v>538</v>
      </c>
    </row>
    <row r="256" spans="1:30" x14ac:dyDescent="0.2">
      <c r="A256" t="s">
        <v>2005</v>
      </c>
      <c r="B256" t="s">
        <v>2006</v>
      </c>
      <c r="C256">
        <v>832503</v>
      </c>
      <c r="D256">
        <v>1</v>
      </c>
      <c r="E256" t="s">
        <v>154</v>
      </c>
      <c r="F256" t="s">
        <v>155</v>
      </c>
      <c r="G256" s="18">
        <v>1.9900000000000001E-115</v>
      </c>
      <c r="H256">
        <v>65</v>
      </c>
      <c r="I256">
        <v>292</v>
      </c>
      <c r="J256" t="s">
        <v>156</v>
      </c>
      <c r="K256" t="s">
        <v>2007</v>
      </c>
      <c r="L256" t="s">
        <v>158</v>
      </c>
      <c r="M256">
        <v>-5.5989793030000001</v>
      </c>
      <c r="N256" t="s">
        <v>2008</v>
      </c>
      <c r="O256" t="s">
        <v>2009</v>
      </c>
      <c r="P256" t="s">
        <v>161</v>
      </c>
      <c r="Q256" t="s">
        <v>162</v>
      </c>
      <c r="R256" t="s">
        <v>1479</v>
      </c>
      <c r="S256" t="s">
        <v>2010</v>
      </c>
      <c r="T256" t="s">
        <v>2011</v>
      </c>
      <c r="U256">
        <v>8</v>
      </c>
      <c r="V256">
        <v>291</v>
      </c>
      <c r="W256">
        <v>6</v>
      </c>
      <c r="X256">
        <v>296</v>
      </c>
      <c r="Y256">
        <v>336.26499999999999</v>
      </c>
      <c r="Z256">
        <v>191</v>
      </c>
      <c r="AA256">
        <v>216</v>
      </c>
      <c r="AB256">
        <v>9</v>
      </c>
      <c r="AC256">
        <v>293</v>
      </c>
      <c r="AD256">
        <v>350</v>
      </c>
    </row>
    <row r="257" spans="1:30" x14ac:dyDescent="0.2">
      <c r="A257" t="s">
        <v>2012</v>
      </c>
      <c r="B257" t="s">
        <v>2013</v>
      </c>
      <c r="C257">
        <v>834803</v>
      </c>
      <c r="D257">
        <v>1</v>
      </c>
      <c r="E257" t="s">
        <v>154</v>
      </c>
      <c r="F257" t="s">
        <v>155</v>
      </c>
      <c r="G257" s="18">
        <v>1.61E-125</v>
      </c>
      <c r="H257">
        <v>64</v>
      </c>
      <c r="I257">
        <v>274</v>
      </c>
      <c r="J257" t="s">
        <v>156</v>
      </c>
      <c r="K257" t="s">
        <v>2014</v>
      </c>
      <c r="L257" t="s">
        <v>158</v>
      </c>
      <c r="M257">
        <v>-5.5361009179999998</v>
      </c>
      <c r="N257" t="s">
        <v>2015</v>
      </c>
      <c r="O257" t="s">
        <v>2016</v>
      </c>
      <c r="P257" t="s">
        <v>161</v>
      </c>
      <c r="Q257" t="s">
        <v>162</v>
      </c>
      <c r="R257" t="s">
        <v>2017</v>
      </c>
      <c r="S257" t="s">
        <v>2018</v>
      </c>
      <c r="T257" t="s">
        <v>2019</v>
      </c>
      <c r="U257">
        <v>20</v>
      </c>
      <c r="V257">
        <v>291</v>
      </c>
      <c r="W257">
        <v>24</v>
      </c>
      <c r="X257">
        <v>296</v>
      </c>
      <c r="Y257">
        <v>364.38499999999999</v>
      </c>
      <c r="Z257">
        <v>174</v>
      </c>
      <c r="AA257">
        <v>218</v>
      </c>
      <c r="AB257">
        <v>3</v>
      </c>
      <c r="AC257">
        <v>309</v>
      </c>
      <c r="AD257">
        <v>396</v>
      </c>
    </row>
    <row r="258" spans="1:30" x14ac:dyDescent="0.2">
      <c r="A258" t="s">
        <v>2020</v>
      </c>
      <c r="B258" t="s">
        <v>2021</v>
      </c>
      <c r="C258">
        <v>841080</v>
      </c>
      <c r="D258">
        <v>1</v>
      </c>
      <c r="E258" t="s">
        <v>154</v>
      </c>
      <c r="F258" t="s">
        <v>155</v>
      </c>
      <c r="G258" s="18">
        <v>1.37E-167</v>
      </c>
      <c r="H258">
        <v>74</v>
      </c>
      <c r="I258">
        <v>298</v>
      </c>
      <c r="J258" t="s">
        <v>156</v>
      </c>
      <c r="K258" t="s">
        <v>2022</v>
      </c>
      <c r="L258" t="s">
        <v>158</v>
      </c>
      <c r="M258">
        <v>-5.5250417499999998</v>
      </c>
      <c r="N258" t="s">
        <v>2023</v>
      </c>
      <c r="O258" t="s">
        <v>2024</v>
      </c>
      <c r="P258" t="s">
        <v>161</v>
      </c>
      <c r="Q258" t="s">
        <v>1752</v>
      </c>
      <c r="R258" t="s">
        <v>2025</v>
      </c>
      <c r="S258" t="s">
        <v>2026</v>
      </c>
      <c r="T258" t="s">
        <v>2027</v>
      </c>
      <c r="U258">
        <v>31</v>
      </c>
      <c r="V258">
        <v>327</v>
      </c>
      <c r="W258">
        <v>3</v>
      </c>
      <c r="X258">
        <v>300</v>
      </c>
      <c r="Y258">
        <v>484.18200000000002</v>
      </c>
      <c r="Z258">
        <v>222</v>
      </c>
      <c r="AA258">
        <v>252</v>
      </c>
      <c r="AB258">
        <v>1</v>
      </c>
      <c r="AC258">
        <v>327</v>
      </c>
      <c r="AD258">
        <v>733</v>
      </c>
    </row>
    <row r="259" spans="1:30" x14ac:dyDescent="0.2">
      <c r="A259" t="s">
        <v>2028</v>
      </c>
      <c r="B259" t="s">
        <v>2029</v>
      </c>
      <c r="C259">
        <v>825376</v>
      </c>
      <c r="D259">
        <v>3</v>
      </c>
      <c r="E259" t="s">
        <v>154</v>
      </c>
      <c r="F259" t="s">
        <v>155</v>
      </c>
      <c r="G259" s="18">
        <v>9.5399999999999996E-97</v>
      </c>
      <c r="H259">
        <v>60</v>
      </c>
      <c r="I259">
        <v>260</v>
      </c>
      <c r="J259" t="s">
        <v>156</v>
      </c>
      <c r="K259" t="s">
        <v>2030</v>
      </c>
      <c r="L259" t="s">
        <v>158</v>
      </c>
      <c r="M259">
        <v>-5.5000107849999997</v>
      </c>
      <c r="N259" t="s">
        <v>2031</v>
      </c>
      <c r="O259" t="s">
        <v>2032</v>
      </c>
      <c r="P259" t="s">
        <v>161</v>
      </c>
      <c r="Q259" t="s">
        <v>162</v>
      </c>
      <c r="R259" t="s">
        <v>2033</v>
      </c>
      <c r="S259" t="s">
        <v>2034</v>
      </c>
      <c r="T259" t="s">
        <v>2035</v>
      </c>
      <c r="U259">
        <v>1</v>
      </c>
      <c r="V259">
        <v>252</v>
      </c>
      <c r="W259">
        <v>1</v>
      </c>
      <c r="X259">
        <v>260</v>
      </c>
      <c r="Y259">
        <v>283.87799999999999</v>
      </c>
      <c r="Z259">
        <v>155</v>
      </c>
      <c r="AA259">
        <v>192</v>
      </c>
      <c r="AB259">
        <v>8</v>
      </c>
      <c r="AC259">
        <v>252</v>
      </c>
      <c r="AD259">
        <v>260</v>
      </c>
    </row>
    <row r="260" spans="1:30" x14ac:dyDescent="0.2">
      <c r="A260" t="s">
        <v>1827</v>
      </c>
      <c r="B260" t="s">
        <v>1828</v>
      </c>
      <c r="C260">
        <v>835255</v>
      </c>
      <c r="D260">
        <v>1</v>
      </c>
      <c r="E260" t="s">
        <v>154</v>
      </c>
      <c r="F260" t="s">
        <v>155</v>
      </c>
      <c r="G260">
        <v>0</v>
      </c>
      <c r="H260">
        <v>55</v>
      </c>
      <c r="I260">
        <v>587</v>
      </c>
      <c r="J260" t="s">
        <v>156</v>
      </c>
      <c r="K260" t="s">
        <v>2036</v>
      </c>
      <c r="L260" t="s">
        <v>158</v>
      </c>
      <c r="M260">
        <v>-5.4693661459999996</v>
      </c>
      <c r="N260" t="s">
        <v>1830</v>
      </c>
      <c r="O260" t="s">
        <v>2037</v>
      </c>
      <c r="P260" t="s">
        <v>161</v>
      </c>
      <c r="Q260" t="s">
        <v>162</v>
      </c>
      <c r="R260" t="s">
        <v>2038</v>
      </c>
      <c r="S260" t="s">
        <v>2039</v>
      </c>
      <c r="T260" t="s">
        <v>2040</v>
      </c>
      <c r="U260">
        <v>371</v>
      </c>
      <c r="V260">
        <v>941</v>
      </c>
      <c r="W260">
        <v>385</v>
      </c>
      <c r="X260">
        <v>959</v>
      </c>
      <c r="Y260">
        <v>604.74900000000002</v>
      </c>
      <c r="Z260">
        <v>325</v>
      </c>
      <c r="AA260">
        <v>415</v>
      </c>
      <c r="AB260">
        <v>28</v>
      </c>
      <c r="AC260">
        <v>963</v>
      </c>
      <c r="AD260">
        <v>973</v>
      </c>
    </row>
    <row r="261" spans="1:30" x14ac:dyDescent="0.2">
      <c r="A261" t="s">
        <v>522</v>
      </c>
      <c r="B261" t="s">
        <v>523</v>
      </c>
      <c r="C261">
        <v>843888</v>
      </c>
      <c r="D261">
        <v>1</v>
      </c>
      <c r="E261" t="s">
        <v>154</v>
      </c>
      <c r="F261" t="s">
        <v>155</v>
      </c>
      <c r="G261" s="18">
        <v>4.4899999999999998E-19</v>
      </c>
      <c r="H261">
        <v>46</v>
      </c>
      <c r="I261">
        <v>103</v>
      </c>
      <c r="J261" t="s">
        <v>156</v>
      </c>
      <c r="K261" t="s">
        <v>2041</v>
      </c>
      <c r="L261" t="s">
        <v>158</v>
      </c>
      <c r="M261">
        <v>-5.4514776090000003</v>
      </c>
      <c r="N261" t="s">
        <v>525</v>
      </c>
      <c r="O261" t="s">
        <v>2042</v>
      </c>
      <c r="P261" t="s">
        <v>161</v>
      </c>
      <c r="Q261" t="s">
        <v>162</v>
      </c>
      <c r="R261" t="s">
        <v>2043</v>
      </c>
      <c r="S261" t="s">
        <v>2044</v>
      </c>
      <c r="T261" t="s">
        <v>2045</v>
      </c>
      <c r="U261">
        <v>1</v>
      </c>
      <c r="V261">
        <v>102</v>
      </c>
      <c r="W261">
        <v>243</v>
      </c>
      <c r="X261">
        <v>341</v>
      </c>
      <c r="Y261">
        <v>81.262900000000002</v>
      </c>
      <c r="Z261">
        <v>47</v>
      </c>
      <c r="AA261">
        <v>62</v>
      </c>
      <c r="AB261">
        <v>5</v>
      </c>
      <c r="AC261">
        <v>136</v>
      </c>
      <c r="AD261">
        <v>347</v>
      </c>
    </row>
    <row r="262" spans="1:30" x14ac:dyDescent="0.2">
      <c r="A262" t="s">
        <v>2046</v>
      </c>
      <c r="B262" t="s">
        <v>2047</v>
      </c>
      <c r="C262">
        <v>838176</v>
      </c>
      <c r="D262">
        <v>1</v>
      </c>
      <c r="E262" t="s">
        <v>154</v>
      </c>
      <c r="F262" t="s">
        <v>155</v>
      </c>
      <c r="G262" s="18">
        <v>6.41E-97</v>
      </c>
      <c r="H262">
        <v>59</v>
      </c>
      <c r="I262">
        <v>336</v>
      </c>
      <c r="J262" t="s">
        <v>156</v>
      </c>
      <c r="K262" t="s">
        <v>2048</v>
      </c>
      <c r="L262" t="s">
        <v>158</v>
      </c>
      <c r="M262">
        <v>-5.4410429560000004</v>
      </c>
      <c r="N262" t="s">
        <v>2049</v>
      </c>
      <c r="O262" t="s">
        <v>2050</v>
      </c>
      <c r="P262" t="s">
        <v>161</v>
      </c>
      <c r="Q262" t="s">
        <v>162</v>
      </c>
      <c r="R262" t="s">
        <v>2051</v>
      </c>
      <c r="S262" t="s">
        <v>2052</v>
      </c>
      <c r="T262" t="s">
        <v>2053</v>
      </c>
      <c r="U262">
        <v>24</v>
      </c>
      <c r="V262">
        <v>355</v>
      </c>
      <c r="W262">
        <v>42</v>
      </c>
      <c r="X262">
        <v>344</v>
      </c>
      <c r="Y262">
        <v>291.58199999999999</v>
      </c>
      <c r="Z262">
        <v>197</v>
      </c>
      <c r="AA262">
        <v>230</v>
      </c>
      <c r="AB262">
        <v>37</v>
      </c>
      <c r="AC262">
        <v>356</v>
      </c>
      <c r="AD262">
        <v>346</v>
      </c>
    </row>
    <row r="263" spans="1:30" x14ac:dyDescent="0.2">
      <c r="A263" t="s">
        <v>1145</v>
      </c>
      <c r="B263" t="s">
        <v>1146</v>
      </c>
      <c r="C263">
        <v>836429</v>
      </c>
      <c r="D263">
        <v>4</v>
      </c>
      <c r="E263" t="s">
        <v>154</v>
      </c>
      <c r="F263" t="s">
        <v>155</v>
      </c>
      <c r="G263" s="18">
        <v>5.0499999999999996E-75</v>
      </c>
      <c r="H263">
        <v>92</v>
      </c>
      <c r="I263">
        <v>113</v>
      </c>
      <c r="J263" t="s">
        <v>156</v>
      </c>
      <c r="K263" t="s">
        <v>2054</v>
      </c>
      <c r="L263" t="s">
        <v>158</v>
      </c>
      <c r="M263">
        <v>-5.4351220439999999</v>
      </c>
      <c r="N263" t="s">
        <v>1148</v>
      </c>
      <c r="O263" t="s">
        <v>2055</v>
      </c>
      <c r="P263" t="s">
        <v>161</v>
      </c>
      <c r="Q263" t="s">
        <v>162</v>
      </c>
      <c r="R263" t="s">
        <v>2056</v>
      </c>
      <c r="S263" t="s">
        <v>2057</v>
      </c>
      <c r="T263" t="s">
        <v>2058</v>
      </c>
      <c r="U263">
        <v>2</v>
      </c>
      <c r="V263">
        <v>114</v>
      </c>
      <c r="W263">
        <v>3</v>
      </c>
      <c r="X263">
        <v>115</v>
      </c>
      <c r="Y263">
        <v>223.78700000000001</v>
      </c>
      <c r="Z263">
        <v>104</v>
      </c>
      <c r="AA263">
        <v>108</v>
      </c>
      <c r="AB263">
        <v>0</v>
      </c>
      <c r="AC263">
        <v>190</v>
      </c>
      <c r="AD263">
        <v>187</v>
      </c>
    </row>
    <row r="264" spans="1:30" x14ac:dyDescent="0.2">
      <c r="A264" t="s">
        <v>468</v>
      </c>
      <c r="B264" t="s">
        <v>469</v>
      </c>
      <c r="C264">
        <v>836578</v>
      </c>
      <c r="D264">
        <v>1</v>
      </c>
      <c r="E264" t="s">
        <v>154</v>
      </c>
      <c r="F264" t="s">
        <v>155</v>
      </c>
      <c r="G264" s="18">
        <v>2.8700000000000001E-146</v>
      </c>
      <c r="H264">
        <v>66</v>
      </c>
      <c r="I264">
        <v>340</v>
      </c>
      <c r="J264" t="s">
        <v>156</v>
      </c>
      <c r="K264" t="s">
        <v>2059</v>
      </c>
      <c r="L264" t="s">
        <v>201</v>
      </c>
      <c r="M264">
        <v>-5.424216124</v>
      </c>
      <c r="N264" t="s">
        <v>471</v>
      </c>
      <c r="O264" t="s">
        <v>2060</v>
      </c>
      <c r="P264" t="s">
        <v>161</v>
      </c>
      <c r="Q264" t="s">
        <v>162</v>
      </c>
      <c r="R264" t="s">
        <v>2061</v>
      </c>
      <c r="S264" t="s">
        <v>2062</v>
      </c>
      <c r="T264" t="s">
        <v>2063</v>
      </c>
      <c r="U264">
        <v>1</v>
      </c>
      <c r="V264">
        <v>334</v>
      </c>
      <c r="W264">
        <v>446</v>
      </c>
      <c r="X264">
        <v>785</v>
      </c>
      <c r="Y264">
        <v>431.40899999999999</v>
      </c>
      <c r="Z264">
        <v>224</v>
      </c>
      <c r="AA264">
        <v>272</v>
      </c>
      <c r="AB264">
        <v>6</v>
      </c>
      <c r="AC264">
        <v>334</v>
      </c>
      <c r="AD264">
        <v>785</v>
      </c>
    </row>
    <row r="265" spans="1:30" x14ac:dyDescent="0.2">
      <c r="A265" t="s">
        <v>2064</v>
      </c>
      <c r="B265" t="s">
        <v>2065</v>
      </c>
      <c r="C265">
        <v>834962</v>
      </c>
      <c r="D265">
        <v>3</v>
      </c>
      <c r="E265" t="s">
        <v>154</v>
      </c>
      <c r="F265" t="s">
        <v>155</v>
      </c>
      <c r="G265">
        <v>0</v>
      </c>
      <c r="H265">
        <v>75</v>
      </c>
      <c r="I265">
        <v>1077</v>
      </c>
      <c r="J265" t="s">
        <v>156</v>
      </c>
      <c r="K265" t="s">
        <v>2066</v>
      </c>
      <c r="L265" t="s">
        <v>158</v>
      </c>
      <c r="M265">
        <v>-5.4218845330000001</v>
      </c>
      <c r="N265" t="s">
        <v>2067</v>
      </c>
      <c r="O265" t="s">
        <v>2068</v>
      </c>
      <c r="P265" t="s">
        <v>161</v>
      </c>
      <c r="Q265" t="s">
        <v>162</v>
      </c>
      <c r="R265" t="s">
        <v>2069</v>
      </c>
      <c r="S265" t="s">
        <v>2070</v>
      </c>
      <c r="T265" t="s">
        <v>2071</v>
      </c>
      <c r="U265">
        <v>1</v>
      </c>
      <c r="V265">
        <v>1076</v>
      </c>
      <c r="W265">
        <v>204</v>
      </c>
      <c r="X265">
        <v>1276</v>
      </c>
      <c r="Y265">
        <v>1660.97</v>
      </c>
      <c r="Z265">
        <v>813</v>
      </c>
      <c r="AA265">
        <v>932</v>
      </c>
      <c r="AB265">
        <v>5</v>
      </c>
      <c r="AC265">
        <v>1077</v>
      </c>
      <c r="AD265">
        <v>1280</v>
      </c>
    </row>
    <row r="266" spans="1:30" x14ac:dyDescent="0.2">
      <c r="A266" t="s">
        <v>2072</v>
      </c>
      <c r="B266" t="s">
        <v>2073</v>
      </c>
      <c r="C266">
        <v>842295</v>
      </c>
      <c r="D266">
        <v>1</v>
      </c>
      <c r="E266" t="s">
        <v>154</v>
      </c>
      <c r="F266" t="s">
        <v>155</v>
      </c>
      <c r="G266" s="18">
        <v>1.03E-37</v>
      </c>
      <c r="H266">
        <v>47</v>
      </c>
      <c r="I266">
        <v>190</v>
      </c>
      <c r="J266" t="s">
        <v>156</v>
      </c>
      <c r="K266" t="s">
        <v>2074</v>
      </c>
      <c r="L266" t="s">
        <v>158</v>
      </c>
      <c r="M266">
        <v>-5.4212615619999998</v>
      </c>
      <c r="N266" t="s">
        <v>2075</v>
      </c>
      <c r="O266" t="s">
        <v>2076</v>
      </c>
      <c r="P266" t="s">
        <v>161</v>
      </c>
      <c r="Q266" t="s">
        <v>162</v>
      </c>
      <c r="R266" t="s">
        <v>2077</v>
      </c>
      <c r="S266" t="s">
        <v>2078</v>
      </c>
      <c r="T266" t="s">
        <v>2079</v>
      </c>
      <c r="U266">
        <v>1</v>
      </c>
      <c r="V266">
        <v>176</v>
      </c>
      <c r="W266">
        <v>1</v>
      </c>
      <c r="X266">
        <v>174</v>
      </c>
      <c r="Y266">
        <v>127.872</v>
      </c>
      <c r="Z266">
        <v>90</v>
      </c>
      <c r="AA266">
        <v>118</v>
      </c>
      <c r="AB266">
        <v>30</v>
      </c>
      <c r="AC266">
        <v>176</v>
      </c>
      <c r="AD266">
        <v>174</v>
      </c>
    </row>
    <row r="267" spans="1:30" x14ac:dyDescent="0.2">
      <c r="A267" t="s">
        <v>2080</v>
      </c>
      <c r="B267" t="s">
        <v>2081</v>
      </c>
      <c r="C267">
        <v>838991</v>
      </c>
      <c r="D267">
        <v>1</v>
      </c>
      <c r="E267" t="s">
        <v>154</v>
      </c>
      <c r="F267" t="s">
        <v>155</v>
      </c>
      <c r="G267">
        <v>0</v>
      </c>
      <c r="H267">
        <v>78</v>
      </c>
      <c r="I267">
        <v>510</v>
      </c>
      <c r="J267" t="s">
        <v>156</v>
      </c>
      <c r="K267" t="s">
        <v>2082</v>
      </c>
      <c r="L267" t="s">
        <v>158</v>
      </c>
      <c r="M267">
        <v>-5.4066789909999997</v>
      </c>
      <c r="N267" t="s">
        <v>2083</v>
      </c>
      <c r="O267" t="s">
        <v>2084</v>
      </c>
      <c r="P267" t="s">
        <v>161</v>
      </c>
      <c r="Q267" t="s">
        <v>162</v>
      </c>
      <c r="R267" t="s">
        <v>2085</v>
      </c>
      <c r="S267" t="s">
        <v>2086</v>
      </c>
      <c r="T267" t="s">
        <v>2087</v>
      </c>
      <c r="U267">
        <v>24</v>
      </c>
      <c r="V267">
        <v>533</v>
      </c>
      <c r="W267">
        <v>29</v>
      </c>
      <c r="X267">
        <v>535</v>
      </c>
      <c r="Y267">
        <v>862.44799999999998</v>
      </c>
      <c r="Z267">
        <v>400</v>
      </c>
      <c r="AA267">
        <v>465</v>
      </c>
      <c r="AB267">
        <v>3</v>
      </c>
      <c r="AC267">
        <v>533</v>
      </c>
      <c r="AD267">
        <v>535</v>
      </c>
    </row>
    <row r="268" spans="1:30" x14ac:dyDescent="0.2">
      <c r="A268" t="s">
        <v>2088</v>
      </c>
      <c r="B268" t="s">
        <v>2089</v>
      </c>
      <c r="C268">
        <v>842203</v>
      </c>
      <c r="D268">
        <v>1</v>
      </c>
      <c r="E268" t="s">
        <v>154</v>
      </c>
      <c r="F268" t="s">
        <v>155</v>
      </c>
      <c r="G268">
        <v>0</v>
      </c>
      <c r="H268">
        <v>73</v>
      </c>
      <c r="I268">
        <v>473</v>
      </c>
      <c r="J268" t="s">
        <v>156</v>
      </c>
      <c r="K268" t="s">
        <v>2090</v>
      </c>
      <c r="L268" t="s">
        <v>158</v>
      </c>
      <c r="M268">
        <v>-5.3948551580000004</v>
      </c>
      <c r="N268" t="s">
        <v>2091</v>
      </c>
      <c r="O268" t="s">
        <v>2092</v>
      </c>
      <c r="P268" t="s">
        <v>161</v>
      </c>
      <c r="Q268" t="s">
        <v>162</v>
      </c>
      <c r="R268" t="s">
        <v>2093</v>
      </c>
      <c r="S268" t="s">
        <v>2094</v>
      </c>
      <c r="T268" t="s">
        <v>2095</v>
      </c>
      <c r="U268">
        <v>14</v>
      </c>
      <c r="V268">
        <v>486</v>
      </c>
      <c r="W268">
        <v>31</v>
      </c>
      <c r="X268">
        <v>502</v>
      </c>
      <c r="Y268">
        <v>602.053</v>
      </c>
      <c r="Z268">
        <v>345</v>
      </c>
      <c r="AA268">
        <v>407</v>
      </c>
      <c r="AB268">
        <v>1</v>
      </c>
      <c r="AC268">
        <v>524</v>
      </c>
      <c r="AD268">
        <v>533</v>
      </c>
    </row>
    <row r="269" spans="1:30" x14ac:dyDescent="0.2">
      <c r="A269" t="s">
        <v>2096</v>
      </c>
      <c r="B269" t="s">
        <v>2097</v>
      </c>
      <c r="C269">
        <v>827626</v>
      </c>
      <c r="D269">
        <v>1</v>
      </c>
      <c r="E269" t="s">
        <v>154</v>
      </c>
      <c r="F269" t="s">
        <v>155</v>
      </c>
      <c r="G269" s="18">
        <v>5.31E-131</v>
      </c>
      <c r="H269">
        <v>67</v>
      </c>
      <c r="I269">
        <v>288</v>
      </c>
      <c r="J269" t="s">
        <v>156</v>
      </c>
      <c r="K269" t="s">
        <v>2098</v>
      </c>
      <c r="L269" t="s">
        <v>158</v>
      </c>
      <c r="M269">
        <v>-5.3913271949999997</v>
      </c>
      <c r="N269" t="s">
        <v>2099</v>
      </c>
      <c r="O269" t="s">
        <v>2100</v>
      </c>
      <c r="P269" t="s">
        <v>161</v>
      </c>
      <c r="Q269" t="s">
        <v>162</v>
      </c>
      <c r="R269" t="s">
        <v>2101</v>
      </c>
      <c r="S269" t="s">
        <v>2102</v>
      </c>
      <c r="T269" t="s">
        <v>2103</v>
      </c>
      <c r="U269">
        <v>1</v>
      </c>
      <c r="V269">
        <v>272</v>
      </c>
      <c r="W269">
        <v>1</v>
      </c>
      <c r="X269">
        <v>287</v>
      </c>
      <c r="Y269">
        <v>373.24400000000003</v>
      </c>
      <c r="Z269">
        <v>192</v>
      </c>
      <c r="AA269">
        <v>228</v>
      </c>
      <c r="AB269">
        <v>17</v>
      </c>
      <c r="AC269">
        <v>277</v>
      </c>
      <c r="AD269">
        <v>295</v>
      </c>
    </row>
    <row r="270" spans="1:30" x14ac:dyDescent="0.2">
      <c r="A270" t="s">
        <v>2104</v>
      </c>
      <c r="B270" t="s">
        <v>2105</v>
      </c>
      <c r="C270">
        <v>822151</v>
      </c>
      <c r="D270">
        <v>1</v>
      </c>
      <c r="E270" t="s">
        <v>154</v>
      </c>
      <c r="F270" t="s">
        <v>155</v>
      </c>
      <c r="G270" s="18">
        <v>8.3500000000000004E-82</v>
      </c>
      <c r="H270">
        <v>53</v>
      </c>
      <c r="I270">
        <v>271</v>
      </c>
      <c r="J270" t="s">
        <v>156</v>
      </c>
      <c r="K270" t="s">
        <v>2106</v>
      </c>
      <c r="L270" t="s">
        <v>158</v>
      </c>
      <c r="M270">
        <v>-5.34393165</v>
      </c>
      <c r="N270" t="s">
        <v>2107</v>
      </c>
      <c r="O270" t="s">
        <v>2108</v>
      </c>
      <c r="P270" t="s">
        <v>161</v>
      </c>
      <c r="Q270" t="s">
        <v>162</v>
      </c>
      <c r="R270" t="s">
        <v>543</v>
      </c>
      <c r="S270" t="s">
        <v>2109</v>
      </c>
      <c r="T270" t="s">
        <v>2110</v>
      </c>
      <c r="U270">
        <v>9</v>
      </c>
      <c r="V270">
        <v>269</v>
      </c>
      <c r="W270">
        <v>12</v>
      </c>
      <c r="X270">
        <v>268</v>
      </c>
      <c r="Y270">
        <v>246.899</v>
      </c>
      <c r="Z270">
        <v>144</v>
      </c>
      <c r="AA270">
        <v>181</v>
      </c>
      <c r="AB270">
        <v>24</v>
      </c>
      <c r="AC270">
        <v>269</v>
      </c>
      <c r="AD270">
        <v>268</v>
      </c>
    </row>
    <row r="271" spans="1:30" x14ac:dyDescent="0.2">
      <c r="A271" t="s">
        <v>2111</v>
      </c>
      <c r="B271" t="s">
        <v>2112</v>
      </c>
      <c r="C271">
        <v>817677</v>
      </c>
      <c r="D271">
        <v>1</v>
      </c>
      <c r="E271" t="s">
        <v>154</v>
      </c>
      <c r="F271" t="s">
        <v>155</v>
      </c>
      <c r="G271" s="18">
        <v>5.9200000000000005E-79</v>
      </c>
      <c r="H271">
        <v>47</v>
      </c>
      <c r="I271">
        <v>316</v>
      </c>
      <c r="J271" t="s">
        <v>156</v>
      </c>
      <c r="K271" t="s">
        <v>2113</v>
      </c>
      <c r="L271" t="s">
        <v>158</v>
      </c>
      <c r="M271">
        <v>-5.3138491969999997</v>
      </c>
      <c r="N271" t="s">
        <v>2114</v>
      </c>
      <c r="O271" t="s">
        <v>2115</v>
      </c>
      <c r="P271" t="s">
        <v>161</v>
      </c>
      <c r="Q271" t="s">
        <v>162</v>
      </c>
      <c r="R271" t="s">
        <v>616</v>
      </c>
      <c r="S271" t="s">
        <v>2116</v>
      </c>
      <c r="T271" t="s">
        <v>2117</v>
      </c>
      <c r="U271">
        <v>123</v>
      </c>
      <c r="V271">
        <v>412</v>
      </c>
      <c r="W271">
        <v>144</v>
      </c>
      <c r="X271">
        <v>425</v>
      </c>
      <c r="Y271">
        <v>250.36600000000001</v>
      </c>
      <c r="Z271">
        <v>147</v>
      </c>
      <c r="AA271">
        <v>190</v>
      </c>
      <c r="AB271">
        <v>60</v>
      </c>
      <c r="AC271">
        <v>414</v>
      </c>
      <c r="AD271">
        <v>429</v>
      </c>
    </row>
    <row r="272" spans="1:30" x14ac:dyDescent="0.2">
      <c r="A272" t="s">
        <v>2080</v>
      </c>
      <c r="B272" t="s">
        <v>2081</v>
      </c>
      <c r="C272">
        <v>838991</v>
      </c>
      <c r="D272">
        <v>1</v>
      </c>
      <c r="E272" t="s">
        <v>154</v>
      </c>
      <c r="F272" t="s">
        <v>155</v>
      </c>
      <c r="G272">
        <v>0</v>
      </c>
      <c r="H272">
        <v>78</v>
      </c>
      <c r="I272">
        <v>510</v>
      </c>
      <c r="J272" t="s">
        <v>156</v>
      </c>
      <c r="K272" t="s">
        <v>2118</v>
      </c>
      <c r="L272" t="s">
        <v>201</v>
      </c>
      <c r="M272">
        <v>-5.2384271939999998</v>
      </c>
      <c r="N272" t="s">
        <v>2083</v>
      </c>
      <c r="O272" t="s">
        <v>2119</v>
      </c>
      <c r="P272" t="s">
        <v>161</v>
      </c>
      <c r="Q272" t="s">
        <v>162</v>
      </c>
      <c r="R272" t="s">
        <v>2085</v>
      </c>
      <c r="S272" t="s">
        <v>2120</v>
      </c>
      <c r="T272" t="s">
        <v>2121</v>
      </c>
      <c r="U272">
        <v>24</v>
      </c>
      <c r="V272">
        <v>533</v>
      </c>
      <c r="W272">
        <v>29</v>
      </c>
      <c r="X272">
        <v>535</v>
      </c>
      <c r="Y272">
        <v>862.44799999999998</v>
      </c>
      <c r="Z272">
        <v>400</v>
      </c>
      <c r="AA272">
        <v>465</v>
      </c>
      <c r="AB272">
        <v>3</v>
      </c>
      <c r="AC272">
        <v>533</v>
      </c>
      <c r="AD272">
        <v>535</v>
      </c>
    </row>
    <row r="273" spans="1:30" x14ac:dyDescent="0.2">
      <c r="A273" t="s">
        <v>2122</v>
      </c>
      <c r="B273" t="s">
        <v>2123</v>
      </c>
      <c r="C273">
        <v>822041</v>
      </c>
      <c r="D273">
        <v>1</v>
      </c>
      <c r="E273" t="s">
        <v>154</v>
      </c>
      <c r="F273" t="s">
        <v>155</v>
      </c>
      <c r="G273" s="18">
        <v>5.94E-64</v>
      </c>
      <c r="H273">
        <v>72</v>
      </c>
      <c r="I273">
        <v>135</v>
      </c>
      <c r="J273" t="s">
        <v>156</v>
      </c>
      <c r="K273" t="s">
        <v>2124</v>
      </c>
      <c r="L273" t="s">
        <v>158</v>
      </c>
      <c r="M273">
        <v>-5.2156440240000004</v>
      </c>
      <c r="N273" t="s">
        <v>2125</v>
      </c>
      <c r="O273" t="s">
        <v>2126</v>
      </c>
      <c r="P273" t="s">
        <v>161</v>
      </c>
      <c r="Q273" t="s">
        <v>162</v>
      </c>
      <c r="R273" t="s">
        <v>2127</v>
      </c>
      <c r="S273" t="s">
        <v>2128</v>
      </c>
      <c r="T273" t="s">
        <v>2129</v>
      </c>
      <c r="U273">
        <v>1</v>
      </c>
      <c r="V273">
        <v>132</v>
      </c>
      <c r="W273">
        <v>1</v>
      </c>
      <c r="X273">
        <v>135</v>
      </c>
      <c r="Y273">
        <v>192.2</v>
      </c>
      <c r="Z273">
        <v>97</v>
      </c>
      <c r="AA273">
        <v>113</v>
      </c>
      <c r="AB273">
        <v>3</v>
      </c>
      <c r="AC273">
        <v>146</v>
      </c>
      <c r="AD273">
        <v>149</v>
      </c>
    </row>
    <row r="274" spans="1:30" x14ac:dyDescent="0.2">
      <c r="A274" t="s">
        <v>2130</v>
      </c>
      <c r="B274" t="s">
        <v>80</v>
      </c>
      <c r="C274">
        <v>828999</v>
      </c>
      <c r="D274">
        <v>1</v>
      </c>
      <c r="E274" t="s">
        <v>154</v>
      </c>
      <c r="F274" t="s">
        <v>155</v>
      </c>
      <c r="G274" s="18">
        <v>1.3399999999999999E-52</v>
      </c>
      <c r="H274">
        <v>72</v>
      </c>
      <c r="I274">
        <v>124</v>
      </c>
      <c r="J274" t="s">
        <v>156</v>
      </c>
      <c r="K274" t="s">
        <v>2131</v>
      </c>
      <c r="L274" t="s">
        <v>158</v>
      </c>
      <c r="M274">
        <v>-5.2140428610000003</v>
      </c>
      <c r="N274" t="s">
        <v>2132</v>
      </c>
      <c r="O274" t="s">
        <v>2133</v>
      </c>
      <c r="P274" t="s">
        <v>161</v>
      </c>
      <c r="Q274" t="s">
        <v>162</v>
      </c>
      <c r="R274" t="s">
        <v>2134</v>
      </c>
      <c r="S274" t="s">
        <v>2135</v>
      </c>
      <c r="T274" t="s">
        <v>2136</v>
      </c>
      <c r="U274">
        <v>29</v>
      </c>
      <c r="V274">
        <v>152</v>
      </c>
      <c r="W274">
        <v>8</v>
      </c>
      <c r="X274">
        <v>127</v>
      </c>
      <c r="Y274">
        <v>171.785</v>
      </c>
      <c r="Z274">
        <v>89</v>
      </c>
      <c r="AA274">
        <v>98</v>
      </c>
      <c r="AB274">
        <v>4</v>
      </c>
      <c r="AC274">
        <v>175</v>
      </c>
      <c r="AD274">
        <v>368</v>
      </c>
    </row>
    <row r="275" spans="1:30" x14ac:dyDescent="0.2">
      <c r="A275" t="s">
        <v>2137</v>
      </c>
      <c r="B275" t="s">
        <v>2138</v>
      </c>
      <c r="C275">
        <v>830515</v>
      </c>
      <c r="D275">
        <v>1</v>
      </c>
      <c r="E275" t="s">
        <v>154</v>
      </c>
      <c r="F275" t="s">
        <v>155</v>
      </c>
      <c r="G275" s="18">
        <v>1.4900000000000001E-31</v>
      </c>
      <c r="H275">
        <v>66</v>
      </c>
      <c r="I275">
        <v>100</v>
      </c>
      <c r="J275" t="s">
        <v>156</v>
      </c>
      <c r="K275" t="s">
        <v>2139</v>
      </c>
      <c r="L275" t="s">
        <v>158</v>
      </c>
      <c r="M275">
        <v>-5.1313080700000002</v>
      </c>
      <c r="N275" t="s">
        <v>2140</v>
      </c>
      <c r="O275" t="s">
        <v>2141</v>
      </c>
      <c r="P275" t="s">
        <v>161</v>
      </c>
      <c r="Q275" t="s">
        <v>162</v>
      </c>
      <c r="R275" t="s">
        <v>2142</v>
      </c>
      <c r="S275" t="s">
        <v>2143</v>
      </c>
      <c r="T275" t="s">
        <v>2144</v>
      </c>
      <c r="U275">
        <v>7</v>
      </c>
      <c r="V275">
        <v>104</v>
      </c>
      <c r="W275">
        <v>2</v>
      </c>
      <c r="X275">
        <v>101</v>
      </c>
      <c r="Y275">
        <v>107.842</v>
      </c>
      <c r="Z275">
        <v>66</v>
      </c>
      <c r="AA275">
        <v>81</v>
      </c>
      <c r="AB275">
        <v>2</v>
      </c>
      <c r="AC275">
        <v>109</v>
      </c>
      <c r="AD275">
        <v>123</v>
      </c>
    </row>
    <row r="276" spans="1:30" x14ac:dyDescent="0.2">
      <c r="A276" t="s">
        <v>272</v>
      </c>
      <c r="B276" t="s">
        <v>273</v>
      </c>
      <c r="C276">
        <v>837830</v>
      </c>
      <c r="D276">
        <v>1</v>
      </c>
      <c r="E276" t="s">
        <v>154</v>
      </c>
      <c r="F276" t="s">
        <v>155</v>
      </c>
      <c r="G276">
        <v>0</v>
      </c>
      <c r="H276">
        <v>72</v>
      </c>
      <c r="I276">
        <v>470</v>
      </c>
      <c r="J276" t="s">
        <v>156</v>
      </c>
      <c r="K276" t="s">
        <v>2145</v>
      </c>
      <c r="L276" t="s">
        <v>158</v>
      </c>
      <c r="M276">
        <v>-5.1203444820000001</v>
      </c>
      <c r="N276" t="s">
        <v>275</v>
      </c>
      <c r="O276" t="s">
        <v>2146</v>
      </c>
      <c r="P276" t="s">
        <v>161</v>
      </c>
      <c r="Q276" t="s">
        <v>162</v>
      </c>
      <c r="R276" t="s">
        <v>1779</v>
      </c>
      <c r="S276" t="s">
        <v>1780</v>
      </c>
      <c r="T276" t="s">
        <v>2147</v>
      </c>
      <c r="U276">
        <v>1</v>
      </c>
      <c r="V276">
        <v>469</v>
      </c>
      <c r="W276">
        <v>1</v>
      </c>
      <c r="X276">
        <v>470</v>
      </c>
      <c r="Y276">
        <v>731.48</v>
      </c>
      <c r="Z276">
        <v>339</v>
      </c>
      <c r="AA276">
        <v>400</v>
      </c>
      <c r="AB276">
        <v>1</v>
      </c>
      <c r="AC276">
        <v>473</v>
      </c>
      <c r="AD276">
        <v>473</v>
      </c>
    </row>
    <row r="277" spans="1:30" x14ac:dyDescent="0.2">
      <c r="A277" t="s">
        <v>2148</v>
      </c>
      <c r="B277" t="s">
        <v>2149</v>
      </c>
      <c r="C277">
        <v>834280</v>
      </c>
      <c r="D277">
        <v>1</v>
      </c>
      <c r="E277" t="s">
        <v>154</v>
      </c>
      <c r="F277" t="s">
        <v>155</v>
      </c>
      <c r="G277" s="18">
        <v>4.5399999999999997E-34</v>
      </c>
      <c r="H277">
        <v>34</v>
      </c>
      <c r="I277">
        <v>420</v>
      </c>
      <c r="J277" t="s">
        <v>156</v>
      </c>
      <c r="K277" t="s">
        <v>2150</v>
      </c>
      <c r="L277" t="s">
        <v>158</v>
      </c>
      <c r="M277">
        <v>-5.0935050159999999</v>
      </c>
      <c r="N277" t="s">
        <v>2151</v>
      </c>
      <c r="O277" t="s">
        <v>2152</v>
      </c>
      <c r="P277" t="s">
        <v>161</v>
      </c>
      <c r="Q277" t="s">
        <v>162</v>
      </c>
      <c r="R277" t="s">
        <v>2153</v>
      </c>
      <c r="S277" t="s">
        <v>2154</v>
      </c>
      <c r="T277" t="s">
        <v>2155</v>
      </c>
      <c r="U277">
        <v>1</v>
      </c>
      <c r="V277">
        <v>402</v>
      </c>
      <c r="W277">
        <v>9</v>
      </c>
      <c r="X277">
        <v>357</v>
      </c>
      <c r="Y277">
        <v>139.81299999999999</v>
      </c>
      <c r="Z277">
        <v>142</v>
      </c>
      <c r="AA277">
        <v>217</v>
      </c>
      <c r="AB277">
        <v>89</v>
      </c>
      <c r="AC277">
        <v>771</v>
      </c>
      <c r="AD277">
        <v>808</v>
      </c>
    </row>
    <row r="278" spans="1:30" x14ac:dyDescent="0.2">
      <c r="A278" t="s">
        <v>2156</v>
      </c>
      <c r="B278" t="s">
        <v>2157</v>
      </c>
      <c r="C278">
        <v>832235</v>
      </c>
      <c r="D278">
        <v>1</v>
      </c>
      <c r="E278" t="s">
        <v>154</v>
      </c>
      <c r="F278" t="s">
        <v>155</v>
      </c>
      <c r="G278">
        <v>0</v>
      </c>
      <c r="H278">
        <v>68</v>
      </c>
      <c r="I278">
        <v>559</v>
      </c>
      <c r="J278" t="s">
        <v>156</v>
      </c>
      <c r="K278" t="s">
        <v>2158</v>
      </c>
      <c r="L278" t="s">
        <v>158</v>
      </c>
      <c r="M278">
        <v>-5.0715299739999997</v>
      </c>
      <c r="N278" t="s">
        <v>2159</v>
      </c>
      <c r="O278" t="s">
        <v>2160</v>
      </c>
      <c r="P278" t="s">
        <v>161</v>
      </c>
      <c r="Q278" t="s">
        <v>162</v>
      </c>
      <c r="R278" t="s">
        <v>2161</v>
      </c>
      <c r="S278" t="s">
        <v>2162</v>
      </c>
      <c r="T278" t="s">
        <v>2163</v>
      </c>
      <c r="U278">
        <v>33</v>
      </c>
      <c r="V278">
        <v>590</v>
      </c>
      <c r="W278">
        <v>33</v>
      </c>
      <c r="X278">
        <v>589</v>
      </c>
      <c r="Y278">
        <v>807.36400000000003</v>
      </c>
      <c r="Z278">
        <v>381</v>
      </c>
      <c r="AA278">
        <v>460</v>
      </c>
      <c r="AB278">
        <v>3</v>
      </c>
      <c r="AC278">
        <v>590</v>
      </c>
      <c r="AD278">
        <v>589</v>
      </c>
    </row>
    <row r="279" spans="1:30" x14ac:dyDescent="0.2">
      <c r="A279" t="s">
        <v>2164</v>
      </c>
      <c r="B279" t="s">
        <v>2165</v>
      </c>
      <c r="C279">
        <v>832383</v>
      </c>
      <c r="D279">
        <v>1</v>
      </c>
      <c r="E279" t="s">
        <v>154</v>
      </c>
      <c r="F279" t="s">
        <v>155</v>
      </c>
      <c r="G279">
        <v>0</v>
      </c>
      <c r="H279">
        <v>70</v>
      </c>
      <c r="I279">
        <v>521</v>
      </c>
      <c r="J279" t="s">
        <v>156</v>
      </c>
      <c r="K279" t="s">
        <v>2166</v>
      </c>
      <c r="L279" t="s">
        <v>158</v>
      </c>
      <c r="M279">
        <v>-5.0573591149999997</v>
      </c>
      <c r="N279" t="s">
        <v>2167</v>
      </c>
      <c r="O279" t="s">
        <v>2168</v>
      </c>
      <c r="P279" t="s">
        <v>161</v>
      </c>
      <c r="Q279" t="s">
        <v>212</v>
      </c>
      <c r="R279" t="s">
        <v>2169</v>
      </c>
      <c r="S279" t="s">
        <v>2170</v>
      </c>
      <c r="T279" t="s">
        <v>2171</v>
      </c>
      <c r="U279">
        <v>80</v>
      </c>
      <c r="V279">
        <v>600</v>
      </c>
      <c r="W279">
        <v>31</v>
      </c>
      <c r="X279">
        <v>540</v>
      </c>
      <c r="Y279">
        <v>771.54100000000005</v>
      </c>
      <c r="Z279">
        <v>367</v>
      </c>
      <c r="AA279">
        <v>434</v>
      </c>
      <c r="AB279">
        <v>11</v>
      </c>
      <c r="AC279">
        <v>610</v>
      </c>
      <c r="AD279">
        <v>560</v>
      </c>
    </row>
    <row r="280" spans="1:30" x14ac:dyDescent="0.2">
      <c r="A280" t="s">
        <v>2172</v>
      </c>
      <c r="B280" t="s">
        <v>2173</v>
      </c>
      <c r="C280">
        <v>818241</v>
      </c>
      <c r="D280">
        <v>1</v>
      </c>
      <c r="E280" t="s">
        <v>154</v>
      </c>
      <c r="F280" t="s">
        <v>155</v>
      </c>
      <c r="G280" s="18">
        <v>7.2700000000000001E-75</v>
      </c>
      <c r="H280">
        <v>43</v>
      </c>
      <c r="I280">
        <v>269</v>
      </c>
      <c r="J280" t="s">
        <v>156</v>
      </c>
      <c r="K280" t="s">
        <v>2174</v>
      </c>
      <c r="L280" t="s">
        <v>158</v>
      </c>
      <c r="M280">
        <v>-5.0512026619999997</v>
      </c>
      <c r="N280" t="s">
        <v>2175</v>
      </c>
      <c r="O280" t="s">
        <v>2176</v>
      </c>
      <c r="P280" t="s">
        <v>161</v>
      </c>
      <c r="Q280" t="s">
        <v>162</v>
      </c>
      <c r="R280" t="s">
        <v>2101</v>
      </c>
      <c r="S280" t="s">
        <v>2177</v>
      </c>
      <c r="T280" t="s">
        <v>2178</v>
      </c>
      <c r="U280">
        <v>8</v>
      </c>
      <c r="V280">
        <v>271</v>
      </c>
      <c r="W280">
        <v>92</v>
      </c>
      <c r="X280">
        <v>358</v>
      </c>
      <c r="Y280">
        <v>233.03200000000001</v>
      </c>
      <c r="Z280">
        <v>116</v>
      </c>
      <c r="AA280">
        <v>170</v>
      </c>
      <c r="AB280">
        <v>7</v>
      </c>
      <c r="AC280">
        <v>277</v>
      </c>
      <c r="AD280">
        <v>367</v>
      </c>
    </row>
    <row r="281" spans="1:30" x14ac:dyDescent="0.2">
      <c r="A281" t="s">
        <v>2179</v>
      </c>
      <c r="B281" t="s">
        <v>2180</v>
      </c>
      <c r="C281">
        <v>839408</v>
      </c>
      <c r="D281">
        <v>1</v>
      </c>
      <c r="E281" t="s">
        <v>154</v>
      </c>
      <c r="F281" t="s">
        <v>155</v>
      </c>
      <c r="G281" s="18">
        <v>9.2099999999999994E-77</v>
      </c>
      <c r="H281">
        <v>47</v>
      </c>
      <c r="I281">
        <v>315</v>
      </c>
      <c r="J281" t="s">
        <v>156</v>
      </c>
      <c r="K281" t="s">
        <v>2181</v>
      </c>
      <c r="L281" t="s">
        <v>158</v>
      </c>
      <c r="M281">
        <v>-5.0476901639999996</v>
      </c>
      <c r="N281" t="s">
        <v>2182</v>
      </c>
      <c r="O281" t="s">
        <v>2183</v>
      </c>
      <c r="P281" t="s">
        <v>161</v>
      </c>
      <c r="Q281" t="s">
        <v>162</v>
      </c>
      <c r="R281" t="s">
        <v>973</v>
      </c>
      <c r="S281" t="s">
        <v>2184</v>
      </c>
      <c r="T281" t="s">
        <v>2185</v>
      </c>
      <c r="U281">
        <v>70</v>
      </c>
      <c r="V281">
        <v>343</v>
      </c>
      <c r="W281">
        <v>82</v>
      </c>
      <c r="X281">
        <v>394</v>
      </c>
      <c r="Y281">
        <v>241.12100000000001</v>
      </c>
      <c r="Z281">
        <v>147</v>
      </c>
      <c r="AA281">
        <v>189</v>
      </c>
      <c r="AB281">
        <v>43</v>
      </c>
      <c r="AC281">
        <v>343</v>
      </c>
      <c r="AD281">
        <v>394</v>
      </c>
    </row>
    <row r="282" spans="1:30" x14ac:dyDescent="0.2">
      <c r="A282" t="s">
        <v>2012</v>
      </c>
      <c r="B282" t="s">
        <v>2013</v>
      </c>
      <c r="C282">
        <v>834803</v>
      </c>
      <c r="D282">
        <v>1</v>
      </c>
      <c r="E282" t="s">
        <v>154</v>
      </c>
      <c r="F282" t="s">
        <v>155</v>
      </c>
      <c r="G282" s="18">
        <v>5.5300000000000002E-171</v>
      </c>
      <c r="H282">
        <v>62</v>
      </c>
      <c r="I282">
        <v>362</v>
      </c>
      <c r="J282" t="s">
        <v>156</v>
      </c>
      <c r="K282" t="s">
        <v>2186</v>
      </c>
      <c r="L282" t="s">
        <v>158</v>
      </c>
      <c r="M282">
        <v>-5.046666009</v>
      </c>
      <c r="N282" t="s">
        <v>2015</v>
      </c>
      <c r="O282" t="s">
        <v>2187</v>
      </c>
      <c r="P282" t="s">
        <v>161</v>
      </c>
      <c r="Q282" t="s">
        <v>162</v>
      </c>
      <c r="R282" t="s">
        <v>1668</v>
      </c>
      <c r="S282" t="s">
        <v>2188</v>
      </c>
      <c r="T282" t="s">
        <v>2189</v>
      </c>
      <c r="U282">
        <v>20</v>
      </c>
      <c r="V282">
        <v>379</v>
      </c>
      <c r="W282">
        <v>24</v>
      </c>
      <c r="X282">
        <v>384</v>
      </c>
      <c r="Y282">
        <v>483.411</v>
      </c>
      <c r="Z282">
        <v>225</v>
      </c>
      <c r="AA282">
        <v>283</v>
      </c>
      <c r="AB282">
        <v>3</v>
      </c>
      <c r="AC282">
        <v>400</v>
      </c>
      <c r="AD282">
        <v>396</v>
      </c>
    </row>
    <row r="283" spans="1:30" x14ac:dyDescent="0.2">
      <c r="A283" t="s">
        <v>2190</v>
      </c>
      <c r="B283" t="s">
        <v>2191</v>
      </c>
      <c r="C283">
        <v>817853</v>
      </c>
      <c r="D283">
        <v>1</v>
      </c>
      <c r="E283" t="s">
        <v>154</v>
      </c>
      <c r="F283" t="s">
        <v>155</v>
      </c>
      <c r="G283" s="18">
        <v>6.8199999999999999E-52</v>
      </c>
      <c r="H283">
        <v>48</v>
      </c>
      <c r="I283">
        <v>289</v>
      </c>
      <c r="J283" t="s">
        <v>156</v>
      </c>
      <c r="K283" t="s">
        <v>2192</v>
      </c>
      <c r="L283" t="s">
        <v>158</v>
      </c>
      <c r="M283">
        <v>-5.0209008720000003</v>
      </c>
      <c r="N283" t="s">
        <v>2193</v>
      </c>
      <c r="O283" t="s">
        <v>2194</v>
      </c>
      <c r="P283" t="s">
        <v>161</v>
      </c>
      <c r="Q283" t="s">
        <v>162</v>
      </c>
      <c r="R283" t="s">
        <v>2195</v>
      </c>
      <c r="S283" t="s">
        <v>2196</v>
      </c>
      <c r="T283" t="s">
        <v>2197</v>
      </c>
      <c r="U283">
        <v>444</v>
      </c>
      <c r="V283">
        <v>723</v>
      </c>
      <c r="W283">
        <v>307</v>
      </c>
      <c r="X283">
        <v>582</v>
      </c>
      <c r="Y283">
        <v>193.74100000000001</v>
      </c>
      <c r="Z283">
        <v>140</v>
      </c>
      <c r="AA283">
        <v>169</v>
      </c>
      <c r="AB283">
        <v>22</v>
      </c>
      <c r="AC283">
        <v>881</v>
      </c>
      <c r="AD283">
        <v>692</v>
      </c>
    </row>
    <row r="284" spans="1:30" x14ac:dyDescent="0.2">
      <c r="A284" t="s">
        <v>2198</v>
      </c>
      <c r="B284" t="s">
        <v>2199</v>
      </c>
      <c r="C284">
        <v>816640</v>
      </c>
      <c r="D284">
        <v>1</v>
      </c>
      <c r="E284" t="s">
        <v>154</v>
      </c>
      <c r="F284" t="s">
        <v>155</v>
      </c>
      <c r="G284">
        <v>0</v>
      </c>
      <c r="H284">
        <v>86</v>
      </c>
      <c r="I284">
        <v>465</v>
      </c>
      <c r="J284" t="s">
        <v>156</v>
      </c>
      <c r="K284" t="s">
        <v>2200</v>
      </c>
      <c r="L284" t="s">
        <v>158</v>
      </c>
      <c r="M284">
        <v>-5.0013390080000004</v>
      </c>
      <c r="N284" t="s">
        <v>2201</v>
      </c>
      <c r="O284" t="s">
        <v>2202</v>
      </c>
      <c r="P284" t="s">
        <v>161</v>
      </c>
      <c r="Q284" t="s">
        <v>212</v>
      </c>
      <c r="R284" t="s">
        <v>746</v>
      </c>
      <c r="S284" t="s">
        <v>2203</v>
      </c>
      <c r="T284" t="s">
        <v>2204</v>
      </c>
      <c r="U284">
        <v>1</v>
      </c>
      <c r="V284">
        <v>460</v>
      </c>
      <c r="W284">
        <v>18</v>
      </c>
      <c r="X284">
        <v>480</v>
      </c>
      <c r="Y284">
        <v>803.51199999999994</v>
      </c>
      <c r="Z284">
        <v>401</v>
      </c>
      <c r="AA284">
        <v>431</v>
      </c>
      <c r="AB284">
        <v>7</v>
      </c>
      <c r="AC284">
        <v>478</v>
      </c>
      <c r="AD284">
        <v>484</v>
      </c>
    </row>
    <row r="285" spans="1:30" x14ac:dyDescent="0.2">
      <c r="A285" t="s">
        <v>2172</v>
      </c>
      <c r="B285" t="s">
        <v>2173</v>
      </c>
      <c r="C285">
        <v>818241</v>
      </c>
      <c r="D285">
        <v>1</v>
      </c>
      <c r="E285" t="s">
        <v>154</v>
      </c>
      <c r="F285" t="s">
        <v>155</v>
      </c>
      <c r="G285" s="18">
        <v>3.9100000000000002E-82</v>
      </c>
      <c r="H285">
        <v>39</v>
      </c>
      <c r="I285">
        <v>354</v>
      </c>
      <c r="J285" t="s">
        <v>156</v>
      </c>
      <c r="K285" t="s">
        <v>2205</v>
      </c>
      <c r="L285" t="s">
        <v>158</v>
      </c>
      <c r="M285">
        <v>-4.9949423990000001</v>
      </c>
      <c r="N285" t="s">
        <v>2175</v>
      </c>
      <c r="O285" t="s">
        <v>2206</v>
      </c>
      <c r="P285" t="s">
        <v>161</v>
      </c>
      <c r="Q285" t="s">
        <v>212</v>
      </c>
      <c r="R285" t="s">
        <v>2207</v>
      </c>
      <c r="S285" t="s">
        <v>2208</v>
      </c>
      <c r="T285" t="s">
        <v>2209</v>
      </c>
      <c r="U285">
        <v>89</v>
      </c>
      <c r="V285">
        <v>433</v>
      </c>
      <c r="W285">
        <v>12</v>
      </c>
      <c r="X285">
        <v>358</v>
      </c>
      <c r="Y285">
        <v>257.29899999999998</v>
      </c>
      <c r="Z285">
        <v>137</v>
      </c>
      <c r="AA285">
        <v>207</v>
      </c>
      <c r="AB285">
        <v>16</v>
      </c>
      <c r="AC285">
        <v>439</v>
      </c>
      <c r="AD285">
        <v>367</v>
      </c>
    </row>
    <row r="286" spans="1:30" x14ac:dyDescent="0.2">
      <c r="A286" t="s">
        <v>408</v>
      </c>
      <c r="B286" t="s">
        <v>409</v>
      </c>
      <c r="C286">
        <v>824109</v>
      </c>
      <c r="D286">
        <v>1</v>
      </c>
      <c r="E286" t="s">
        <v>154</v>
      </c>
      <c r="F286" t="s">
        <v>155</v>
      </c>
      <c r="G286" s="18">
        <v>1.0900000000000001E-54</v>
      </c>
      <c r="H286">
        <v>80</v>
      </c>
      <c r="I286">
        <v>157</v>
      </c>
      <c r="J286" t="s">
        <v>156</v>
      </c>
      <c r="K286" t="s">
        <v>2210</v>
      </c>
      <c r="L286" t="s">
        <v>201</v>
      </c>
      <c r="M286">
        <v>-4.9842693459999996</v>
      </c>
      <c r="N286" t="s">
        <v>411</v>
      </c>
      <c r="O286" t="s">
        <v>2211</v>
      </c>
      <c r="P286" t="s">
        <v>161</v>
      </c>
      <c r="Q286" t="s">
        <v>212</v>
      </c>
      <c r="R286" t="s">
        <v>413</v>
      </c>
      <c r="S286" t="s">
        <v>414</v>
      </c>
      <c r="T286" t="s">
        <v>2212</v>
      </c>
      <c r="U286">
        <v>62</v>
      </c>
      <c r="V286">
        <v>217</v>
      </c>
      <c r="W286">
        <v>62</v>
      </c>
      <c r="X286">
        <v>218</v>
      </c>
      <c r="Y286">
        <v>174.096</v>
      </c>
      <c r="Z286">
        <v>125</v>
      </c>
      <c r="AA286">
        <v>137</v>
      </c>
      <c r="AB286">
        <v>1</v>
      </c>
      <c r="AC286">
        <v>217</v>
      </c>
      <c r="AD286">
        <v>218</v>
      </c>
    </row>
    <row r="287" spans="1:30" x14ac:dyDescent="0.2">
      <c r="A287" t="s">
        <v>2213</v>
      </c>
      <c r="B287" t="s">
        <v>2214</v>
      </c>
      <c r="C287">
        <v>830615</v>
      </c>
      <c r="D287">
        <v>1</v>
      </c>
      <c r="E287" t="s">
        <v>154</v>
      </c>
      <c r="F287" t="s">
        <v>155</v>
      </c>
      <c r="G287" s="18">
        <v>9.5400000000000002E-24</v>
      </c>
      <c r="H287">
        <v>40</v>
      </c>
      <c r="I287">
        <v>429</v>
      </c>
      <c r="J287" t="s">
        <v>156</v>
      </c>
      <c r="K287" t="s">
        <v>2215</v>
      </c>
      <c r="L287" t="s">
        <v>158</v>
      </c>
      <c r="M287">
        <v>-4.9706145499999996</v>
      </c>
      <c r="N287" t="s">
        <v>2216</v>
      </c>
      <c r="O287" t="s">
        <v>2217</v>
      </c>
      <c r="P287" t="s">
        <v>161</v>
      </c>
      <c r="Q287" t="s">
        <v>162</v>
      </c>
      <c r="R287" t="s">
        <v>2218</v>
      </c>
      <c r="S287" t="s">
        <v>2219</v>
      </c>
      <c r="T287" t="s">
        <v>2220</v>
      </c>
      <c r="U287">
        <v>1</v>
      </c>
      <c r="V287">
        <v>418</v>
      </c>
      <c r="W287">
        <v>1</v>
      </c>
      <c r="X287">
        <v>333</v>
      </c>
      <c r="Y287">
        <v>102.834</v>
      </c>
      <c r="Z287">
        <v>171</v>
      </c>
      <c r="AA287">
        <v>224</v>
      </c>
      <c r="AB287">
        <v>107</v>
      </c>
      <c r="AC287">
        <v>472</v>
      </c>
      <c r="AD287">
        <v>402</v>
      </c>
    </row>
    <row r="288" spans="1:30" x14ac:dyDescent="0.2">
      <c r="A288" t="s">
        <v>2221</v>
      </c>
      <c r="B288" t="s">
        <v>2222</v>
      </c>
      <c r="C288">
        <v>834750</v>
      </c>
      <c r="D288">
        <v>1</v>
      </c>
      <c r="E288" t="s">
        <v>154</v>
      </c>
      <c r="F288" t="s">
        <v>155</v>
      </c>
      <c r="G288">
        <v>0</v>
      </c>
      <c r="H288">
        <v>84</v>
      </c>
      <c r="I288">
        <v>885</v>
      </c>
      <c r="J288" t="s">
        <v>156</v>
      </c>
      <c r="K288" t="s">
        <v>2223</v>
      </c>
      <c r="L288" t="s">
        <v>201</v>
      </c>
      <c r="M288">
        <v>-4.9563971750000002</v>
      </c>
      <c r="N288" t="s">
        <v>2224</v>
      </c>
      <c r="O288" t="s">
        <v>2225</v>
      </c>
      <c r="P288" t="s">
        <v>161</v>
      </c>
      <c r="Q288" t="s">
        <v>162</v>
      </c>
      <c r="R288" t="s">
        <v>2226</v>
      </c>
      <c r="S288" t="s">
        <v>2227</v>
      </c>
      <c r="T288" t="s">
        <v>2228</v>
      </c>
      <c r="U288">
        <v>1</v>
      </c>
      <c r="V288">
        <v>884</v>
      </c>
      <c r="W288">
        <v>1</v>
      </c>
      <c r="X288">
        <v>884</v>
      </c>
      <c r="Y288">
        <v>1394.41</v>
      </c>
      <c r="Z288">
        <v>740</v>
      </c>
      <c r="AA288">
        <v>806</v>
      </c>
      <c r="AB288">
        <v>2</v>
      </c>
      <c r="AC288">
        <v>888</v>
      </c>
      <c r="AD288">
        <v>889</v>
      </c>
    </row>
    <row r="289" spans="1:30" x14ac:dyDescent="0.2">
      <c r="A289" t="s">
        <v>2229</v>
      </c>
      <c r="B289" t="s">
        <v>2230</v>
      </c>
      <c r="C289">
        <v>820614</v>
      </c>
      <c r="D289">
        <v>1</v>
      </c>
      <c r="E289" t="s">
        <v>154</v>
      </c>
      <c r="F289" t="s">
        <v>155</v>
      </c>
      <c r="G289" s="18">
        <v>1.25E-160</v>
      </c>
      <c r="H289">
        <v>68</v>
      </c>
      <c r="I289">
        <v>386</v>
      </c>
      <c r="J289" t="s">
        <v>156</v>
      </c>
      <c r="K289" t="s">
        <v>2231</v>
      </c>
      <c r="L289" t="s">
        <v>158</v>
      </c>
      <c r="M289">
        <v>-4.9338378479999996</v>
      </c>
      <c r="N289" t="s">
        <v>2232</v>
      </c>
      <c r="O289" t="s">
        <v>2233</v>
      </c>
      <c r="P289" t="s">
        <v>161</v>
      </c>
      <c r="Q289" t="s">
        <v>162</v>
      </c>
      <c r="R289" t="s">
        <v>1181</v>
      </c>
      <c r="S289" t="s">
        <v>2234</v>
      </c>
      <c r="T289" t="s">
        <v>2235</v>
      </c>
      <c r="U289">
        <v>1</v>
      </c>
      <c r="V289">
        <v>375</v>
      </c>
      <c r="W289">
        <v>1</v>
      </c>
      <c r="X289">
        <v>375</v>
      </c>
      <c r="Y289">
        <v>455.29199999999997</v>
      </c>
      <c r="Z289">
        <v>261</v>
      </c>
      <c r="AA289">
        <v>306</v>
      </c>
      <c r="AB289">
        <v>22</v>
      </c>
      <c r="AC289">
        <v>375</v>
      </c>
      <c r="AD289">
        <v>375</v>
      </c>
    </row>
    <row r="290" spans="1:30" x14ac:dyDescent="0.2">
      <c r="A290" t="s">
        <v>2236</v>
      </c>
      <c r="B290" t="s">
        <v>2237</v>
      </c>
      <c r="C290">
        <v>821850</v>
      </c>
      <c r="D290">
        <v>1</v>
      </c>
      <c r="E290" t="s">
        <v>154</v>
      </c>
      <c r="F290" t="s">
        <v>155</v>
      </c>
      <c r="G290">
        <v>0</v>
      </c>
      <c r="H290">
        <v>45</v>
      </c>
      <c r="I290">
        <v>1498</v>
      </c>
      <c r="J290" t="s">
        <v>156</v>
      </c>
      <c r="K290" t="s">
        <v>2238</v>
      </c>
      <c r="L290" t="s">
        <v>158</v>
      </c>
      <c r="M290">
        <v>-4.8948644249999997</v>
      </c>
      <c r="N290" t="s">
        <v>2239</v>
      </c>
      <c r="O290" t="s">
        <v>2240</v>
      </c>
      <c r="P290" t="s">
        <v>161</v>
      </c>
      <c r="Q290" t="s">
        <v>162</v>
      </c>
      <c r="R290" t="s">
        <v>2241</v>
      </c>
      <c r="S290" t="s">
        <v>2242</v>
      </c>
      <c r="T290" t="s">
        <v>2243</v>
      </c>
      <c r="U290">
        <v>2</v>
      </c>
      <c r="V290">
        <v>1480</v>
      </c>
      <c r="W290">
        <v>273</v>
      </c>
      <c r="X290">
        <v>1727</v>
      </c>
      <c r="Y290">
        <v>838.18</v>
      </c>
      <c r="Z290">
        <v>670</v>
      </c>
      <c r="AA290">
        <v>962</v>
      </c>
      <c r="AB290">
        <v>62</v>
      </c>
      <c r="AC290">
        <v>1482</v>
      </c>
      <c r="AD290">
        <v>1729</v>
      </c>
    </row>
    <row r="291" spans="1:30" x14ac:dyDescent="0.2">
      <c r="A291" t="s">
        <v>2244</v>
      </c>
      <c r="B291" t="s">
        <v>2245</v>
      </c>
      <c r="C291">
        <v>825439</v>
      </c>
      <c r="D291">
        <v>1</v>
      </c>
      <c r="E291" t="s">
        <v>154</v>
      </c>
      <c r="F291" t="s">
        <v>155</v>
      </c>
      <c r="G291" s="18">
        <v>6.9700000000000001E-15</v>
      </c>
      <c r="H291">
        <v>40</v>
      </c>
      <c r="I291">
        <v>114</v>
      </c>
      <c r="J291" t="s">
        <v>156</v>
      </c>
      <c r="K291" t="s">
        <v>2246</v>
      </c>
      <c r="L291" t="s">
        <v>158</v>
      </c>
      <c r="M291">
        <v>-4.8883788529999999</v>
      </c>
      <c r="N291" t="s">
        <v>2247</v>
      </c>
      <c r="O291" t="s">
        <v>2248</v>
      </c>
      <c r="P291" t="s">
        <v>161</v>
      </c>
      <c r="Q291" t="s">
        <v>212</v>
      </c>
      <c r="R291" t="s">
        <v>1899</v>
      </c>
      <c r="S291" t="s">
        <v>2249</v>
      </c>
      <c r="T291" t="s">
        <v>2250</v>
      </c>
      <c r="U291">
        <v>23</v>
      </c>
      <c r="V291">
        <v>134</v>
      </c>
      <c r="W291">
        <v>7</v>
      </c>
      <c r="X291">
        <v>112</v>
      </c>
      <c r="Y291">
        <v>67.781000000000006</v>
      </c>
      <c r="Z291">
        <v>46</v>
      </c>
      <c r="AA291">
        <v>72</v>
      </c>
      <c r="AB291">
        <v>10</v>
      </c>
      <c r="AC291">
        <v>167</v>
      </c>
      <c r="AD291">
        <v>153</v>
      </c>
    </row>
    <row r="292" spans="1:30" x14ac:dyDescent="0.2">
      <c r="A292" t="s">
        <v>2251</v>
      </c>
      <c r="B292" t="s">
        <v>2252</v>
      </c>
      <c r="C292">
        <v>829695</v>
      </c>
      <c r="D292">
        <v>1</v>
      </c>
      <c r="E292" t="s">
        <v>154</v>
      </c>
      <c r="F292" t="s">
        <v>155</v>
      </c>
      <c r="G292" s="18">
        <v>7.2399999999999997E-53</v>
      </c>
      <c r="H292">
        <v>81</v>
      </c>
      <c r="I292">
        <v>96</v>
      </c>
      <c r="J292" t="s">
        <v>156</v>
      </c>
      <c r="K292" t="s">
        <v>2253</v>
      </c>
      <c r="L292" t="s">
        <v>201</v>
      </c>
      <c r="M292">
        <v>-4.8852165589999998</v>
      </c>
      <c r="N292" t="s">
        <v>2254</v>
      </c>
      <c r="O292" t="s">
        <v>2255</v>
      </c>
      <c r="P292" t="s">
        <v>161</v>
      </c>
      <c r="Q292" t="s">
        <v>162</v>
      </c>
      <c r="R292" t="s">
        <v>1859</v>
      </c>
      <c r="S292" t="s">
        <v>2256</v>
      </c>
      <c r="T292" t="s">
        <v>2257</v>
      </c>
      <c r="U292">
        <v>1</v>
      </c>
      <c r="V292">
        <v>96</v>
      </c>
      <c r="W292">
        <v>1</v>
      </c>
      <c r="X292">
        <v>96</v>
      </c>
      <c r="Y292">
        <v>168.31800000000001</v>
      </c>
      <c r="Z292">
        <v>78</v>
      </c>
      <c r="AA292">
        <v>87</v>
      </c>
      <c r="AB292">
        <v>0</v>
      </c>
      <c r="AC292">
        <v>106</v>
      </c>
      <c r="AD292">
        <v>327</v>
      </c>
    </row>
    <row r="293" spans="1:30" x14ac:dyDescent="0.2">
      <c r="A293" t="s">
        <v>2258</v>
      </c>
      <c r="B293" t="s">
        <v>2259</v>
      </c>
      <c r="C293">
        <v>825229</v>
      </c>
      <c r="D293">
        <v>1</v>
      </c>
      <c r="E293" t="s">
        <v>154</v>
      </c>
      <c r="F293" t="s">
        <v>155</v>
      </c>
      <c r="G293" s="18">
        <v>1.23E-43</v>
      </c>
      <c r="H293">
        <v>37</v>
      </c>
      <c r="I293">
        <v>329</v>
      </c>
      <c r="J293" t="s">
        <v>156</v>
      </c>
      <c r="K293" t="s">
        <v>2260</v>
      </c>
      <c r="L293" t="s">
        <v>158</v>
      </c>
      <c r="M293">
        <v>-4.8712529499999997</v>
      </c>
      <c r="N293" t="s">
        <v>2261</v>
      </c>
      <c r="O293" t="s">
        <v>2262</v>
      </c>
      <c r="P293" t="s">
        <v>161</v>
      </c>
      <c r="Q293" t="s">
        <v>162</v>
      </c>
      <c r="R293" t="s">
        <v>2263</v>
      </c>
      <c r="S293" t="s">
        <v>2264</v>
      </c>
      <c r="T293" t="s">
        <v>2265</v>
      </c>
      <c r="U293">
        <v>1</v>
      </c>
      <c r="V293">
        <v>308</v>
      </c>
      <c r="W293">
        <v>1</v>
      </c>
      <c r="X293">
        <v>286</v>
      </c>
      <c r="Y293">
        <v>151.369</v>
      </c>
      <c r="Z293">
        <v>122</v>
      </c>
      <c r="AA293">
        <v>166</v>
      </c>
      <c r="AB293">
        <v>64</v>
      </c>
      <c r="AC293">
        <v>312</v>
      </c>
      <c r="AD293">
        <v>289</v>
      </c>
    </row>
    <row r="294" spans="1:30" x14ac:dyDescent="0.2">
      <c r="A294" t="s">
        <v>2266</v>
      </c>
      <c r="B294" t="s">
        <v>2267</v>
      </c>
      <c r="C294">
        <v>836546</v>
      </c>
      <c r="D294">
        <v>1</v>
      </c>
      <c r="E294" t="s">
        <v>154</v>
      </c>
      <c r="F294" t="s">
        <v>155</v>
      </c>
      <c r="G294" s="18">
        <v>5.6500000000000003E-40</v>
      </c>
      <c r="H294">
        <v>50</v>
      </c>
      <c r="I294">
        <v>138</v>
      </c>
      <c r="J294" t="s">
        <v>156</v>
      </c>
      <c r="K294" t="s">
        <v>2268</v>
      </c>
      <c r="L294" t="s">
        <v>158</v>
      </c>
      <c r="M294">
        <v>-4.8688761840000003</v>
      </c>
      <c r="N294" t="s">
        <v>2269</v>
      </c>
      <c r="O294" t="s">
        <v>2270</v>
      </c>
      <c r="P294" t="s">
        <v>161</v>
      </c>
      <c r="Q294" t="s">
        <v>1752</v>
      </c>
      <c r="R294" t="s">
        <v>2043</v>
      </c>
      <c r="S294" t="s">
        <v>2271</v>
      </c>
      <c r="T294" t="s">
        <v>2272</v>
      </c>
      <c r="U294">
        <v>1</v>
      </c>
      <c r="V294">
        <v>135</v>
      </c>
      <c r="W294">
        <v>142</v>
      </c>
      <c r="X294">
        <v>276</v>
      </c>
      <c r="Y294">
        <v>135.57599999999999</v>
      </c>
      <c r="Z294">
        <v>69</v>
      </c>
      <c r="AA294">
        <v>92</v>
      </c>
      <c r="AB294">
        <v>6</v>
      </c>
      <c r="AC294">
        <v>135</v>
      </c>
      <c r="AD294">
        <v>294</v>
      </c>
    </row>
    <row r="295" spans="1:30" x14ac:dyDescent="0.2">
      <c r="A295" t="s">
        <v>182</v>
      </c>
      <c r="B295" t="s">
        <v>183</v>
      </c>
      <c r="C295">
        <v>817599</v>
      </c>
      <c r="D295">
        <v>1</v>
      </c>
      <c r="E295" t="s">
        <v>154</v>
      </c>
      <c r="F295" t="s">
        <v>155</v>
      </c>
      <c r="G295">
        <v>0</v>
      </c>
      <c r="H295">
        <v>62</v>
      </c>
      <c r="I295">
        <v>507</v>
      </c>
      <c r="J295" t="s">
        <v>156</v>
      </c>
      <c r="K295" t="s">
        <v>2273</v>
      </c>
      <c r="L295" t="s">
        <v>158</v>
      </c>
      <c r="M295">
        <v>-4.854832246</v>
      </c>
      <c r="N295" t="s">
        <v>185</v>
      </c>
      <c r="O295" t="s">
        <v>2274</v>
      </c>
      <c r="P295" t="s">
        <v>161</v>
      </c>
      <c r="Q295" t="s">
        <v>162</v>
      </c>
      <c r="R295" t="s">
        <v>2275</v>
      </c>
      <c r="S295" t="s">
        <v>2276</v>
      </c>
      <c r="T295" t="s">
        <v>2277</v>
      </c>
      <c r="U295">
        <v>1</v>
      </c>
      <c r="V295">
        <v>504</v>
      </c>
      <c r="W295">
        <v>1</v>
      </c>
      <c r="X295">
        <v>503</v>
      </c>
      <c r="Y295">
        <v>611.68299999999999</v>
      </c>
      <c r="Z295">
        <v>316</v>
      </c>
      <c r="AA295">
        <v>412</v>
      </c>
      <c r="AB295">
        <v>7</v>
      </c>
      <c r="AC295">
        <v>508</v>
      </c>
      <c r="AD295">
        <v>506</v>
      </c>
    </row>
    <row r="296" spans="1:30" x14ac:dyDescent="0.2">
      <c r="A296" t="s">
        <v>2278</v>
      </c>
      <c r="B296" t="s">
        <v>2279</v>
      </c>
      <c r="C296">
        <v>828664</v>
      </c>
      <c r="D296">
        <v>1</v>
      </c>
      <c r="E296" t="s">
        <v>154</v>
      </c>
      <c r="F296" t="s">
        <v>155</v>
      </c>
      <c r="G296" s="18">
        <v>3.35E-82</v>
      </c>
      <c r="H296">
        <v>79</v>
      </c>
      <c r="I296">
        <v>138</v>
      </c>
      <c r="J296" t="s">
        <v>156</v>
      </c>
      <c r="K296" t="s">
        <v>2280</v>
      </c>
      <c r="L296" t="s">
        <v>201</v>
      </c>
      <c r="M296">
        <v>-4.837965638</v>
      </c>
      <c r="N296" t="s">
        <v>2281</v>
      </c>
      <c r="O296" t="s">
        <v>2282</v>
      </c>
      <c r="P296" t="s">
        <v>161</v>
      </c>
      <c r="Q296" t="s">
        <v>162</v>
      </c>
      <c r="R296" t="s">
        <v>2283</v>
      </c>
      <c r="S296" t="s">
        <v>2284</v>
      </c>
      <c r="T296" t="s">
        <v>2285</v>
      </c>
      <c r="U296">
        <v>1</v>
      </c>
      <c r="V296">
        <v>138</v>
      </c>
      <c r="W296">
        <v>1</v>
      </c>
      <c r="X296">
        <v>138</v>
      </c>
      <c r="Y296">
        <v>237.654</v>
      </c>
      <c r="Z296">
        <v>109</v>
      </c>
      <c r="AA296">
        <v>130</v>
      </c>
      <c r="AB296">
        <v>0</v>
      </c>
      <c r="AC296">
        <v>138</v>
      </c>
      <c r="AD296">
        <v>138</v>
      </c>
    </row>
    <row r="297" spans="1:30" x14ac:dyDescent="0.2">
      <c r="A297" t="s">
        <v>2286</v>
      </c>
      <c r="B297" t="s">
        <v>2287</v>
      </c>
      <c r="C297">
        <v>838744</v>
      </c>
      <c r="D297">
        <v>1</v>
      </c>
      <c r="E297" t="s">
        <v>154</v>
      </c>
      <c r="F297" t="s">
        <v>155</v>
      </c>
      <c r="G297" s="18">
        <v>9.1800000000000004E-107</v>
      </c>
      <c r="H297">
        <v>68</v>
      </c>
      <c r="I297">
        <v>246</v>
      </c>
      <c r="J297" t="s">
        <v>156</v>
      </c>
      <c r="K297" t="s">
        <v>2288</v>
      </c>
      <c r="L297" t="s">
        <v>158</v>
      </c>
      <c r="M297">
        <v>-4.7832987039999999</v>
      </c>
      <c r="N297" t="s">
        <v>2289</v>
      </c>
      <c r="O297" t="s">
        <v>2290</v>
      </c>
      <c r="P297" t="s">
        <v>161</v>
      </c>
      <c r="Q297" t="s">
        <v>162</v>
      </c>
      <c r="R297" t="s">
        <v>2291</v>
      </c>
      <c r="S297" t="s">
        <v>2292</v>
      </c>
      <c r="T297" t="s">
        <v>2293</v>
      </c>
      <c r="U297">
        <v>1</v>
      </c>
      <c r="V297">
        <v>245</v>
      </c>
      <c r="W297">
        <v>1</v>
      </c>
      <c r="X297">
        <v>246</v>
      </c>
      <c r="Y297">
        <v>308.916</v>
      </c>
      <c r="Z297">
        <v>167</v>
      </c>
      <c r="AA297">
        <v>200</v>
      </c>
      <c r="AB297">
        <v>1</v>
      </c>
      <c r="AC297">
        <v>248</v>
      </c>
      <c r="AD297">
        <v>248</v>
      </c>
    </row>
    <row r="298" spans="1:30" x14ac:dyDescent="0.2">
      <c r="A298" t="s">
        <v>2294</v>
      </c>
      <c r="B298" t="s">
        <v>2295</v>
      </c>
      <c r="C298">
        <v>841977</v>
      </c>
      <c r="D298">
        <v>1</v>
      </c>
      <c r="E298" t="s">
        <v>154</v>
      </c>
      <c r="F298" t="s">
        <v>155</v>
      </c>
      <c r="G298">
        <v>0</v>
      </c>
      <c r="H298">
        <v>67</v>
      </c>
      <c r="I298">
        <v>552</v>
      </c>
      <c r="J298" t="s">
        <v>156</v>
      </c>
      <c r="K298" t="s">
        <v>2296</v>
      </c>
      <c r="L298" t="s">
        <v>158</v>
      </c>
      <c r="M298">
        <v>-4.7776048339999999</v>
      </c>
      <c r="N298" t="s">
        <v>2297</v>
      </c>
      <c r="O298" t="s">
        <v>2298</v>
      </c>
      <c r="P298" t="s">
        <v>161</v>
      </c>
      <c r="Q298" t="s">
        <v>162</v>
      </c>
      <c r="R298" t="s">
        <v>2299</v>
      </c>
      <c r="S298" t="s">
        <v>2300</v>
      </c>
      <c r="T298" t="s">
        <v>2301</v>
      </c>
      <c r="U298">
        <v>4</v>
      </c>
      <c r="V298">
        <v>552</v>
      </c>
      <c r="W298">
        <v>3</v>
      </c>
      <c r="X298">
        <v>550</v>
      </c>
      <c r="Y298">
        <v>767.303</v>
      </c>
      <c r="Z298">
        <v>371</v>
      </c>
      <c r="AA298">
        <v>444</v>
      </c>
      <c r="AB298">
        <v>7</v>
      </c>
      <c r="AC298">
        <v>566</v>
      </c>
      <c r="AD298">
        <v>728</v>
      </c>
    </row>
    <row r="299" spans="1:30" x14ac:dyDescent="0.2">
      <c r="A299" t="s">
        <v>2302</v>
      </c>
      <c r="B299" t="s">
        <v>2303</v>
      </c>
      <c r="C299">
        <v>837701</v>
      </c>
      <c r="D299">
        <v>1</v>
      </c>
      <c r="E299" t="s">
        <v>154</v>
      </c>
      <c r="F299" t="s">
        <v>155</v>
      </c>
      <c r="G299">
        <v>0</v>
      </c>
      <c r="H299">
        <v>54</v>
      </c>
      <c r="I299">
        <v>560</v>
      </c>
      <c r="J299" t="s">
        <v>156</v>
      </c>
      <c r="K299" t="s">
        <v>2304</v>
      </c>
      <c r="L299" t="s">
        <v>158</v>
      </c>
      <c r="M299">
        <v>-4.7769241710000001</v>
      </c>
      <c r="N299" t="s">
        <v>2305</v>
      </c>
      <c r="O299" t="s">
        <v>2306</v>
      </c>
      <c r="P299" t="s">
        <v>161</v>
      </c>
      <c r="Q299" t="s">
        <v>162</v>
      </c>
      <c r="R299" t="s">
        <v>724</v>
      </c>
      <c r="S299" t="s">
        <v>2307</v>
      </c>
      <c r="T299" t="s">
        <v>2308</v>
      </c>
      <c r="U299">
        <v>1</v>
      </c>
      <c r="V299">
        <v>545</v>
      </c>
      <c r="W299">
        <v>1</v>
      </c>
      <c r="X299">
        <v>558</v>
      </c>
      <c r="Y299">
        <v>585.87400000000002</v>
      </c>
      <c r="Z299">
        <v>304</v>
      </c>
      <c r="AA299">
        <v>402</v>
      </c>
      <c r="AB299">
        <v>17</v>
      </c>
      <c r="AC299">
        <v>545</v>
      </c>
      <c r="AD299">
        <v>558</v>
      </c>
    </row>
    <row r="300" spans="1:30" x14ac:dyDescent="0.2">
      <c r="A300" t="s">
        <v>992</v>
      </c>
      <c r="B300" t="s">
        <v>993</v>
      </c>
      <c r="C300">
        <v>843553</v>
      </c>
      <c r="D300">
        <v>1</v>
      </c>
      <c r="E300" t="s">
        <v>154</v>
      </c>
      <c r="F300" t="s">
        <v>155</v>
      </c>
      <c r="G300" s="18">
        <v>1.33E-70</v>
      </c>
      <c r="H300">
        <v>43</v>
      </c>
      <c r="I300">
        <v>347</v>
      </c>
      <c r="J300" t="s">
        <v>156</v>
      </c>
      <c r="K300" t="s">
        <v>2309</v>
      </c>
      <c r="L300" t="s">
        <v>158</v>
      </c>
      <c r="M300">
        <v>-4.771583959</v>
      </c>
      <c r="N300" t="s">
        <v>995</v>
      </c>
      <c r="O300" t="s">
        <v>2310</v>
      </c>
      <c r="P300" t="s">
        <v>161</v>
      </c>
      <c r="Q300" t="s">
        <v>162</v>
      </c>
      <c r="R300" t="s">
        <v>1332</v>
      </c>
      <c r="S300" t="s">
        <v>2311</v>
      </c>
      <c r="T300" t="s">
        <v>2312</v>
      </c>
      <c r="U300">
        <v>1</v>
      </c>
      <c r="V300">
        <v>323</v>
      </c>
      <c r="W300">
        <v>1</v>
      </c>
      <c r="X300">
        <v>317</v>
      </c>
      <c r="Y300">
        <v>222.24600000000001</v>
      </c>
      <c r="Z300">
        <v>150</v>
      </c>
      <c r="AA300">
        <v>205</v>
      </c>
      <c r="AB300">
        <v>54</v>
      </c>
      <c r="AC300">
        <v>326</v>
      </c>
      <c r="AD300">
        <v>321</v>
      </c>
    </row>
    <row r="301" spans="1:30" x14ac:dyDescent="0.2">
      <c r="A301" t="s">
        <v>2313</v>
      </c>
      <c r="B301" t="s">
        <v>2314</v>
      </c>
      <c r="C301">
        <v>825083</v>
      </c>
      <c r="D301">
        <v>1</v>
      </c>
      <c r="E301" t="s">
        <v>154</v>
      </c>
      <c r="F301" t="s">
        <v>155</v>
      </c>
      <c r="G301">
        <v>0</v>
      </c>
      <c r="H301">
        <v>67</v>
      </c>
      <c r="I301">
        <v>1479</v>
      </c>
      <c r="J301" t="s">
        <v>156</v>
      </c>
      <c r="K301" t="s">
        <v>2315</v>
      </c>
      <c r="L301" t="s">
        <v>158</v>
      </c>
      <c r="M301">
        <v>-4.7455013709999996</v>
      </c>
      <c r="N301" t="s">
        <v>2316</v>
      </c>
      <c r="O301" t="s">
        <v>2317</v>
      </c>
      <c r="P301" t="s">
        <v>161</v>
      </c>
      <c r="Q301" t="s">
        <v>162</v>
      </c>
      <c r="R301" t="s">
        <v>318</v>
      </c>
      <c r="S301" t="s">
        <v>2318</v>
      </c>
      <c r="T301" t="s">
        <v>2319</v>
      </c>
      <c r="U301">
        <v>1</v>
      </c>
      <c r="V301">
        <v>1470</v>
      </c>
      <c r="W301">
        <v>2</v>
      </c>
      <c r="X301">
        <v>1452</v>
      </c>
      <c r="Y301">
        <v>1861.27</v>
      </c>
      <c r="Z301">
        <v>988</v>
      </c>
      <c r="AA301">
        <v>1189</v>
      </c>
      <c r="AB301">
        <v>37</v>
      </c>
      <c r="AC301">
        <v>1472</v>
      </c>
      <c r="AD301">
        <v>1454</v>
      </c>
    </row>
    <row r="302" spans="1:30" x14ac:dyDescent="0.2">
      <c r="A302" t="s">
        <v>1997</v>
      </c>
      <c r="B302" t="s">
        <v>1998</v>
      </c>
      <c r="C302">
        <v>843751</v>
      </c>
      <c r="D302">
        <v>1</v>
      </c>
      <c r="E302" t="s">
        <v>154</v>
      </c>
      <c r="F302" t="s">
        <v>155</v>
      </c>
      <c r="G302">
        <v>0</v>
      </c>
      <c r="H302">
        <v>65</v>
      </c>
      <c r="I302">
        <v>555</v>
      </c>
      <c r="J302" t="s">
        <v>156</v>
      </c>
      <c r="K302" t="s">
        <v>2320</v>
      </c>
      <c r="L302" t="s">
        <v>158</v>
      </c>
      <c r="M302">
        <v>-4.7410424649999996</v>
      </c>
      <c r="N302" t="s">
        <v>2000</v>
      </c>
      <c r="O302" t="s">
        <v>2321</v>
      </c>
      <c r="P302" t="s">
        <v>161</v>
      </c>
      <c r="Q302" t="s">
        <v>162</v>
      </c>
      <c r="R302" t="s">
        <v>1364</v>
      </c>
      <c r="S302" t="s">
        <v>2322</v>
      </c>
      <c r="T302" t="s">
        <v>2323</v>
      </c>
      <c r="U302">
        <v>6</v>
      </c>
      <c r="V302">
        <v>545</v>
      </c>
      <c r="W302">
        <v>2</v>
      </c>
      <c r="X302">
        <v>536</v>
      </c>
      <c r="Y302">
        <v>659.06200000000001</v>
      </c>
      <c r="Z302">
        <v>358</v>
      </c>
      <c r="AA302">
        <v>417</v>
      </c>
      <c r="AB302">
        <v>35</v>
      </c>
      <c r="AC302">
        <v>549</v>
      </c>
      <c r="AD302">
        <v>538</v>
      </c>
    </row>
    <row r="303" spans="1:30" x14ac:dyDescent="0.2">
      <c r="A303" t="s">
        <v>207</v>
      </c>
      <c r="B303" t="s">
        <v>208</v>
      </c>
      <c r="C303">
        <v>839351</v>
      </c>
      <c r="D303">
        <v>1</v>
      </c>
      <c r="E303" t="s">
        <v>154</v>
      </c>
      <c r="F303" t="s">
        <v>155</v>
      </c>
      <c r="G303" s="18">
        <v>2.9899999999999999E-77</v>
      </c>
      <c r="H303">
        <v>47</v>
      </c>
      <c r="I303">
        <v>302</v>
      </c>
      <c r="J303" t="s">
        <v>156</v>
      </c>
      <c r="K303" t="s">
        <v>2324</v>
      </c>
      <c r="L303" t="s">
        <v>158</v>
      </c>
      <c r="M303">
        <v>-4.7152916899999999</v>
      </c>
      <c r="N303" t="s">
        <v>210</v>
      </c>
      <c r="O303" t="s">
        <v>2325</v>
      </c>
      <c r="P303" t="s">
        <v>161</v>
      </c>
      <c r="Q303" t="s">
        <v>212</v>
      </c>
      <c r="R303" t="s">
        <v>2326</v>
      </c>
      <c r="S303" t="s">
        <v>2327</v>
      </c>
      <c r="T303" t="s">
        <v>2328</v>
      </c>
      <c r="U303">
        <v>30</v>
      </c>
      <c r="V303">
        <v>320</v>
      </c>
      <c r="W303">
        <v>24</v>
      </c>
      <c r="X303">
        <v>308</v>
      </c>
      <c r="Y303">
        <v>242.27600000000001</v>
      </c>
      <c r="Z303">
        <v>142</v>
      </c>
      <c r="AA303">
        <v>181</v>
      </c>
      <c r="AB303">
        <v>28</v>
      </c>
      <c r="AC303">
        <v>329</v>
      </c>
      <c r="AD303">
        <v>405</v>
      </c>
    </row>
    <row r="304" spans="1:30" x14ac:dyDescent="0.2">
      <c r="A304" t="s">
        <v>2329</v>
      </c>
      <c r="B304" t="s">
        <v>2330</v>
      </c>
      <c r="C304">
        <v>839014</v>
      </c>
      <c r="D304">
        <v>1</v>
      </c>
      <c r="E304" t="s">
        <v>154</v>
      </c>
      <c r="F304" t="s">
        <v>155</v>
      </c>
      <c r="G304" s="18">
        <v>1.3100000000000001E-10</v>
      </c>
      <c r="H304">
        <v>39</v>
      </c>
      <c r="I304">
        <v>93</v>
      </c>
      <c r="J304" t="s">
        <v>156</v>
      </c>
      <c r="K304" t="s">
        <v>2331</v>
      </c>
      <c r="L304" t="s">
        <v>158</v>
      </c>
      <c r="M304">
        <v>-4.7098563169999998</v>
      </c>
      <c r="N304" t="s">
        <v>2332</v>
      </c>
      <c r="O304" t="s">
        <v>2333</v>
      </c>
      <c r="P304" t="s">
        <v>161</v>
      </c>
      <c r="Q304" t="s">
        <v>162</v>
      </c>
      <c r="R304" t="s">
        <v>285</v>
      </c>
      <c r="S304" t="s">
        <v>2334</v>
      </c>
      <c r="T304" t="s">
        <v>2335</v>
      </c>
      <c r="U304">
        <v>2</v>
      </c>
      <c r="V304">
        <v>92</v>
      </c>
      <c r="W304">
        <v>5</v>
      </c>
      <c r="X304">
        <v>94</v>
      </c>
      <c r="Y304">
        <v>56.610199999999999</v>
      </c>
      <c r="Z304">
        <v>36</v>
      </c>
      <c r="AA304">
        <v>53</v>
      </c>
      <c r="AB304">
        <v>5</v>
      </c>
      <c r="AC304">
        <v>159</v>
      </c>
      <c r="AD304">
        <v>156</v>
      </c>
    </row>
    <row r="305" spans="1:30" x14ac:dyDescent="0.2">
      <c r="A305" t="s">
        <v>2336</v>
      </c>
      <c r="B305" t="s">
        <v>2337</v>
      </c>
      <c r="C305">
        <v>842596</v>
      </c>
      <c r="D305">
        <v>1</v>
      </c>
      <c r="E305" t="s">
        <v>154</v>
      </c>
      <c r="F305" t="s">
        <v>155</v>
      </c>
      <c r="G305">
        <v>0</v>
      </c>
      <c r="H305">
        <v>73</v>
      </c>
      <c r="I305">
        <v>529</v>
      </c>
      <c r="J305" t="s">
        <v>156</v>
      </c>
      <c r="K305" t="s">
        <v>2338</v>
      </c>
      <c r="L305" t="s">
        <v>158</v>
      </c>
      <c r="M305">
        <v>-4.7053491879999996</v>
      </c>
      <c r="N305" t="s">
        <v>2339</v>
      </c>
      <c r="O305" t="s">
        <v>2340</v>
      </c>
      <c r="P305" t="s">
        <v>161</v>
      </c>
      <c r="Q305" t="s">
        <v>162</v>
      </c>
      <c r="R305" t="s">
        <v>2341</v>
      </c>
      <c r="S305" t="s">
        <v>2342</v>
      </c>
      <c r="T305" t="s">
        <v>2343</v>
      </c>
      <c r="U305">
        <v>12</v>
      </c>
      <c r="V305">
        <v>540</v>
      </c>
      <c r="W305">
        <v>10</v>
      </c>
      <c r="X305">
        <v>537</v>
      </c>
      <c r="Y305">
        <v>775.00699999999995</v>
      </c>
      <c r="Z305">
        <v>385</v>
      </c>
      <c r="AA305">
        <v>457</v>
      </c>
      <c r="AB305">
        <v>1</v>
      </c>
      <c r="AC305">
        <v>553</v>
      </c>
      <c r="AD305">
        <v>543</v>
      </c>
    </row>
    <row r="306" spans="1:30" x14ac:dyDescent="0.2">
      <c r="A306" t="s">
        <v>2344</v>
      </c>
      <c r="B306" t="s">
        <v>2345</v>
      </c>
      <c r="C306">
        <v>836344</v>
      </c>
      <c r="D306">
        <v>1</v>
      </c>
      <c r="E306" t="s">
        <v>154</v>
      </c>
      <c r="F306" t="s">
        <v>155</v>
      </c>
      <c r="G306">
        <v>0</v>
      </c>
      <c r="H306">
        <v>76</v>
      </c>
      <c r="I306">
        <v>964</v>
      </c>
      <c r="J306" t="s">
        <v>156</v>
      </c>
      <c r="K306" t="s">
        <v>2346</v>
      </c>
      <c r="L306" t="s">
        <v>158</v>
      </c>
      <c r="M306">
        <v>-4.6698960060000001</v>
      </c>
      <c r="N306" t="s">
        <v>2347</v>
      </c>
      <c r="O306" t="s">
        <v>2348</v>
      </c>
      <c r="P306" t="s">
        <v>161</v>
      </c>
      <c r="Q306" t="s">
        <v>162</v>
      </c>
      <c r="R306" t="s">
        <v>2349</v>
      </c>
      <c r="S306" t="s">
        <v>2350</v>
      </c>
      <c r="T306" t="s">
        <v>2351</v>
      </c>
      <c r="U306">
        <v>22</v>
      </c>
      <c r="V306">
        <v>984</v>
      </c>
      <c r="W306">
        <v>22</v>
      </c>
      <c r="X306">
        <v>965</v>
      </c>
      <c r="Y306">
        <v>1399.03</v>
      </c>
      <c r="Z306">
        <v>734</v>
      </c>
      <c r="AA306">
        <v>834</v>
      </c>
      <c r="AB306">
        <v>21</v>
      </c>
      <c r="AC306">
        <v>986</v>
      </c>
      <c r="AD306">
        <v>967</v>
      </c>
    </row>
    <row r="307" spans="1:30" x14ac:dyDescent="0.2">
      <c r="A307" t="s">
        <v>1940</v>
      </c>
      <c r="B307" t="s">
        <v>1941</v>
      </c>
      <c r="C307">
        <v>830912</v>
      </c>
      <c r="D307">
        <v>1</v>
      </c>
      <c r="E307" t="s">
        <v>154</v>
      </c>
      <c r="F307" t="s">
        <v>155</v>
      </c>
      <c r="G307" s="18">
        <v>3.9900000000000001E-67</v>
      </c>
      <c r="H307">
        <v>53</v>
      </c>
      <c r="I307">
        <v>193</v>
      </c>
      <c r="J307" t="s">
        <v>156</v>
      </c>
      <c r="K307" t="s">
        <v>2352</v>
      </c>
      <c r="L307" t="s">
        <v>158</v>
      </c>
      <c r="M307">
        <v>-4.669647984</v>
      </c>
      <c r="N307" t="s">
        <v>1943</v>
      </c>
      <c r="O307" t="s">
        <v>2353</v>
      </c>
      <c r="P307" t="s">
        <v>161</v>
      </c>
      <c r="Q307" t="s">
        <v>162</v>
      </c>
      <c r="R307" t="s">
        <v>2354</v>
      </c>
      <c r="S307" t="s">
        <v>2355</v>
      </c>
      <c r="T307" t="s">
        <v>2356</v>
      </c>
      <c r="U307">
        <v>6</v>
      </c>
      <c r="V307">
        <v>198</v>
      </c>
      <c r="W307">
        <v>8</v>
      </c>
      <c r="X307">
        <v>199</v>
      </c>
      <c r="Y307">
        <v>207.608</v>
      </c>
      <c r="Z307">
        <v>102</v>
      </c>
      <c r="AA307">
        <v>139</v>
      </c>
      <c r="AB307">
        <v>1</v>
      </c>
      <c r="AC307">
        <v>258</v>
      </c>
      <c r="AD307">
        <v>222</v>
      </c>
    </row>
    <row r="308" spans="1:30" x14ac:dyDescent="0.2">
      <c r="A308" t="s">
        <v>2357</v>
      </c>
      <c r="B308" t="s">
        <v>2358</v>
      </c>
      <c r="C308">
        <v>829640</v>
      </c>
      <c r="D308">
        <v>1</v>
      </c>
      <c r="E308" t="s">
        <v>154</v>
      </c>
      <c r="F308" t="s">
        <v>155</v>
      </c>
      <c r="G308" s="18">
        <v>1.4699999999999999E-158</v>
      </c>
      <c r="H308">
        <v>53</v>
      </c>
      <c r="I308">
        <v>484</v>
      </c>
      <c r="J308" t="s">
        <v>156</v>
      </c>
      <c r="K308" t="s">
        <v>2359</v>
      </c>
      <c r="L308" t="s">
        <v>158</v>
      </c>
      <c r="M308">
        <v>-4.6609927940000002</v>
      </c>
      <c r="N308" t="s">
        <v>2360</v>
      </c>
      <c r="O308" t="s">
        <v>2361</v>
      </c>
      <c r="P308" t="s">
        <v>161</v>
      </c>
      <c r="Q308" t="s">
        <v>162</v>
      </c>
      <c r="R308" t="s">
        <v>2362</v>
      </c>
      <c r="S308" t="s">
        <v>2363</v>
      </c>
      <c r="T308" t="s">
        <v>2364</v>
      </c>
      <c r="U308">
        <v>23</v>
      </c>
      <c r="V308">
        <v>506</v>
      </c>
      <c r="W308">
        <v>35</v>
      </c>
      <c r="X308">
        <v>462</v>
      </c>
      <c r="Y308">
        <v>459.14400000000001</v>
      </c>
      <c r="Z308">
        <v>258</v>
      </c>
      <c r="AA308">
        <v>336</v>
      </c>
      <c r="AB308">
        <v>56</v>
      </c>
      <c r="AC308">
        <v>513</v>
      </c>
      <c r="AD308">
        <v>467</v>
      </c>
    </row>
    <row r="309" spans="1:30" x14ac:dyDescent="0.2">
      <c r="A309" t="s">
        <v>2365</v>
      </c>
      <c r="B309" t="s">
        <v>2366</v>
      </c>
      <c r="C309">
        <v>827662</v>
      </c>
      <c r="D309">
        <v>1</v>
      </c>
      <c r="E309" t="s">
        <v>154</v>
      </c>
      <c r="F309" t="s">
        <v>155</v>
      </c>
      <c r="G309">
        <v>0</v>
      </c>
      <c r="H309">
        <v>44</v>
      </c>
      <c r="I309">
        <v>878</v>
      </c>
      <c r="J309" t="s">
        <v>156</v>
      </c>
      <c r="K309" t="s">
        <v>2367</v>
      </c>
      <c r="L309" t="s">
        <v>158</v>
      </c>
      <c r="M309">
        <v>-4.6536894929999999</v>
      </c>
      <c r="N309" t="s">
        <v>2368</v>
      </c>
      <c r="O309" t="s">
        <v>2369</v>
      </c>
      <c r="P309" t="s">
        <v>161</v>
      </c>
      <c r="Q309" t="s">
        <v>162</v>
      </c>
      <c r="R309" t="s">
        <v>2370</v>
      </c>
      <c r="S309" t="s">
        <v>2371</v>
      </c>
      <c r="T309" t="s">
        <v>2372</v>
      </c>
      <c r="U309">
        <v>31</v>
      </c>
      <c r="V309">
        <v>883</v>
      </c>
      <c r="W309">
        <v>69</v>
      </c>
      <c r="X309">
        <v>925</v>
      </c>
      <c r="Y309">
        <v>687.18200000000002</v>
      </c>
      <c r="Z309">
        <v>389</v>
      </c>
      <c r="AA309">
        <v>554</v>
      </c>
      <c r="AB309">
        <v>46</v>
      </c>
      <c r="AC309">
        <v>887</v>
      </c>
      <c r="AD309">
        <v>933</v>
      </c>
    </row>
    <row r="310" spans="1:30" x14ac:dyDescent="0.2">
      <c r="A310" t="s">
        <v>2373</v>
      </c>
      <c r="B310" t="s">
        <v>2374</v>
      </c>
      <c r="C310">
        <v>818032</v>
      </c>
      <c r="D310">
        <v>2</v>
      </c>
      <c r="E310" t="s">
        <v>154</v>
      </c>
      <c r="F310" t="s">
        <v>155</v>
      </c>
      <c r="G310" s="18">
        <v>5.7200000000000003E-161</v>
      </c>
      <c r="H310">
        <v>47</v>
      </c>
      <c r="I310">
        <v>697</v>
      </c>
      <c r="J310" t="s">
        <v>156</v>
      </c>
      <c r="K310" t="s">
        <v>2375</v>
      </c>
      <c r="L310" t="s">
        <v>158</v>
      </c>
      <c r="M310">
        <v>-4.6077158130000004</v>
      </c>
      <c r="N310" t="s">
        <v>2376</v>
      </c>
      <c r="O310" t="s">
        <v>2377</v>
      </c>
      <c r="P310" t="s">
        <v>161</v>
      </c>
      <c r="Q310" t="s">
        <v>162</v>
      </c>
      <c r="R310" t="s">
        <v>2378</v>
      </c>
      <c r="S310" t="s">
        <v>2379</v>
      </c>
      <c r="T310" t="s">
        <v>2380</v>
      </c>
      <c r="U310">
        <v>1</v>
      </c>
      <c r="V310">
        <v>657</v>
      </c>
      <c r="W310">
        <v>1</v>
      </c>
      <c r="X310">
        <v>685</v>
      </c>
      <c r="Y310">
        <v>479.55900000000003</v>
      </c>
      <c r="Z310">
        <v>327</v>
      </c>
      <c r="AA310">
        <v>448</v>
      </c>
      <c r="AB310">
        <v>52</v>
      </c>
      <c r="AC310">
        <v>668</v>
      </c>
      <c r="AD310">
        <v>695</v>
      </c>
    </row>
    <row r="311" spans="1:30" x14ac:dyDescent="0.2">
      <c r="A311" t="s">
        <v>232</v>
      </c>
      <c r="B311" t="s">
        <v>233</v>
      </c>
      <c r="C311">
        <v>817205</v>
      </c>
      <c r="D311">
        <v>1</v>
      </c>
      <c r="E311" t="s">
        <v>154</v>
      </c>
      <c r="F311" t="s">
        <v>155</v>
      </c>
      <c r="G311">
        <v>0</v>
      </c>
      <c r="H311">
        <v>66</v>
      </c>
      <c r="I311">
        <v>494</v>
      </c>
      <c r="J311" t="s">
        <v>156</v>
      </c>
      <c r="K311" t="s">
        <v>2381</v>
      </c>
      <c r="L311" t="s">
        <v>158</v>
      </c>
      <c r="M311">
        <v>-4.5986472970000003</v>
      </c>
      <c r="N311" t="s">
        <v>235</v>
      </c>
      <c r="O311" t="s">
        <v>2382</v>
      </c>
      <c r="P311" t="s">
        <v>161</v>
      </c>
      <c r="Q311" t="s">
        <v>162</v>
      </c>
      <c r="R311" t="s">
        <v>237</v>
      </c>
      <c r="S311" t="s">
        <v>2383</v>
      </c>
      <c r="T311" t="s">
        <v>2384</v>
      </c>
      <c r="U311">
        <v>12</v>
      </c>
      <c r="V311">
        <v>504</v>
      </c>
      <c r="W311">
        <v>16</v>
      </c>
      <c r="X311">
        <v>509</v>
      </c>
      <c r="Y311">
        <v>692.96</v>
      </c>
      <c r="Z311">
        <v>324</v>
      </c>
      <c r="AA311">
        <v>396</v>
      </c>
      <c r="AB311">
        <v>1</v>
      </c>
      <c r="AC311">
        <v>507</v>
      </c>
      <c r="AD311">
        <v>510</v>
      </c>
    </row>
    <row r="312" spans="1:30" x14ac:dyDescent="0.2">
      <c r="A312" t="s">
        <v>2385</v>
      </c>
      <c r="B312" t="s">
        <v>2386</v>
      </c>
      <c r="C312">
        <v>842362</v>
      </c>
      <c r="D312">
        <v>1</v>
      </c>
      <c r="E312" t="s">
        <v>154</v>
      </c>
      <c r="F312" t="s">
        <v>155</v>
      </c>
      <c r="G312" s="18">
        <v>6.44E-130</v>
      </c>
      <c r="H312">
        <v>53</v>
      </c>
      <c r="I312">
        <v>342</v>
      </c>
      <c r="J312" t="s">
        <v>156</v>
      </c>
      <c r="K312" t="s">
        <v>2387</v>
      </c>
      <c r="L312" t="s">
        <v>158</v>
      </c>
      <c r="M312">
        <v>-4.5813075059999999</v>
      </c>
      <c r="N312" t="s">
        <v>2388</v>
      </c>
      <c r="O312" t="s">
        <v>2389</v>
      </c>
      <c r="P312" t="s">
        <v>161</v>
      </c>
      <c r="Q312" t="s">
        <v>212</v>
      </c>
      <c r="R312" t="s">
        <v>1097</v>
      </c>
      <c r="S312" t="s">
        <v>2390</v>
      </c>
      <c r="T312" t="s">
        <v>2391</v>
      </c>
      <c r="U312">
        <v>24</v>
      </c>
      <c r="V312">
        <v>364</v>
      </c>
      <c r="W312">
        <v>3</v>
      </c>
      <c r="X312">
        <v>339</v>
      </c>
      <c r="Y312">
        <v>377.096</v>
      </c>
      <c r="Z312">
        <v>181</v>
      </c>
      <c r="AA312">
        <v>248</v>
      </c>
      <c r="AB312">
        <v>6</v>
      </c>
      <c r="AC312">
        <v>389</v>
      </c>
      <c r="AD312">
        <v>347</v>
      </c>
    </row>
    <row r="313" spans="1:30" x14ac:dyDescent="0.2">
      <c r="A313" t="s">
        <v>2392</v>
      </c>
      <c r="B313" t="s">
        <v>2393</v>
      </c>
      <c r="C313">
        <v>833518</v>
      </c>
      <c r="D313">
        <v>1</v>
      </c>
      <c r="E313" t="s">
        <v>154</v>
      </c>
      <c r="F313" t="s">
        <v>155</v>
      </c>
      <c r="G313" s="18">
        <v>1.7199999999999999E-147</v>
      </c>
      <c r="H313">
        <v>94</v>
      </c>
      <c r="I313">
        <v>211</v>
      </c>
      <c r="J313" t="s">
        <v>156</v>
      </c>
      <c r="K313" t="s">
        <v>2394</v>
      </c>
      <c r="L313" t="s">
        <v>158</v>
      </c>
      <c r="M313">
        <v>-4.573169654</v>
      </c>
      <c r="N313" t="s">
        <v>2395</v>
      </c>
      <c r="O313" t="s">
        <v>2396</v>
      </c>
      <c r="P313" t="s">
        <v>161</v>
      </c>
      <c r="Q313" t="s">
        <v>162</v>
      </c>
      <c r="R313" t="s">
        <v>290</v>
      </c>
      <c r="S313" t="s">
        <v>2397</v>
      </c>
      <c r="T313" t="s">
        <v>2398</v>
      </c>
      <c r="U313">
        <v>1</v>
      </c>
      <c r="V313">
        <v>211</v>
      </c>
      <c r="W313">
        <v>1</v>
      </c>
      <c r="X313">
        <v>211</v>
      </c>
      <c r="Y313">
        <v>411.37900000000002</v>
      </c>
      <c r="Z313">
        <v>199</v>
      </c>
      <c r="AA313">
        <v>205</v>
      </c>
      <c r="AB313">
        <v>0</v>
      </c>
      <c r="AC313">
        <v>238</v>
      </c>
      <c r="AD313">
        <v>249</v>
      </c>
    </row>
    <row r="314" spans="1:30" x14ac:dyDescent="0.2">
      <c r="A314" t="s">
        <v>2399</v>
      </c>
      <c r="B314" t="s">
        <v>2400</v>
      </c>
      <c r="C314">
        <v>832610</v>
      </c>
      <c r="D314">
        <v>1</v>
      </c>
      <c r="E314" t="s">
        <v>154</v>
      </c>
      <c r="F314" t="s">
        <v>155</v>
      </c>
      <c r="G314" s="18">
        <v>1.96E-135</v>
      </c>
      <c r="H314">
        <v>52</v>
      </c>
      <c r="I314">
        <v>440</v>
      </c>
      <c r="J314" t="s">
        <v>156</v>
      </c>
      <c r="K314" t="s">
        <v>2401</v>
      </c>
      <c r="L314" t="s">
        <v>158</v>
      </c>
      <c r="M314">
        <v>-4.567532699</v>
      </c>
      <c r="N314" t="s">
        <v>2402</v>
      </c>
      <c r="O314" t="s">
        <v>2403</v>
      </c>
      <c r="P314" t="s">
        <v>161</v>
      </c>
      <c r="Q314" t="s">
        <v>162</v>
      </c>
      <c r="R314" t="s">
        <v>277</v>
      </c>
      <c r="S314" t="s">
        <v>2404</v>
      </c>
      <c r="T314" t="s">
        <v>2405</v>
      </c>
      <c r="U314">
        <v>12</v>
      </c>
      <c r="V314">
        <v>440</v>
      </c>
      <c r="W314">
        <v>27</v>
      </c>
      <c r="X314">
        <v>435</v>
      </c>
      <c r="Y314">
        <v>396.35599999999999</v>
      </c>
      <c r="Z314">
        <v>228</v>
      </c>
      <c r="AA314">
        <v>298</v>
      </c>
      <c r="AB314">
        <v>42</v>
      </c>
      <c r="AC314">
        <v>442</v>
      </c>
      <c r="AD314">
        <v>438</v>
      </c>
    </row>
    <row r="315" spans="1:30" x14ac:dyDescent="0.2">
      <c r="A315" t="s">
        <v>2406</v>
      </c>
      <c r="B315" t="s">
        <v>2407</v>
      </c>
      <c r="C315">
        <v>830867</v>
      </c>
      <c r="D315">
        <v>1</v>
      </c>
      <c r="E315" t="s">
        <v>154</v>
      </c>
      <c r="F315" t="s">
        <v>155</v>
      </c>
      <c r="G315">
        <v>0</v>
      </c>
      <c r="H315">
        <v>58</v>
      </c>
      <c r="I315">
        <v>542</v>
      </c>
      <c r="J315" t="s">
        <v>156</v>
      </c>
      <c r="K315" t="s">
        <v>2408</v>
      </c>
      <c r="L315" t="s">
        <v>158</v>
      </c>
      <c r="M315">
        <v>-4.5673175840000004</v>
      </c>
      <c r="N315" t="s">
        <v>2409</v>
      </c>
      <c r="O315" t="s">
        <v>2410</v>
      </c>
      <c r="P315" t="s">
        <v>161</v>
      </c>
      <c r="Q315" t="s">
        <v>162</v>
      </c>
      <c r="R315" t="s">
        <v>2411</v>
      </c>
      <c r="S315" t="s">
        <v>2412</v>
      </c>
      <c r="T315" t="s">
        <v>2413</v>
      </c>
      <c r="U315">
        <v>81</v>
      </c>
      <c r="V315">
        <v>591</v>
      </c>
      <c r="W315">
        <v>40</v>
      </c>
      <c r="X315">
        <v>579</v>
      </c>
      <c r="Y315">
        <v>584.33399999999995</v>
      </c>
      <c r="Z315">
        <v>317</v>
      </c>
      <c r="AA315">
        <v>391</v>
      </c>
      <c r="AB315">
        <v>33</v>
      </c>
      <c r="AC315">
        <v>605</v>
      </c>
      <c r="AD315">
        <v>604</v>
      </c>
    </row>
    <row r="316" spans="1:30" x14ac:dyDescent="0.2">
      <c r="A316" t="s">
        <v>2414</v>
      </c>
      <c r="B316" t="s">
        <v>2415</v>
      </c>
      <c r="C316">
        <v>816874</v>
      </c>
      <c r="D316">
        <v>1</v>
      </c>
      <c r="E316" t="s">
        <v>154</v>
      </c>
      <c r="F316" t="s">
        <v>155</v>
      </c>
      <c r="G316">
        <v>0</v>
      </c>
      <c r="H316">
        <v>67</v>
      </c>
      <c r="I316">
        <v>547</v>
      </c>
      <c r="J316" t="s">
        <v>156</v>
      </c>
      <c r="K316" t="s">
        <v>2416</v>
      </c>
      <c r="L316" t="s">
        <v>158</v>
      </c>
      <c r="M316">
        <v>-4.5309005029999998</v>
      </c>
      <c r="N316" t="s">
        <v>2417</v>
      </c>
      <c r="O316" t="s">
        <v>2418</v>
      </c>
      <c r="P316" t="s">
        <v>161</v>
      </c>
      <c r="Q316" t="s">
        <v>162</v>
      </c>
      <c r="R316" t="s">
        <v>2085</v>
      </c>
      <c r="S316" t="s">
        <v>2419</v>
      </c>
      <c r="T316" t="s">
        <v>2420</v>
      </c>
      <c r="U316">
        <v>17</v>
      </c>
      <c r="V316">
        <v>533</v>
      </c>
      <c r="W316">
        <v>13</v>
      </c>
      <c r="X316">
        <v>558</v>
      </c>
      <c r="Y316">
        <v>760.755</v>
      </c>
      <c r="Z316">
        <v>369</v>
      </c>
      <c r="AA316">
        <v>434</v>
      </c>
      <c r="AB316">
        <v>31</v>
      </c>
      <c r="AC316">
        <v>533</v>
      </c>
      <c r="AD316">
        <v>558</v>
      </c>
    </row>
    <row r="317" spans="1:30" x14ac:dyDescent="0.2">
      <c r="A317" t="s">
        <v>2421</v>
      </c>
      <c r="B317" t="s">
        <v>2422</v>
      </c>
      <c r="C317">
        <v>839076</v>
      </c>
      <c r="D317">
        <v>1</v>
      </c>
      <c r="E317" t="s">
        <v>154</v>
      </c>
      <c r="F317" t="s">
        <v>155</v>
      </c>
      <c r="G317" s="18">
        <v>5.7599999999999997E-63</v>
      </c>
      <c r="H317">
        <v>65</v>
      </c>
      <c r="I317">
        <v>141</v>
      </c>
      <c r="J317" t="s">
        <v>156</v>
      </c>
      <c r="K317" t="s">
        <v>2423</v>
      </c>
      <c r="L317" t="s">
        <v>158</v>
      </c>
      <c r="M317">
        <v>-4.516953837</v>
      </c>
      <c r="N317" t="s">
        <v>2424</v>
      </c>
      <c r="O317" t="s">
        <v>2425</v>
      </c>
      <c r="P317" t="s">
        <v>161</v>
      </c>
      <c r="Q317" t="s">
        <v>162</v>
      </c>
      <c r="R317" t="s">
        <v>1808</v>
      </c>
      <c r="S317" t="s">
        <v>2426</v>
      </c>
      <c r="T317" t="s">
        <v>2427</v>
      </c>
      <c r="U317">
        <v>37</v>
      </c>
      <c r="V317">
        <v>177</v>
      </c>
      <c r="W317">
        <v>36</v>
      </c>
      <c r="X317">
        <v>176</v>
      </c>
      <c r="Y317">
        <v>192.971</v>
      </c>
      <c r="Z317">
        <v>92</v>
      </c>
      <c r="AA317">
        <v>114</v>
      </c>
      <c r="AB317">
        <v>0</v>
      </c>
      <c r="AC317">
        <v>191</v>
      </c>
      <c r="AD317">
        <v>187</v>
      </c>
    </row>
    <row r="318" spans="1:30" x14ac:dyDescent="0.2">
      <c r="A318" t="s">
        <v>2428</v>
      </c>
      <c r="B318" t="s">
        <v>2429</v>
      </c>
      <c r="C318">
        <v>843183</v>
      </c>
      <c r="D318">
        <v>1</v>
      </c>
      <c r="E318" t="s">
        <v>154</v>
      </c>
      <c r="F318" t="s">
        <v>155</v>
      </c>
      <c r="G318">
        <v>0</v>
      </c>
      <c r="H318">
        <v>72</v>
      </c>
      <c r="I318">
        <v>322</v>
      </c>
      <c r="J318" t="s">
        <v>156</v>
      </c>
      <c r="K318" t="s">
        <v>2430</v>
      </c>
      <c r="L318" t="s">
        <v>158</v>
      </c>
      <c r="M318">
        <v>-4.5093218930000001</v>
      </c>
      <c r="N318" t="s">
        <v>2431</v>
      </c>
      <c r="O318" t="s">
        <v>2432</v>
      </c>
      <c r="P318" t="s">
        <v>161</v>
      </c>
      <c r="Q318" t="s">
        <v>162</v>
      </c>
      <c r="R318" t="s">
        <v>2433</v>
      </c>
      <c r="S318" t="s">
        <v>2434</v>
      </c>
      <c r="T318" t="s">
        <v>2435</v>
      </c>
      <c r="U318">
        <v>1</v>
      </c>
      <c r="V318">
        <v>321</v>
      </c>
      <c r="W318">
        <v>1</v>
      </c>
      <c r="X318">
        <v>322</v>
      </c>
      <c r="Y318">
        <v>504.98200000000003</v>
      </c>
      <c r="Z318">
        <v>232</v>
      </c>
      <c r="AA318">
        <v>281</v>
      </c>
      <c r="AB318">
        <v>1</v>
      </c>
      <c r="AC318">
        <v>321</v>
      </c>
      <c r="AD318">
        <v>322</v>
      </c>
    </row>
    <row r="319" spans="1:30" x14ac:dyDescent="0.2">
      <c r="A319" t="s">
        <v>2436</v>
      </c>
      <c r="B319" t="s">
        <v>2437</v>
      </c>
      <c r="C319">
        <v>827276</v>
      </c>
      <c r="D319">
        <v>1</v>
      </c>
      <c r="E319" t="s">
        <v>154</v>
      </c>
      <c r="F319" t="s">
        <v>155</v>
      </c>
      <c r="G319" s="18">
        <v>4.0699999999999997E-130</v>
      </c>
      <c r="H319">
        <v>82</v>
      </c>
      <c r="I319">
        <v>215</v>
      </c>
      <c r="J319" t="s">
        <v>156</v>
      </c>
      <c r="K319" t="s">
        <v>2438</v>
      </c>
      <c r="L319" t="s">
        <v>158</v>
      </c>
      <c r="M319">
        <v>-4.5031553520000003</v>
      </c>
      <c r="N319" t="e">
        <v>#N/A</v>
      </c>
      <c r="O319" t="s">
        <v>2439</v>
      </c>
      <c r="P319" t="s">
        <v>161</v>
      </c>
      <c r="Q319" t="s">
        <v>162</v>
      </c>
      <c r="R319" t="s">
        <v>2440</v>
      </c>
      <c r="S319" t="s">
        <v>2441</v>
      </c>
      <c r="T319" t="s">
        <v>2442</v>
      </c>
      <c r="U319">
        <v>6</v>
      </c>
      <c r="V319">
        <v>220</v>
      </c>
      <c r="W319">
        <v>4</v>
      </c>
      <c r="X319">
        <v>217</v>
      </c>
      <c r="Y319">
        <v>365.92500000000001</v>
      </c>
      <c r="Z319">
        <v>176</v>
      </c>
      <c r="AA319">
        <v>197</v>
      </c>
      <c r="AB319">
        <v>1</v>
      </c>
      <c r="AC319">
        <v>227</v>
      </c>
      <c r="AD319">
        <v>223</v>
      </c>
    </row>
    <row r="320" spans="1:30" x14ac:dyDescent="0.2">
      <c r="A320" t="s">
        <v>2443</v>
      </c>
      <c r="B320" t="s">
        <v>2444</v>
      </c>
      <c r="C320">
        <v>824420</v>
      </c>
      <c r="D320">
        <v>1</v>
      </c>
      <c r="E320" t="s">
        <v>154</v>
      </c>
      <c r="F320" t="s">
        <v>155</v>
      </c>
      <c r="G320" s="18">
        <v>2.2800000000000002E-24</v>
      </c>
      <c r="H320">
        <v>48</v>
      </c>
      <c r="I320">
        <v>105</v>
      </c>
      <c r="J320" t="s">
        <v>156</v>
      </c>
      <c r="K320" t="s">
        <v>2445</v>
      </c>
      <c r="L320" t="s">
        <v>158</v>
      </c>
      <c r="M320">
        <v>-4.4881991299999999</v>
      </c>
      <c r="N320" t="s">
        <v>2446</v>
      </c>
      <c r="O320" t="s">
        <v>2447</v>
      </c>
      <c r="P320" t="s">
        <v>161</v>
      </c>
      <c r="Q320" t="s">
        <v>162</v>
      </c>
      <c r="R320" t="s">
        <v>2448</v>
      </c>
      <c r="S320" t="s">
        <v>2449</v>
      </c>
      <c r="T320" t="s">
        <v>2450</v>
      </c>
      <c r="U320">
        <v>89</v>
      </c>
      <c r="V320">
        <v>189</v>
      </c>
      <c r="W320">
        <v>95</v>
      </c>
      <c r="X320">
        <v>199</v>
      </c>
      <c r="Y320">
        <v>98.982100000000003</v>
      </c>
      <c r="Z320">
        <v>50</v>
      </c>
      <c r="AA320">
        <v>73</v>
      </c>
      <c r="AB320">
        <v>4</v>
      </c>
      <c r="AC320">
        <v>273</v>
      </c>
      <c r="AD320">
        <v>283</v>
      </c>
    </row>
    <row r="321" spans="1:30" x14ac:dyDescent="0.2">
      <c r="A321" t="s">
        <v>2451</v>
      </c>
      <c r="B321" t="s">
        <v>2452</v>
      </c>
      <c r="C321">
        <v>823352</v>
      </c>
      <c r="D321">
        <v>1</v>
      </c>
      <c r="E321" t="s">
        <v>154</v>
      </c>
      <c r="F321" t="s">
        <v>155</v>
      </c>
      <c r="G321" s="18">
        <v>9.9799999999999993E-47</v>
      </c>
      <c r="H321">
        <v>49</v>
      </c>
      <c r="I321">
        <v>189</v>
      </c>
      <c r="J321" t="s">
        <v>156</v>
      </c>
      <c r="K321" t="s">
        <v>2453</v>
      </c>
      <c r="L321" t="s">
        <v>158</v>
      </c>
      <c r="M321">
        <v>-4.4836345729999998</v>
      </c>
      <c r="N321" t="s">
        <v>2454</v>
      </c>
      <c r="O321" t="s">
        <v>2455</v>
      </c>
      <c r="P321" t="s">
        <v>161</v>
      </c>
      <c r="Q321" t="s">
        <v>162</v>
      </c>
      <c r="R321" t="s">
        <v>2456</v>
      </c>
      <c r="S321" t="s">
        <v>2457</v>
      </c>
      <c r="T321" t="s">
        <v>2458</v>
      </c>
      <c r="U321">
        <v>1</v>
      </c>
      <c r="V321">
        <v>181</v>
      </c>
      <c r="W321">
        <v>86</v>
      </c>
      <c r="X321">
        <v>270</v>
      </c>
      <c r="Y321">
        <v>154.45099999999999</v>
      </c>
      <c r="Z321">
        <v>92</v>
      </c>
      <c r="AA321">
        <v>137</v>
      </c>
      <c r="AB321">
        <v>12</v>
      </c>
      <c r="AC321">
        <v>188</v>
      </c>
      <c r="AD321">
        <v>273</v>
      </c>
    </row>
    <row r="322" spans="1:30" x14ac:dyDescent="0.2">
      <c r="A322" t="s">
        <v>1227</v>
      </c>
      <c r="B322" t="s">
        <v>1228</v>
      </c>
      <c r="C322">
        <v>830560</v>
      </c>
      <c r="D322">
        <v>1</v>
      </c>
      <c r="E322" t="s">
        <v>154</v>
      </c>
      <c r="F322" t="s">
        <v>155</v>
      </c>
      <c r="G322" s="18">
        <v>4.9500000000000001E-48</v>
      </c>
      <c r="H322">
        <v>66</v>
      </c>
      <c r="I322">
        <v>116</v>
      </c>
      <c r="J322" t="s">
        <v>156</v>
      </c>
      <c r="K322" t="s">
        <v>2459</v>
      </c>
      <c r="L322" t="s">
        <v>158</v>
      </c>
      <c r="M322">
        <v>-4.4578645679999997</v>
      </c>
      <c r="N322" t="s">
        <v>1230</v>
      </c>
      <c r="O322" t="s">
        <v>2460</v>
      </c>
      <c r="P322" t="s">
        <v>161</v>
      </c>
      <c r="Q322" t="s">
        <v>162</v>
      </c>
      <c r="R322" t="s">
        <v>1479</v>
      </c>
      <c r="S322" t="s">
        <v>2461</v>
      </c>
      <c r="T322" t="s">
        <v>2462</v>
      </c>
      <c r="U322">
        <v>119</v>
      </c>
      <c r="V322">
        <v>234</v>
      </c>
      <c r="W322">
        <v>180</v>
      </c>
      <c r="X322">
        <v>293</v>
      </c>
      <c r="Y322">
        <v>163.31</v>
      </c>
      <c r="Z322">
        <v>77</v>
      </c>
      <c r="AA322">
        <v>98</v>
      </c>
      <c r="AB322">
        <v>2</v>
      </c>
      <c r="AC322">
        <v>293</v>
      </c>
      <c r="AD322">
        <v>337</v>
      </c>
    </row>
    <row r="323" spans="1:30" x14ac:dyDescent="0.2">
      <c r="A323" t="s">
        <v>2463</v>
      </c>
      <c r="B323" t="s">
        <v>2464</v>
      </c>
      <c r="C323">
        <v>844301</v>
      </c>
      <c r="D323">
        <v>1</v>
      </c>
      <c r="E323" t="s">
        <v>154</v>
      </c>
      <c r="F323" t="s">
        <v>155</v>
      </c>
      <c r="G323">
        <v>0</v>
      </c>
      <c r="H323">
        <v>76</v>
      </c>
      <c r="I323">
        <v>890</v>
      </c>
      <c r="J323" t="s">
        <v>156</v>
      </c>
      <c r="K323" t="s">
        <v>2465</v>
      </c>
      <c r="L323" t="s">
        <v>158</v>
      </c>
      <c r="M323">
        <v>-4.4189588759999996</v>
      </c>
      <c r="N323" t="s">
        <v>2466</v>
      </c>
      <c r="O323" t="s">
        <v>2467</v>
      </c>
      <c r="P323" t="s">
        <v>161</v>
      </c>
      <c r="Q323" t="s">
        <v>162</v>
      </c>
      <c r="R323" t="s">
        <v>2468</v>
      </c>
      <c r="S323" t="s">
        <v>2469</v>
      </c>
      <c r="T323" t="s">
        <v>2470</v>
      </c>
      <c r="U323">
        <v>1</v>
      </c>
      <c r="V323">
        <v>876</v>
      </c>
      <c r="W323">
        <v>83</v>
      </c>
      <c r="X323">
        <v>972</v>
      </c>
      <c r="Y323">
        <v>1330.47</v>
      </c>
      <c r="Z323">
        <v>677</v>
      </c>
      <c r="AA323">
        <v>771</v>
      </c>
      <c r="AB323">
        <v>14</v>
      </c>
      <c r="AC323">
        <v>876</v>
      </c>
      <c r="AD323">
        <v>972</v>
      </c>
    </row>
    <row r="324" spans="1:30" x14ac:dyDescent="0.2">
      <c r="A324" t="s">
        <v>2471</v>
      </c>
      <c r="B324" t="s">
        <v>2472</v>
      </c>
      <c r="C324">
        <v>833862</v>
      </c>
      <c r="D324">
        <v>1</v>
      </c>
      <c r="E324" t="s">
        <v>154</v>
      </c>
      <c r="F324" t="s">
        <v>155</v>
      </c>
      <c r="G324" s="18">
        <v>5.2299999999999999E-163</v>
      </c>
      <c r="H324">
        <v>56</v>
      </c>
      <c r="I324">
        <v>431</v>
      </c>
      <c r="J324" t="s">
        <v>156</v>
      </c>
      <c r="K324" t="s">
        <v>2473</v>
      </c>
      <c r="L324" t="s">
        <v>158</v>
      </c>
      <c r="M324">
        <v>-4.4171840959999997</v>
      </c>
      <c r="N324" t="s">
        <v>2474</v>
      </c>
      <c r="O324" t="s">
        <v>2475</v>
      </c>
      <c r="P324" t="s">
        <v>161</v>
      </c>
      <c r="Q324" t="s">
        <v>162</v>
      </c>
      <c r="R324" t="s">
        <v>2476</v>
      </c>
      <c r="S324" t="s">
        <v>2477</v>
      </c>
      <c r="T324" t="s">
        <v>2478</v>
      </c>
      <c r="U324">
        <v>71</v>
      </c>
      <c r="V324">
        <v>498</v>
      </c>
      <c r="W324">
        <v>42</v>
      </c>
      <c r="X324">
        <v>472</v>
      </c>
      <c r="Y324">
        <v>470.7</v>
      </c>
      <c r="Z324">
        <v>241</v>
      </c>
      <c r="AA324">
        <v>324</v>
      </c>
      <c r="AB324">
        <v>3</v>
      </c>
      <c r="AC324">
        <v>503</v>
      </c>
      <c r="AD324">
        <v>477</v>
      </c>
    </row>
    <row r="325" spans="1:30" x14ac:dyDescent="0.2">
      <c r="A325" t="s">
        <v>2479</v>
      </c>
      <c r="B325" t="s">
        <v>2480</v>
      </c>
      <c r="C325">
        <v>821726</v>
      </c>
      <c r="D325">
        <v>1</v>
      </c>
      <c r="E325" t="s">
        <v>154</v>
      </c>
      <c r="F325" t="s">
        <v>155</v>
      </c>
      <c r="G325">
        <v>0</v>
      </c>
      <c r="H325">
        <v>79</v>
      </c>
      <c r="I325">
        <v>552</v>
      </c>
      <c r="J325" t="s">
        <v>156</v>
      </c>
      <c r="K325" t="s">
        <v>2481</v>
      </c>
      <c r="L325" t="s">
        <v>158</v>
      </c>
      <c r="M325">
        <v>-4.4152503259999998</v>
      </c>
      <c r="N325" t="s">
        <v>2482</v>
      </c>
      <c r="O325" t="s">
        <v>2483</v>
      </c>
      <c r="P325" t="s">
        <v>161</v>
      </c>
      <c r="Q325" t="s">
        <v>162</v>
      </c>
      <c r="R325" t="s">
        <v>2484</v>
      </c>
      <c r="S325" t="s">
        <v>2485</v>
      </c>
      <c r="T325" t="s">
        <v>2486</v>
      </c>
      <c r="U325">
        <v>38</v>
      </c>
      <c r="V325">
        <v>586</v>
      </c>
      <c r="W325">
        <v>26</v>
      </c>
      <c r="X325">
        <v>577</v>
      </c>
      <c r="Y325">
        <v>934.48</v>
      </c>
      <c r="Z325">
        <v>434</v>
      </c>
      <c r="AA325">
        <v>492</v>
      </c>
      <c r="AB325">
        <v>3</v>
      </c>
      <c r="AC325">
        <v>586</v>
      </c>
      <c r="AD325">
        <v>577</v>
      </c>
    </row>
    <row r="326" spans="1:30" x14ac:dyDescent="0.2">
      <c r="A326" t="s">
        <v>2487</v>
      </c>
      <c r="B326" t="s">
        <v>2488</v>
      </c>
      <c r="C326">
        <v>828505</v>
      </c>
      <c r="D326">
        <v>1</v>
      </c>
      <c r="E326" t="s">
        <v>154</v>
      </c>
      <c r="F326" t="s">
        <v>155</v>
      </c>
      <c r="G326" s="18">
        <v>5.1899999999999999E-167</v>
      </c>
      <c r="H326">
        <v>76</v>
      </c>
      <c r="I326">
        <v>332</v>
      </c>
      <c r="J326" t="s">
        <v>156</v>
      </c>
      <c r="K326" t="s">
        <v>2489</v>
      </c>
      <c r="L326" t="s">
        <v>158</v>
      </c>
      <c r="M326">
        <v>-4.3779763110000003</v>
      </c>
      <c r="N326" t="s">
        <v>2490</v>
      </c>
      <c r="O326" t="s">
        <v>2491</v>
      </c>
      <c r="P326" t="s">
        <v>161</v>
      </c>
      <c r="Q326" t="s">
        <v>162</v>
      </c>
      <c r="R326" t="s">
        <v>2492</v>
      </c>
      <c r="S326" t="s">
        <v>2493</v>
      </c>
      <c r="T326" t="s">
        <v>2494</v>
      </c>
      <c r="U326">
        <v>1</v>
      </c>
      <c r="V326">
        <v>331</v>
      </c>
      <c r="W326">
        <v>1</v>
      </c>
      <c r="X326">
        <v>330</v>
      </c>
      <c r="Y326">
        <v>468.774</v>
      </c>
      <c r="Z326">
        <v>252</v>
      </c>
      <c r="AA326">
        <v>296</v>
      </c>
      <c r="AB326">
        <v>3</v>
      </c>
      <c r="AC326">
        <v>350</v>
      </c>
      <c r="AD326">
        <v>333</v>
      </c>
    </row>
    <row r="327" spans="1:30" x14ac:dyDescent="0.2">
      <c r="A327" t="s">
        <v>2495</v>
      </c>
      <c r="B327" t="s">
        <v>2496</v>
      </c>
      <c r="C327">
        <v>836638</v>
      </c>
      <c r="D327">
        <v>1</v>
      </c>
      <c r="E327" t="s">
        <v>154</v>
      </c>
      <c r="F327" t="s">
        <v>155</v>
      </c>
      <c r="G327" s="18">
        <v>1.1999999999999999E-171</v>
      </c>
      <c r="H327">
        <v>69</v>
      </c>
      <c r="I327">
        <v>372</v>
      </c>
      <c r="J327" t="s">
        <v>156</v>
      </c>
      <c r="K327" t="s">
        <v>2497</v>
      </c>
      <c r="L327" t="s">
        <v>158</v>
      </c>
      <c r="M327">
        <v>-4.3460685459999997</v>
      </c>
      <c r="N327" t="s">
        <v>2498</v>
      </c>
      <c r="O327" t="s">
        <v>2499</v>
      </c>
      <c r="P327" t="s">
        <v>161</v>
      </c>
      <c r="Q327" t="s">
        <v>212</v>
      </c>
      <c r="R327" t="s">
        <v>213</v>
      </c>
      <c r="S327" t="s">
        <v>2500</v>
      </c>
      <c r="T327" t="s">
        <v>2501</v>
      </c>
      <c r="U327">
        <v>34</v>
      </c>
      <c r="V327">
        <v>397</v>
      </c>
      <c r="W327">
        <v>1</v>
      </c>
      <c r="X327">
        <v>368</v>
      </c>
      <c r="Y327">
        <v>484.56700000000001</v>
      </c>
      <c r="Z327">
        <v>255</v>
      </c>
      <c r="AA327">
        <v>307</v>
      </c>
      <c r="AB327">
        <v>12</v>
      </c>
      <c r="AC327">
        <v>404</v>
      </c>
      <c r="AD327">
        <v>371</v>
      </c>
    </row>
    <row r="328" spans="1:30" x14ac:dyDescent="0.2">
      <c r="A328" t="s">
        <v>2502</v>
      </c>
      <c r="B328" t="s">
        <v>2503</v>
      </c>
      <c r="C328">
        <v>829932</v>
      </c>
      <c r="D328">
        <v>1</v>
      </c>
      <c r="E328" t="s">
        <v>154</v>
      </c>
      <c r="F328" t="s">
        <v>155</v>
      </c>
      <c r="G328">
        <v>0</v>
      </c>
      <c r="H328">
        <v>76</v>
      </c>
      <c r="I328">
        <v>481</v>
      </c>
      <c r="J328" t="s">
        <v>156</v>
      </c>
      <c r="K328" t="s">
        <v>2504</v>
      </c>
      <c r="L328" t="s">
        <v>158</v>
      </c>
      <c r="M328">
        <v>-4.3219796229999998</v>
      </c>
      <c r="N328" t="s">
        <v>2505</v>
      </c>
      <c r="O328" t="s">
        <v>2506</v>
      </c>
      <c r="P328" t="s">
        <v>161</v>
      </c>
      <c r="Q328" t="s">
        <v>162</v>
      </c>
      <c r="R328" t="s">
        <v>693</v>
      </c>
      <c r="S328" t="s">
        <v>2507</v>
      </c>
      <c r="T328" t="s">
        <v>2508</v>
      </c>
      <c r="U328">
        <v>11</v>
      </c>
      <c r="V328">
        <v>487</v>
      </c>
      <c r="W328">
        <v>10</v>
      </c>
      <c r="X328">
        <v>485</v>
      </c>
      <c r="Y328">
        <v>711.06399999999996</v>
      </c>
      <c r="Z328">
        <v>367</v>
      </c>
      <c r="AA328">
        <v>426</v>
      </c>
      <c r="AB328">
        <v>9</v>
      </c>
      <c r="AC328">
        <v>489</v>
      </c>
      <c r="AD328">
        <v>526</v>
      </c>
    </row>
    <row r="329" spans="1:30" x14ac:dyDescent="0.2">
      <c r="A329" t="s">
        <v>2509</v>
      </c>
      <c r="B329" t="s">
        <v>2510</v>
      </c>
      <c r="C329">
        <v>821955</v>
      </c>
      <c r="D329">
        <v>1</v>
      </c>
      <c r="E329" t="s">
        <v>154</v>
      </c>
      <c r="F329" t="s">
        <v>155</v>
      </c>
      <c r="G329" s="18">
        <v>8.6599999999999996E-161</v>
      </c>
      <c r="H329">
        <v>73</v>
      </c>
      <c r="I329">
        <v>292</v>
      </c>
      <c r="J329" t="s">
        <v>156</v>
      </c>
      <c r="K329" t="s">
        <v>2511</v>
      </c>
      <c r="L329" t="s">
        <v>158</v>
      </c>
      <c r="M329">
        <v>-4.3061100540000004</v>
      </c>
      <c r="N329" t="s">
        <v>2512</v>
      </c>
      <c r="O329" t="s">
        <v>2513</v>
      </c>
      <c r="P329" t="s">
        <v>161</v>
      </c>
      <c r="Q329" t="s">
        <v>162</v>
      </c>
      <c r="R329" t="s">
        <v>2514</v>
      </c>
      <c r="S329" t="s">
        <v>2515</v>
      </c>
      <c r="T329" t="s">
        <v>2516</v>
      </c>
      <c r="U329">
        <v>1</v>
      </c>
      <c r="V329">
        <v>280</v>
      </c>
      <c r="W329">
        <v>1</v>
      </c>
      <c r="X329">
        <v>292</v>
      </c>
      <c r="Y329">
        <v>448.74299999999999</v>
      </c>
      <c r="Z329">
        <v>214</v>
      </c>
      <c r="AA329">
        <v>243</v>
      </c>
      <c r="AB329">
        <v>12</v>
      </c>
      <c r="AC329">
        <v>280</v>
      </c>
      <c r="AD329">
        <v>292</v>
      </c>
    </row>
    <row r="330" spans="1:30" x14ac:dyDescent="0.2">
      <c r="A330" t="s">
        <v>2517</v>
      </c>
      <c r="B330" t="s">
        <v>2518</v>
      </c>
      <c r="C330">
        <v>817168</v>
      </c>
      <c r="D330">
        <v>1</v>
      </c>
      <c r="E330" t="s">
        <v>154</v>
      </c>
      <c r="F330" t="s">
        <v>155</v>
      </c>
      <c r="G330" s="18">
        <v>1.35E-43</v>
      </c>
      <c r="H330">
        <v>40</v>
      </c>
      <c r="I330">
        <v>244</v>
      </c>
      <c r="J330" t="s">
        <v>156</v>
      </c>
      <c r="K330" t="s">
        <v>2519</v>
      </c>
      <c r="L330" t="s">
        <v>158</v>
      </c>
      <c r="M330">
        <v>-4.2956147600000003</v>
      </c>
      <c r="N330" t="s">
        <v>2520</v>
      </c>
      <c r="O330" t="s">
        <v>2521</v>
      </c>
      <c r="P330" t="s">
        <v>161</v>
      </c>
      <c r="Q330" t="s">
        <v>162</v>
      </c>
      <c r="R330" t="s">
        <v>794</v>
      </c>
      <c r="S330" t="s">
        <v>2522</v>
      </c>
      <c r="T330" t="s">
        <v>2523</v>
      </c>
      <c r="U330">
        <v>56</v>
      </c>
      <c r="V330">
        <v>291</v>
      </c>
      <c r="W330">
        <v>20</v>
      </c>
      <c r="X330">
        <v>260</v>
      </c>
      <c r="Y330">
        <v>159.458</v>
      </c>
      <c r="Z330">
        <v>98</v>
      </c>
      <c r="AA330">
        <v>143</v>
      </c>
      <c r="AB330">
        <v>11</v>
      </c>
      <c r="AC330">
        <v>390</v>
      </c>
      <c r="AD330">
        <v>568</v>
      </c>
    </row>
    <row r="331" spans="1:30" x14ac:dyDescent="0.2">
      <c r="A331" t="s">
        <v>2524</v>
      </c>
      <c r="B331" t="s">
        <v>2525</v>
      </c>
      <c r="C331">
        <v>816858</v>
      </c>
      <c r="D331">
        <v>1</v>
      </c>
      <c r="E331" t="s">
        <v>154</v>
      </c>
      <c r="F331" t="s">
        <v>155</v>
      </c>
      <c r="G331" s="18">
        <v>4.8299999999999998E-117</v>
      </c>
      <c r="H331">
        <v>44</v>
      </c>
      <c r="I331">
        <v>464</v>
      </c>
      <c r="J331" t="s">
        <v>156</v>
      </c>
      <c r="K331" t="s">
        <v>2526</v>
      </c>
      <c r="L331" t="s">
        <v>158</v>
      </c>
      <c r="M331">
        <v>-4.2901763109999997</v>
      </c>
      <c r="N331" t="s">
        <v>2527</v>
      </c>
      <c r="O331" t="s">
        <v>2528</v>
      </c>
      <c r="P331" t="s">
        <v>161</v>
      </c>
      <c r="Q331" t="s">
        <v>162</v>
      </c>
      <c r="R331" t="s">
        <v>2529</v>
      </c>
      <c r="S331" t="s">
        <v>2530</v>
      </c>
      <c r="T331" t="s">
        <v>2531</v>
      </c>
      <c r="U331">
        <v>9</v>
      </c>
      <c r="V331">
        <v>461</v>
      </c>
      <c r="W331">
        <v>7</v>
      </c>
      <c r="X331">
        <v>453</v>
      </c>
      <c r="Y331">
        <v>351.28800000000001</v>
      </c>
      <c r="Z331">
        <v>202</v>
      </c>
      <c r="AA331">
        <v>288</v>
      </c>
      <c r="AB331">
        <v>28</v>
      </c>
      <c r="AC331">
        <v>468</v>
      </c>
      <c r="AD331">
        <v>457</v>
      </c>
    </row>
    <row r="332" spans="1:30" x14ac:dyDescent="0.2">
      <c r="A332" t="s">
        <v>1940</v>
      </c>
      <c r="B332" t="s">
        <v>1941</v>
      </c>
      <c r="C332">
        <v>830912</v>
      </c>
      <c r="D332">
        <v>1</v>
      </c>
      <c r="E332" t="s">
        <v>154</v>
      </c>
      <c r="F332" t="s">
        <v>155</v>
      </c>
      <c r="G332" s="18">
        <v>2.45E-79</v>
      </c>
      <c r="H332">
        <v>54</v>
      </c>
      <c r="I332">
        <v>216</v>
      </c>
      <c r="J332" t="s">
        <v>156</v>
      </c>
      <c r="K332" t="s">
        <v>2532</v>
      </c>
      <c r="L332" t="s">
        <v>158</v>
      </c>
      <c r="M332">
        <v>-4.2678839960000001</v>
      </c>
      <c r="N332" t="s">
        <v>1943</v>
      </c>
      <c r="O332" t="s">
        <v>2533</v>
      </c>
      <c r="P332" t="s">
        <v>161</v>
      </c>
      <c r="Q332" t="s">
        <v>162</v>
      </c>
      <c r="R332" t="s">
        <v>1186</v>
      </c>
      <c r="S332" t="s">
        <v>1945</v>
      </c>
      <c r="T332" t="s">
        <v>2534</v>
      </c>
      <c r="U332">
        <v>6</v>
      </c>
      <c r="V332">
        <v>221</v>
      </c>
      <c r="W332">
        <v>8</v>
      </c>
      <c r="X332">
        <v>222</v>
      </c>
      <c r="Y332">
        <v>237.26900000000001</v>
      </c>
      <c r="Z332">
        <v>117</v>
      </c>
      <c r="AA332">
        <v>158</v>
      </c>
      <c r="AB332">
        <v>1</v>
      </c>
      <c r="AC332">
        <v>221</v>
      </c>
      <c r="AD332">
        <v>222</v>
      </c>
    </row>
    <row r="333" spans="1:30" x14ac:dyDescent="0.2">
      <c r="A333" t="s">
        <v>2535</v>
      </c>
      <c r="B333" t="s">
        <v>2536</v>
      </c>
      <c r="C333">
        <v>817436</v>
      </c>
      <c r="D333">
        <v>1</v>
      </c>
      <c r="E333" t="s">
        <v>154</v>
      </c>
      <c r="F333" t="s">
        <v>155</v>
      </c>
      <c r="G333" s="18">
        <v>4.9500000000000003E-7</v>
      </c>
      <c r="H333">
        <v>32</v>
      </c>
      <c r="I333">
        <v>152</v>
      </c>
      <c r="J333" t="s">
        <v>156</v>
      </c>
      <c r="K333" t="s">
        <v>2537</v>
      </c>
      <c r="L333" t="s">
        <v>158</v>
      </c>
      <c r="M333">
        <v>-4.2578398530000001</v>
      </c>
      <c r="N333" t="s">
        <v>2538</v>
      </c>
      <c r="O333" t="s">
        <v>2539</v>
      </c>
      <c r="P333" t="s">
        <v>161</v>
      </c>
      <c r="Q333" t="s">
        <v>162</v>
      </c>
      <c r="R333" t="s">
        <v>957</v>
      </c>
      <c r="S333" t="s">
        <v>2540</v>
      </c>
      <c r="T333" t="s">
        <v>2541</v>
      </c>
      <c r="U333">
        <v>35</v>
      </c>
      <c r="V333">
        <v>175</v>
      </c>
      <c r="W333">
        <v>1</v>
      </c>
      <c r="X333">
        <v>144</v>
      </c>
      <c r="Y333">
        <v>47.365400000000001</v>
      </c>
      <c r="Z333">
        <v>48</v>
      </c>
      <c r="AA333">
        <v>73</v>
      </c>
      <c r="AB333">
        <v>19</v>
      </c>
      <c r="AC333">
        <v>192</v>
      </c>
      <c r="AD333">
        <v>157</v>
      </c>
    </row>
    <row r="334" spans="1:30" x14ac:dyDescent="0.2">
      <c r="A334" t="s">
        <v>2542</v>
      </c>
      <c r="B334" t="s">
        <v>2543</v>
      </c>
      <c r="C334">
        <v>833829</v>
      </c>
      <c r="D334">
        <v>1</v>
      </c>
      <c r="E334" t="s">
        <v>154</v>
      </c>
      <c r="F334" t="s">
        <v>155</v>
      </c>
      <c r="G334" s="18">
        <v>2.09E-63</v>
      </c>
      <c r="H334">
        <v>53</v>
      </c>
      <c r="I334">
        <v>160</v>
      </c>
      <c r="J334" t="s">
        <v>156</v>
      </c>
      <c r="K334" t="s">
        <v>2544</v>
      </c>
      <c r="L334" t="s">
        <v>158</v>
      </c>
      <c r="M334">
        <v>-4.2510021929999997</v>
      </c>
      <c r="N334" t="s">
        <v>2545</v>
      </c>
      <c r="O334" t="s">
        <v>2546</v>
      </c>
      <c r="P334" t="s">
        <v>161</v>
      </c>
      <c r="Q334" t="s">
        <v>162</v>
      </c>
      <c r="R334" t="s">
        <v>2077</v>
      </c>
      <c r="S334" t="s">
        <v>2547</v>
      </c>
      <c r="T334" t="s">
        <v>2548</v>
      </c>
      <c r="U334">
        <v>17</v>
      </c>
      <c r="V334">
        <v>175</v>
      </c>
      <c r="W334">
        <v>24</v>
      </c>
      <c r="X334">
        <v>180</v>
      </c>
      <c r="Y334">
        <v>193.35599999999999</v>
      </c>
      <c r="Z334">
        <v>84</v>
      </c>
      <c r="AA334">
        <v>111</v>
      </c>
      <c r="AB334">
        <v>4</v>
      </c>
      <c r="AC334">
        <v>176</v>
      </c>
      <c r="AD334">
        <v>182</v>
      </c>
    </row>
    <row r="335" spans="1:30" x14ac:dyDescent="0.2">
      <c r="A335" t="s">
        <v>2549</v>
      </c>
      <c r="B335" t="s">
        <v>2550</v>
      </c>
      <c r="C335">
        <v>835799</v>
      </c>
      <c r="D335">
        <v>1</v>
      </c>
      <c r="E335" t="s">
        <v>154</v>
      </c>
      <c r="F335" t="s">
        <v>155</v>
      </c>
      <c r="G335">
        <v>0</v>
      </c>
      <c r="H335">
        <v>55</v>
      </c>
      <c r="I335">
        <v>484</v>
      </c>
      <c r="J335" t="s">
        <v>156</v>
      </c>
      <c r="K335" t="s">
        <v>2551</v>
      </c>
      <c r="L335" t="s">
        <v>158</v>
      </c>
      <c r="M335">
        <v>-4.2019229039999999</v>
      </c>
      <c r="N335" t="s">
        <v>2552</v>
      </c>
      <c r="O335" t="s">
        <v>2553</v>
      </c>
      <c r="P335" t="s">
        <v>161</v>
      </c>
      <c r="Q335" t="s">
        <v>162</v>
      </c>
      <c r="R335" t="s">
        <v>2554</v>
      </c>
      <c r="S335" t="s">
        <v>2555</v>
      </c>
      <c r="T335" t="s">
        <v>2556</v>
      </c>
      <c r="U335">
        <v>35</v>
      </c>
      <c r="V335">
        <v>518</v>
      </c>
      <c r="W335">
        <v>44</v>
      </c>
      <c r="X335">
        <v>517</v>
      </c>
      <c r="Y335">
        <v>580.86699999999996</v>
      </c>
      <c r="Z335">
        <v>267</v>
      </c>
      <c r="AA335">
        <v>366</v>
      </c>
      <c r="AB335">
        <v>10</v>
      </c>
      <c r="AC335">
        <v>520</v>
      </c>
      <c r="AD335">
        <v>524</v>
      </c>
    </row>
    <row r="336" spans="1:30" x14ac:dyDescent="0.2">
      <c r="A336" t="s">
        <v>2557</v>
      </c>
      <c r="B336" t="s">
        <v>2558</v>
      </c>
      <c r="C336">
        <v>818006</v>
      </c>
      <c r="D336">
        <v>1</v>
      </c>
      <c r="E336" t="s">
        <v>154</v>
      </c>
      <c r="F336" t="s">
        <v>155</v>
      </c>
      <c r="G336" s="18">
        <v>9.3200000000000004E-165</v>
      </c>
      <c r="H336">
        <v>84</v>
      </c>
      <c r="I336">
        <v>267</v>
      </c>
      <c r="J336" t="s">
        <v>156</v>
      </c>
      <c r="K336" t="s">
        <v>2559</v>
      </c>
      <c r="L336" t="s">
        <v>158</v>
      </c>
      <c r="M336">
        <v>-4.1959850430000003</v>
      </c>
      <c r="N336" t="s">
        <v>2560</v>
      </c>
      <c r="O336" t="s">
        <v>2561</v>
      </c>
      <c r="P336" t="s">
        <v>161</v>
      </c>
      <c r="Q336" t="s">
        <v>162</v>
      </c>
      <c r="R336" t="s">
        <v>1639</v>
      </c>
      <c r="S336" t="s">
        <v>2562</v>
      </c>
      <c r="T336" t="s">
        <v>2563</v>
      </c>
      <c r="U336">
        <v>1</v>
      </c>
      <c r="V336">
        <v>265</v>
      </c>
      <c r="W336">
        <v>1</v>
      </c>
      <c r="X336">
        <v>267</v>
      </c>
      <c r="Y336">
        <v>456.83300000000003</v>
      </c>
      <c r="Z336">
        <v>224</v>
      </c>
      <c r="AA336">
        <v>242</v>
      </c>
      <c r="AB336">
        <v>2</v>
      </c>
      <c r="AC336">
        <v>265</v>
      </c>
      <c r="AD336">
        <v>267</v>
      </c>
    </row>
    <row r="337" spans="1:30" x14ac:dyDescent="0.2">
      <c r="A337" t="s">
        <v>2564</v>
      </c>
      <c r="B337" t="s">
        <v>2565</v>
      </c>
      <c r="C337">
        <v>842547</v>
      </c>
      <c r="D337">
        <v>1</v>
      </c>
      <c r="E337" t="s">
        <v>154</v>
      </c>
      <c r="F337" t="s">
        <v>155</v>
      </c>
      <c r="G337" s="18">
        <v>2.7200000000000001E-37</v>
      </c>
      <c r="H337">
        <v>90</v>
      </c>
      <c r="I337">
        <v>71</v>
      </c>
      <c r="J337" t="s">
        <v>156</v>
      </c>
      <c r="K337" t="s">
        <v>2566</v>
      </c>
      <c r="L337" t="s">
        <v>158</v>
      </c>
      <c r="M337">
        <v>-4.1837676400000001</v>
      </c>
      <c r="N337" t="s">
        <v>2567</v>
      </c>
      <c r="O337" t="s">
        <v>2568</v>
      </c>
      <c r="P337" t="s">
        <v>161</v>
      </c>
      <c r="Q337" t="s">
        <v>162</v>
      </c>
      <c r="R337" t="s">
        <v>2569</v>
      </c>
      <c r="S337" t="s">
        <v>2570</v>
      </c>
      <c r="T337" t="s">
        <v>2571</v>
      </c>
      <c r="U337">
        <v>151</v>
      </c>
      <c r="V337">
        <v>221</v>
      </c>
      <c r="W337">
        <v>214</v>
      </c>
      <c r="X337">
        <v>284</v>
      </c>
      <c r="Y337">
        <v>132.494</v>
      </c>
      <c r="Z337">
        <v>64</v>
      </c>
      <c r="AA337">
        <v>69</v>
      </c>
      <c r="AB337">
        <v>0</v>
      </c>
      <c r="AC337">
        <v>235</v>
      </c>
      <c r="AD337">
        <v>298</v>
      </c>
    </row>
    <row r="338" spans="1:30" x14ac:dyDescent="0.2">
      <c r="A338" t="s">
        <v>2572</v>
      </c>
      <c r="B338" t="s">
        <v>2573</v>
      </c>
      <c r="C338">
        <v>820877</v>
      </c>
      <c r="D338">
        <v>1</v>
      </c>
      <c r="E338" t="s">
        <v>154</v>
      </c>
      <c r="F338" t="s">
        <v>155</v>
      </c>
      <c r="G338" s="18">
        <v>2.3999999999999999E-40</v>
      </c>
      <c r="H338">
        <v>48</v>
      </c>
      <c r="I338">
        <v>172</v>
      </c>
      <c r="J338" t="s">
        <v>156</v>
      </c>
      <c r="K338" t="s">
        <v>2574</v>
      </c>
      <c r="L338" t="s">
        <v>158</v>
      </c>
      <c r="M338">
        <v>-4.1722440790000004</v>
      </c>
      <c r="N338" t="s">
        <v>2575</v>
      </c>
      <c r="O338" t="s">
        <v>2576</v>
      </c>
      <c r="P338" t="s">
        <v>161</v>
      </c>
      <c r="Q338" t="s">
        <v>162</v>
      </c>
      <c r="R338" t="s">
        <v>2101</v>
      </c>
      <c r="S338" t="s">
        <v>2577</v>
      </c>
      <c r="T338" t="s">
        <v>2578</v>
      </c>
      <c r="U338">
        <v>104</v>
      </c>
      <c r="V338">
        <v>275</v>
      </c>
      <c r="W338">
        <v>41</v>
      </c>
      <c r="X338">
        <v>212</v>
      </c>
      <c r="Y338">
        <v>139.428</v>
      </c>
      <c r="Z338">
        <v>83</v>
      </c>
      <c r="AA338">
        <v>117</v>
      </c>
      <c r="AB338">
        <v>0</v>
      </c>
      <c r="AC338">
        <v>277</v>
      </c>
      <c r="AD338">
        <v>213</v>
      </c>
    </row>
    <row r="339" spans="1:30" x14ac:dyDescent="0.2">
      <c r="A339" t="s">
        <v>2579</v>
      </c>
      <c r="B339" t="s">
        <v>2580</v>
      </c>
      <c r="C339">
        <v>831100</v>
      </c>
      <c r="D339">
        <v>1</v>
      </c>
      <c r="E339" t="s">
        <v>154</v>
      </c>
      <c r="F339" t="s">
        <v>155</v>
      </c>
      <c r="G339">
        <v>0</v>
      </c>
      <c r="H339">
        <v>98</v>
      </c>
      <c r="I339">
        <v>309</v>
      </c>
      <c r="J339" t="s">
        <v>156</v>
      </c>
      <c r="K339" t="s">
        <v>2581</v>
      </c>
      <c r="L339" t="s">
        <v>158</v>
      </c>
      <c r="M339">
        <v>-4.1332813140000004</v>
      </c>
      <c r="N339" t="s">
        <v>2582</v>
      </c>
      <c r="O339" t="s">
        <v>2583</v>
      </c>
      <c r="P339" t="s">
        <v>161</v>
      </c>
      <c r="Q339" t="s">
        <v>840</v>
      </c>
      <c r="R339" t="s">
        <v>1118</v>
      </c>
      <c r="S339" t="s">
        <v>2584</v>
      </c>
      <c r="T339" t="s">
        <v>2585</v>
      </c>
      <c r="U339">
        <v>1</v>
      </c>
      <c r="V339">
        <v>309</v>
      </c>
      <c r="W339">
        <v>1</v>
      </c>
      <c r="X339">
        <v>309</v>
      </c>
      <c r="Y339">
        <v>617.07600000000002</v>
      </c>
      <c r="Z339">
        <v>303</v>
      </c>
      <c r="AA339">
        <v>309</v>
      </c>
      <c r="AB339">
        <v>0</v>
      </c>
      <c r="AC339">
        <v>309</v>
      </c>
      <c r="AD339">
        <v>450</v>
      </c>
    </row>
    <row r="340" spans="1:30" x14ac:dyDescent="0.2">
      <c r="A340" t="s">
        <v>2172</v>
      </c>
      <c r="B340" t="s">
        <v>2173</v>
      </c>
      <c r="C340">
        <v>818241</v>
      </c>
      <c r="D340">
        <v>1</v>
      </c>
      <c r="E340" t="s">
        <v>154</v>
      </c>
      <c r="F340" t="s">
        <v>155</v>
      </c>
      <c r="G340" s="18">
        <v>2.9399999999999997E-45</v>
      </c>
      <c r="H340">
        <v>47</v>
      </c>
      <c r="I340">
        <v>148</v>
      </c>
      <c r="J340" t="s">
        <v>156</v>
      </c>
      <c r="K340" t="s">
        <v>2586</v>
      </c>
      <c r="L340" t="s">
        <v>622</v>
      </c>
      <c r="M340">
        <v>-4.1066671680000004</v>
      </c>
      <c r="N340" t="s">
        <v>2175</v>
      </c>
      <c r="O340" t="s">
        <v>2587</v>
      </c>
      <c r="P340" t="s">
        <v>161</v>
      </c>
      <c r="Q340" t="s">
        <v>162</v>
      </c>
      <c r="R340" t="s">
        <v>2588</v>
      </c>
      <c r="S340" t="s">
        <v>2589</v>
      </c>
      <c r="T340" t="s">
        <v>2590</v>
      </c>
      <c r="U340">
        <v>2</v>
      </c>
      <c r="V340">
        <v>149</v>
      </c>
      <c r="W340">
        <v>211</v>
      </c>
      <c r="X340">
        <v>358</v>
      </c>
      <c r="Y340">
        <v>151.75399999999999</v>
      </c>
      <c r="Z340">
        <v>69</v>
      </c>
      <c r="AA340">
        <v>95</v>
      </c>
      <c r="AB340">
        <v>0</v>
      </c>
      <c r="AC340">
        <v>155</v>
      </c>
      <c r="AD340">
        <v>367</v>
      </c>
    </row>
    <row r="341" spans="1:30" x14ac:dyDescent="0.2">
      <c r="A341" t="s">
        <v>2591</v>
      </c>
      <c r="B341" t="s">
        <v>2592</v>
      </c>
      <c r="C341">
        <v>835218</v>
      </c>
      <c r="D341">
        <v>1</v>
      </c>
      <c r="E341" t="s">
        <v>154</v>
      </c>
      <c r="F341" t="s">
        <v>155</v>
      </c>
      <c r="G341" s="18">
        <v>9.7099999999999995E-53</v>
      </c>
      <c r="H341">
        <v>53</v>
      </c>
      <c r="I341">
        <v>215</v>
      </c>
      <c r="J341" t="s">
        <v>156</v>
      </c>
      <c r="K341" t="s">
        <v>2593</v>
      </c>
      <c r="L341" t="s">
        <v>158</v>
      </c>
      <c r="M341">
        <v>-4.084785632</v>
      </c>
      <c r="N341" t="s">
        <v>2594</v>
      </c>
      <c r="O341" t="s">
        <v>2595</v>
      </c>
      <c r="P341" t="s">
        <v>161</v>
      </c>
      <c r="Q341" t="s">
        <v>162</v>
      </c>
      <c r="R341" t="s">
        <v>2596</v>
      </c>
      <c r="S341" t="s">
        <v>2597</v>
      </c>
      <c r="T341" t="s">
        <v>2598</v>
      </c>
      <c r="U341">
        <v>1</v>
      </c>
      <c r="V341">
        <v>207</v>
      </c>
      <c r="W341">
        <v>1</v>
      </c>
      <c r="X341">
        <v>211</v>
      </c>
      <c r="Y341">
        <v>168.31800000000001</v>
      </c>
      <c r="Z341">
        <v>114</v>
      </c>
      <c r="AA341">
        <v>154</v>
      </c>
      <c r="AB341">
        <v>12</v>
      </c>
      <c r="AC341">
        <v>207</v>
      </c>
      <c r="AD341">
        <v>211</v>
      </c>
    </row>
    <row r="342" spans="1:30" x14ac:dyDescent="0.2">
      <c r="A342" t="s">
        <v>2599</v>
      </c>
      <c r="B342" t="s">
        <v>2600</v>
      </c>
      <c r="C342">
        <v>828786</v>
      </c>
      <c r="D342">
        <v>2</v>
      </c>
      <c r="E342" t="s">
        <v>154</v>
      </c>
      <c r="F342" t="s">
        <v>155</v>
      </c>
      <c r="G342" s="18">
        <v>2.43E-148</v>
      </c>
      <c r="H342">
        <v>66</v>
      </c>
      <c r="I342">
        <v>326</v>
      </c>
      <c r="J342" t="s">
        <v>156</v>
      </c>
      <c r="K342" t="s">
        <v>84</v>
      </c>
      <c r="L342" t="s">
        <v>158</v>
      </c>
      <c r="M342">
        <v>-4.0760191969999999</v>
      </c>
      <c r="N342" t="s">
        <v>2601</v>
      </c>
      <c r="O342" t="s">
        <v>2602</v>
      </c>
      <c r="P342" t="s">
        <v>161</v>
      </c>
      <c r="Q342" t="s">
        <v>162</v>
      </c>
      <c r="R342" t="s">
        <v>2603</v>
      </c>
      <c r="S342" t="s">
        <v>2604</v>
      </c>
      <c r="T342" t="s">
        <v>2605</v>
      </c>
      <c r="U342">
        <v>18</v>
      </c>
      <c r="V342">
        <v>343</v>
      </c>
      <c r="W342">
        <v>25</v>
      </c>
      <c r="X342">
        <v>350</v>
      </c>
      <c r="Y342">
        <v>422.55</v>
      </c>
      <c r="Z342">
        <v>215</v>
      </c>
      <c r="AA342">
        <v>267</v>
      </c>
      <c r="AB342">
        <v>0</v>
      </c>
      <c r="AC342">
        <v>353</v>
      </c>
      <c r="AD342">
        <v>352</v>
      </c>
    </row>
    <row r="343" spans="1:30" x14ac:dyDescent="0.2">
      <c r="A343" t="s">
        <v>2606</v>
      </c>
      <c r="B343" t="s">
        <v>2607</v>
      </c>
      <c r="C343">
        <v>830149</v>
      </c>
      <c r="D343">
        <v>1</v>
      </c>
      <c r="E343" t="s">
        <v>154</v>
      </c>
      <c r="F343" t="s">
        <v>155</v>
      </c>
      <c r="G343" s="18">
        <v>1.07E-37</v>
      </c>
      <c r="H343">
        <v>40</v>
      </c>
      <c r="I343">
        <v>223</v>
      </c>
      <c r="J343" t="s">
        <v>156</v>
      </c>
      <c r="K343" t="s">
        <v>2608</v>
      </c>
      <c r="L343" t="s">
        <v>158</v>
      </c>
      <c r="M343">
        <v>-4.0420030699999998</v>
      </c>
      <c r="N343" t="s">
        <v>2609</v>
      </c>
      <c r="O343" t="s">
        <v>2610</v>
      </c>
      <c r="P343" t="s">
        <v>161</v>
      </c>
      <c r="Q343" t="s">
        <v>162</v>
      </c>
      <c r="R343" t="s">
        <v>2611</v>
      </c>
      <c r="S343" t="s">
        <v>2612</v>
      </c>
      <c r="T343" t="s">
        <v>2613</v>
      </c>
      <c r="U343">
        <v>23</v>
      </c>
      <c r="V343">
        <v>236</v>
      </c>
      <c r="W343">
        <v>36</v>
      </c>
      <c r="X343">
        <v>233</v>
      </c>
      <c r="Y343">
        <v>132.494</v>
      </c>
      <c r="Z343">
        <v>89</v>
      </c>
      <c r="AA343">
        <v>123</v>
      </c>
      <c r="AB343">
        <v>34</v>
      </c>
      <c r="AC343">
        <v>245</v>
      </c>
      <c r="AD343">
        <v>246</v>
      </c>
    </row>
    <row r="344" spans="1:30" x14ac:dyDescent="0.2">
      <c r="A344" t="s">
        <v>2614</v>
      </c>
      <c r="B344" t="s">
        <v>2615</v>
      </c>
      <c r="C344">
        <v>819599</v>
      </c>
      <c r="D344">
        <v>1</v>
      </c>
      <c r="E344" t="s">
        <v>154</v>
      </c>
      <c r="F344" t="s">
        <v>155</v>
      </c>
      <c r="G344" s="18">
        <v>5.8500000000000002E-88</v>
      </c>
      <c r="H344">
        <v>47</v>
      </c>
      <c r="I344">
        <v>361</v>
      </c>
      <c r="J344" t="s">
        <v>156</v>
      </c>
      <c r="K344" t="s">
        <v>2616</v>
      </c>
      <c r="L344" t="s">
        <v>158</v>
      </c>
      <c r="M344">
        <v>-4.0330364059999999</v>
      </c>
      <c r="N344" t="s">
        <v>2617</v>
      </c>
      <c r="O344" t="s">
        <v>2618</v>
      </c>
      <c r="P344" t="s">
        <v>161</v>
      </c>
      <c r="Q344" t="s">
        <v>162</v>
      </c>
      <c r="R344" t="s">
        <v>1395</v>
      </c>
      <c r="S344" t="s">
        <v>2619</v>
      </c>
      <c r="T344" t="s">
        <v>2620</v>
      </c>
      <c r="U344">
        <v>97</v>
      </c>
      <c r="V344">
        <v>454</v>
      </c>
      <c r="W344">
        <v>97</v>
      </c>
      <c r="X344">
        <v>457</v>
      </c>
      <c r="Y344">
        <v>276.94400000000002</v>
      </c>
      <c r="Z344">
        <v>168</v>
      </c>
      <c r="AA344">
        <v>231</v>
      </c>
      <c r="AB344">
        <v>3</v>
      </c>
      <c r="AC344">
        <v>464</v>
      </c>
      <c r="AD344">
        <v>483</v>
      </c>
    </row>
    <row r="345" spans="1:30" x14ac:dyDescent="0.2">
      <c r="A345" t="s">
        <v>2621</v>
      </c>
      <c r="B345" t="s">
        <v>2622</v>
      </c>
      <c r="C345">
        <v>840337</v>
      </c>
      <c r="D345">
        <v>1</v>
      </c>
      <c r="E345" t="s">
        <v>154</v>
      </c>
      <c r="F345" t="s">
        <v>155</v>
      </c>
      <c r="G345" s="18">
        <v>2.2000000000000001E-44</v>
      </c>
      <c r="H345">
        <v>38</v>
      </c>
      <c r="I345">
        <v>250</v>
      </c>
      <c r="J345" t="s">
        <v>156</v>
      </c>
      <c r="K345" t="s">
        <v>2623</v>
      </c>
      <c r="L345" t="s">
        <v>158</v>
      </c>
      <c r="M345">
        <v>-4.0131958169999997</v>
      </c>
      <c r="N345" t="s">
        <v>2624</v>
      </c>
      <c r="O345" t="s">
        <v>2625</v>
      </c>
      <c r="P345" t="s">
        <v>161</v>
      </c>
      <c r="Q345" t="s">
        <v>840</v>
      </c>
      <c r="R345" t="s">
        <v>2626</v>
      </c>
      <c r="S345" t="s">
        <v>2627</v>
      </c>
      <c r="T345" t="s">
        <v>2628</v>
      </c>
      <c r="U345">
        <v>1</v>
      </c>
      <c r="V345">
        <v>217</v>
      </c>
      <c r="W345">
        <v>8</v>
      </c>
      <c r="X345">
        <v>257</v>
      </c>
      <c r="Y345">
        <v>172.17</v>
      </c>
      <c r="Z345">
        <v>95</v>
      </c>
      <c r="AA345">
        <v>147</v>
      </c>
      <c r="AB345">
        <v>33</v>
      </c>
      <c r="AC345">
        <v>694</v>
      </c>
      <c r="AD345">
        <v>1478</v>
      </c>
    </row>
    <row r="346" spans="1:30" x14ac:dyDescent="0.2">
      <c r="A346" t="s">
        <v>2629</v>
      </c>
      <c r="B346" t="s">
        <v>2630</v>
      </c>
      <c r="C346">
        <v>826987</v>
      </c>
      <c r="D346">
        <v>1</v>
      </c>
      <c r="E346" t="s">
        <v>154</v>
      </c>
      <c r="F346" t="s">
        <v>155</v>
      </c>
      <c r="G346">
        <v>0</v>
      </c>
      <c r="H346">
        <v>93</v>
      </c>
      <c r="I346">
        <v>394</v>
      </c>
      <c r="J346" t="s">
        <v>156</v>
      </c>
      <c r="K346" t="s">
        <v>2631</v>
      </c>
      <c r="L346" t="s">
        <v>158</v>
      </c>
      <c r="M346">
        <v>-3.9991054049999999</v>
      </c>
      <c r="N346" t="s">
        <v>2632</v>
      </c>
      <c r="O346" t="s">
        <v>2633</v>
      </c>
      <c r="P346" t="s">
        <v>161</v>
      </c>
      <c r="Q346" t="s">
        <v>162</v>
      </c>
      <c r="R346" t="s">
        <v>2634</v>
      </c>
      <c r="S346" t="s">
        <v>2635</v>
      </c>
      <c r="T346" t="s">
        <v>2636</v>
      </c>
      <c r="U346">
        <v>1</v>
      </c>
      <c r="V346">
        <v>394</v>
      </c>
      <c r="W346">
        <v>1</v>
      </c>
      <c r="X346">
        <v>394</v>
      </c>
      <c r="Y346">
        <v>737.25800000000004</v>
      </c>
      <c r="Z346">
        <v>366</v>
      </c>
      <c r="AA346">
        <v>383</v>
      </c>
      <c r="AB346">
        <v>0</v>
      </c>
      <c r="AC346">
        <v>394</v>
      </c>
      <c r="AD346">
        <v>394</v>
      </c>
    </row>
    <row r="347" spans="1:30" x14ac:dyDescent="0.2">
      <c r="A347" t="s">
        <v>2637</v>
      </c>
      <c r="B347" t="s">
        <v>2638</v>
      </c>
      <c r="C347">
        <v>843636</v>
      </c>
      <c r="D347">
        <v>1</v>
      </c>
      <c r="E347" t="s">
        <v>154</v>
      </c>
      <c r="F347" t="s">
        <v>155</v>
      </c>
      <c r="G347">
        <v>0</v>
      </c>
      <c r="H347">
        <v>67</v>
      </c>
      <c r="I347">
        <v>525</v>
      </c>
      <c r="J347" t="s">
        <v>156</v>
      </c>
      <c r="K347" t="s">
        <v>2639</v>
      </c>
      <c r="L347" t="s">
        <v>158</v>
      </c>
      <c r="M347">
        <v>-3.9481960850000002</v>
      </c>
      <c r="N347" t="s">
        <v>2640</v>
      </c>
      <c r="O347" t="s">
        <v>2641</v>
      </c>
      <c r="P347" t="s">
        <v>161</v>
      </c>
      <c r="Q347" t="s">
        <v>162</v>
      </c>
      <c r="R347" t="s">
        <v>2299</v>
      </c>
      <c r="S347" t="s">
        <v>2642</v>
      </c>
      <c r="T347" t="s">
        <v>2643</v>
      </c>
      <c r="U347">
        <v>26</v>
      </c>
      <c r="V347">
        <v>549</v>
      </c>
      <c r="W347">
        <v>28</v>
      </c>
      <c r="X347">
        <v>552</v>
      </c>
      <c r="Y347">
        <v>763.83699999999999</v>
      </c>
      <c r="Z347">
        <v>354</v>
      </c>
      <c r="AA347">
        <v>442</v>
      </c>
      <c r="AB347">
        <v>1</v>
      </c>
      <c r="AC347">
        <v>566</v>
      </c>
      <c r="AD347">
        <v>553</v>
      </c>
    </row>
    <row r="348" spans="1:30" x14ac:dyDescent="0.2">
      <c r="A348" t="s">
        <v>2451</v>
      </c>
      <c r="B348" t="s">
        <v>2452</v>
      </c>
      <c r="C348">
        <v>823352</v>
      </c>
      <c r="D348">
        <v>1</v>
      </c>
      <c r="E348" t="s">
        <v>154</v>
      </c>
      <c r="F348" t="s">
        <v>155</v>
      </c>
      <c r="G348" s="18">
        <v>1.5300000000000001E-98</v>
      </c>
      <c r="H348">
        <v>63</v>
      </c>
      <c r="I348">
        <v>267</v>
      </c>
      <c r="J348" t="s">
        <v>156</v>
      </c>
      <c r="K348" t="s">
        <v>2644</v>
      </c>
      <c r="L348" t="s">
        <v>158</v>
      </c>
      <c r="M348">
        <v>-3.9356676780000002</v>
      </c>
      <c r="N348" t="s">
        <v>2454</v>
      </c>
      <c r="O348" t="s">
        <v>2645</v>
      </c>
      <c r="P348" t="s">
        <v>161</v>
      </c>
      <c r="Q348" t="s">
        <v>162</v>
      </c>
      <c r="R348" t="s">
        <v>2646</v>
      </c>
      <c r="S348" t="s">
        <v>2647</v>
      </c>
      <c r="T348" t="s">
        <v>2648</v>
      </c>
      <c r="U348">
        <v>19</v>
      </c>
      <c r="V348">
        <v>284</v>
      </c>
      <c r="W348">
        <v>5</v>
      </c>
      <c r="X348">
        <v>271</v>
      </c>
      <c r="Y348">
        <v>290.81200000000001</v>
      </c>
      <c r="Z348">
        <v>168</v>
      </c>
      <c r="AA348">
        <v>222</v>
      </c>
      <c r="AB348">
        <v>1</v>
      </c>
      <c r="AC348">
        <v>296</v>
      </c>
      <c r="AD348">
        <v>273</v>
      </c>
    </row>
    <row r="349" spans="1:30" x14ac:dyDescent="0.2">
      <c r="A349" t="s">
        <v>992</v>
      </c>
      <c r="B349" t="s">
        <v>993</v>
      </c>
      <c r="C349">
        <v>843553</v>
      </c>
      <c r="D349">
        <v>1</v>
      </c>
      <c r="E349" t="s">
        <v>154</v>
      </c>
      <c r="F349" t="s">
        <v>155</v>
      </c>
      <c r="G349" s="18">
        <v>3.6799999999999999E-65</v>
      </c>
      <c r="H349">
        <v>54</v>
      </c>
      <c r="I349">
        <v>223</v>
      </c>
      <c r="J349" t="s">
        <v>156</v>
      </c>
      <c r="K349" t="s">
        <v>2649</v>
      </c>
      <c r="L349" t="s">
        <v>158</v>
      </c>
      <c r="M349">
        <v>-3.9299537560000002</v>
      </c>
      <c r="N349" t="s">
        <v>995</v>
      </c>
      <c r="O349" t="s">
        <v>2650</v>
      </c>
      <c r="P349" t="s">
        <v>161</v>
      </c>
      <c r="Q349" t="s">
        <v>162</v>
      </c>
      <c r="R349" t="s">
        <v>2651</v>
      </c>
      <c r="S349" t="s">
        <v>2652</v>
      </c>
      <c r="T349" t="s">
        <v>2653</v>
      </c>
      <c r="U349">
        <v>102</v>
      </c>
      <c r="V349">
        <v>318</v>
      </c>
      <c r="W349">
        <v>116</v>
      </c>
      <c r="X349">
        <v>313</v>
      </c>
      <c r="Y349">
        <v>208.37899999999999</v>
      </c>
      <c r="Z349">
        <v>120</v>
      </c>
      <c r="AA349">
        <v>153</v>
      </c>
      <c r="AB349">
        <v>31</v>
      </c>
      <c r="AC349">
        <v>325</v>
      </c>
      <c r="AD349">
        <v>321</v>
      </c>
    </row>
    <row r="350" spans="1:30" x14ac:dyDescent="0.2">
      <c r="A350" t="s">
        <v>2654</v>
      </c>
      <c r="B350" t="s">
        <v>2655</v>
      </c>
      <c r="C350">
        <v>821519</v>
      </c>
      <c r="D350">
        <v>3</v>
      </c>
      <c r="E350" t="s">
        <v>154</v>
      </c>
      <c r="F350" t="s">
        <v>155</v>
      </c>
      <c r="G350">
        <v>0</v>
      </c>
      <c r="H350">
        <v>83</v>
      </c>
      <c r="I350">
        <v>557</v>
      </c>
      <c r="J350" t="s">
        <v>156</v>
      </c>
      <c r="K350" t="s">
        <v>2656</v>
      </c>
      <c r="L350" t="s">
        <v>158</v>
      </c>
      <c r="M350">
        <v>-3.903583453</v>
      </c>
      <c r="N350" t="s">
        <v>2657</v>
      </c>
      <c r="O350" t="s">
        <v>2658</v>
      </c>
      <c r="P350" t="s">
        <v>161</v>
      </c>
      <c r="Q350" t="s">
        <v>162</v>
      </c>
      <c r="R350" t="s">
        <v>389</v>
      </c>
      <c r="S350" t="s">
        <v>2659</v>
      </c>
      <c r="T350" t="s">
        <v>2660</v>
      </c>
      <c r="U350">
        <v>7</v>
      </c>
      <c r="V350">
        <v>563</v>
      </c>
      <c r="W350">
        <v>8</v>
      </c>
      <c r="X350">
        <v>561</v>
      </c>
      <c r="Y350">
        <v>971.84400000000005</v>
      </c>
      <c r="Z350">
        <v>462</v>
      </c>
      <c r="AA350">
        <v>508</v>
      </c>
      <c r="AB350">
        <v>3</v>
      </c>
      <c r="AC350">
        <v>568</v>
      </c>
      <c r="AD350">
        <v>562</v>
      </c>
    </row>
    <row r="351" spans="1:30" x14ac:dyDescent="0.2">
      <c r="A351" t="s">
        <v>2104</v>
      </c>
      <c r="B351" t="s">
        <v>2105</v>
      </c>
      <c r="C351">
        <v>822151</v>
      </c>
      <c r="D351">
        <v>1</v>
      </c>
      <c r="E351" t="s">
        <v>154</v>
      </c>
      <c r="F351" t="s">
        <v>155</v>
      </c>
      <c r="G351" s="18">
        <v>8.3400000000000001E-79</v>
      </c>
      <c r="H351">
        <v>67</v>
      </c>
      <c r="I351">
        <v>182</v>
      </c>
      <c r="J351" t="s">
        <v>156</v>
      </c>
      <c r="K351" t="s">
        <v>2661</v>
      </c>
      <c r="L351" t="s">
        <v>158</v>
      </c>
      <c r="M351">
        <v>-3.863706852</v>
      </c>
      <c r="N351" t="s">
        <v>2107</v>
      </c>
      <c r="O351" t="s">
        <v>2662</v>
      </c>
      <c r="P351" t="s">
        <v>161</v>
      </c>
      <c r="Q351" t="s">
        <v>162</v>
      </c>
      <c r="R351" t="s">
        <v>1356</v>
      </c>
      <c r="S351" t="s">
        <v>2663</v>
      </c>
      <c r="T351" t="s">
        <v>2664</v>
      </c>
      <c r="U351">
        <v>117</v>
      </c>
      <c r="V351">
        <v>288</v>
      </c>
      <c r="W351">
        <v>91</v>
      </c>
      <c r="X351">
        <v>268</v>
      </c>
      <c r="Y351">
        <v>239.965</v>
      </c>
      <c r="Z351">
        <v>122</v>
      </c>
      <c r="AA351">
        <v>140</v>
      </c>
      <c r="AB351">
        <v>14</v>
      </c>
      <c r="AC351">
        <v>288</v>
      </c>
      <c r="AD351">
        <v>268</v>
      </c>
    </row>
    <row r="352" spans="1:30" x14ac:dyDescent="0.2">
      <c r="A352" t="s">
        <v>2198</v>
      </c>
      <c r="B352" t="s">
        <v>2199</v>
      </c>
      <c r="C352">
        <v>816640</v>
      </c>
      <c r="D352">
        <v>1</v>
      </c>
      <c r="E352" t="s">
        <v>154</v>
      </c>
      <c r="F352" t="s">
        <v>155</v>
      </c>
      <c r="G352">
        <v>0</v>
      </c>
      <c r="H352">
        <v>88</v>
      </c>
      <c r="I352">
        <v>446</v>
      </c>
      <c r="J352" t="s">
        <v>156</v>
      </c>
      <c r="K352" t="s">
        <v>2665</v>
      </c>
      <c r="L352" t="s">
        <v>158</v>
      </c>
      <c r="M352">
        <v>-3.862360856</v>
      </c>
      <c r="N352" t="s">
        <v>2201</v>
      </c>
      <c r="O352" t="s">
        <v>2666</v>
      </c>
      <c r="P352" t="s">
        <v>161</v>
      </c>
      <c r="Q352" t="s">
        <v>212</v>
      </c>
      <c r="R352" t="s">
        <v>2667</v>
      </c>
      <c r="S352" t="s">
        <v>2668</v>
      </c>
      <c r="T352" t="s">
        <v>2669</v>
      </c>
      <c r="U352">
        <v>1</v>
      </c>
      <c r="V352">
        <v>446</v>
      </c>
      <c r="W352">
        <v>18</v>
      </c>
      <c r="X352">
        <v>461</v>
      </c>
      <c r="Y352">
        <v>805.43799999999999</v>
      </c>
      <c r="Z352">
        <v>394</v>
      </c>
      <c r="AA352">
        <v>425</v>
      </c>
      <c r="AB352">
        <v>2</v>
      </c>
      <c r="AC352">
        <v>477</v>
      </c>
      <c r="AD352">
        <v>484</v>
      </c>
    </row>
    <row r="353" spans="1:30" x14ac:dyDescent="0.2">
      <c r="A353" t="s">
        <v>2670</v>
      </c>
      <c r="B353" t="s">
        <v>2671</v>
      </c>
      <c r="C353">
        <v>819205</v>
      </c>
      <c r="D353">
        <v>1</v>
      </c>
      <c r="E353" t="s">
        <v>154</v>
      </c>
      <c r="F353" t="s">
        <v>155</v>
      </c>
      <c r="G353" s="18">
        <v>2.21E-116</v>
      </c>
      <c r="H353">
        <v>74</v>
      </c>
      <c r="I353">
        <v>213</v>
      </c>
      <c r="J353" t="s">
        <v>156</v>
      </c>
      <c r="K353" t="s">
        <v>2672</v>
      </c>
      <c r="L353" t="s">
        <v>158</v>
      </c>
      <c r="M353">
        <v>-3.8296661799999998</v>
      </c>
      <c r="N353" t="s">
        <v>2673</v>
      </c>
      <c r="O353" t="s">
        <v>2674</v>
      </c>
      <c r="P353" t="s">
        <v>161</v>
      </c>
      <c r="Q353" t="s">
        <v>840</v>
      </c>
      <c r="R353" t="s">
        <v>1991</v>
      </c>
      <c r="S353" t="s">
        <v>2675</v>
      </c>
      <c r="T353" t="s">
        <v>2676</v>
      </c>
      <c r="U353">
        <v>1</v>
      </c>
      <c r="V353">
        <v>213</v>
      </c>
      <c r="W353">
        <v>1</v>
      </c>
      <c r="X353">
        <v>213</v>
      </c>
      <c r="Y353">
        <v>342.04300000000001</v>
      </c>
      <c r="Z353">
        <v>158</v>
      </c>
      <c r="AA353">
        <v>179</v>
      </c>
      <c r="AB353">
        <v>0</v>
      </c>
      <c r="AC353">
        <v>213</v>
      </c>
      <c r="AD353">
        <v>538</v>
      </c>
    </row>
    <row r="354" spans="1:30" x14ac:dyDescent="0.2">
      <c r="A354" t="s">
        <v>2677</v>
      </c>
      <c r="B354" t="s">
        <v>2678</v>
      </c>
      <c r="C354">
        <v>824005</v>
      </c>
      <c r="D354">
        <v>1</v>
      </c>
      <c r="E354" t="s">
        <v>154</v>
      </c>
      <c r="F354" t="s">
        <v>155</v>
      </c>
      <c r="G354" s="18">
        <v>7.8199999999999996E-148</v>
      </c>
      <c r="H354">
        <v>55</v>
      </c>
      <c r="I354">
        <v>379</v>
      </c>
      <c r="J354" t="s">
        <v>156</v>
      </c>
      <c r="K354" t="s">
        <v>2679</v>
      </c>
      <c r="L354" t="s">
        <v>158</v>
      </c>
      <c r="M354">
        <v>-3.8272475240000001</v>
      </c>
      <c r="N354" t="s">
        <v>2680</v>
      </c>
      <c r="O354" t="s">
        <v>2681</v>
      </c>
      <c r="P354" t="s">
        <v>161</v>
      </c>
      <c r="Q354" t="s">
        <v>162</v>
      </c>
      <c r="R354" t="s">
        <v>2682</v>
      </c>
      <c r="S354" t="s">
        <v>2683</v>
      </c>
      <c r="T354" t="s">
        <v>2684</v>
      </c>
      <c r="U354">
        <v>2</v>
      </c>
      <c r="V354">
        <v>375</v>
      </c>
      <c r="W354">
        <v>12</v>
      </c>
      <c r="X354">
        <v>377</v>
      </c>
      <c r="Y354">
        <v>423.32</v>
      </c>
      <c r="Z354">
        <v>209</v>
      </c>
      <c r="AA354">
        <v>265</v>
      </c>
      <c r="AB354">
        <v>18</v>
      </c>
      <c r="AC354">
        <v>378</v>
      </c>
      <c r="AD354">
        <v>382</v>
      </c>
    </row>
    <row r="355" spans="1:30" x14ac:dyDescent="0.2">
      <c r="A355" t="s">
        <v>2685</v>
      </c>
      <c r="B355" t="s">
        <v>2686</v>
      </c>
      <c r="C355">
        <v>828145</v>
      </c>
      <c r="D355">
        <v>1</v>
      </c>
      <c r="E355" t="s">
        <v>154</v>
      </c>
      <c r="F355" t="s">
        <v>155</v>
      </c>
      <c r="G355">
        <v>0</v>
      </c>
      <c r="H355">
        <v>82</v>
      </c>
      <c r="I355">
        <v>448</v>
      </c>
      <c r="J355" t="s">
        <v>156</v>
      </c>
      <c r="K355" t="s">
        <v>2687</v>
      </c>
      <c r="L355" t="s">
        <v>158</v>
      </c>
      <c r="M355">
        <v>-3.8228421930000001</v>
      </c>
      <c r="N355" t="s">
        <v>2688</v>
      </c>
      <c r="O355" t="s">
        <v>2689</v>
      </c>
      <c r="P355" t="s">
        <v>161</v>
      </c>
      <c r="Q355" t="s">
        <v>162</v>
      </c>
      <c r="R355" t="s">
        <v>2690</v>
      </c>
      <c r="S355" t="s">
        <v>2691</v>
      </c>
      <c r="T355" t="s">
        <v>2692</v>
      </c>
      <c r="U355">
        <v>1</v>
      </c>
      <c r="V355">
        <v>448</v>
      </c>
      <c r="W355">
        <v>1</v>
      </c>
      <c r="X355">
        <v>428</v>
      </c>
      <c r="Y355">
        <v>693.34500000000003</v>
      </c>
      <c r="Z355">
        <v>367</v>
      </c>
      <c r="AA355">
        <v>388</v>
      </c>
      <c r="AB355">
        <v>20</v>
      </c>
      <c r="AC355">
        <v>451</v>
      </c>
      <c r="AD355">
        <v>431</v>
      </c>
    </row>
    <row r="356" spans="1:30" x14ac:dyDescent="0.2">
      <c r="A356" t="s">
        <v>2693</v>
      </c>
      <c r="B356" t="s">
        <v>2694</v>
      </c>
      <c r="C356">
        <v>838855</v>
      </c>
      <c r="D356">
        <v>1</v>
      </c>
      <c r="E356" t="s">
        <v>154</v>
      </c>
      <c r="F356" t="s">
        <v>155</v>
      </c>
      <c r="G356" s="18">
        <v>6.7900000000000006E-64</v>
      </c>
      <c r="H356">
        <v>50</v>
      </c>
      <c r="I356">
        <v>223</v>
      </c>
      <c r="J356" t="s">
        <v>156</v>
      </c>
      <c r="K356" t="s">
        <v>2695</v>
      </c>
      <c r="L356" t="s">
        <v>158</v>
      </c>
      <c r="M356">
        <v>-3.8197161030000002</v>
      </c>
      <c r="N356" t="s">
        <v>2696</v>
      </c>
      <c r="O356" t="s">
        <v>2697</v>
      </c>
      <c r="P356" t="s">
        <v>161</v>
      </c>
      <c r="Q356" t="s">
        <v>162</v>
      </c>
      <c r="R356" t="s">
        <v>1850</v>
      </c>
      <c r="S356" t="s">
        <v>2698</v>
      </c>
      <c r="T356" t="s">
        <v>2699</v>
      </c>
      <c r="U356">
        <v>97</v>
      </c>
      <c r="V356">
        <v>319</v>
      </c>
      <c r="W356">
        <v>104</v>
      </c>
      <c r="X356">
        <v>304</v>
      </c>
      <c r="Y356">
        <v>204.91200000000001</v>
      </c>
      <c r="Z356">
        <v>112</v>
      </c>
      <c r="AA356">
        <v>149</v>
      </c>
      <c r="AB356">
        <v>22</v>
      </c>
      <c r="AC356">
        <v>332</v>
      </c>
      <c r="AD356">
        <v>305</v>
      </c>
    </row>
    <row r="357" spans="1:30" x14ac:dyDescent="0.2">
      <c r="A357" t="s">
        <v>2137</v>
      </c>
      <c r="B357" t="s">
        <v>2138</v>
      </c>
      <c r="C357">
        <v>830515</v>
      </c>
      <c r="D357">
        <v>1</v>
      </c>
      <c r="E357" t="s">
        <v>154</v>
      </c>
      <c r="F357" t="s">
        <v>155</v>
      </c>
      <c r="G357" s="18">
        <v>3.43E-36</v>
      </c>
      <c r="H357">
        <v>73</v>
      </c>
      <c r="I357">
        <v>97</v>
      </c>
      <c r="J357" t="s">
        <v>156</v>
      </c>
      <c r="K357" t="s">
        <v>2700</v>
      </c>
      <c r="L357" t="s">
        <v>158</v>
      </c>
      <c r="M357">
        <v>-3.804563242</v>
      </c>
      <c r="N357" t="s">
        <v>2140</v>
      </c>
      <c r="O357" t="s">
        <v>2701</v>
      </c>
      <c r="P357" t="s">
        <v>161</v>
      </c>
      <c r="Q357" t="s">
        <v>162</v>
      </c>
      <c r="R357" t="s">
        <v>657</v>
      </c>
      <c r="S357" t="s">
        <v>2702</v>
      </c>
      <c r="T357" t="s">
        <v>2703</v>
      </c>
      <c r="U357">
        <v>61</v>
      </c>
      <c r="V357">
        <v>157</v>
      </c>
      <c r="W357">
        <v>5</v>
      </c>
      <c r="X357">
        <v>101</v>
      </c>
      <c r="Y357">
        <v>121.709</v>
      </c>
      <c r="Z357">
        <v>71</v>
      </c>
      <c r="AA357">
        <v>83</v>
      </c>
      <c r="AB357">
        <v>0</v>
      </c>
      <c r="AC357">
        <v>166</v>
      </c>
      <c r="AD357">
        <v>123</v>
      </c>
    </row>
    <row r="358" spans="1:30" x14ac:dyDescent="0.2">
      <c r="A358" t="s">
        <v>2704</v>
      </c>
      <c r="B358" t="s">
        <v>2705</v>
      </c>
      <c r="C358">
        <v>821164</v>
      </c>
      <c r="D358">
        <v>2</v>
      </c>
      <c r="E358" t="s">
        <v>154</v>
      </c>
      <c r="F358" t="s">
        <v>155</v>
      </c>
      <c r="G358">
        <v>0</v>
      </c>
      <c r="H358">
        <v>59</v>
      </c>
      <c r="I358">
        <v>748</v>
      </c>
      <c r="J358" t="s">
        <v>156</v>
      </c>
      <c r="K358" t="s">
        <v>2706</v>
      </c>
      <c r="L358" t="s">
        <v>158</v>
      </c>
      <c r="M358">
        <v>-3.8008487099999999</v>
      </c>
      <c r="N358" t="s">
        <v>2707</v>
      </c>
      <c r="O358" t="s">
        <v>2708</v>
      </c>
      <c r="P358" t="s">
        <v>161</v>
      </c>
      <c r="Q358" t="s">
        <v>162</v>
      </c>
      <c r="R358" t="s">
        <v>2709</v>
      </c>
      <c r="S358" t="s">
        <v>2710</v>
      </c>
      <c r="T358" t="s">
        <v>2711</v>
      </c>
      <c r="U358">
        <v>51</v>
      </c>
      <c r="V358">
        <v>786</v>
      </c>
      <c r="W358">
        <v>43</v>
      </c>
      <c r="X358">
        <v>787</v>
      </c>
      <c r="Y358">
        <v>810.83100000000002</v>
      </c>
      <c r="Z358">
        <v>442</v>
      </c>
      <c r="AA358">
        <v>549</v>
      </c>
      <c r="AB358">
        <v>15</v>
      </c>
      <c r="AC358">
        <v>789</v>
      </c>
      <c r="AD358">
        <v>803</v>
      </c>
    </row>
    <row r="359" spans="1:30" x14ac:dyDescent="0.2">
      <c r="A359" t="s">
        <v>2712</v>
      </c>
      <c r="B359" t="s">
        <v>2713</v>
      </c>
      <c r="C359">
        <v>821696</v>
      </c>
      <c r="D359">
        <v>1</v>
      </c>
      <c r="E359" t="s">
        <v>154</v>
      </c>
      <c r="F359" t="s">
        <v>155</v>
      </c>
      <c r="G359" s="18">
        <v>6.4700000000000001E-166</v>
      </c>
      <c r="H359">
        <v>64</v>
      </c>
      <c r="I359">
        <v>362</v>
      </c>
      <c r="J359" t="s">
        <v>156</v>
      </c>
      <c r="K359" t="s">
        <v>2714</v>
      </c>
      <c r="L359" t="s">
        <v>158</v>
      </c>
      <c r="M359">
        <v>-3.7974977110000001</v>
      </c>
      <c r="N359" t="s">
        <v>2715</v>
      </c>
      <c r="O359" t="s">
        <v>2716</v>
      </c>
      <c r="P359" t="s">
        <v>161</v>
      </c>
      <c r="Q359" t="s">
        <v>162</v>
      </c>
      <c r="R359" t="s">
        <v>2051</v>
      </c>
      <c r="S359" t="s">
        <v>2717</v>
      </c>
      <c r="T359" t="s">
        <v>2718</v>
      </c>
      <c r="U359">
        <v>1</v>
      </c>
      <c r="V359">
        <v>358</v>
      </c>
      <c r="W359">
        <v>1</v>
      </c>
      <c r="X359">
        <v>362</v>
      </c>
      <c r="Y359">
        <v>468.00299999999999</v>
      </c>
      <c r="Z359">
        <v>231</v>
      </c>
      <c r="AA359">
        <v>293</v>
      </c>
      <c r="AB359">
        <v>4</v>
      </c>
      <c r="AC359">
        <v>365</v>
      </c>
      <c r="AD359">
        <v>365</v>
      </c>
    </row>
    <row r="360" spans="1:30" x14ac:dyDescent="0.2">
      <c r="A360" t="s">
        <v>2719</v>
      </c>
      <c r="B360" t="s">
        <v>2720</v>
      </c>
      <c r="C360">
        <v>841322</v>
      </c>
      <c r="D360">
        <v>1</v>
      </c>
      <c r="E360" t="s">
        <v>154</v>
      </c>
      <c r="F360" t="s">
        <v>155</v>
      </c>
      <c r="G360" s="18">
        <v>3.4799999999999998E-13</v>
      </c>
      <c r="H360">
        <v>63</v>
      </c>
      <c r="I360">
        <v>48</v>
      </c>
      <c r="J360" t="s">
        <v>156</v>
      </c>
      <c r="K360" t="s">
        <v>2721</v>
      </c>
      <c r="L360" t="s">
        <v>158</v>
      </c>
      <c r="M360">
        <v>-3.7947426590000002</v>
      </c>
      <c r="N360" t="s">
        <v>2722</v>
      </c>
      <c r="O360" t="s">
        <v>2723</v>
      </c>
      <c r="P360" t="s">
        <v>161</v>
      </c>
      <c r="Q360" t="s">
        <v>162</v>
      </c>
      <c r="R360" t="s">
        <v>285</v>
      </c>
      <c r="S360" t="s">
        <v>2724</v>
      </c>
      <c r="T360" t="s">
        <v>2725</v>
      </c>
      <c r="U360">
        <v>104</v>
      </c>
      <c r="V360">
        <v>148</v>
      </c>
      <c r="W360">
        <v>107</v>
      </c>
      <c r="X360">
        <v>152</v>
      </c>
      <c r="Y360">
        <v>63.1586</v>
      </c>
      <c r="Z360">
        <v>30</v>
      </c>
      <c r="AA360">
        <v>36</v>
      </c>
      <c r="AB360">
        <v>5</v>
      </c>
      <c r="AC360">
        <v>159</v>
      </c>
      <c r="AD360">
        <v>157</v>
      </c>
    </row>
    <row r="361" spans="1:30" x14ac:dyDescent="0.2">
      <c r="A361" t="s">
        <v>2726</v>
      </c>
      <c r="B361" t="s">
        <v>2727</v>
      </c>
      <c r="C361">
        <v>824205</v>
      </c>
      <c r="D361">
        <v>1</v>
      </c>
      <c r="E361" t="s">
        <v>154</v>
      </c>
      <c r="F361" t="s">
        <v>155</v>
      </c>
      <c r="G361" s="18">
        <v>1.9100000000000001E-34</v>
      </c>
      <c r="H361">
        <v>43</v>
      </c>
      <c r="I361">
        <v>221</v>
      </c>
      <c r="J361" t="s">
        <v>156</v>
      </c>
      <c r="K361" t="s">
        <v>2728</v>
      </c>
      <c r="L361" t="s">
        <v>158</v>
      </c>
      <c r="M361">
        <v>-3.7862529559999998</v>
      </c>
      <c r="N361" t="s">
        <v>2729</v>
      </c>
      <c r="O361" t="s">
        <v>2730</v>
      </c>
      <c r="P361" t="s">
        <v>161</v>
      </c>
      <c r="Q361" t="s">
        <v>162</v>
      </c>
      <c r="R361" t="s">
        <v>527</v>
      </c>
      <c r="S361" t="s">
        <v>2731</v>
      </c>
      <c r="T361" t="s">
        <v>2732</v>
      </c>
      <c r="U361">
        <v>33</v>
      </c>
      <c r="V361">
        <v>229</v>
      </c>
      <c r="W361">
        <v>34</v>
      </c>
      <c r="X361">
        <v>254</v>
      </c>
      <c r="Y361">
        <v>123.63500000000001</v>
      </c>
      <c r="Z361">
        <v>95</v>
      </c>
      <c r="AA361">
        <v>121</v>
      </c>
      <c r="AB361">
        <v>24</v>
      </c>
      <c r="AC361">
        <v>229</v>
      </c>
      <c r="AD361">
        <v>254</v>
      </c>
    </row>
    <row r="362" spans="1:30" x14ac:dyDescent="0.2">
      <c r="A362" t="s">
        <v>2733</v>
      </c>
      <c r="B362" t="s">
        <v>2734</v>
      </c>
      <c r="C362">
        <v>843202</v>
      </c>
      <c r="D362">
        <v>1</v>
      </c>
      <c r="E362" t="s">
        <v>154</v>
      </c>
      <c r="F362" t="s">
        <v>155</v>
      </c>
      <c r="G362" s="18">
        <v>4.8199999999999998E-28</v>
      </c>
      <c r="H362">
        <v>40</v>
      </c>
      <c r="I362">
        <v>210</v>
      </c>
      <c r="J362" t="s">
        <v>156</v>
      </c>
      <c r="K362" t="s">
        <v>2735</v>
      </c>
      <c r="L362" t="s">
        <v>158</v>
      </c>
      <c r="M362">
        <v>-3.7687227989999998</v>
      </c>
      <c r="N362" t="s">
        <v>2736</v>
      </c>
      <c r="O362" t="s">
        <v>2737</v>
      </c>
      <c r="P362" t="s">
        <v>161</v>
      </c>
      <c r="Q362" t="s">
        <v>840</v>
      </c>
      <c r="R362" t="s">
        <v>535</v>
      </c>
      <c r="S362" t="s">
        <v>2738</v>
      </c>
      <c r="T362" t="s">
        <v>2739</v>
      </c>
      <c r="U362">
        <v>145</v>
      </c>
      <c r="V362">
        <v>353</v>
      </c>
      <c r="W362">
        <v>717</v>
      </c>
      <c r="X362">
        <v>899</v>
      </c>
      <c r="Y362">
        <v>119.783</v>
      </c>
      <c r="Z362">
        <v>85</v>
      </c>
      <c r="AA362">
        <v>123</v>
      </c>
      <c r="AB362">
        <v>28</v>
      </c>
      <c r="AC362">
        <v>555</v>
      </c>
      <c r="AD362">
        <v>1308</v>
      </c>
    </row>
    <row r="363" spans="1:30" x14ac:dyDescent="0.2">
      <c r="A363" t="s">
        <v>2677</v>
      </c>
      <c r="B363" t="s">
        <v>2678</v>
      </c>
      <c r="C363">
        <v>824005</v>
      </c>
      <c r="D363">
        <v>1</v>
      </c>
      <c r="E363" t="s">
        <v>154</v>
      </c>
      <c r="F363" t="s">
        <v>155</v>
      </c>
      <c r="G363" s="18">
        <v>4.4E-145</v>
      </c>
      <c r="H363">
        <v>55</v>
      </c>
      <c r="I363">
        <v>375</v>
      </c>
      <c r="J363" t="s">
        <v>156</v>
      </c>
      <c r="K363" t="s">
        <v>2740</v>
      </c>
      <c r="L363" t="s">
        <v>158</v>
      </c>
      <c r="M363">
        <v>-3.7652266019999998</v>
      </c>
      <c r="N363" t="s">
        <v>2680</v>
      </c>
      <c r="O363" t="s">
        <v>2741</v>
      </c>
      <c r="P363" t="s">
        <v>161</v>
      </c>
      <c r="Q363" t="s">
        <v>212</v>
      </c>
      <c r="R363" t="s">
        <v>457</v>
      </c>
      <c r="S363" t="s">
        <v>2742</v>
      </c>
      <c r="T363" t="s">
        <v>2743</v>
      </c>
      <c r="U363">
        <v>4</v>
      </c>
      <c r="V363">
        <v>373</v>
      </c>
      <c r="W363">
        <v>12</v>
      </c>
      <c r="X363">
        <v>377</v>
      </c>
      <c r="Y363">
        <v>416.387</v>
      </c>
      <c r="Z363">
        <v>205</v>
      </c>
      <c r="AA363">
        <v>256</v>
      </c>
      <c r="AB363">
        <v>14</v>
      </c>
      <c r="AC363">
        <v>376</v>
      </c>
      <c r="AD363">
        <v>382</v>
      </c>
    </row>
    <row r="364" spans="1:30" x14ac:dyDescent="0.2">
      <c r="A364" t="s">
        <v>2744</v>
      </c>
      <c r="B364" t="s">
        <v>2745</v>
      </c>
      <c r="C364">
        <v>816194</v>
      </c>
      <c r="D364">
        <v>1</v>
      </c>
      <c r="E364" t="s">
        <v>154</v>
      </c>
      <c r="F364" t="s">
        <v>155</v>
      </c>
      <c r="G364" s="18">
        <v>3.9900000000000001E-119</v>
      </c>
      <c r="H364">
        <v>44</v>
      </c>
      <c r="I364">
        <v>561</v>
      </c>
      <c r="J364" t="s">
        <v>156</v>
      </c>
      <c r="K364" t="s">
        <v>2746</v>
      </c>
      <c r="L364" t="s">
        <v>158</v>
      </c>
      <c r="M364">
        <v>-3.761043881</v>
      </c>
      <c r="N364" t="s">
        <v>2747</v>
      </c>
      <c r="O364" t="s">
        <v>2748</v>
      </c>
      <c r="P364" t="s">
        <v>161</v>
      </c>
      <c r="Q364" t="s">
        <v>162</v>
      </c>
      <c r="R364" t="s">
        <v>2749</v>
      </c>
      <c r="S364" t="s">
        <v>2750</v>
      </c>
      <c r="T364" t="s">
        <v>2751</v>
      </c>
      <c r="U364">
        <v>1</v>
      </c>
      <c r="V364">
        <v>533</v>
      </c>
      <c r="W364">
        <v>9</v>
      </c>
      <c r="X364">
        <v>515</v>
      </c>
      <c r="Y364">
        <v>363.99900000000002</v>
      </c>
      <c r="Z364">
        <v>245</v>
      </c>
      <c r="AA364">
        <v>323</v>
      </c>
      <c r="AB364">
        <v>82</v>
      </c>
      <c r="AC364">
        <v>571</v>
      </c>
      <c r="AD364">
        <v>572</v>
      </c>
    </row>
    <row r="365" spans="1:30" x14ac:dyDescent="0.2">
      <c r="A365" t="s">
        <v>2752</v>
      </c>
      <c r="B365" t="s">
        <v>2753</v>
      </c>
      <c r="C365">
        <v>820165</v>
      </c>
      <c r="D365">
        <v>1</v>
      </c>
      <c r="E365" t="s">
        <v>154</v>
      </c>
      <c r="F365" t="s">
        <v>155</v>
      </c>
      <c r="G365" s="18">
        <v>2.1100000000000002E-67</v>
      </c>
      <c r="H365">
        <v>69</v>
      </c>
      <c r="I365">
        <v>174</v>
      </c>
      <c r="J365" t="s">
        <v>156</v>
      </c>
      <c r="K365" t="s">
        <v>2754</v>
      </c>
      <c r="L365" t="s">
        <v>201</v>
      </c>
      <c r="M365">
        <v>-3.7569857290000002</v>
      </c>
      <c r="N365" t="s">
        <v>2755</v>
      </c>
      <c r="O365" t="s">
        <v>2756</v>
      </c>
      <c r="P365" t="s">
        <v>161</v>
      </c>
      <c r="Q365" t="s">
        <v>162</v>
      </c>
      <c r="R365" t="s">
        <v>2757</v>
      </c>
      <c r="S365" t="s">
        <v>2758</v>
      </c>
      <c r="T365" t="s">
        <v>2759</v>
      </c>
      <c r="U365">
        <v>40</v>
      </c>
      <c r="V365">
        <v>209</v>
      </c>
      <c r="W365">
        <v>72</v>
      </c>
      <c r="X365">
        <v>245</v>
      </c>
      <c r="Y365">
        <v>222.24600000000001</v>
      </c>
      <c r="Z365">
        <v>120</v>
      </c>
      <c r="AA365">
        <v>132</v>
      </c>
      <c r="AB365">
        <v>4</v>
      </c>
      <c r="AC365">
        <v>466</v>
      </c>
      <c r="AD365">
        <v>432</v>
      </c>
    </row>
    <row r="366" spans="1:30" x14ac:dyDescent="0.2">
      <c r="A366" t="s">
        <v>2760</v>
      </c>
      <c r="B366" t="s">
        <v>2267</v>
      </c>
      <c r="C366">
        <v>836546</v>
      </c>
      <c r="D366">
        <v>2</v>
      </c>
      <c r="E366" t="s">
        <v>154</v>
      </c>
      <c r="F366" t="s">
        <v>155</v>
      </c>
      <c r="G366" s="18">
        <v>2.6399999999999999E-35</v>
      </c>
      <c r="H366">
        <v>47</v>
      </c>
      <c r="I366">
        <v>135</v>
      </c>
      <c r="J366" t="s">
        <v>156</v>
      </c>
      <c r="K366" t="s">
        <v>2761</v>
      </c>
      <c r="L366" t="s">
        <v>158</v>
      </c>
      <c r="M366">
        <v>-3.7511691819999999</v>
      </c>
      <c r="N366" t="s">
        <v>2269</v>
      </c>
      <c r="O366" t="s">
        <v>2762</v>
      </c>
      <c r="P366" t="s">
        <v>161</v>
      </c>
      <c r="Q366" t="s">
        <v>162</v>
      </c>
      <c r="R366" t="s">
        <v>2763</v>
      </c>
      <c r="S366" t="s">
        <v>2764</v>
      </c>
      <c r="T366" t="s">
        <v>2765</v>
      </c>
      <c r="U366">
        <v>1</v>
      </c>
      <c r="V366">
        <v>135</v>
      </c>
      <c r="W366">
        <v>16</v>
      </c>
      <c r="X366">
        <v>147</v>
      </c>
      <c r="Y366">
        <v>124.405</v>
      </c>
      <c r="Z366">
        <v>63</v>
      </c>
      <c r="AA366">
        <v>89</v>
      </c>
      <c r="AB366">
        <v>3</v>
      </c>
      <c r="AC366">
        <v>137</v>
      </c>
      <c r="AD366">
        <v>334</v>
      </c>
    </row>
    <row r="367" spans="1:30" x14ac:dyDescent="0.2">
      <c r="A367" t="s">
        <v>2766</v>
      </c>
      <c r="B367" t="s">
        <v>2767</v>
      </c>
      <c r="C367">
        <v>842420</v>
      </c>
      <c r="D367">
        <v>1</v>
      </c>
      <c r="E367" t="s">
        <v>154</v>
      </c>
      <c r="F367" t="s">
        <v>155</v>
      </c>
      <c r="G367" s="18">
        <v>4.2899999999999999E-5</v>
      </c>
      <c r="H367">
        <v>34</v>
      </c>
      <c r="I367">
        <v>120</v>
      </c>
      <c r="J367" t="s">
        <v>156</v>
      </c>
      <c r="K367" t="s">
        <v>2768</v>
      </c>
      <c r="L367" t="s">
        <v>158</v>
      </c>
      <c r="M367">
        <v>-3.7426923250000002</v>
      </c>
      <c r="N367" t="s">
        <v>2769</v>
      </c>
      <c r="O367" t="s">
        <v>2770</v>
      </c>
      <c r="P367" t="s">
        <v>161</v>
      </c>
      <c r="Q367" t="s">
        <v>162</v>
      </c>
      <c r="R367" t="s">
        <v>2771</v>
      </c>
      <c r="S367" t="s">
        <v>2772</v>
      </c>
      <c r="T367" t="s">
        <v>2773</v>
      </c>
      <c r="U367">
        <v>191</v>
      </c>
      <c r="V367">
        <v>300</v>
      </c>
      <c r="W367">
        <v>240</v>
      </c>
      <c r="X367">
        <v>345</v>
      </c>
      <c r="Y367">
        <v>44.668999999999997</v>
      </c>
      <c r="Z367">
        <v>41</v>
      </c>
      <c r="AA367">
        <v>61</v>
      </c>
      <c r="AB367">
        <v>24</v>
      </c>
      <c r="AC367">
        <v>300</v>
      </c>
      <c r="AD367">
        <v>345</v>
      </c>
    </row>
    <row r="368" spans="1:30" x14ac:dyDescent="0.2">
      <c r="A368" t="s">
        <v>2774</v>
      </c>
      <c r="B368" t="s">
        <v>2775</v>
      </c>
      <c r="C368">
        <v>825223</v>
      </c>
      <c r="D368">
        <v>1</v>
      </c>
      <c r="E368" t="s">
        <v>154</v>
      </c>
      <c r="F368" t="s">
        <v>155</v>
      </c>
      <c r="G368" s="18">
        <v>5.0499999999999999E-37</v>
      </c>
      <c r="H368">
        <v>51</v>
      </c>
      <c r="I368">
        <v>135</v>
      </c>
      <c r="J368" t="s">
        <v>156</v>
      </c>
      <c r="K368" t="s">
        <v>2776</v>
      </c>
      <c r="L368" t="s">
        <v>158</v>
      </c>
      <c r="M368">
        <v>-3.734615888</v>
      </c>
      <c r="N368" t="s">
        <v>2777</v>
      </c>
      <c r="O368" t="s">
        <v>2778</v>
      </c>
      <c r="P368" t="s">
        <v>161</v>
      </c>
      <c r="Q368" t="s">
        <v>162</v>
      </c>
      <c r="R368" t="s">
        <v>886</v>
      </c>
      <c r="S368" t="s">
        <v>2779</v>
      </c>
      <c r="T368" t="s">
        <v>2780</v>
      </c>
      <c r="U368">
        <v>1</v>
      </c>
      <c r="V368">
        <v>134</v>
      </c>
      <c r="W368">
        <v>1</v>
      </c>
      <c r="X368">
        <v>130</v>
      </c>
      <c r="Y368">
        <v>122.86499999999999</v>
      </c>
      <c r="Z368">
        <v>69</v>
      </c>
      <c r="AA368">
        <v>83</v>
      </c>
      <c r="AB368">
        <v>6</v>
      </c>
      <c r="AC368">
        <v>134</v>
      </c>
      <c r="AD368">
        <v>130</v>
      </c>
    </row>
    <row r="369" spans="1:30" x14ac:dyDescent="0.2">
      <c r="A369" t="s">
        <v>2781</v>
      </c>
      <c r="B369" t="s">
        <v>2782</v>
      </c>
      <c r="C369">
        <v>5008322</v>
      </c>
      <c r="D369">
        <v>1</v>
      </c>
      <c r="E369" t="s">
        <v>154</v>
      </c>
      <c r="F369" t="s">
        <v>155</v>
      </c>
      <c r="G369" s="18">
        <v>9.9600000000000006E-33</v>
      </c>
      <c r="H369">
        <v>48</v>
      </c>
      <c r="I369">
        <v>110</v>
      </c>
      <c r="J369" t="s">
        <v>156</v>
      </c>
      <c r="K369" t="s">
        <v>2783</v>
      </c>
      <c r="L369" t="s">
        <v>158</v>
      </c>
      <c r="M369">
        <v>-3.7304760699999999</v>
      </c>
      <c r="N369" t="s">
        <v>2784</v>
      </c>
      <c r="O369" t="s">
        <v>2785</v>
      </c>
      <c r="P369" t="s">
        <v>161</v>
      </c>
      <c r="Q369" t="s">
        <v>162</v>
      </c>
      <c r="R369" t="s">
        <v>810</v>
      </c>
      <c r="S369" t="s">
        <v>2786</v>
      </c>
      <c r="T369" t="s">
        <v>2787</v>
      </c>
      <c r="U369">
        <v>9</v>
      </c>
      <c r="V369">
        <v>117</v>
      </c>
      <c r="W369">
        <v>9</v>
      </c>
      <c r="X369">
        <v>118</v>
      </c>
      <c r="Y369">
        <v>111.309</v>
      </c>
      <c r="Z369">
        <v>53</v>
      </c>
      <c r="AA369">
        <v>72</v>
      </c>
      <c r="AB369">
        <v>1</v>
      </c>
      <c r="AC369">
        <v>119</v>
      </c>
      <c r="AD369">
        <v>121</v>
      </c>
    </row>
    <row r="370" spans="1:30" x14ac:dyDescent="0.2">
      <c r="A370" t="s">
        <v>2788</v>
      </c>
      <c r="B370" t="s">
        <v>2789</v>
      </c>
      <c r="C370">
        <v>834903</v>
      </c>
      <c r="D370">
        <v>1</v>
      </c>
      <c r="E370" t="s">
        <v>154</v>
      </c>
      <c r="F370" t="s">
        <v>155</v>
      </c>
      <c r="G370" s="18">
        <v>1.6E-15</v>
      </c>
      <c r="H370">
        <v>52</v>
      </c>
      <c r="I370">
        <v>66</v>
      </c>
      <c r="J370" t="s">
        <v>156</v>
      </c>
      <c r="K370" t="s">
        <v>2790</v>
      </c>
      <c r="L370" t="s">
        <v>158</v>
      </c>
      <c r="M370">
        <v>-3.7297268419999998</v>
      </c>
      <c r="N370" t="s">
        <v>2791</v>
      </c>
      <c r="O370" t="s">
        <v>2792</v>
      </c>
      <c r="P370" t="s">
        <v>161</v>
      </c>
      <c r="Q370" t="s">
        <v>162</v>
      </c>
      <c r="R370" t="s">
        <v>1150</v>
      </c>
      <c r="S370" t="s">
        <v>2793</v>
      </c>
      <c r="T370" t="s">
        <v>2794</v>
      </c>
      <c r="U370">
        <v>22</v>
      </c>
      <c r="V370">
        <v>86</v>
      </c>
      <c r="W370">
        <v>23</v>
      </c>
      <c r="X370">
        <v>88</v>
      </c>
      <c r="Y370">
        <v>70.092200000000005</v>
      </c>
      <c r="Z370">
        <v>34</v>
      </c>
      <c r="AA370">
        <v>46</v>
      </c>
      <c r="AB370">
        <v>1</v>
      </c>
      <c r="AC370">
        <v>169</v>
      </c>
      <c r="AD370">
        <v>167</v>
      </c>
    </row>
    <row r="371" spans="1:30" x14ac:dyDescent="0.2">
      <c r="A371" t="s">
        <v>889</v>
      </c>
      <c r="B371" t="s">
        <v>890</v>
      </c>
      <c r="C371">
        <v>819142</v>
      </c>
      <c r="D371">
        <v>1</v>
      </c>
      <c r="E371" t="s">
        <v>154</v>
      </c>
      <c r="F371" t="s">
        <v>155</v>
      </c>
      <c r="G371">
        <v>0</v>
      </c>
      <c r="H371">
        <v>64</v>
      </c>
      <c r="I371">
        <v>660</v>
      </c>
      <c r="J371" t="s">
        <v>156</v>
      </c>
      <c r="K371" t="s">
        <v>2795</v>
      </c>
      <c r="L371" t="s">
        <v>158</v>
      </c>
      <c r="M371">
        <v>-3.7260878129999999</v>
      </c>
      <c r="N371" t="s">
        <v>892</v>
      </c>
      <c r="O371" t="s">
        <v>2796</v>
      </c>
      <c r="P371" t="s">
        <v>161</v>
      </c>
      <c r="Q371" t="s">
        <v>162</v>
      </c>
      <c r="R371" t="s">
        <v>2797</v>
      </c>
      <c r="S371" t="s">
        <v>2798</v>
      </c>
      <c r="T371" t="s">
        <v>2799</v>
      </c>
      <c r="U371">
        <v>26</v>
      </c>
      <c r="V371">
        <v>672</v>
      </c>
      <c r="W371">
        <v>28</v>
      </c>
      <c r="X371">
        <v>687</v>
      </c>
      <c r="Y371">
        <v>793.49699999999996</v>
      </c>
      <c r="Z371">
        <v>425</v>
      </c>
      <c r="AA371">
        <v>497</v>
      </c>
      <c r="AB371">
        <v>13</v>
      </c>
      <c r="AC371">
        <v>677</v>
      </c>
      <c r="AD371">
        <v>692</v>
      </c>
    </row>
    <row r="372" spans="1:30" x14ac:dyDescent="0.2">
      <c r="A372" t="s">
        <v>2800</v>
      </c>
      <c r="B372" t="s">
        <v>2801</v>
      </c>
      <c r="C372">
        <v>843628</v>
      </c>
      <c r="D372">
        <v>1</v>
      </c>
      <c r="E372" t="s">
        <v>154</v>
      </c>
      <c r="F372" t="s">
        <v>155</v>
      </c>
      <c r="G372">
        <v>0</v>
      </c>
      <c r="H372">
        <v>71</v>
      </c>
      <c r="I372">
        <v>524</v>
      </c>
      <c r="J372" t="s">
        <v>156</v>
      </c>
      <c r="K372" t="s">
        <v>2802</v>
      </c>
      <c r="L372" t="s">
        <v>158</v>
      </c>
      <c r="M372">
        <v>-3.7198865310000002</v>
      </c>
      <c r="N372" t="s">
        <v>2803</v>
      </c>
      <c r="O372" t="s">
        <v>2804</v>
      </c>
      <c r="P372" t="s">
        <v>161</v>
      </c>
      <c r="Q372" t="s">
        <v>162</v>
      </c>
      <c r="R372" t="s">
        <v>2161</v>
      </c>
      <c r="S372" t="s">
        <v>2805</v>
      </c>
      <c r="T372" t="s">
        <v>2806</v>
      </c>
      <c r="U372">
        <v>67</v>
      </c>
      <c r="V372">
        <v>590</v>
      </c>
      <c r="W372">
        <v>72</v>
      </c>
      <c r="X372">
        <v>595</v>
      </c>
      <c r="Y372">
        <v>797.34900000000005</v>
      </c>
      <c r="Z372">
        <v>371</v>
      </c>
      <c r="AA372">
        <v>438</v>
      </c>
      <c r="AB372">
        <v>0</v>
      </c>
      <c r="AC372">
        <v>590</v>
      </c>
      <c r="AD372">
        <v>595</v>
      </c>
    </row>
    <row r="373" spans="1:30" x14ac:dyDescent="0.2">
      <c r="A373" t="s">
        <v>2524</v>
      </c>
      <c r="B373" t="s">
        <v>2525</v>
      </c>
      <c r="C373">
        <v>816858</v>
      </c>
      <c r="D373">
        <v>1</v>
      </c>
      <c r="E373" t="s">
        <v>154</v>
      </c>
      <c r="F373" t="s">
        <v>155</v>
      </c>
      <c r="G373" s="18">
        <v>3.5700000000000001E-116</v>
      </c>
      <c r="H373">
        <v>43</v>
      </c>
      <c r="I373">
        <v>464</v>
      </c>
      <c r="J373" t="s">
        <v>156</v>
      </c>
      <c r="K373" t="s">
        <v>2807</v>
      </c>
      <c r="L373" t="s">
        <v>158</v>
      </c>
      <c r="M373">
        <v>-3.6987649239999998</v>
      </c>
      <c r="N373" t="s">
        <v>2527</v>
      </c>
      <c r="O373" t="s">
        <v>2808</v>
      </c>
      <c r="P373" t="s">
        <v>161</v>
      </c>
      <c r="Q373" t="s">
        <v>162</v>
      </c>
      <c r="R373" t="s">
        <v>2809</v>
      </c>
      <c r="S373" t="s">
        <v>2810</v>
      </c>
      <c r="T373" t="s">
        <v>2811</v>
      </c>
      <c r="U373">
        <v>6</v>
      </c>
      <c r="V373">
        <v>458</v>
      </c>
      <c r="W373">
        <v>7</v>
      </c>
      <c r="X373">
        <v>453</v>
      </c>
      <c r="Y373">
        <v>348.97699999999998</v>
      </c>
      <c r="Z373">
        <v>200</v>
      </c>
      <c r="AA373">
        <v>286</v>
      </c>
      <c r="AB373">
        <v>28</v>
      </c>
      <c r="AC373">
        <v>465</v>
      </c>
      <c r="AD373">
        <v>457</v>
      </c>
    </row>
    <row r="374" spans="1:30" x14ac:dyDescent="0.2">
      <c r="A374" t="s">
        <v>2812</v>
      </c>
      <c r="B374" t="s">
        <v>2813</v>
      </c>
      <c r="C374">
        <v>816632</v>
      </c>
      <c r="D374">
        <v>1</v>
      </c>
      <c r="E374" t="s">
        <v>154</v>
      </c>
      <c r="F374" t="s">
        <v>155</v>
      </c>
      <c r="G374" s="18">
        <v>9.0799999999999998E-133</v>
      </c>
      <c r="H374">
        <v>56</v>
      </c>
      <c r="I374">
        <v>376</v>
      </c>
      <c r="J374" t="s">
        <v>156</v>
      </c>
      <c r="K374" t="s">
        <v>2814</v>
      </c>
      <c r="L374" t="s">
        <v>158</v>
      </c>
      <c r="M374">
        <v>-3.6928074309999999</v>
      </c>
      <c r="N374" t="s">
        <v>2815</v>
      </c>
      <c r="O374" t="s">
        <v>2816</v>
      </c>
      <c r="P374" t="s">
        <v>161</v>
      </c>
      <c r="Q374" t="s">
        <v>162</v>
      </c>
      <c r="R374" t="s">
        <v>2817</v>
      </c>
      <c r="S374" t="s">
        <v>2818</v>
      </c>
      <c r="T374" t="s">
        <v>2819</v>
      </c>
      <c r="U374">
        <v>18</v>
      </c>
      <c r="V374">
        <v>392</v>
      </c>
      <c r="W374">
        <v>17</v>
      </c>
      <c r="X374">
        <v>377</v>
      </c>
      <c r="Y374">
        <v>387.11099999999999</v>
      </c>
      <c r="Z374">
        <v>210</v>
      </c>
      <c r="AA374">
        <v>264</v>
      </c>
      <c r="AB374">
        <v>16</v>
      </c>
      <c r="AC374">
        <v>415</v>
      </c>
      <c r="AD374">
        <v>397</v>
      </c>
    </row>
    <row r="375" spans="1:30" x14ac:dyDescent="0.2">
      <c r="A375" t="s">
        <v>2820</v>
      </c>
      <c r="B375" t="s">
        <v>2821</v>
      </c>
      <c r="C375">
        <v>818354</v>
      </c>
      <c r="D375">
        <v>2</v>
      </c>
      <c r="E375" t="s">
        <v>154</v>
      </c>
      <c r="F375" t="s">
        <v>155</v>
      </c>
      <c r="G375" s="18">
        <v>3.5399999999999999E-111</v>
      </c>
      <c r="H375">
        <v>55</v>
      </c>
      <c r="I375">
        <v>281</v>
      </c>
      <c r="J375" t="s">
        <v>156</v>
      </c>
      <c r="K375" t="s">
        <v>2822</v>
      </c>
      <c r="L375" t="s">
        <v>158</v>
      </c>
      <c r="M375">
        <v>-3.6921870999999999</v>
      </c>
      <c r="N375" t="s">
        <v>2823</v>
      </c>
      <c r="O375" t="s">
        <v>2824</v>
      </c>
      <c r="P375" t="s">
        <v>161</v>
      </c>
      <c r="Q375" t="s">
        <v>162</v>
      </c>
      <c r="R375" t="s">
        <v>2825</v>
      </c>
      <c r="S375" t="s">
        <v>2826</v>
      </c>
      <c r="T375" t="s">
        <v>2827</v>
      </c>
      <c r="U375">
        <v>8</v>
      </c>
      <c r="V375">
        <v>274</v>
      </c>
      <c r="W375">
        <v>8</v>
      </c>
      <c r="X375">
        <v>287</v>
      </c>
      <c r="Y375">
        <v>323.553</v>
      </c>
      <c r="Z375">
        <v>155</v>
      </c>
      <c r="AA375">
        <v>202</v>
      </c>
      <c r="AB375">
        <v>15</v>
      </c>
      <c r="AC375">
        <v>276</v>
      </c>
      <c r="AD375">
        <v>316</v>
      </c>
    </row>
    <row r="376" spans="1:30" x14ac:dyDescent="0.2">
      <c r="A376" t="s">
        <v>182</v>
      </c>
      <c r="B376" t="s">
        <v>183</v>
      </c>
      <c r="C376">
        <v>817599</v>
      </c>
      <c r="D376">
        <v>1</v>
      </c>
      <c r="E376" t="s">
        <v>154</v>
      </c>
      <c r="F376" t="s">
        <v>155</v>
      </c>
      <c r="G376">
        <v>0</v>
      </c>
      <c r="H376">
        <v>62</v>
      </c>
      <c r="I376">
        <v>507</v>
      </c>
      <c r="J376" t="s">
        <v>156</v>
      </c>
      <c r="K376" t="s">
        <v>2828</v>
      </c>
      <c r="L376" t="s">
        <v>158</v>
      </c>
      <c r="M376">
        <v>-3.6807255219999999</v>
      </c>
      <c r="N376" t="s">
        <v>185</v>
      </c>
      <c r="O376" t="s">
        <v>2829</v>
      </c>
      <c r="P376" t="s">
        <v>161</v>
      </c>
      <c r="Q376" t="s">
        <v>162</v>
      </c>
      <c r="R376" t="s">
        <v>2275</v>
      </c>
      <c r="S376" t="s">
        <v>2830</v>
      </c>
      <c r="T376" t="s">
        <v>2831</v>
      </c>
      <c r="U376">
        <v>1</v>
      </c>
      <c r="V376">
        <v>504</v>
      </c>
      <c r="W376">
        <v>1</v>
      </c>
      <c r="X376">
        <v>503</v>
      </c>
      <c r="Y376">
        <v>610.14200000000005</v>
      </c>
      <c r="Z376">
        <v>316</v>
      </c>
      <c r="AA376">
        <v>411</v>
      </c>
      <c r="AB376">
        <v>7</v>
      </c>
      <c r="AC376">
        <v>508</v>
      </c>
      <c r="AD376">
        <v>506</v>
      </c>
    </row>
    <row r="377" spans="1:30" x14ac:dyDescent="0.2">
      <c r="A377" t="s">
        <v>2832</v>
      </c>
      <c r="B377" t="s">
        <v>2833</v>
      </c>
      <c r="C377">
        <v>820491</v>
      </c>
      <c r="D377">
        <v>1</v>
      </c>
      <c r="E377" t="s">
        <v>154</v>
      </c>
      <c r="F377" t="s">
        <v>155</v>
      </c>
      <c r="G377" s="18">
        <v>1.27E-159</v>
      </c>
      <c r="H377">
        <v>58</v>
      </c>
      <c r="I377">
        <v>473</v>
      </c>
      <c r="J377" t="s">
        <v>156</v>
      </c>
      <c r="K377" t="s">
        <v>2834</v>
      </c>
      <c r="L377" t="s">
        <v>158</v>
      </c>
      <c r="M377">
        <v>-3.6694233220000001</v>
      </c>
      <c r="N377" t="s">
        <v>2835</v>
      </c>
      <c r="O377" t="s">
        <v>2836</v>
      </c>
      <c r="P377" t="s">
        <v>161</v>
      </c>
      <c r="Q377" t="s">
        <v>162</v>
      </c>
      <c r="R377" t="s">
        <v>693</v>
      </c>
      <c r="S377" t="s">
        <v>382</v>
      </c>
      <c r="T377" t="s">
        <v>2837</v>
      </c>
      <c r="U377">
        <v>1</v>
      </c>
      <c r="V377">
        <v>464</v>
      </c>
      <c r="W377">
        <v>32</v>
      </c>
      <c r="X377">
        <v>500</v>
      </c>
      <c r="Y377">
        <v>461.84</v>
      </c>
      <c r="Z377">
        <v>276</v>
      </c>
      <c r="AA377">
        <v>346</v>
      </c>
      <c r="AB377">
        <v>13</v>
      </c>
      <c r="AC377">
        <v>481</v>
      </c>
      <c r="AD377">
        <v>501</v>
      </c>
    </row>
    <row r="378" spans="1:30" x14ac:dyDescent="0.2">
      <c r="A378" t="s">
        <v>2838</v>
      </c>
      <c r="B378" t="s">
        <v>2839</v>
      </c>
      <c r="C378">
        <v>817165</v>
      </c>
      <c r="D378">
        <v>1</v>
      </c>
      <c r="E378" t="s">
        <v>154</v>
      </c>
      <c r="F378" t="s">
        <v>155</v>
      </c>
      <c r="G378">
        <v>0</v>
      </c>
      <c r="H378">
        <v>74</v>
      </c>
      <c r="I378">
        <v>548</v>
      </c>
      <c r="J378" t="s">
        <v>156</v>
      </c>
      <c r="K378" t="s">
        <v>2840</v>
      </c>
      <c r="L378" t="s">
        <v>158</v>
      </c>
      <c r="M378">
        <v>-3.6671190629999999</v>
      </c>
      <c r="N378" t="s">
        <v>2841</v>
      </c>
      <c r="O378" t="s">
        <v>2842</v>
      </c>
      <c r="P378" t="s">
        <v>161</v>
      </c>
      <c r="Q378" t="s">
        <v>162</v>
      </c>
      <c r="R378" t="s">
        <v>2843</v>
      </c>
      <c r="S378" t="s">
        <v>2844</v>
      </c>
      <c r="T378" t="s">
        <v>2845</v>
      </c>
      <c r="U378">
        <v>2</v>
      </c>
      <c r="V378">
        <v>529</v>
      </c>
      <c r="W378">
        <v>4</v>
      </c>
      <c r="X378">
        <v>548</v>
      </c>
      <c r="Y378">
        <v>836.63900000000001</v>
      </c>
      <c r="Z378">
        <v>406</v>
      </c>
      <c r="AA378">
        <v>471</v>
      </c>
      <c r="AB378">
        <v>23</v>
      </c>
      <c r="AC378">
        <v>532</v>
      </c>
      <c r="AD378">
        <v>551</v>
      </c>
    </row>
    <row r="379" spans="1:30" x14ac:dyDescent="0.2">
      <c r="A379" t="s">
        <v>2313</v>
      </c>
      <c r="B379" t="s">
        <v>2314</v>
      </c>
      <c r="C379">
        <v>825083</v>
      </c>
      <c r="D379">
        <v>1</v>
      </c>
      <c r="E379" t="s">
        <v>154</v>
      </c>
      <c r="F379" t="s">
        <v>155</v>
      </c>
      <c r="G379">
        <v>0</v>
      </c>
      <c r="H379">
        <v>67</v>
      </c>
      <c r="I379">
        <v>1479</v>
      </c>
      <c r="J379" t="s">
        <v>156</v>
      </c>
      <c r="K379" t="s">
        <v>2846</v>
      </c>
      <c r="L379" t="s">
        <v>158</v>
      </c>
      <c r="M379">
        <v>-3.6657713300000001</v>
      </c>
      <c r="N379" t="s">
        <v>2316</v>
      </c>
      <c r="O379" t="s">
        <v>2847</v>
      </c>
      <c r="P379" t="s">
        <v>161</v>
      </c>
      <c r="Q379" t="s">
        <v>162</v>
      </c>
      <c r="R379" t="s">
        <v>318</v>
      </c>
      <c r="S379" t="s">
        <v>2318</v>
      </c>
      <c r="T379" t="s">
        <v>2848</v>
      </c>
      <c r="U379">
        <v>1</v>
      </c>
      <c r="V379">
        <v>1470</v>
      </c>
      <c r="W379">
        <v>2</v>
      </c>
      <c r="X379">
        <v>1452</v>
      </c>
      <c r="Y379">
        <v>1861.27</v>
      </c>
      <c r="Z379">
        <v>988</v>
      </c>
      <c r="AA379">
        <v>1189</v>
      </c>
      <c r="AB379">
        <v>37</v>
      </c>
      <c r="AC379">
        <v>1472</v>
      </c>
      <c r="AD379">
        <v>1454</v>
      </c>
    </row>
    <row r="380" spans="1:30" x14ac:dyDescent="0.2">
      <c r="A380" t="s">
        <v>2849</v>
      </c>
      <c r="B380" t="s">
        <v>2850</v>
      </c>
      <c r="C380">
        <v>830479</v>
      </c>
      <c r="D380">
        <v>1</v>
      </c>
      <c r="E380" t="s">
        <v>154</v>
      </c>
      <c r="F380" t="s">
        <v>155</v>
      </c>
      <c r="G380">
        <v>0</v>
      </c>
      <c r="H380">
        <v>63</v>
      </c>
      <c r="I380">
        <v>519</v>
      </c>
      <c r="J380" t="s">
        <v>156</v>
      </c>
      <c r="K380" t="s">
        <v>2851</v>
      </c>
      <c r="L380" t="s">
        <v>158</v>
      </c>
      <c r="M380">
        <v>-3.6564364029999998</v>
      </c>
      <c r="N380" t="s">
        <v>2852</v>
      </c>
      <c r="O380" t="s">
        <v>2853</v>
      </c>
      <c r="P380" t="s">
        <v>161</v>
      </c>
      <c r="Q380" t="s">
        <v>162</v>
      </c>
      <c r="R380" t="s">
        <v>2854</v>
      </c>
      <c r="S380" t="s">
        <v>2855</v>
      </c>
      <c r="T380" t="s">
        <v>2856</v>
      </c>
      <c r="U380">
        <v>40</v>
      </c>
      <c r="V380">
        <v>540</v>
      </c>
      <c r="W380">
        <v>61</v>
      </c>
      <c r="X380">
        <v>572</v>
      </c>
      <c r="Y380">
        <v>620.928</v>
      </c>
      <c r="Z380">
        <v>327</v>
      </c>
      <c r="AA380">
        <v>401</v>
      </c>
      <c r="AB380">
        <v>25</v>
      </c>
      <c r="AC380">
        <v>554</v>
      </c>
      <c r="AD380">
        <v>612</v>
      </c>
    </row>
    <row r="381" spans="1:30" x14ac:dyDescent="0.2">
      <c r="A381" t="s">
        <v>2857</v>
      </c>
      <c r="B381" t="s">
        <v>2858</v>
      </c>
      <c r="C381">
        <v>820287</v>
      </c>
      <c r="D381">
        <v>1</v>
      </c>
      <c r="E381" t="s">
        <v>154</v>
      </c>
      <c r="F381" t="s">
        <v>155</v>
      </c>
      <c r="G381" s="18">
        <v>1.42E-88</v>
      </c>
      <c r="H381">
        <v>38</v>
      </c>
      <c r="I381">
        <v>456</v>
      </c>
      <c r="J381" t="s">
        <v>156</v>
      </c>
      <c r="K381" t="s">
        <v>2859</v>
      </c>
      <c r="L381" t="s">
        <v>158</v>
      </c>
      <c r="M381">
        <v>-3.6370932169999999</v>
      </c>
      <c r="N381" t="s">
        <v>2860</v>
      </c>
      <c r="O381" t="s">
        <v>2861</v>
      </c>
      <c r="P381" t="s">
        <v>161</v>
      </c>
      <c r="Q381" t="s">
        <v>162</v>
      </c>
      <c r="R381" t="s">
        <v>2862</v>
      </c>
      <c r="S381" t="s">
        <v>2863</v>
      </c>
      <c r="T381" t="s">
        <v>2864</v>
      </c>
      <c r="U381">
        <v>15</v>
      </c>
      <c r="V381">
        <v>457</v>
      </c>
      <c r="W381">
        <v>13</v>
      </c>
      <c r="X381">
        <v>460</v>
      </c>
      <c r="Y381">
        <v>278.10000000000002</v>
      </c>
      <c r="Z381">
        <v>175</v>
      </c>
      <c r="AA381">
        <v>264</v>
      </c>
      <c r="AB381">
        <v>21</v>
      </c>
      <c r="AC381">
        <v>460</v>
      </c>
      <c r="AD381">
        <v>465</v>
      </c>
    </row>
    <row r="382" spans="1:30" x14ac:dyDescent="0.2">
      <c r="A382" t="s">
        <v>2865</v>
      </c>
      <c r="B382" t="s">
        <v>2866</v>
      </c>
      <c r="C382">
        <v>822073</v>
      </c>
      <c r="D382">
        <v>1</v>
      </c>
      <c r="E382" t="s">
        <v>154</v>
      </c>
      <c r="F382" t="s">
        <v>155</v>
      </c>
      <c r="G382" s="18">
        <v>7.1500000000000003E-17</v>
      </c>
      <c r="H382">
        <v>42</v>
      </c>
      <c r="I382">
        <v>123</v>
      </c>
      <c r="J382" t="s">
        <v>156</v>
      </c>
      <c r="K382" t="s">
        <v>2867</v>
      </c>
      <c r="L382" t="s">
        <v>158</v>
      </c>
      <c r="M382">
        <v>-3.6201593679999999</v>
      </c>
      <c r="N382" t="s">
        <v>2868</v>
      </c>
      <c r="O382" t="s">
        <v>2869</v>
      </c>
      <c r="P382" t="s">
        <v>161</v>
      </c>
      <c r="Q382" t="s">
        <v>162</v>
      </c>
      <c r="R382" t="s">
        <v>290</v>
      </c>
      <c r="S382" t="s">
        <v>2870</v>
      </c>
      <c r="T382" t="s">
        <v>2871</v>
      </c>
      <c r="U382">
        <v>123</v>
      </c>
      <c r="V382">
        <v>231</v>
      </c>
      <c r="W382">
        <v>51</v>
      </c>
      <c r="X382">
        <v>161</v>
      </c>
      <c r="Y382">
        <v>75.484999999999999</v>
      </c>
      <c r="Z382">
        <v>52</v>
      </c>
      <c r="AA382">
        <v>69</v>
      </c>
      <c r="AB382">
        <v>26</v>
      </c>
      <c r="AC382">
        <v>238</v>
      </c>
      <c r="AD382">
        <v>170</v>
      </c>
    </row>
    <row r="383" spans="1:30" x14ac:dyDescent="0.2">
      <c r="A383" t="s">
        <v>2872</v>
      </c>
      <c r="B383" t="s">
        <v>2873</v>
      </c>
      <c r="C383">
        <v>830125</v>
      </c>
      <c r="D383">
        <v>1</v>
      </c>
      <c r="E383" t="s">
        <v>154</v>
      </c>
      <c r="F383" t="s">
        <v>155</v>
      </c>
      <c r="G383" s="18">
        <v>3.6399999999999999E-68</v>
      </c>
      <c r="H383">
        <v>73</v>
      </c>
      <c r="I383">
        <v>154</v>
      </c>
      <c r="J383" t="s">
        <v>156</v>
      </c>
      <c r="K383" t="s">
        <v>2874</v>
      </c>
      <c r="L383" t="s">
        <v>158</v>
      </c>
      <c r="M383">
        <v>-3.6183231820000001</v>
      </c>
      <c r="N383" t="s">
        <v>2875</v>
      </c>
      <c r="O383" t="s">
        <v>2876</v>
      </c>
      <c r="P383" t="s">
        <v>161</v>
      </c>
      <c r="Q383" t="s">
        <v>162</v>
      </c>
      <c r="R383" t="s">
        <v>2877</v>
      </c>
      <c r="S383" t="s">
        <v>2878</v>
      </c>
      <c r="T383" t="s">
        <v>2879</v>
      </c>
      <c r="U383">
        <v>4</v>
      </c>
      <c r="V383">
        <v>152</v>
      </c>
      <c r="W383">
        <v>10</v>
      </c>
      <c r="X383">
        <v>159</v>
      </c>
      <c r="Y383">
        <v>203.756</v>
      </c>
      <c r="Z383">
        <v>112</v>
      </c>
      <c r="AA383">
        <v>130</v>
      </c>
      <c r="AB383">
        <v>9</v>
      </c>
      <c r="AC383">
        <v>152</v>
      </c>
      <c r="AD383">
        <v>159</v>
      </c>
    </row>
    <row r="384" spans="1:30" x14ac:dyDescent="0.2">
      <c r="A384" t="s">
        <v>2251</v>
      </c>
      <c r="B384" t="s">
        <v>2252</v>
      </c>
      <c r="C384">
        <v>829695</v>
      </c>
      <c r="D384">
        <v>1</v>
      </c>
      <c r="E384" t="s">
        <v>154</v>
      </c>
      <c r="F384" t="s">
        <v>155</v>
      </c>
      <c r="G384" s="18">
        <v>7.9400000000000002E-59</v>
      </c>
      <c r="H384">
        <v>68</v>
      </c>
      <c r="I384">
        <v>123</v>
      </c>
      <c r="J384" t="s">
        <v>156</v>
      </c>
      <c r="K384" t="s">
        <v>2880</v>
      </c>
      <c r="L384" t="s">
        <v>158</v>
      </c>
      <c r="M384">
        <v>-3.61074443</v>
      </c>
      <c r="N384" t="s">
        <v>2254</v>
      </c>
      <c r="O384" t="s">
        <v>2881</v>
      </c>
      <c r="P384" t="s">
        <v>161</v>
      </c>
      <c r="Q384" t="s">
        <v>162</v>
      </c>
      <c r="R384" t="s">
        <v>2882</v>
      </c>
      <c r="S384" t="s">
        <v>2883</v>
      </c>
      <c r="T384" t="s">
        <v>2884</v>
      </c>
      <c r="U384">
        <v>1</v>
      </c>
      <c r="V384">
        <v>123</v>
      </c>
      <c r="W384">
        <v>164</v>
      </c>
      <c r="X384">
        <v>286</v>
      </c>
      <c r="Y384">
        <v>184.49600000000001</v>
      </c>
      <c r="Z384">
        <v>84</v>
      </c>
      <c r="AA384">
        <v>104</v>
      </c>
      <c r="AB384">
        <v>0</v>
      </c>
      <c r="AC384">
        <v>126</v>
      </c>
      <c r="AD384">
        <v>327</v>
      </c>
    </row>
    <row r="385" spans="1:30" x14ac:dyDescent="0.2">
      <c r="A385" t="s">
        <v>2385</v>
      </c>
      <c r="B385" t="s">
        <v>2386</v>
      </c>
      <c r="C385">
        <v>842362</v>
      </c>
      <c r="D385">
        <v>1</v>
      </c>
      <c r="E385" t="s">
        <v>154</v>
      </c>
      <c r="F385" t="s">
        <v>155</v>
      </c>
      <c r="G385" s="18">
        <v>6.6599999999999999E-129</v>
      </c>
      <c r="H385">
        <v>52</v>
      </c>
      <c r="I385">
        <v>344</v>
      </c>
      <c r="J385" t="s">
        <v>156</v>
      </c>
      <c r="K385" t="s">
        <v>2885</v>
      </c>
      <c r="L385" t="s">
        <v>158</v>
      </c>
      <c r="M385">
        <v>-3.610278944</v>
      </c>
      <c r="N385" t="s">
        <v>2388</v>
      </c>
      <c r="O385" t="s">
        <v>2886</v>
      </c>
      <c r="P385" t="s">
        <v>161</v>
      </c>
      <c r="Q385" t="s">
        <v>212</v>
      </c>
      <c r="R385" t="s">
        <v>2887</v>
      </c>
      <c r="S385" t="s">
        <v>2888</v>
      </c>
      <c r="T385" t="s">
        <v>2889</v>
      </c>
      <c r="U385">
        <v>22</v>
      </c>
      <c r="V385">
        <v>364</v>
      </c>
      <c r="W385">
        <v>1</v>
      </c>
      <c r="X385">
        <v>339</v>
      </c>
      <c r="Y385">
        <v>374.01499999999999</v>
      </c>
      <c r="Z385">
        <v>180</v>
      </c>
      <c r="AA385">
        <v>250</v>
      </c>
      <c r="AB385">
        <v>6</v>
      </c>
      <c r="AC385">
        <v>383</v>
      </c>
      <c r="AD385">
        <v>347</v>
      </c>
    </row>
    <row r="386" spans="1:30" x14ac:dyDescent="0.2">
      <c r="A386" t="s">
        <v>2890</v>
      </c>
      <c r="B386" t="s">
        <v>2891</v>
      </c>
      <c r="C386">
        <v>828019</v>
      </c>
      <c r="D386">
        <v>1</v>
      </c>
      <c r="E386" t="s">
        <v>154</v>
      </c>
      <c r="F386" t="s">
        <v>155</v>
      </c>
      <c r="G386">
        <v>0</v>
      </c>
      <c r="H386">
        <v>71</v>
      </c>
      <c r="I386">
        <v>357</v>
      </c>
      <c r="J386" t="s">
        <v>156</v>
      </c>
      <c r="K386" t="s">
        <v>2892</v>
      </c>
      <c r="L386" t="s">
        <v>158</v>
      </c>
      <c r="M386">
        <v>-3.5962863710000001</v>
      </c>
      <c r="N386" t="s">
        <v>2893</v>
      </c>
      <c r="O386" t="s">
        <v>2894</v>
      </c>
      <c r="P386" t="s">
        <v>161</v>
      </c>
      <c r="Q386" t="s">
        <v>212</v>
      </c>
      <c r="R386" t="s">
        <v>2895</v>
      </c>
      <c r="S386" t="s">
        <v>2896</v>
      </c>
      <c r="T386" t="s">
        <v>2897</v>
      </c>
      <c r="U386">
        <v>1</v>
      </c>
      <c r="V386">
        <v>356</v>
      </c>
      <c r="W386">
        <v>165</v>
      </c>
      <c r="X386">
        <v>520</v>
      </c>
      <c r="Y386">
        <v>528.48</v>
      </c>
      <c r="Z386">
        <v>254</v>
      </c>
      <c r="AA386">
        <v>305</v>
      </c>
      <c r="AB386">
        <v>2</v>
      </c>
      <c r="AC386">
        <v>364</v>
      </c>
      <c r="AD386">
        <v>554</v>
      </c>
    </row>
    <row r="387" spans="1:30" x14ac:dyDescent="0.2">
      <c r="A387" t="s">
        <v>2898</v>
      </c>
      <c r="B387" t="s">
        <v>2899</v>
      </c>
      <c r="C387">
        <v>840148</v>
      </c>
      <c r="D387">
        <v>1</v>
      </c>
      <c r="E387" t="s">
        <v>154</v>
      </c>
      <c r="F387" t="s">
        <v>155</v>
      </c>
      <c r="G387" s="18">
        <v>3.6400000000000001E-81</v>
      </c>
      <c r="H387">
        <v>92</v>
      </c>
      <c r="I387">
        <v>125</v>
      </c>
      <c r="J387" t="s">
        <v>156</v>
      </c>
      <c r="K387" t="s">
        <v>2900</v>
      </c>
      <c r="L387" t="s">
        <v>158</v>
      </c>
      <c r="M387">
        <v>-3.5689628679999998</v>
      </c>
      <c r="N387" t="s">
        <v>2901</v>
      </c>
      <c r="O387" t="s">
        <v>2902</v>
      </c>
      <c r="P387" t="s">
        <v>161</v>
      </c>
      <c r="Q387" t="s">
        <v>162</v>
      </c>
      <c r="R387" t="s">
        <v>2903</v>
      </c>
      <c r="S387" t="s">
        <v>2904</v>
      </c>
      <c r="T387" t="s">
        <v>2905</v>
      </c>
      <c r="U387">
        <v>26</v>
      </c>
      <c r="V387">
        <v>150</v>
      </c>
      <c r="W387">
        <v>64</v>
      </c>
      <c r="X387">
        <v>188</v>
      </c>
      <c r="Y387">
        <v>237.654</v>
      </c>
      <c r="Z387">
        <v>115</v>
      </c>
      <c r="AA387">
        <v>120</v>
      </c>
      <c r="AB387">
        <v>0</v>
      </c>
      <c r="AC387">
        <v>150</v>
      </c>
      <c r="AD387">
        <v>188</v>
      </c>
    </row>
    <row r="388" spans="1:30" x14ac:dyDescent="0.2">
      <c r="A388" t="s">
        <v>2906</v>
      </c>
      <c r="B388" t="s">
        <v>2907</v>
      </c>
      <c r="C388">
        <v>838418</v>
      </c>
      <c r="D388">
        <v>1</v>
      </c>
      <c r="E388" t="s">
        <v>154</v>
      </c>
      <c r="F388" t="s">
        <v>155</v>
      </c>
      <c r="G388">
        <v>0</v>
      </c>
      <c r="H388">
        <v>74</v>
      </c>
      <c r="I388">
        <v>980</v>
      </c>
      <c r="J388" t="s">
        <v>156</v>
      </c>
      <c r="K388" t="s">
        <v>2908</v>
      </c>
      <c r="L388" t="s">
        <v>158</v>
      </c>
      <c r="M388">
        <v>-3.5680532079999998</v>
      </c>
      <c r="N388" t="s">
        <v>2909</v>
      </c>
      <c r="O388" t="s">
        <v>2910</v>
      </c>
      <c r="P388" t="s">
        <v>161</v>
      </c>
      <c r="Q388" t="s">
        <v>162</v>
      </c>
      <c r="R388" t="s">
        <v>2911</v>
      </c>
      <c r="S388" t="s">
        <v>2912</v>
      </c>
      <c r="T388" t="s">
        <v>2913</v>
      </c>
      <c r="U388">
        <v>1</v>
      </c>
      <c r="V388">
        <v>966</v>
      </c>
      <c r="W388">
        <v>1</v>
      </c>
      <c r="X388">
        <v>975</v>
      </c>
      <c r="Y388">
        <v>1446.8</v>
      </c>
      <c r="Z388">
        <v>730</v>
      </c>
      <c r="AA388">
        <v>835</v>
      </c>
      <c r="AB388">
        <v>19</v>
      </c>
      <c r="AC388">
        <v>966</v>
      </c>
      <c r="AD388">
        <v>975</v>
      </c>
    </row>
    <row r="389" spans="1:30" x14ac:dyDescent="0.2">
      <c r="A389" t="s">
        <v>2914</v>
      </c>
      <c r="B389" t="s">
        <v>2915</v>
      </c>
      <c r="C389">
        <v>841014</v>
      </c>
      <c r="D389">
        <v>1</v>
      </c>
      <c r="E389" t="s">
        <v>154</v>
      </c>
      <c r="F389" t="s">
        <v>155</v>
      </c>
      <c r="G389">
        <v>0</v>
      </c>
      <c r="H389">
        <v>61</v>
      </c>
      <c r="I389">
        <v>469</v>
      </c>
      <c r="J389" t="s">
        <v>156</v>
      </c>
      <c r="K389" t="s">
        <v>2916</v>
      </c>
      <c r="L389" t="s">
        <v>158</v>
      </c>
      <c r="M389">
        <v>-3.558426039</v>
      </c>
      <c r="N389" t="s">
        <v>2917</v>
      </c>
      <c r="O389" t="s">
        <v>2918</v>
      </c>
      <c r="P389" t="s">
        <v>161</v>
      </c>
      <c r="Q389" t="s">
        <v>162</v>
      </c>
      <c r="R389" t="s">
        <v>693</v>
      </c>
      <c r="S389" t="s">
        <v>2919</v>
      </c>
      <c r="T389" t="s">
        <v>2920</v>
      </c>
      <c r="U389">
        <v>18</v>
      </c>
      <c r="V389">
        <v>484</v>
      </c>
      <c r="W389">
        <v>20</v>
      </c>
      <c r="X389">
        <v>458</v>
      </c>
      <c r="Y389">
        <v>547.35400000000004</v>
      </c>
      <c r="Z389">
        <v>288</v>
      </c>
      <c r="AA389">
        <v>347</v>
      </c>
      <c r="AB389">
        <v>32</v>
      </c>
      <c r="AC389">
        <v>489</v>
      </c>
      <c r="AD389">
        <v>461</v>
      </c>
    </row>
    <row r="390" spans="1:30" x14ac:dyDescent="0.2">
      <c r="A390" t="s">
        <v>1575</v>
      </c>
      <c r="B390" t="s">
        <v>1576</v>
      </c>
      <c r="C390">
        <v>825316</v>
      </c>
      <c r="D390">
        <v>1</v>
      </c>
      <c r="E390" t="s">
        <v>154</v>
      </c>
      <c r="F390" t="s">
        <v>155</v>
      </c>
      <c r="G390" s="18">
        <v>7.9099999999999996E-21</v>
      </c>
      <c r="H390">
        <v>31</v>
      </c>
      <c r="I390">
        <v>259</v>
      </c>
      <c r="J390" t="s">
        <v>156</v>
      </c>
      <c r="K390" t="s">
        <v>2921</v>
      </c>
      <c r="L390" t="s">
        <v>158</v>
      </c>
      <c r="M390">
        <v>-3.5460561830000001</v>
      </c>
      <c r="N390" t="s">
        <v>1578</v>
      </c>
      <c r="O390" t="s">
        <v>2922</v>
      </c>
      <c r="P390" t="s">
        <v>161</v>
      </c>
      <c r="Q390" t="s">
        <v>162</v>
      </c>
      <c r="R390" t="s">
        <v>1580</v>
      </c>
      <c r="S390" t="s">
        <v>2923</v>
      </c>
      <c r="T390" t="s">
        <v>2924</v>
      </c>
      <c r="U390">
        <v>49</v>
      </c>
      <c r="V390">
        <v>295</v>
      </c>
      <c r="W390">
        <v>44</v>
      </c>
      <c r="X390">
        <v>281</v>
      </c>
      <c r="Y390">
        <v>90.122500000000002</v>
      </c>
      <c r="Z390">
        <v>80</v>
      </c>
      <c r="AA390">
        <v>114</v>
      </c>
      <c r="AB390">
        <v>33</v>
      </c>
      <c r="AC390">
        <v>301</v>
      </c>
      <c r="AD390">
        <v>287</v>
      </c>
    </row>
    <row r="391" spans="1:30" x14ac:dyDescent="0.2">
      <c r="A391" t="s">
        <v>1598</v>
      </c>
      <c r="B391" t="s">
        <v>1599</v>
      </c>
      <c r="C391">
        <v>843693</v>
      </c>
      <c r="D391">
        <v>1</v>
      </c>
      <c r="E391" t="s">
        <v>154</v>
      </c>
      <c r="F391" t="s">
        <v>155</v>
      </c>
      <c r="G391">
        <v>0</v>
      </c>
      <c r="H391">
        <v>63</v>
      </c>
      <c r="I391">
        <v>648</v>
      </c>
      <c r="J391" t="s">
        <v>156</v>
      </c>
      <c r="K391" t="s">
        <v>2925</v>
      </c>
      <c r="L391" t="s">
        <v>158</v>
      </c>
      <c r="M391">
        <v>-3.5256834349999999</v>
      </c>
      <c r="N391" t="s">
        <v>1601</v>
      </c>
      <c r="O391" t="s">
        <v>2926</v>
      </c>
      <c r="P391" t="s">
        <v>161</v>
      </c>
      <c r="Q391" t="s">
        <v>162</v>
      </c>
      <c r="R391" t="s">
        <v>2927</v>
      </c>
      <c r="S391" t="s">
        <v>2928</v>
      </c>
      <c r="T391" t="s">
        <v>2929</v>
      </c>
      <c r="U391">
        <v>1</v>
      </c>
      <c r="V391">
        <v>581</v>
      </c>
      <c r="W391">
        <v>1</v>
      </c>
      <c r="X391">
        <v>613</v>
      </c>
      <c r="Y391">
        <v>740.33900000000006</v>
      </c>
      <c r="Z391">
        <v>407</v>
      </c>
      <c r="AA391">
        <v>466</v>
      </c>
      <c r="AB391">
        <v>102</v>
      </c>
      <c r="AC391">
        <v>591</v>
      </c>
      <c r="AD391">
        <v>623</v>
      </c>
    </row>
    <row r="392" spans="1:30" x14ac:dyDescent="0.2">
      <c r="A392" t="s">
        <v>2677</v>
      </c>
      <c r="B392" t="s">
        <v>2678</v>
      </c>
      <c r="C392">
        <v>824005</v>
      </c>
      <c r="D392">
        <v>1</v>
      </c>
      <c r="E392" t="s">
        <v>154</v>
      </c>
      <c r="F392" t="s">
        <v>155</v>
      </c>
      <c r="G392" s="18">
        <v>2.31E-161</v>
      </c>
      <c r="H392">
        <v>60</v>
      </c>
      <c r="I392">
        <v>368</v>
      </c>
      <c r="J392" t="s">
        <v>156</v>
      </c>
      <c r="K392" t="s">
        <v>2930</v>
      </c>
      <c r="L392" t="s">
        <v>158</v>
      </c>
      <c r="M392">
        <v>-3.5120359130000001</v>
      </c>
      <c r="N392" t="s">
        <v>2680</v>
      </c>
      <c r="O392" t="s">
        <v>2931</v>
      </c>
      <c r="P392" t="s">
        <v>161</v>
      </c>
      <c r="Q392" t="s">
        <v>162</v>
      </c>
      <c r="R392" t="s">
        <v>2682</v>
      </c>
      <c r="S392" t="s">
        <v>2932</v>
      </c>
      <c r="T392" t="s">
        <v>2933</v>
      </c>
      <c r="U392">
        <v>18</v>
      </c>
      <c r="V392">
        <v>373</v>
      </c>
      <c r="W392">
        <v>18</v>
      </c>
      <c r="X392">
        <v>377</v>
      </c>
      <c r="Y392">
        <v>457.60300000000001</v>
      </c>
      <c r="Z392">
        <v>219</v>
      </c>
      <c r="AA392">
        <v>268</v>
      </c>
      <c r="AB392">
        <v>20</v>
      </c>
      <c r="AC392">
        <v>378</v>
      </c>
      <c r="AD392">
        <v>382</v>
      </c>
    </row>
    <row r="393" spans="1:30" x14ac:dyDescent="0.2">
      <c r="A393" t="s">
        <v>2934</v>
      </c>
      <c r="B393" t="s">
        <v>2935</v>
      </c>
      <c r="C393">
        <v>838363</v>
      </c>
      <c r="D393">
        <v>1</v>
      </c>
      <c r="E393" t="s">
        <v>154</v>
      </c>
      <c r="F393" t="s">
        <v>155</v>
      </c>
      <c r="G393">
        <v>0</v>
      </c>
      <c r="H393">
        <v>52</v>
      </c>
      <c r="I393">
        <v>592</v>
      </c>
      <c r="J393" t="s">
        <v>156</v>
      </c>
      <c r="K393" t="s">
        <v>2936</v>
      </c>
      <c r="L393" t="s">
        <v>158</v>
      </c>
      <c r="M393">
        <v>-3.5049329459999998</v>
      </c>
      <c r="N393" t="s">
        <v>2937</v>
      </c>
      <c r="O393" t="s">
        <v>2938</v>
      </c>
      <c r="P393" t="s">
        <v>161</v>
      </c>
      <c r="Q393" t="s">
        <v>162</v>
      </c>
      <c r="R393" t="s">
        <v>1427</v>
      </c>
      <c r="S393" t="s">
        <v>2939</v>
      </c>
      <c r="T393" t="s">
        <v>2940</v>
      </c>
      <c r="U393">
        <v>37</v>
      </c>
      <c r="V393">
        <v>614</v>
      </c>
      <c r="W393">
        <v>50</v>
      </c>
      <c r="X393">
        <v>633</v>
      </c>
      <c r="Y393">
        <v>588.95600000000002</v>
      </c>
      <c r="Z393">
        <v>306</v>
      </c>
      <c r="AA393">
        <v>417</v>
      </c>
      <c r="AB393">
        <v>22</v>
      </c>
      <c r="AC393">
        <v>657</v>
      </c>
      <c r="AD393">
        <v>704</v>
      </c>
    </row>
    <row r="394" spans="1:30" x14ac:dyDescent="0.2">
      <c r="A394" t="s">
        <v>2941</v>
      </c>
      <c r="B394" t="s">
        <v>2942</v>
      </c>
      <c r="C394">
        <v>815127</v>
      </c>
      <c r="D394">
        <v>1</v>
      </c>
      <c r="E394" t="s">
        <v>154</v>
      </c>
      <c r="F394" t="s">
        <v>155</v>
      </c>
      <c r="G394">
        <v>0</v>
      </c>
      <c r="H394">
        <v>88</v>
      </c>
      <c r="I394">
        <v>521</v>
      </c>
      <c r="J394" t="s">
        <v>156</v>
      </c>
      <c r="K394" t="s">
        <v>2943</v>
      </c>
      <c r="L394" t="s">
        <v>158</v>
      </c>
      <c r="M394">
        <v>-3.499706142</v>
      </c>
      <c r="N394" t="s">
        <v>2944</v>
      </c>
      <c r="O394" t="s">
        <v>2945</v>
      </c>
      <c r="P394" t="s">
        <v>161</v>
      </c>
      <c r="Q394" t="s">
        <v>162</v>
      </c>
      <c r="R394" t="s">
        <v>2946</v>
      </c>
      <c r="S394" t="s">
        <v>2947</v>
      </c>
      <c r="T394" t="s">
        <v>2948</v>
      </c>
      <c r="U394">
        <v>1</v>
      </c>
      <c r="V394">
        <v>521</v>
      </c>
      <c r="W394">
        <v>1</v>
      </c>
      <c r="X394">
        <v>521</v>
      </c>
      <c r="Y394">
        <v>947.577</v>
      </c>
      <c r="Z394">
        <v>458</v>
      </c>
      <c r="AA394">
        <v>494</v>
      </c>
      <c r="AB394">
        <v>0</v>
      </c>
      <c r="AC394">
        <v>521</v>
      </c>
      <c r="AD394">
        <v>521</v>
      </c>
    </row>
    <row r="395" spans="1:30" x14ac:dyDescent="0.2">
      <c r="A395" t="s">
        <v>2949</v>
      </c>
      <c r="B395" t="s">
        <v>2950</v>
      </c>
      <c r="C395">
        <v>832522</v>
      </c>
      <c r="D395">
        <v>1</v>
      </c>
      <c r="E395" t="s">
        <v>154</v>
      </c>
      <c r="F395" t="s">
        <v>155</v>
      </c>
      <c r="G395" s="18">
        <v>2.8099999999999998E-23</v>
      </c>
      <c r="H395">
        <v>62</v>
      </c>
      <c r="I395">
        <v>60</v>
      </c>
      <c r="J395" t="s">
        <v>156</v>
      </c>
      <c r="K395" t="s">
        <v>2951</v>
      </c>
      <c r="L395" t="s">
        <v>158</v>
      </c>
      <c r="M395">
        <v>-3.4936263909999998</v>
      </c>
      <c r="N395" t="s">
        <v>2952</v>
      </c>
      <c r="O395" t="s">
        <v>2953</v>
      </c>
      <c r="P395" t="s">
        <v>161</v>
      </c>
      <c r="Q395" t="s">
        <v>162</v>
      </c>
      <c r="R395" t="s">
        <v>2954</v>
      </c>
      <c r="S395" t="s">
        <v>2955</v>
      </c>
      <c r="T395" t="s">
        <v>2956</v>
      </c>
      <c r="U395">
        <v>1</v>
      </c>
      <c r="V395">
        <v>60</v>
      </c>
      <c r="W395">
        <v>1</v>
      </c>
      <c r="X395">
        <v>60</v>
      </c>
      <c r="Y395">
        <v>86.655699999999996</v>
      </c>
      <c r="Z395">
        <v>37</v>
      </c>
      <c r="AA395">
        <v>51</v>
      </c>
      <c r="AB395">
        <v>0</v>
      </c>
      <c r="AC395">
        <v>115</v>
      </c>
      <c r="AD395">
        <v>112</v>
      </c>
    </row>
    <row r="396" spans="1:30" x14ac:dyDescent="0.2">
      <c r="A396" t="s">
        <v>2957</v>
      </c>
      <c r="B396" t="s">
        <v>1032</v>
      </c>
      <c r="C396">
        <v>830627</v>
      </c>
      <c r="D396">
        <v>2</v>
      </c>
      <c r="E396" t="s">
        <v>154</v>
      </c>
      <c r="F396" t="s">
        <v>155</v>
      </c>
      <c r="G396" s="18">
        <v>1.0999999999999999E-118</v>
      </c>
      <c r="H396">
        <v>73</v>
      </c>
      <c r="I396">
        <v>228</v>
      </c>
      <c r="J396" t="s">
        <v>156</v>
      </c>
      <c r="K396" t="s">
        <v>2958</v>
      </c>
      <c r="L396" t="s">
        <v>158</v>
      </c>
      <c r="M396">
        <v>-3.484104179</v>
      </c>
      <c r="N396" t="s">
        <v>1034</v>
      </c>
      <c r="O396" t="s">
        <v>2959</v>
      </c>
      <c r="P396" t="s">
        <v>161</v>
      </c>
      <c r="Q396" t="s">
        <v>162</v>
      </c>
      <c r="R396" t="s">
        <v>2960</v>
      </c>
      <c r="S396" t="s">
        <v>2961</v>
      </c>
      <c r="T396" t="s">
        <v>2962</v>
      </c>
      <c r="U396">
        <v>1</v>
      </c>
      <c r="V396">
        <v>228</v>
      </c>
      <c r="W396">
        <v>425</v>
      </c>
      <c r="X396">
        <v>652</v>
      </c>
      <c r="Y396">
        <v>352.05799999999999</v>
      </c>
      <c r="Z396">
        <v>167</v>
      </c>
      <c r="AA396">
        <v>201</v>
      </c>
      <c r="AB396">
        <v>0</v>
      </c>
      <c r="AC396">
        <v>231</v>
      </c>
      <c r="AD396">
        <v>653</v>
      </c>
    </row>
    <row r="397" spans="1:30" x14ac:dyDescent="0.2">
      <c r="A397" t="s">
        <v>2963</v>
      </c>
      <c r="B397" t="s">
        <v>2964</v>
      </c>
      <c r="C397">
        <v>824229</v>
      </c>
      <c r="D397">
        <v>1</v>
      </c>
      <c r="E397" t="s">
        <v>154</v>
      </c>
      <c r="F397" t="s">
        <v>155</v>
      </c>
      <c r="G397" s="18">
        <v>2.6799999999999999E-136</v>
      </c>
      <c r="H397">
        <v>42</v>
      </c>
      <c r="I397">
        <v>477</v>
      </c>
      <c r="J397" t="s">
        <v>156</v>
      </c>
      <c r="K397" t="s">
        <v>2965</v>
      </c>
      <c r="L397" t="s">
        <v>158</v>
      </c>
      <c r="M397">
        <v>-3.4828589569999999</v>
      </c>
      <c r="N397" t="s">
        <v>2966</v>
      </c>
      <c r="O397" t="s">
        <v>2967</v>
      </c>
      <c r="P397" t="s">
        <v>161</v>
      </c>
      <c r="Q397" t="s">
        <v>162</v>
      </c>
      <c r="R397" t="s">
        <v>2968</v>
      </c>
      <c r="S397" t="s">
        <v>2969</v>
      </c>
      <c r="T397" t="s">
        <v>2970</v>
      </c>
      <c r="U397">
        <v>39</v>
      </c>
      <c r="V397">
        <v>479</v>
      </c>
      <c r="W397">
        <v>33</v>
      </c>
      <c r="X397">
        <v>505</v>
      </c>
      <c r="Y397">
        <v>403.29</v>
      </c>
      <c r="Z397">
        <v>200</v>
      </c>
      <c r="AA397">
        <v>302</v>
      </c>
      <c r="AB397">
        <v>40</v>
      </c>
      <c r="AC397">
        <v>487</v>
      </c>
      <c r="AD397">
        <v>514</v>
      </c>
    </row>
    <row r="398" spans="1:30" x14ac:dyDescent="0.2">
      <c r="A398" t="s">
        <v>2557</v>
      </c>
      <c r="B398" t="s">
        <v>2558</v>
      </c>
      <c r="C398">
        <v>818006</v>
      </c>
      <c r="D398">
        <v>1</v>
      </c>
      <c r="E398" t="s">
        <v>154</v>
      </c>
      <c r="F398" t="s">
        <v>155</v>
      </c>
      <c r="G398" s="18">
        <v>2.58E-165</v>
      </c>
      <c r="H398">
        <v>85</v>
      </c>
      <c r="I398">
        <v>267</v>
      </c>
      <c r="J398" t="s">
        <v>156</v>
      </c>
      <c r="K398" t="s">
        <v>2971</v>
      </c>
      <c r="L398" t="s">
        <v>158</v>
      </c>
      <c r="M398">
        <v>-3.4821898519999999</v>
      </c>
      <c r="N398" t="s">
        <v>2560</v>
      </c>
      <c r="O398" t="s">
        <v>2972</v>
      </c>
      <c r="P398" t="s">
        <v>161</v>
      </c>
      <c r="Q398" t="s">
        <v>162</v>
      </c>
      <c r="R398" t="s">
        <v>1639</v>
      </c>
      <c r="S398" t="s">
        <v>2973</v>
      </c>
      <c r="T398" t="s">
        <v>2974</v>
      </c>
      <c r="U398">
        <v>1</v>
      </c>
      <c r="V398">
        <v>265</v>
      </c>
      <c r="W398">
        <v>1</v>
      </c>
      <c r="X398">
        <v>267</v>
      </c>
      <c r="Y398">
        <v>458.37299999999999</v>
      </c>
      <c r="Z398">
        <v>226</v>
      </c>
      <c r="AA398">
        <v>240</v>
      </c>
      <c r="AB398">
        <v>2</v>
      </c>
      <c r="AC398">
        <v>265</v>
      </c>
      <c r="AD398">
        <v>267</v>
      </c>
    </row>
    <row r="399" spans="1:30" x14ac:dyDescent="0.2">
      <c r="A399" t="s">
        <v>2975</v>
      </c>
      <c r="B399" t="s">
        <v>2976</v>
      </c>
      <c r="C399">
        <v>819927</v>
      </c>
      <c r="D399">
        <v>1</v>
      </c>
      <c r="E399" t="s">
        <v>154</v>
      </c>
      <c r="F399" t="s">
        <v>155</v>
      </c>
      <c r="G399" s="18">
        <v>3.0899999999999999E-53</v>
      </c>
      <c r="H399">
        <v>42</v>
      </c>
      <c r="I399">
        <v>239</v>
      </c>
      <c r="J399" t="s">
        <v>156</v>
      </c>
      <c r="K399" t="s">
        <v>2977</v>
      </c>
      <c r="L399" t="s">
        <v>158</v>
      </c>
      <c r="M399">
        <v>-3.4641750409999998</v>
      </c>
      <c r="N399" t="s">
        <v>2978</v>
      </c>
      <c r="O399" t="s">
        <v>2979</v>
      </c>
      <c r="P399" t="s">
        <v>161</v>
      </c>
      <c r="Q399" t="s">
        <v>162</v>
      </c>
      <c r="R399" t="s">
        <v>2980</v>
      </c>
      <c r="S399" t="s">
        <v>2981</v>
      </c>
      <c r="T399" t="s">
        <v>2982</v>
      </c>
      <c r="U399">
        <v>18</v>
      </c>
      <c r="V399">
        <v>253</v>
      </c>
      <c r="W399">
        <v>37</v>
      </c>
      <c r="X399">
        <v>274</v>
      </c>
      <c r="Y399">
        <v>173.71100000000001</v>
      </c>
      <c r="Z399">
        <v>101</v>
      </c>
      <c r="AA399">
        <v>141</v>
      </c>
      <c r="AB399">
        <v>4</v>
      </c>
      <c r="AC399">
        <v>253</v>
      </c>
      <c r="AD399">
        <v>274</v>
      </c>
    </row>
    <row r="400" spans="1:30" x14ac:dyDescent="0.2">
      <c r="A400" t="s">
        <v>2983</v>
      </c>
      <c r="B400" t="s">
        <v>2984</v>
      </c>
      <c r="C400">
        <v>820429</v>
      </c>
      <c r="D400">
        <v>1</v>
      </c>
      <c r="E400" t="s">
        <v>154</v>
      </c>
      <c r="F400" t="s">
        <v>155</v>
      </c>
      <c r="G400" s="18">
        <v>3.1099999999999999E-111</v>
      </c>
      <c r="H400">
        <v>60</v>
      </c>
      <c r="I400">
        <v>248</v>
      </c>
      <c r="J400" t="s">
        <v>156</v>
      </c>
      <c r="K400" t="s">
        <v>2985</v>
      </c>
      <c r="L400" t="s">
        <v>158</v>
      </c>
      <c r="M400">
        <v>-3.4543542600000001</v>
      </c>
      <c r="N400" t="s">
        <v>2986</v>
      </c>
      <c r="O400" t="s">
        <v>2987</v>
      </c>
      <c r="P400" t="s">
        <v>161</v>
      </c>
      <c r="Q400" t="s">
        <v>162</v>
      </c>
      <c r="R400" t="s">
        <v>2988</v>
      </c>
      <c r="S400" t="s">
        <v>2989</v>
      </c>
      <c r="T400" t="s">
        <v>2990</v>
      </c>
      <c r="U400">
        <v>33</v>
      </c>
      <c r="V400">
        <v>280</v>
      </c>
      <c r="W400">
        <v>85</v>
      </c>
      <c r="X400">
        <v>326</v>
      </c>
      <c r="Y400">
        <v>325.09399999999999</v>
      </c>
      <c r="Z400">
        <v>149</v>
      </c>
      <c r="AA400">
        <v>191</v>
      </c>
      <c r="AB400">
        <v>6</v>
      </c>
      <c r="AC400">
        <v>290</v>
      </c>
      <c r="AD400">
        <v>336</v>
      </c>
    </row>
    <row r="401" spans="1:30" x14ac:dyDescent="0.2">
      <c r="A401" t="s">
        <v>2991</v>
      </c>
      <c r="B401" t="s">
        <v>2992</v>
      </c>
      <c r="C401">
        <v>831233</v>
      </c>
      <c r="D401">
        <v>1</v>
      </c>
      <c r="E401" t="s">
        <v>154</v>
      </c>
      <c r="F401" t="s">
        <v>155</v>
      </c>
      <c r="G401">
        <v>0</v>
      </c>
      <c r="H401">
        <v>83</v>
      </c>
      <c r="I401">
        <v>276</v>
      </c>
      <c r="J401" t="s">
        <v>156</v>
      </c>
      <c r="K401" t="s">
        <v>2993</v>
      </c>
      <c r="L401" t="s">
        <v>158</v>
      </c>
      <c r="M401">
        <v>-3.4477522989999998</v>
      </c>
      <c r="N401" t="s">
        <v>2994</v>
      </c>
      <c r="O401" t="s">
        <v>2995</v>
      </c>
      <c r="P401" t="s">
        <v>161</v>
      </c>
      <c r="Q401" t="s">
        <v>162</v>
      </c>
      <c r="R401" t="s">
        <v>841</v>
      </c>
      <c r="S401" t="s">
        <v>2996</v>
      </c>
      <c r="T401" t="s">
        <v>2997</v>
      </c>
      <c r="U401">
        <v>19</v>
      </c>
      <c r="V401">
        <v>294</v>
      </c>
      <c r="W401">
        <v>19</v>
      </c>
      <c r="X401">
        <v>294</v>
      </c>
      <c r="Y401">
        <v>501.51600000000002</v>
      </c>
      <c r="Z401">
        <v>229</v>
      </c>
      <c r="AA401">
        <v>254</v>
      </c>
      <c r="AB401">
        <v>0</v>
      </c>
      <c r="AC401">
        <v>294</v>
      </c>
      <c r="AD401">
        <v>294</v>
      </c>
    </row>
    <row r="402" spans="1:30" x14ac:dyDescent="0.2">
      <c r="A402" t="s">
        <v>2998</v>
      </c>
      <c r="B402" t="s">
        <v>2999</v>
      </c>
      <c r="C402">
        <v>828224</v>
      </c>
      <c r="D402">
        <v>1</v>
      </c>
      <c r="E402" t="s">
        <v>154</v>
      </c>
      <c r="F402" t="s">
        <v>155</v>
      </c>
      <c r="G402">
        <v>0</v>
      </c>
      <c r="H402">
        <v>78</v>
      </c>
      <c r="I402">
        <v>315</v>
      </c>
      <c r="J402" t="s">
        <v>156</v>
      </c>
      <c r="K402" t="s">
        <v>3000</v>
      </c>
      <c r="L402" t="s">
        <v>158</v>
      </c>
      <c r="M402">
        <v>-3.4256902149999999</v>
      </c>
      <c r="N402" t="s">
        <v>3001</v>
      </c>
      <c r="O402" t="s">
        <v>3002</v>
      </c>
      <c r="P402" t="s">
        <v>161</v>
      </c>
      <c r="Q402" t="s">
        <v>162</v>
      </c>
      <c r="R402" t="s">
        <v>1308</v>
      </c>
      <c r="S402" t="s">
        <v>3003</v>
      </c>
      <c r="T402" t="s">
        <v>3004</v>
      </c>
      <c r="U402">
        <v>1</v>
      </c>
      <c r="V402">
        <v>311</v>
      </c>
      <c r="W402">
        <v>73</v>
      </c>
      <c r="X402">
        <v>386</v>
      </c>
      <c r="Y402">
        <v>511.14600000000002</v>
      </c>
      <c r="Z402">
        <v>245</v>
      </c>
      <c r="AA402">
        <v>279</v>
      </c>
      <c r="AB402">
        <v>5</v>
      </c>
      <c r="AC402">
        <v>311</v>
      </c>
      <c r="AD402">
        <v>386</v>
      </c>
    </row>
    <row r="403" spans="1:30" x14ac:dyDescent="0.2">
      <c r="A403" t="s">
        <v>2572</v>
      </c>
      <c r="B403" t="s">
        <v>2573</v>
      </c>
      <c r="C403">
        <v>820877</v>
      </c>
      <c r="D403">
        <v>1</v>
      </c>
      <c r="E403" t="s">
        <v>154</v>
      </c>
      <c r="F403" t="s">
        <v>155</v>
      </c>
      <c r="G403" s="18">
        <v>4.6899999999999998E-38</v>
      </c>
      <c r="H403">
        <v>44</v>
      </c>
      <c r="I403">
        <v>186</v>
      </c>
      <c r="J403" t="s">
        <v>156</v>
      </c>
      <c r="K403" t="s">
        <v>3005</v>
      </c>
      <c r="L403" t="s">
        <v>158</v>
      </c>
      <c r="M403">
        <v>-3.3803818080000001</v>
      </c>
      <c r="N403" t="s">
        <v>2575</v>
      </c>
      <c r="O403" t="s">
        <v>3006</v>
      </c>
      <c r="P403" t="s">
        <v>161</v>
      </c>
      <c r="Q403" t="s">
        <v>162</v>
      </c>
      <c r="R403" t="s">
        <v>527</v>
      </c>
      <c r="S403" t="s">
        <v>3007</v>
      </c>
      <c r="T403" t="s">
        <v>3008</v>
      </c>
      <c r="U403">
        <v>42</v>
      </c>
      <c r="V403">
        <v>227</v>
      </c>
      <c r="W403">
        <v>41</v>
      </c>
      <c r="X403">
        <v>212</v>
      </c>
      <c r="Y403">
        <v>131.72399999999999</v>
      </c>
      <c r="Z403">
        <v>82</v>
      </c>
      <c r="AA403">
        <v>115</v>
      </c>
      <c r="AB403">
        <v>14</v>
      </c>
      <c r="AC403">
        <v>229</v>
      </c>
      <c r="AD403">
        <v>213</v>
      </c>
    </row>
    <row r="404" spans="1:30" x14ac:dyDescent="0.2">
      <c r="A404" t="s">
        <v>743</v>
      </c>
      <c r="B404" t="s">
        <v>294</v>
      </c>
      <c r="C404">
        <v>834671</v>
      </c>
      <c r="D404">
        <v>1</v>
      </c>
      <c r="E404" t="s">
        <v>154</v>
      </c>
      <c r="F404" t="s">
        <v>155</v>
      </c>
      <c r="G404">
        <v>0</v>
      </c>
      <c r="H404">
        <v>74</v>
      </c>
      <c r="I404">
        <v>470</v>
      </c>
      <c r="J404" t="s">
        <v>156</v>
      </c>
      <c r="K404" t="s">
        <v>3009</v>
      </c>
      <c r="L404" t="s">
        <v>158</v>
      </c>
      <c r="M404">
        <v>-3.3797519870000001</v>
      </c>
      <c r="N404" t="s">
        <v>296</v>
      </c>
      <c r="O404" t="s">
        <v>3010</v>
      </c>
      <c r="P404" t="s">
        <v>161</v>
      </c>
      <c r="Q404" t="s">
        <v>162</v>
      </c>
      <c r="R404" t="s">
        <v>3011</v>
      </c>
      <c r="S404" t="s">
        <v>3012</v>
      </c>
      <c r="T404" t="s">
        <v>3013</v>
      </c>
      <c r="U404">
        <v>29</v>
      </c>
      <c r="V404">
        <v>493</v>
      </c>
      <c r="W404">
        <v>5</v>
      </c>
      <c r="X404">
        <v>474</v>
      </c>
      <c r="Y404">
        <v>657.90700000000004</v>
      </c>
      <c r="Z404">
        <v>346</v>
      </c>
      <c r="AA404">
        <v>398</v>
      </c>
      <c r="AB404">
        <v>5</v>
      </c>
      <c r="AC404">
        <v>493</v>
      </c>
      <c r="AD404">
        <v>474</v>
      </c>
    </row>
    <row r="405" spans="1:30" x14ac:dyDescent="0.2">
      <c r="A405" t="s">
        <v>3014</v>
      </c>
      <c r="B405" t="s">
        <v>3015</v>
      </c>
      <c r="C405">
        <v>828000</v>
      </c>
      <c r="D405">
        <v>1</v>
      </c>
      <c r="E405" t="s">
        <v>154</v>
      </c>
      <c r="F405" t="s">
        <v>155</v>
      </c>
      <c r="G405" s="18">
        <v>1.18E-66</v>
      </c>
      <c r="H405">
        <v>47</v>
      </c>
      <c r="I405">
        <v>306</v>
      </c>
      <c r="J405" t="s">
        <v>156</v>
      </c>
      <c r="K405" t="s">
        <v>3016</v>
      </c>
      <c r="L405" t="s">
        <v>158</v>
      </c>
      <c r="M405">
        <v>-3.3791216550000001</v>
      </c>
      <c r="N405" t="s">
        <v>3017</v>
      </c>
      <c r="O405" t="s">
        <v>3018</v>
      </c>
      <c r="P405" t="s">
        <v>161</v>
      </c>
      <c r="Q405" t="s">
        <v>162</v>
      </c>
      <c r="R405" t="s">
        <v>1254</v>
      </c>
      <c r="S405" t="s">
        <v>3019</v>
      </c>
      <c r="T405" t="s">
        <v>3020</v>
      </c>
      <c r="U405">
        <v>1</v>
      </c>
      <c r="V405">
        <v>289</v>
      </c>
      <c r="W405">
        <v>1</v>
      </c>
      <c r="X405">
        <v>301</v>
      </c>
      <c r="Y405">
        <v>211.07499999999999</v>
      </c>
      <c r="Z405">
        <v>145</v>
      </c>
      <c r="AA405">
        <v>206</v>
      </c>
      <c r="AB405">
        <v>22</v>
      </c>
      <c r="AC405">
        <v>310</v>
      </c>
      <c r="AD405">
        <v>303</v>
      </c>
    </row>
    <row r="406" spans="1:30" x14ac:dyDescent="0.2">
      <c r="A406" t="s">
        <v>2080</v>
      </c>
      <c r="B406" t="s">
        <v>2081</v>
      </c>
      <c r="C406">
        <v>838991</v>
      </c>
      <c r="D406">
        <v>1</v>
      </c>
      <c r="E406" t="s">
        <v>154</v>
      </c>
      <c r="F406" t="s">
        <v>155</v>
      </c>
      <c r="G406">
        <v>0</v>
      </c>
      <c r="H406">
        <v>81</v>
      </c>
      <c r="I406">
        <v>479</v>
      </c>
      <c r="J406" t="s">
        <v>156</v>
      </c>
      <c r="K406" t="s">
        <v>3021</v>
      </c>
      <c r="L406" t="s">
        <v>158</v>
      </c>
      <c r="M406">
        <v>-3.3594812040000002</v>
      </c>
      <c r="N406" t="s">
        <v>2083</v>
      </c>
      <c r="O406" t="s">
        <v>3022</v>
      </c>
      <c r="P406" t="s">
        <v>161</v>
      </c>
      <c r="Q406" t="s">
        <v>162</v>
      </c>
      <c r="R406" t="s">
        <v>3023</v>
      </c>
      <c r="S406" t="s">
        <v>3024</v>
      </c>
      <c r="T406" t="s">
        <v>3025</v>
      </c>
      <c r="U406">
        <v>1</v>
      </c>
      <c r="V406">
        <v>479</v>
      </c>
      <c r="W406">
        <v>57</v>
      </c>
      <c r="X406">
        <v>535</v>
      </c>
      <c r="Y406">
        <v>840.87699999999995</v>
      </c>
      <c r="Z406">
        <v>386</v>
      </c>
      <c r="AA406">
        <v>443</v>
      </c>
      <c r="AB406">
        <v>0</v>
      </c>
      <c r="AC406">
        <v>479</v>
      </c>
      <c r="AD406">
        <v>535</v>
      </c>
    </row>
    <row r="407" spans="1:30" x14ac:dyDescent="0.2">
      <c r="A407" t="s">
        <v>3026</v>
      </c>
      <c r="B407" t="s">
        <v>3027</v>
      </c>
      <c r="C407">
        <v>820811</v>
      </c>
      <c r="D407">
        <v>1</v>
      </c>
      <c r="E407" t="s">
        <v>154</v>
      </c>
      <c r="F407" t="s">
        <v>155</v>
      </c>
      <c r="G407" s="18">
        <v>3.22E-62</v>
      </c>
      <c r="H407">
        <v>67</v>
      </c>
      <c r="I407">
        <v>166</v>
      </c>
      <c r="J407" t="s">
        <v>156</v>
      </c>
      <c r="K407" t="s">
        <v>3028</v>
      </c>
      <c r="L407" t="s">
        <v>158</v>
      </c>
      <c r="M407">
        <v>-3.3525211150000001</v>
      </c>
      <c r="N407" t="s">
        <v>3029</v>
      </c>
      <c r="O407" t="s">
        <v>3030</v>
      </c>
      <c r="P407" t="s">
        <v>161</v>
      </c>
      <c r="Q407" t="s">
        <v>162</v>
      </c>
      <c r="R407" t="s">
        <v>3031</v>
      </c>
      <c r="S407" t="s">
        <v>3032</v>
      </c>
      <c r="T407" t="s">
        <v>3033</v>
      </c>
      <c r="U407">
        <v>1</v>
      </c>
      <c r="V407">
        <v>149</v>
      </c>
      <c r="W407">
        <v>1</v>
      </c>
      <c r="X407">
        <v>165</v>
      </c>
      <c r="Y407">
        <v>188.73400000000001</v>
      </c>
      <c r="Z407">
        <v>111</v>
      </c>
      <c r="AA407">
        <v>120</v>
      </c>
      <c r="AB407">
        <v>18</v>
      </c>
      <c r="AC407">
        <v>149</v>
      </c>
      <c r="AD407">
        <v>165</v>
      </c>
    </row>
    <row r="408" spans="1:30" x14ac:dyDescent="0.2">
      <c r="A408" t="s">
        <v>968</v>
      </c>
      <c r="B408" t="s">
        <v>969</v>
      </c>
      <c r="C408">
        <v>824270</v>
      </c>
      <c r="D408">
        <v>1</v>
      </c>
      <c r="E408" t="s">
        <v>154</v>
      </c>
      <c r="F408" t="s">
        <v>155</v>
      </c>
      <c r="G408" s="18">
        <v>1.8E-62</v>
      </c>
      <c r="H408">
        <v>56</v>
      </c>
      <c r="I408">
        <v>251</v>
      </c>
      <c r="J408" t="s">
        <v>156</v>
      </c>
      <c r="K408" t="s">
        <v>3034</v>
      </c>
      <c r="L408" t="s">
        <v>158</v>
      </c>
      <c r="M408">
        <v>-3.318954288</v>
      </c>
      <c r="N408" t="s">
        <v>971</v>
      </c>
      <c r="O408" t="s">
        <v>3035</v>
      </c>
      <c r="P408" t="s">
        <v>161</v>
      </c>
      <c r="Q408" t="s">
        <v>162</v>
      </c>
      <c r="R408" t="s">
        <v>1795</v>
      </c>
      <c r="S408" t="s">
        <v>3036</v>
      </c>
      <c r="T408" t="s">
        <v>3037</v>
      </c>
      <c r="U408">
        <v>113</v>
      </c>
      <c r="V408">
        <v>351</v>
      </c>
      <c r="W408">
        <v>142</v>
      </c>
      <c r="X408">
        <v>371</v>
      </c>
      <c r="Y408">
        <v>203.756</v>
      </c>
      <c r="Z408">
        <v>140</v>
      </c>
      <c r="AA408">
        <v>171</v>
      </c>
      <c r="AB408">
        <v>33</v>
      </c>
      <c r="AC408">
        <v>351</v>
      </c>
      <c r="AD408">
        <v>371</v>
      </c>
    </row>
    <row r="409" spans="1:30" x14ac:dyDescent="0.2">
      <c r="A409" t="s">
        <v>3038</v>
      </c>
      <c r="B409" t="s">
        <v>3039</v>
      </c>
      <c r="C409">
        <v>814879</v>
      </c>
      <c r="D409">
        <v>1</v>
      </c>
      <c r="E409" t="s">
        <v>154</v>
      </c>
      <c r="F409" t="s">
        <v>155</v>
      </c>
      <c r="G409" s="18">
        <v>1.9E-27</v>
      </c>
      <c r="H409">
        <v>58</v>
      </c>
      <c r="I409">
        <v>74</v>
      </c>
      <c r="J409" t="s">
        <v>156</v>
      </c>
      <c r="K409" t="s">
        <v>3040</v>
      </c>
      <c r="L409" t="s">
        <v>158</v>
      </c>
      <c r="M409">
        <v>-3.3116509860000001</v>
      </c>
      <c r="N409" t="s">
        <v>3041</v>
      </c>
      <c r="O409" t="s">
        <v>3042</v>
      </c>
      <c r="P409" t="s">
        <v>161</v>
      </c>
      <c r="Q409" t="s">
        <v>840</v>
      </c>
      <c r="R409" t="s">
        <v>3043</v>
      </c>
      <c r="S409" t="s">
        <v>3044</v>
      </c>
      <c r="T409" t="s">
        <v>3045</v>
      </c>
      <c r="U409">
        <v>32</v>
      </c>
      <c r="V409">
        <v>105</v>
      </c>
      <c r="W409">
        <v>33</v>
      </c>
      <c r="X409">
        <v>106</v>
      </c>
      <c r="Y409">
        <v>100.908</v>
      </c>
      <c r="Z409">
        <v>43</v>
      </c>
      <c r="AA409">
        <v>57</v>
      </c>
      <c r="AB409">
        <v>0</v>
      </c>
      <c r="AC409">
        <v>167</v>
      </c>
      <c r="AD409">
        <v>169</v>
      </c>
    </row>
    <row r="410" spans="1:30" x14ac:dyDescent="0.2">
      <c r="A410" t="s">
        <v>3046</v>
      </c>
      <c r="B410" t="s">
        <v>3047</v>
      </c>
      <c r="C410">
        <v>817499</v>
      </c>
      <c r="D410">
        <v>1</v>
      </c>
      <c r="E410" t="s">
        <v>154</v>
      </c>
      <c r="F410" t="s">
        <v>155</v>
      </c>
      <c r="G410" s="18">
        <v>7.96E-65</v>
      </c>
      <c r="H410">
        <v>71</v>
      </c>
      <c r="I410">
        <v>160</v>
      </c>
      <c r="J410" t="s">
        <v>156</v>
      </c>
      <c r="K410" t="s">
        <v>3048</v>
      </c>
      <c r="L410" t="s">
        <v>158</v>
      </c>
      <c r="M410">
        <v>-3.3015691980000001</v>
      </c>
      <c r="N410" t="s">
        <v>3049</v>
      </c>
      <c r="O410" t="s">
        <v>3050</v>
      </c>
      <c r="P410" t="s">
        <v>161</v>
      </c>
      <c r="Q410" t="s">
        <v>162</v>
      </c>
      <c r="R410" t="s">
        <v>3051</v>
      </c>
      <c r="S410" t="s">
        <v>3052</v>
      </c>
      <c r="T410" t="s">
        <v>3053</v>
      </c>
      <c r="U410">
        <v>1</v>
      </c>
      <c r="V410">
        <v>156</v>
      </c>
      <c r="W410">
        <v>1</v>
      </c>
      <c r="X410">
        <v>154</v>
      </c>
      <c r="Y410">
        <v>195.28200000000001</v>
      </c>
      <c r="Z410">
        <v>113</v>
      </c>
      <c r="AA410">
        <v>129</v>
      </c>
      <c r="AB410">
        <v>10</v>
      </c>
      <c r="AC410">
        <v>156</v>
      </c>
      <c r="AD410">
        <v>154</v>
      </c>
    </row>
    <row r="411" spans="1:30" x14ac:dyDescent="0.2">
      <c r="A411" t="s">
        <v>2752</v>
      </c>
      <c r="B411" t="s">
        <v>2753</v>
      </c>
      <c r="C411">
        <v>820165</v>
      </c>
      <c r="D411">
        <v>1</v>
      </c>
      <c r="E411" t="s">
        <v>154</v>
      </c>
      <c r="F411" t="s">
        <v>155</v>
      </c>
      <c r="G411" s="18">
        <v>2.1100000000000002E-67</v>
      </c>
      <c r="H411">
        <v>69</v>
      </c>
      <c r="I411">
        <v>174</v>
      </c>
      <c r="J411" t="s">
        <v>156</v>
      </c>
      <c r="K411" t="s">
        <v>3054</v>
      </c>
      <c r="L411" t="s">
        <v>201</v>
      </c>
      <c r="M411">
        <v>-3.273733542</v>
      </c>
      <c r="N411" t="s">
        <v>2755</v>
      </c>
      <c r="O411" t="s">
        <v>3055</v>
      </c>
      <c r="P411" t="s">
        <v>161</v>
      </c>
      <c r="Q411" t="s">
        <v>162</v>
      </c>
      <c r="R411" t="s">
        <v>2757</v>
      </c>
      <c r="S411" t="s">
        <v>2758</v>
      </c>
      <c r="T411" t="s">
        <v>3056</v>
      </c>
      <c r="U411">
        <v>40</v>
      </c>
      <c r="V411">
        <v>209</v>
      </c>
      <c r="W411">
        <v>72</v>
      </c>
      <c r="X411">
        <v>245</v>
      </c>
      <c r="Y411">
        <v>222.24600000000001</v>
      </c>
      <c r="Z411">
        <v>120</v>
      </c>
      <c r="AA411">
        <v>132</v>
      </c>
      <c r="AB411">
        <v>4</v>
      </c>
      <c r="AC411">
        <v>466</v>
      </c>
      <c r="AD411">
        <v>432</v>
      </c>
    </row>
    <row r="412" spans="1:30" x14ac:dyDescent="0.2">
      <c r="A412" t="s">
        <v>3057</v>
      </c>
      <c r="B412" t="s">
        <v>3058</v>
      </c>
      <c r="C412">
        <v>843261</v>
      </c>
      <c r="D412">
        <v>1</v>
      </c>
      <c r="E412" t="s">
        <v>154</v>
      </c>
      <c r="F412" t="s">
        <v>155</v>
      </c>
      <c r="G412" s="18">
        <v>4.71E-22</v>
      </c>
      <c r="H412">
        <v>61</v>
      </c>
      <c r="I412">
        <v>67</v>
      </c>
      <c r="J412" t="s">
        <v>156</v>
      </c>
      <c r="K412" t="s">
        <v>3059</v>
      </c>
      <c r="L412" t="s">
        <v>158</v>
      </c>
      <c r="M412">
        <v>-3.269246715</v>
      </c>
      <c r="N412" t="s">
        <v>3060</v>
      </c>
      <c r="O412" t="s">
        <v>3061</v>
      </c>
      <c r="P412" t="s">
        <v>161</v>
      </c>
      <c r="Q412" t="s">
        <v>212</v>
      </c>
      <c r="R412" t="s">
        <v>3062</v>
      </c>
      <c r="S412" t="s">
        <v>3063</v>
      </c>
      <c r="T412" t="s">
        <v>3064</v>
      </c>
      <c r="U412">
        <v>1</v>
      </c>
      <c r="V412">
        <v>67</v>
      </c>
      <c r="W412">
        <v>38</v>
      </c>
      <c r="X412">
        <v>103</v>
      </c>
      <c r="Y412">
        <v>87.811300000000003</v>
      </c>
      <c r="Z412">
        <v>41</v>
      </c>
      <c r="AA412">
        <v>50</v>
      </c>
      <c r="AB412">
        <v>1</v>
      </c>
      <c r="AC412">
        <v>148</v>
      </c>
      <c r="AD412">
        <v>223</v>
      </c>
    </row>
    <row r="413" spans="1:30" x14ac:dyDescent="0.2">
      <c r="A413" t="s">
        <v>3065</v>
      </c>
      <c r="B413" t="s">
        <v>3066</v>
      </c>
      <c r="C413">
        <v>837385</v>
      </c>
      <c r="D413">
        <v>3</v>
      </c>
      <c r="E413" t="s">
        <v>154</v>
      </c>
      <c r="F413" t="s">
        <v>155</v>
      </c>
      <c r="G413">
        <v>0</v>
      </c>
      <c r="H413">
        <v>72</v>
      </c>
      <c r="I413">
        <v>349</v>
      </c>
      <c r="J413" t="s">
        <v>156</v>
      </c>
      <c r="K413" t="s">
        <v>3067</v>
      </c>
      <c r="L413" t="s">
        <v>158</v>
      </c>
      <c r="M413">
        <v>-3.2689899699999998</v>
      </c>
      <c r="N413" t="s">
        <v>3068</v>
      </c>
      <c r="O413" t="s">
        <v>3069</v>
      </c>
      <c r="P413" t="s">
        <v>161</v>
      </c>
      <c r="Q413" t="s">
        <v>162</v>
      </c>
      <c r="R413" t="s">
        <v>342</v>
      </c>
      <c r="S413" t="s">
        <v>3070</v>
      </c>
      <c r="T413" t="s">
        <v>3071</v>
      </c>
      <c r="U413">
        <v>1</v>
      </c>
      <c r="V413">
        <v>349</v>
      </c>
      <c r="W413">
        <v>1</v>
      </c>
      <c r="X413">
        <v>349</v>
      </c>
      <c r="Y413">
        <v>530.40599999999995</v>
      </c>
      <c r="Z413">
        <v>252</v>
      </c>
      <c r="AA413">
        <v>301</v>
      </c>
      <c r="AB413">
        <v>0</v>
      </c>
      <c r="AC413">
        <v>360</v>
      </c>
      <c r="AD413">
        <v>359</v>
      </c>
    </row>
    <row r="414" spans="1:30" x14ac:dyDescent="0.2">
      <c r="A414" t="s">
        <v>3072</v>
      </c>
      <c r="B414" t="s">
        <v>3073</v>
      </c>
      <c r="C414">
        <v>828720</v>
      </c>
      <c r="D414">
        <v>2</v>
      </c>
      <c r="E414" t="s">
        <v>154</v>
      </c>
      <c r="F414" t="s">
        <v>155</v>
      </c>
      <c r="G414">
        <v>0</v>
      </c>
      <c r="H414">
        <v>83</v>
      </c>
      <c r="I414">
        <v>297</v>
      </c>
      <c r="J414" t="s">
        <v>156</v>
      </c>
      <c r="K414" t="s">
        <v>3074</v>
      </c>
      <c r="L414" t="s">
        <v>158</v>
      </c>
      <c r="M414">
        <v>-3.2607887579999999</v>
      </c>
      <c r="N414" t="s">
        <v>3075</v>
      </c>
      <c r="O414" t="s">
        <v>3076</v>
      </c>
      <c r="P414" t="s">
        <v>161</v>
      </c>
      <c r="Q414" t="s">
        <v>840</v>
      </c>
      <c r="R414" t="s">
        <v>3077</v>
      </c>
      <c r="S414" t="s">
        <v>2540</v>
      </c>
      <c r="T414" t="s">
        <v>3078</v>
      </c>
      <c r="U414">
        <v>18</v>
      </c>
      <c r="V414">
        <v>314</v>
      </c>
      <c r="W414">
        <v>17</v>
      </c>
      <c r="X414">
        <v>312</v>
      </c>
      <c r="Y414">
        <v>540.03599999999994</v>
      </c>
      <c r="Z414">
        <v>247</v>
      </c>
      <c r="AA414">
        <v>274</v>
      </c>
      <c r="AB414">
        <v>1</v>
      </c>
      <c r="AC414">
        <v>314</v>
      </c>
      <c r="AD414">
        <v>637</v>
      </c>
    </row>
    <row r="415" spans="1:30" x14ac:dyDescent="0.2">
      <c r="A415" t="s">
        <v>3079</v>
      </c>
      <c r="B415" t="s">
        <v>3080</v>
      </c>
      <c r="C415">
        <v>840405</v>
      </c>
      <c r="D415">
        <v>1</v>
      </c>
      <c r="E415" t="s">
        <v>154</v>
      </c>
      <c r="F415" t="s">
        <v>155</v>
      </c>
      <c r="G415" s="18">
        <v>5.6399999999999995E-103</v>
      </c>
      <c r="H415">
        <v>63</v>
      </c>
      <c r="I415">
        <v>221</v>
      </c>
      <c r="J415" t="s">
        <v>156</v>
      </c>
      <c r="K415" t="s">
        <v>3081</v>
      </c>
      <c r="L415" t="s">
        <v>158</v>
      </c>
      <c r="M415">
        <v>-3.2513603899999999</v>
      </c>
      <c r="N415" t="s">
        <v>3082</v>
      </c>
      <c r="O415" t="s">
        <v>3083</v>
      </c>
      <c r="P415" t="s">
        <v>161</v>
      </c>
      <c r="Q415" t="s">
        <v>162</v>
      </c>
      <c r="R415" t="s">
        <v>1588</v>
      </c>
      <c r="S415" t="s">
        <v>3084</v>
      </c>
      <c r="T415" t="s">
        <v>3085</v>
      </c>
      <c r="U415">
        <v>2</v>
      </c>
      <c r="V415">
        <v>220</v>
      </c>
      <c r="W415">
        <v>3</v>
      </c>
      <c r="X415">
        <v>223</v>
      </c>
      <c r="Y415">
        <v>298.51600000000002</v>
      </c>
      <c r="Z415">
        <v>140</v>
      </c>
      <c r="AA415">
        <v>175</v>
      </c>
      <c r="AB415">
        <v>2</v>
      </c>
      <c r="AC415">
        <v>247</v>
      </c>
      <c r="AD415">
        <v>232</v>
      </c>
    </row>
    <row r="416" spans="1:30" x14ac:dyDescent="0.2">
      <c r="A416" t="s">
        <v>2251</v>
      </c>
      <c r="B416" t="s">
        <v>2252</v>
      </c>
      <c r="C416">
        <v>829695</v>
      </c>
      <c r="D416">
        <v>1</v>
      </c>
      <c r="E416" t="s">
        <v>154</v>
      </c>
      <c r="F416" t="s">
        <v>155</v>
      </c>
      <c r="G416" s="18">
        <v>5.0900000000000002E-166</v>
      </c>
      <c r="H416">
        <v>70</v>
      </c>
      <c r="I416">
        <v>322</v>
      </c>
      <c r="J416" t="s">
        <v>156</v>
      </c>
      <c r="K416" t="s">
        <v>3086</v>
      </c>
      <c r="L416" t="s">
        <v>158</v>
      </c>
      <c r="M416">
        <v>-3.2272188320000001</v>
      </c>
      <c r="N416" t="s">
        <v>2254</v>
      </c>
      <c r="O416" t="s">
        <v>3087</v>
      </c>
      <c r="P416" t="s">
        <v>161</v>
      </c>
      <c r="Q416" t="s">
        <v>162</v>
      </c>
      <c r="R416" t="s">
        <v>1660</v>
      </c>
      <c r="S416" t="s">
        <v>3088</v>
      </c>
      <c r="T416" t="s">
        <v>3089</v>
      </c>
      <c r="U416">
        <v>1</v>
      </c>
      <c r="V416">
        <v>322</v>
      </c>
      <c r="W416">
        <v>1</v>
      </c>
      <c r="X416">
        <v>322</v>
      </c>
      <c r="Y416">
        <v>464.92200000000003</v>
      </c>
      <c r="Z416">
        <v>227</v>
      </c>
      <c r="AA416">
        <v>280</v>
      </c>
      <c r="AB416">
        <v>0</v>
      </c>
      <c r="AC416">
        <v>324</v>
      </c>
      <c r="AD416">
        <v>327</v>
      </c>
    </row>
    <row r="417" spans="1:30" x14ac:dyDescent="0.2">
      <c r="A417" t="s">
        <v>3090</v>
      </c>
      <c r="B417" t="s">
        <v>3091</v>
      </c>
      <c r="C417">
        <v>830940</v>
      </c>
      <c r="D417">
        <v>1</v>
      </c>
      <c r="E417" t="s">
        <v>154</v>
      </c>
      <c r="F417" t="s">
        <v>155</v>
      </c>
      <c r="G417" s="18">
        <v>2.49E-14</v>
      </c>
      <c r="H417">
        <v>61</v>
      </c>
      <c r="I417">
        <v>77</v>
      </c>
      <c r="J417" t="s">
        <v>156</v>
      </c>
      <c r="K417" t="s">
        <v>3092</v>
      </c>
      <c r="L417" t="s">
        <v>158</v>
      </c>
      <c r="M417">
        <v>-3.2162089749999998</v>
      </c>
      <c r="N417" t="s">
        <v>3093</v>
      </c>
      <c r="O417" t="s">
        <v>3094</v>
      </c>
      <c r="P417" t="s">
        <v>161</v>
      </c>
      <c r="Q417" t="s">
        <v>162</v>
      </c>
      <c r="R417" t="s">
        <v>3095</v>
      </c>
      <c r="S417" t="s">
        <v>3096</v>
      </c>
      <c r="T417" t="s">
        <v>3097</v>
      </c>
      <c r="U417">
        <v>15</v>
      </c>
      <c r="V417">
        <v>88</v>
      </c>
      <c r="W417">
        <v>34</v>
      </c>
      <c r="X417">
        <v>109</v>
      </c>
      <c r="Y417">
        <v>67.395799999999994</v>
      </c>
      <c r="Z417">
        <v>47</v>
      </c>
      <c r="AA417">
        <v>61</v>
      </c>
      <c r="AB417">
        <v>4</v>
      </c>
      <c r="AC417">
        <v>110</v>
      </c>
      <c r="AD417">
        <v>913</v>
      </c>
    </row>
    <row r="418" spans="1:30" x14ac:dyDescent="0.2">
      <c r="A418" t="s">
        <v>2524</v>
      </c>
      <c r="B418" t="s">
        <v>2525</v>
      </c>
      <c r="C418">
        <v>816858</v>
      </c>
      <c r="D418">
        <v>1</v>
      </c>
      <c r="E418" t="s">
        <v>154</v>
      </c>
      <c r="F418" t="s">
        <v>155</v>
      </c>
      <c r="G418" s="18">
        <v>7.1900000000000005E-117</v>
      </c>
      <c r="H418">
        <v>43</v>
      </c>
      <c r="I418">
        <v>464</v>
      </c>
      <c r="J418" t="s">
        <v>156</v>
      </c>
      <c r="K418" t="s">
        <v>3098</v>
      </c>
      <c r="L418" t="s">
        <v>158</v>
      </c>
      <c r="M418">
        <v>-3.2114413310000001</v>
      </c>
      <c r="N418" t="s">
        <v>2527</v>
      </c>
      <c r="O418" t="s">
        <v>3099</v>
      </c>
      <c r="P418" t="s">
        <v>161</v>
      </c>
      <c r="Q418" t="s">
        <v>840</v>
      </c>
      <c r="R418" t="s">
        <v>2809</v>
      </c>
      <c r="S418" t="s">
        <v>3100</v>
      </c>
      <c r="T418" t="s">
        <v>3101</v>
      </c>
      <c r="U418">
        <v>6</v>
      </c>
      <c r="V418">
        <v>458</v>
      </c>
      <c r="W418">
        <v>7</v>
      </c>
      <c r="X418">
        <v>453</v>
      </c>
      <c r="Y418">
        <v>350.517</v>
      </c>
      <c r="Z418">
        <v>200</v>
      </c>
      <c r="AA418">
        <v>287</v>
      </c>
      <c r="AB418">
        <v>28</v>
      </c>
      <c r="AC418">
        <v>464</v>
      </c>
      <c r="AD418">
        <v>457</v>
      </c>
    </row>
    <row r="419" spans="1:30" x14ac:dyDescent="0.2">
      <c r="A419" t="s">
        <v>3102</v>
      </c>
      <c r="B419" t="s">
        <v>3103</v>
      </c>
      <c r="C419">
        <v>830000</v>
      </c>
      <c r="D419">
        <v>1</v>
      </c>
      <c r="E419" t="s">
        <v>154</v>
      </c>
      <c r="F419" t="s">
        <v>155</v>
      </c>
      <c r="G419" s="18">
        <v>1.8399999999999998E-158</v>
      </c>
      <c r="H419">
        <v>54</v>
      </c>
      <c r="I419">
        <v>449</v>
      </c>
      <c r="J419" t="s">
        <v>156</v>
      </c>
      <c r="K419" t="s">
        <v>3104</v>
      </c>
      <c r="L419" t="s">
        <v>158</v>
      </c>
      <c r="M419">
        <v>-3.2080747449999998</v>
      </c>
      <c r="N419" t="s">
        <v>3105</v>
      </c>
      <c r="O419" t="s">
        <v>3106</v>
      </c>
      <c r="P419" t="s">
        <v>161</v>
      </c>
      <c r="Q419" t="s">
        <v>162</v>
      </c>
      <c r="R419" t="s">
        <v>3107</v>
      </c>
      <c r="S419" t="s">
        <v>3108</v>
      </c>
      <c r="T419" t="s">
        <v>3109</v>
      </c>
      <c r="U419">
        <v>54</v>
      </c>
      <c r="V419">
        <v>499</v>
      </c>
      <c r="W419">
        <v>64</v>
      </c>
      <c r="X419">
        <v>492</v>
      </c>
      <c r="Y419">
        <v>462.61099999999999</v>
      </c>
      <c r="Z419">
        <v>242</v>
      </c>
      <c r="AA419">
        <v>311</v>
      </c>
      <c r="AB419">
        <v>23</v>
      </c>
      <c r="AC419">
        <v>530</v>
      </c>
      <c r="AD419">
        <v>549</v>
      </c>
    </row>
    <row r="420" spans="1:30" x14ac:dyDescent="0.2">
      <c r="A420" t="s">
        <v>224</v>
      </c>
      <c r="B420" t="s">
        <v>225</v>
      </c>
      <c r="C420">
        <v>837576</v>
      </c>
      <c r="D420">
        <v>1</v>
      </c>
      <c r="E420" t="s">
        <v>154</v>
      </c>
      <c r="F420" t="s">
        <v>155</v>
      </c>
      <c r="G420" s="18">
        <v>4.7100000000000003E-92</v>
      </c>
      <c r="H420">
        <v>63</v>
      </c>
      <c r="I420">
        <v>224</v>
      </c>
      <c r="J420" t="s">
        <v>156</v>
      </c>
      <c r="K420" t="s">
        <v>3110</v>
      </c>
      <c r="L420" t="s">
        <v>158</v>
      </c>
      <c r="M420">
        <v>-3.1898210759999999</v>
      </c>
      <c r="N420" t="s">
        <v>227</v>
      </c>
      <c r="O420" t="s">
        <v>3111</v>
      </c>
      <c r="P420" t="s">
        <v>161</v>
      </c>
      <c r="Q420" t="s">
        <v>162</v>
      </c>
      <c r="R420" t="s">
        <v>3112</v>
      </c>
      <c r="S420" t="s">
        <v>3113</v>
      </c>
      <c r="T420" t="s">
        <v>3114</v>
      </c>
      <c r="U420">
        <v>1</v>
      </c>
      <c r="V420">
        <v>223</v>
      </c>
      <c r="W420">
        <v>1</v>
      </c>
      <c r="X420">
        <v>224</v>
      </c>
      <c r="Y420">
        <v>269.62599999999998</v>
      </c>
      <c r="Z420">
        <v>141</v>
      </c>
      <c r="AA420">
        <v>173</v>
      </c>
      <c r="AB420">
        <v>1</v>
      </c>
      <c r="AC420">
        <v>224</v>
      </c>
      <c r="AD420">
        <v>228</v>
      </c>
    </row>
    <row r="421" spans="1:30" x14ac:dyDescent="0.2">
      <c r="A421" t="s">
        <v>3115</v>
      </c>
      <c r="B421" t="s">
        <v>3116</v>
      </c>
      <c r="C421">
        <v>838105</v>
      </c>
      <c r="D421">
        <v>1</v>
      </c>
      <c r="E421" t="s">
        <v>154</v>
      </c>
      <c r="F421" t="s">
        <v>155</v>
      </c>
      <c r="G421" s="18">
        <v>6.4000000000000004E-32</v>
      </c>
      <c r="H421">
        <v>50</v>
      </c>
      <c r="I421">
        <v>155</v>
      </c>
      <c r="J421" t="s">
        <v>156</v>
      </c>
      <c r="K421" t="s">
        <v>3117</v>
      </c>
      <c r="L421" t="s">
        <v>158</v>
      </c>
      <c r="M421">
        <v>-3.186843519</v>
      </c>
      <c r="N421" t="s">
        <v>3118</v>
      </c>
      <c r="O421" t="s">
        <v>3119</v>
      </c>
      <c r="P421" t="s">
        <v>161</v>
      </c>
      <c r="Q421" t="s">
        <v>162</v>
      </c>
      <c r="R421" t="s">
        <v>3120</v>
      </c>
      <c r="S421" t="s">
        <v>3121</v>
      </c>
      <c r="T421" t="s">
        <v>3122</v>
      </c>
      <c r="U421">
        <v>1</v>
      </c>
      <c r="V421">
        <v>142</v>
      </c>
      <c r="W421">
        <v>53</v>
      </c>
      <c r="X421">
        <v>200</v>
      </c>
      <c r="Y421">
        <v>112.464</v>
      </c>
      <c r="Z421">
        <v>77</v>
      </c>
      <c r="AA421">
        <v>98</v>
      </c>
      <c r="AB421">
        <v>20</v>
      </c>
      <c r="AC421">
        <v>142</v>
      </c>
      <c r="AD421">
        <v>200</v>
      </c>
    </row>
    <row r="422" spans="1:30" x14ac:dyDescent="0.2">
      <c r="A422" t="s">
        <v>3123</v>
      </c>
      <c r="B422" t="s">
        <v>3124</v>
      </c>
      <c r="C422">
        <v>829557</v>
      </c>
      <c r="D422">
        <v>1</v>
      </c>
      <c r="E422" t="s">
        <v>154</v>
      </c>
      <c r="F422" t="s">
        <v>155</v>
      </c>
      <c r="G422">
        <v>0</v>
      </c>
      <c r="H422">
        <v>67</v>
      </c>
      <c r="I422">
        <v>617</v>
      </c>
      <c r="J422" t="s">
        <v>156</v>
      </c>
      <c r="K422" t="s">
        <v>3125</v>
      </c>
      <c r="L422" t="s">
        <v>158</v>
      </c>
      <c r="M422">
        <v>-3.1842696109999999</v>
      </c>
      <c r="N422" t="s">
        <v>3126</v>
      </c>
      <c r="O422" t="s">
        <v>3127</v>
      </c>
      <c r="P422" t="s">
        <v>161</v>
      </c>
      <c r="Q422" t="s">
        <v>162</v>
      </c>
      <c r="R422" t="s">
        <v>1537</v>
      </c>
      <c r="S422" t="s">
        <v>3128</v>
      </c>
      <c r="T422" t="s">
        <v>3129</v>
      </c>
      <c r="U422">
        <v>22</v>
      </c>
      <c r="V422">
        <v>634</v>
      </c>
      <c r="W422">
        <v>33</v>
      </c>
      <c r="X422">
        <v>628</v>
      </c>
      <c r="Y422">
        <v>796.57899999999995</v>
      </c>
      <c r="Z422">
        <v>414</v>
      </c>
      <c r="AA422">
        <v>491</v>
      </c>
      <c r="AB422">
        <v>25</v>
      </c>
      <c r="AC422">
        <v>641</v>
      </c>
      <c r="AD422">
        <v>630</v>
      </c>
    </row>
    <row r="423" spans="1:30" x14ac:dyDescent="0.2">
      <c r="A423" t="s">
        <v>3130</v>
      </c>
      <c r="B423" t="s">
        <v>3131</v>
      </c>
      <c r="C423">
        <v>838875</v>
      </c>
      <c r="D423">
        <v>1</v>
      </c>
      <c r="E423" t="s">
        <v>154</v>
      </c>
      <c r="F423" t="s">
        <v>155</v>
      </c>
      <c r="G423" s="18">
        <v>1.0299999999999999E-29</v>
      </c>
      <c r="H423">
        <v>63</v>
      </c>
      <c r="I423">
        <v>80</v>
      </c>
      <c r="J423" t="s">
        <v>156</v>
      </c>
      <c r="K423" t="s">
        <v>3132</v>
      </c>
      <c r="L423" t="s">
        <v>158</v>
      </c>
      <c r="M423">
        <v>-3.1751969020000002</v>
      </c>
      <c r="N423" t="s">
        <v>3133</v>
      </c>
      <c r="O423" t="s">
        <v>3134</v>
      </c>
      <c r="P423" t="s">
        <v>161</v>
      </c>
      <c r="Q423" t="s">
        <v>162</v>
      </c>
      <c r="R423" t="s">
        <v>3135</v>
      </c>
      <c r="S423" t="s">
        <v>3136</v>
      </c>
      <c r="T423" t="s">
        <v>3137</v>
      </c>
      <c r="U423">
        <v>37</v>
      </c>
      <c r="V423">
        <v>116</v>
      </c>
      <c r="W423">
        <v>42</v>
      </c>
      <c r="X423">
        <v>120</v>
      </c>
      <c r="Y423">
        <v>103.21899999999999</v>
      </c>
      <c r="Z423">
        <v>50</v>
      </c>
      <c r="AA423">
        <v>60</v>
      </c>
      <c r="AB423">
        <v>1</v>
      </c>
      <c r="AC423">
        <v>116</v>
      </c>
      <c r="AD423">
        <v>120</v>
      </c>
    </row>
    <row r="424" spans="1:30" x14ac:dyDescent="0.2">
      <c r="A424" t="s">
        <v>3138</v>
      </c>
      <c r="B424" t="s">
        <v>3139</v>
      </c>
      <c r="C424">
        <v>835363</v>
      </c>
      <c r="D424">
        <v>1</v>
      </c>
      <c r="E424" t="s">
        <v>154</v>
      </c>
      <c r="F424" t="s">
        <v>155</v>
      </c>
      <c r="G424">
        <v>0</v>
      </c>
      <c r="H424">
        <v>70</v>
      </c>
      <c r="I424">
        <v>538</v>
      </c>
      <c r="J424" t="s">
        <v>156</v>
      </c>
      <c r="K424" t="s">
        <v>3140</v>
      </c>
      <c r="L424" t="s">
        <v>158</v>
      </c>
      <c r="M424">
        <v>-3.1739942490000002</v>
      </c>
      <c r="N424" t="s">
        <v>3141</v>
      </c>
      <c r="O424" t="s">
        <v>3142</v>
      </c>
      <c r="P424" t="s">
        <v>161</v>
      </c>
      <c r="Q424" t="s">
        <v>162</v>
      </c>
      <c r="R424" t="s">
        <v>3143</v>
      </c>
      <c r="S424" t="s">
        <v>3144</v>
      </c>
      <c r="T424" t="s">
        <v>3145</v>
      </c>
      <c r="U424">
        <v>55</v>
      </c>
      <c r="V424">
        <v>590</v>
      </c>
      <c r="W424">
        <v>40</v>
      </c>
      <c r="X424">
        <v>567</v>
      </c>
      <c r="Y424">
        <v>697.96699999999998</v>
      </c>
      <c r="Z424">
        <v>379</v>
      </c>
      <c r="AA424">
        <v>452</v>
      </c>
      <c r="AB424">
        <v>12</v>
      </c>
      <c r="AC424">
        <v>613</v>
      </c>
      <c r="AD424">
        <v>590</v>
      </c>
    </row>
    <row r="425" spans="1:30" x14ac:dyDescent="0.2">
      <c r="A425" t="s">
        <v>3146</v>
      </c>
      <c r="B425" t="s">
        <v>3147</v>
      </c>
      <c r="C425">
        <v>820732</v>
      </c>
      <c r="D425">
        <v>1</v>
      </c>
      <c r="E425" t="s">
        <v>154</v>
      </c>
      <c r="F425" t="s">
        <v>155</v>
      </c>
      <c r="G425" s="18">
        <v>4.2000000000000003E-55</v>
      </c>
      <c r="H425">
        <v>52</v>
      </c>
      <c r="I425">
        <v>211</v>
      </c>
      <c r="J425" t="s">
        <v>156</v>
      </c>
      <c r="K425" t="s">
        <v>68</v>
      </c>
      <c r="L425" t="s">
        <v>158</v>
      </c>
      <c r="M425">
        <v>-3.1683970800000001</v>
      </c>
      <c r="N425" t="s">
        <v>3148</v>
      </c>
      <c r="O425" t="s">
        <v>3149</v>
      </c>
      <c r="P425" t="s">
        <v>161</v>
      </c>
      <c r="Q425" t="s">
        <v>840</v>
      </c>
      <c r="R425" t="s">
        <v>3150</v>
      </c>
      <c r="S425" t="s">
        <v>3151</v>
      </c>
      <c r="T425" t="s">
        <v>3152</v>
      </c>
      <c r="U425">
        <v>23</v>
      </c>
      <c r="V425">
        <v>229</v>
      </c>
      <c r="W425">
        <v>29</v>
      </c>
      <c r="X425">
        <v>215</v>
      </c>
      <c r="Y425">
        <v>181.8</v>
      </c>
      <c r="Z425">
        <v>110</v>
      </c>
      <c r="AA425">
        <v>128</v>
      </c>
      <c r="AB425">
        <v>28</v>
      </c>
      <c r="AC425">
        <v>229</v>
      </c>
      <c r="AD425">
        <v>421</v>
      </c>
    </row>
    <row r="426" spans="1:30" x14ac:dyDescent="0.2">
      <c r="A426" t="s">
        <v>3153</v>
      </c>
      <c r="B426" t="s">
        <v>3154</v>
      </c>
      <c r="C426">
        <v>829564</v>
      </c>
      <c r="D426">
        <v>1</v>
      </c>
      <c r="E426" t="s">
        <v>154</v>
      </c>
      <c r="F426" t="s">
        <v>155</v>
      </c>
      <c r="G426" s="18">
        <v>9.6100000000000004E-100</v>
      </c>
      <c r="H426">
        <v>60</v>
      </c>
      <c r="I426">
        <v>238</v>
      </c>
      <c r="J426" t="s">
        <v>156</v>
      </c>
      <c r="K426" t="s">
        <v>3155</v>
      </c>
      <c r="L426" t="s">
        <v>158</v>
      </c>
      <c r="M426">
        <v>-3.1585754530000001</v>
      </c>
      <c r="N426" t="s">
        <v>3156</v>
      </c>
      <c r="O426" t="s">
        <v>3157</v>
      </c>
      <c r="P426" t="s">
        <v>161</v>
      </c>
      <c r="Q426" t="s">
        <v>162</v>
      </c>
      <c r="R426" t="s">
        <v>641</v>
      </c>
      <c r="S426" t="s">
        <v>3158</v>
      </c>
      <c r="T426" t="s">
        <v>3159</v>
      </c>
      <c r="U426">
        <v>55</v>
      </c>
      <c r="V426">
        <v>292</v>
      </c>
      <c r="W426">
        <v>48</v>
      </c>
      <c r="X426">
        <v>280</v>
      </c>
      <c r="Y426">
        <v>300.05599999999998</v>
      </c>
      <c r="Z426">
        <v>142</v>
      </c>
      <c r="AA426">
        <v>190</v>
      </c>
      <c r="AB426">
        <v>5</v>
      </c>
      <c r="AC426">
        <v>359</v>
      </c>
      <c r="AD426">
        <v>377</v>
      </c>
    </row>
    <row r="427" spans="1:30" x14ac:dyDescent="0.2">
      <c r="A427" t="s">
        <v>3160</v>
      </c>
      <c r="B427" t="s">
        <v>3161</v>
      </c>
      <c r="C427">
        <v>836395</v>
      </c>
      <c r="D427">
        <v>1</v>
      </c>
      <c r="E427" t="s">
        <v>154</v>
      </c>
      <c r="F427" t="s">
        <v>155</v>
      </c>
      <c r="G427" s="18">
        <v>2.98E-93</v>
      </c>
      <c r="H427">
        <v>86</v>
      </c>
      <c r="I427">
        <v>149</v>
      </c>
      <c r="J427" t="s">
        <v>156</v>
      </c>
      <c r="K427" t="s">
        <v>3162</v>
      </c>
      <c r="L427" t="s">
        <v>201</v>
      </c>
      <c r="M427">
        <v>-3.1481403540000001</v>
      </c>
      <c r="N427" t="s">
        <v>3163</v>
      </c>
      <c r="O427" t="s">
        <v>3164</v>
      </c>
      <c r="P427" t="s">
        <v>161</v>
      </c>
      <c r="Q427" t="s">
        <v>162</v>
      </c>
      <c r="R427" t="s">
        <v>3165</v>
      </c>
      <c r="S427" t="s">
        <v>3166</v>
      </c>
      <c r="T427" t="s">
        <v>3167</v>
      </c>
      <c r="U427">
        <v>1</v>
      </c>
      <c r="V427">
        <v>149</v>
      </c>
      <c r="W427">
        <v>136</v>
      </c>
      <c r="X427">
        <v>284</v>
      </c>
      <c r="Y427">
        <v>271.55200000000002</v>
      </c>
      <c r="Z427">
        <v>128</v>
      </c>
      <c r="AA427">
        <v>144</v>
      </c>
      <c r="AB427">
        <v>0</v>
      </c>
      <c r="AC427">
        <v>151</v>
      </c>
      <c r="AD427">
        <v>287</v>
      </c>
    </row>
    <row r="428" spans="1:30" x14ac:dyDescent="0.2">
      <c r="A428" t="s">
        <v>3168</v>
      </c>
      <c r="B428" t="s">
        <v>3169</v>
      </c>
      <c r="C428">
        <v>837704</v>
      </c>
      <c r="D428">
        <v>1</v>
      </c>
      <c r="E428" t="s">
        <v>154</v>
      </c>
      <c r="F428" t="s">
        <v>155</v>
      </c>
      <c r="G428">
        <v>0</v>
      </c>
      <c r="H428">
        <v>68</v>
      </c>
      <c r="I428">
        <v>520</v>
      </c>
      <c r="J428" t="s">
        <v>156</v>
      </c>
      <c r="K428" t="s">
        <v>3170</v>
      </c>
      <c r="L428" t="s">
        <v>158</v>
      </c>
      <c r="M428">
        <v>-3.1413484139999999</v>
      </c>
      <c r="N428" t="s">
        <v>3171</v>
      </c>
      <c r="O428" t="s">
        <v>3172</v>
      </c>
      <c r="P428" t="s">
        <v>161</v>
      </c>
      <c r="Q428" t="s">
        <v>162</v>
      </c>
      <c r="R428" t="s">
        <v>3173</v>
      </c>
      <c r="S428" t="s">
        <v>3174</v>
      </c>
      <c r="T428" t="s">
        <v>3175</v>
      </c>
      <c r="U428">
        <v>1</v>
      </c>
      <c r="V428">
        <v>518</v>
      </c>
      <c r="W428">
        <v>1</v>
      </c>
      <c r="X428">
        <v>509</v>
      </c>
      <c r="Y428">
        <v>682.94500000000005</v>
      </c>
      <c r="Z428">
        <v>353</v>
      </c>
      <c r="AA428">
        <v>422</v>
      </c>
      <c r="AB428">
        <v>13</v>
      </c>
      <c r="AC428">
        <v>525</v>
      </c>
      <c r="AD428">
        <v>511</v>
      </c>
    </row>
    <row r="429" spans="1:30" x14ac:dyDescent="0.2">
      <c r="A429" t="s">
        <v>2080</v>
      </c>
      <c r="B429" t="s">
        <v>2081</v>
      </c>
      <c r="C429">
        <v>838991</v>
      </c>
      <c r="D429">
        <v>1</v>
      </c>
      <c r="E429" t="s">
        <v>154</v>
      </c>
      <c r="F429" t="s">
        <v>155</v>
      </c>
      <c r="G429">
        <v>0</v>
      </c>
      <c r="H429">
        <v>81</v>
      </c>
      <c r="I429">
        <v>479</v>
      </c>
      <c r="J429" t="s">
        <v>156</v>
      </c>
      <c r="K429" t="s">
        <v>3176</v>
      </c>
      <c r="L429" t="s">
        <v>158</v>
      </c>
      <c r="M429">
        <v>-3.1271699580000001</v>
      </c>
      <c r="N429" t="s">
        <v>2083</v>
      </c>
      <c r="O429" t="s">
        <v>3177</v>
      </c>
      <c r="P429" t="s">
        <v>161</v>
      </c>
      <c r="Q429" t="s">
        <v>162</v>
      </c>
      <c r="R429" t="s">
        <v>3023</v>
      </c>
      <c r="S429" t="s">
        <v>3178</v>
      </c>
      <c r="T429" t="s">
        <v>3179</v>
      </c>
      <c r="U429">
        <v>1</v>
      </c>
      <c r="V429">
        <v>479</v>
      </c>
      <c r="W429">
        <v>57</v>
      </c>
      <c r="X429">
        <v>535</v>
      </c>
      <c r="Y429">
        <v>840.87699999999995</v>
      </c>
      <c r="Z429">
        <v>386</v>
      </c>
      <c r="AA429">
        <v>443</v>
      </c>
      <c r="AB429">
        <v>0</v>
      </c>
      <c r="AC429">
        <v>479</v>
      </c>
      <c r="AD429">
        <v>535</v>
      </c>
    </row>
    <row r="430" spans="1:30" x14ac:dyDescent="0.2">
      <c r="A430" t="s">
        <v>3180</v>
      </c>
      <c r="B430" t="s">
        <v>3181</v>
      </c>
      <c r="C430">
        <v>841284</v>
      </c>
      <c r="D430">
        <v>1</v>
      </c>
      <c r="E430" t="s">
        <v>154</v>
      </c>
      <c r="F430" t="s">
        <v>155</v>
      </c>
      <c r="G430">
        <v>0</v>
      </c>
      <c r="H430">
        <v>84</v>
      </c>
      <c r="I430">
        <v>291</v>
      </c>
      <c r="J430" t="s">
        <v>156</v>
      </c>
      <c r="K430" t="s">
        <v>3182</v>
      </c>
      <c r="L430" t="s">
        <v>158</v>
      </c>
      <c r="M430">
        <v>-3.1240952559999999</v>
      </c>
      <c r="N430" t="s">
        <v>3183</v>
      </c>
      <c r="O430" t="s">
        <v>3184</v>
      </c>
      <c r="P430" t="s">
        <v>161</v>
      </c>
      <c r="Q430" t="s">
        <v>840</v>
      </c>
      <c r="R430" t="s">
        <v>595</v>
      </c>
      <c r="S430" t="s">
        <v>3185</v>
      </c>
      <c r="T430" t="s">
        <v>3186</v>
      </c>
      <c r="U430">
        <v>1</v>
      </c>
      <c r="V430">
        <v>290</v>
      </c>
      <c r="W430">
        <v>1</v>
      </c>
      <c r="X430">
        <v>291</v>
      </c>
      <c r="Y430">
        <v>505.36799999999999</v>
      </c>
      <c r="Z430">
        <v>244</v>
      </c>
      <c r="AA430">
        <v>267</v>
      </c>
      <c r="AB430">
        <v>1</v>
      </c>
      <c r="AC430">
        <v>290</v>
      </c>
      <c r="AD430">
        <v>327</v>
      </c>
    </row>
    <row r="431" spans="1:30" x14ac:dyDescent="0.2">
      <c r="A431" t="s">
        <v>2524</v>
      </c>
      <c r="B431" t="s">
        <v>2525</v>
      </c>
      <c r="C431">
        <v>816858</v>
      </c>
      <c r="D431">
        <v>1</v>
      </c>
      <c r="E431" t="s">
        <v>154</v>
      </c>
      <c r="F431" t="s">
        <v>155</v>
      </c>
      <c r="G431" s="18">
        <v>1.7800000000000001E-24</v>
      </c>
      <c r="H431">
        <v>45</v>
      </c>
      <c r="I431">
        <v>110</v>
      </c>
      <c r="J431" t="s">
        <v>156</v>
      </c>
      <c r="K431" t="s">
        <v>3187</v>
      </c>
      <c r="L431" t="s">
        <v>158</v>
      </c>
      <c r="M431">
        <v>-3.1099414219999999</v>
      </c>
      <c r="N431" t="s">
        <v>2527</v>
      </c>
      <c r="O431" t="s">
        <v>3188</v>
      </c>
      <c r="P431" t="s">
        <v>161</v>
      </c>
      <c r="Q431" t="s">
        <v>1752</v>
      </c>
      <c r="R431" t="s">
        <v>2954</v>
      </c>
      <c r="S431" t="s">
        <v>3189</v>
      </c>
      <c r="T431" t="s">
        <v>3190</v>
      </c>
      <c r="U431">
        <v>4</v>
      </c>
      <c r="V431">
        <v>109</v>
      </c>
      <c r="W431">
        <v>173</v>
      </c>
      <c r="X431">
        <v>280</v>
      </c>
      <c r="Y431">
        <v>95.900499999999994</v>
      </c>
      <c r="Z431">
        <v>50</v>
      </c>
      <c r="AA431">
        <v>73</v>
      </c>
      <c r="AB431">
        <v>6</v>
      </c>
      <c r="AC431">
        <v>114</v>
      </c>
      <c r="AD431">
        <v>457</v>
      </c>
    </row>
    <row r="432" spans="1:30" x14ac:dyDescent="0.2">
      <c r="A432" t="s">
        <v>3191</v>
      </c>
      <c r="B432" t="s">
        <v>3192</v>
      </c>
      <c r="C432">
        <v>835341</v>
      </c>
      <c r="D432">
        <v>1</v>
      </c>
      <c r="E432" t="s">
        <v>154</v>
      </c>
      <c r="F432" t="s">
        <v>155</v>
      </c>
      <c r="G432">
        <v>0</v>
      </c>
      <c r="H432">
        <v>89</v>
      </c>
      <c r="I432">
        <v>596</v>
      </c>
      <c r="J432" t="s">
        <v>156</v>
      </c>
      <c r="K432" t="s">
        <v>3193</v>
      </c>
      <c r="L432" t="s">
        <v>158</v>
      </c>
      <c r="M432">
        <v>-3.1056795039999998</v>
      </c>
      <c r="N432" t="s">
        <v>3194</v>
      </c>
      <c r="O432" t="s">
        <v>3195</v>
      </c>
      <c r="P432" t="s">
        <v>161</v>
      </c>
      <c r="Q432" t="s">
        <v>162</v>
      </c>
      <c r="R432" t="s">
        <v>3196</v>
      </c>
      <c r="S432" t="s">
        <v>3197</v>
      </c>
      <c r="T432" t="s">
        <v>3198</v>
      </c>
      <c r="U432">
        <v>1</v>
      </c>
      <c r="V432">
        <v>593</v>
      </c>
      <c r="W432">
        <v>111</v>
      </c>
      <c r="X432">
        <v>706</v>
      </c>
      <c r="Y432">
        <v>939.10199999999998</v>
      </c>
      <c r="Z432">
        <v>531</v>
      </c>
      <c r="AA432">
        <v>565</v>
      </c>
      <c r="AB432">
        <v>3</v>
      </c>
      <c r="AC432">
        <v>593</v>
      </c>
      <c r="AD432">
        <v>706</v>
      </c>
    </row>
    <row r="433" spans="1:30" x14ac:dyDescent="0.2">
      <c r="A433" t="s">
        <v>3199</v>
      </c>
      <c r="B433" t="s">
        <v>3200</v>
      </c>
      <c r="C433">
        <v>819868</v>
      </c>
      <c r="D433">
        <v>1</v>
      </c>
      <c r="E433" t="s">
        <v>154</v>
      </c>
      <c r="F433" t="s">
        <v>155</v>
      </c>
      <c r="G433" s="18">
        <v>2.8099999999999998E-44</v>
      </c>
      <c r="H433">
        <v>52</v>
      </c>
      <c r="I433">
        <v>200</v>
      </c>
      <c r="J433" t="s">
        <v>156</v>
      </c>
      <c r="K433" t="s">
        <v>3201</v>
      </c>
      <c r="L433" t="s">
        <v>158</v>
      </c>
      <c r="M433">
        <v>-3.1009063029999999</v>
      </c>
      <c r="N433" t="s">
        <v>3202</v>
      </c>
      <c r="O433" t="s">
        <v>3203</v>
      </c>
      <c r="P433" t="s">
        <v>161</v>
      </c>
      <c r="Q433" t="s">
        <v>212</v>
      </c>
      <c r="R433" t="s">
        <v>3204</v>
      </c>
      <c r="S433" t="s">
        <v>3205</v>
      </c>
      <c r="T433" t="s">
        <v>3206</v>
      </c>
      <c r="U433">
        <v>19</v>
      </c>
      <c r="V433">
        <v>204</v>
      </c>
      <c r="W433">
        <v>1</v>
      </c>
      <c r="X433">
        <v>188</v>
      </c>
      <c r="Y433">
        <v>145.976</v>
      </c>
      <c r="Z433">
        <v>103</v>
      </c>
      <c r="AA433">
        <v>127</v>
      </c>
      <c r="AB433">
        <v>26</v>
      </c>
      <c r="AC433">
        <v>204</v>
      </c>
      <c r="AD433">
        <v>188</v>
      </c>
    </row>
    <row r="434" spans="1:30" x14ac:dyDescent="0.2">
      <c r="A434" t="s">
        <v>3207</v>
      </c>
      <c r="B434" t="s">
        <v>3208</v>
      </c>
      <c r="C434">
        <v>837075</v>
      </c>
      <c r="D434">
        <v>1</v>
      </c>
      <c r="E434" t="s">
        <v>154</v>
      </c>
      <c r="F434" t="s">
        <v>155</v>
      </c>
      <c r="G434" s="18">
        <v>2.5000000000000002E-64</v>
      </c>
      <c r="H434">
        <v>50</v>
      </c>
      <c r="I434">
        <v>190</v>
      </c>
      <c r="J434" t="s">
        <v>156</v>
      </c>
      <c r="K434" t="s">
        <v>3209</v>
      </c>
      <c r="L434" t="s">
        <v>158</v>
      </c>
      <c r="M434">
        <v>-3.093795997</v>
      </c>
      <c r="N434" t="s">
        <v>3210</v>
      </c>
      <c r="O434" t="s">
        <v>3211</v>
      </c>
      <c r="P434" t="s">
        <v>161</v>
      </c>
      <c r="Q434" t="s">
        <v>1752</v>
      </c>
      <c r="R434" t="s">
        <v>3212</v>
      </c>
      <c r="S434" t="s">
        <v>3213</v>
      </c>
      <c r="T434" t="s">
        <v>3214</v>
      </c>
      <c r="U434">
        <v>2</v>
      </c>
      <c r="V434">
        <v>188</v>
      </c>
      <c r="W434">
        <v>260</v>
      </c>
      <c r="X434">
        <v>449</v>
      </c>
      <c r="Y434">
        <v>204.91200000000001</v>
      </c>
      <c r="Z434">
        <v>95</v>
      </c>
      <c r="AA434">
        <v>134</v>
      </c>
      <c r="AB434">
        <v>3</v>
      </c>
      <c r="AC434">
        <v>192</v>
      </c>
      <c r="AD434">
        <v>454</v>
      </c>
    </row>
    <row r="435" spans="1:30" x14ac:dyDescent="0.2">
      <c r="A435" t="s">
        <v>3215</v>
      </c>
      <c r="B435" t="s">
        <v>3216</v>
      </c>
      <c r="C435">
        <v>818071</v>
      </c>
      <c r="D435">
        <v>2</v>
      </c>
      <c r="E435" t="s">
        <v>154</v>
      </c>
      <c r="F435" t="s">
        <v>155</v>
      </c>
      <c r="G435">
        <v>0</v>
      </c>
      <c r="H435">
        <v>73</v>
      </c>
      <c r="I435">
        <v>493</v>
      </c>
      <c r="J435" t="s">
        <v>156</v>
      </c>
      <c r="K435" t="s">
        <v>3217</v>
      </c>
      <c r="L435" t="s">
        <v>158</v>
      </c>
      <c r="M435">
        <v>-3.0870074789999999</v>
      </c>
      <c r="N435" t="s">
        <v>3218</v>
      </c>
      <c r="O435" t="s">
        <v>3219</v>
      </c>
      <c r="P435" t="s">
        <v>161</v>
      </c>
      <c r="Q435" t="s">
        <v>162</v>
      </c>
      <c r="R435" t="s">
        <v>3011</v>
      </c>
      <c r="S435" t="s">
        <v>3220</v>
      </c>
      <c r="T435" t="s">
        <v>3221</v>
      </c>
      <c r="U435">
        <v>1</v>
      </c>
      <c r="V435">
        <v>493</v>
      </c>
      <c r="W435">
        <v>308</v>
      </c>
      <c r="X435">
        <v>794</v>
      </c>
      <c r="Y435">
        <v>617.46100000000001</v>
      </c>
      <c r="Z435">
        <v>358</v>
      </c>
      <c r="AA435">
        <v>421</v>
      </c>
      <c r="AB435">
        <v>6</v>
      </c>
      <c r="AC435">
        <v>493</v>
      </c>
      <c r="AD435">
        <v>794</v>
      </c>
    </row>
    <row r="436" spans="1:30" x14ac:dyDescent="0.2">
      <c r="A436" t="s">
        <v>2557</v>
      </c>
      <c r="B436" t="s">
        <v>2558</v>
      </c>
      <c r="C436">
        <v>818006</v>
      </c>
      <c r="D436">
        <v>1</v>
      </c>
      <c r="E436" t="s">
        <v>154</v>
      </c>
      <c r="F436" t="s">
        <v>155</v>
      </c>
      <c r="G436" s="18">
        <v>4.5699999999999996E-165</v>
      </c>
      <c r="H436">
        <v>87</v>
      </c>
      <c r="I436">
        <v>267</v>
      </c>
      <c r="J436" t="s">
        <v>156</v>
      </c>
      <c r="K436" t="s">
        <v>3222</v>
      </c>
      <c r="L436" t="s">
        <v>158</v>
      </c>
      <c r="M436">
        <v>-3.0754293279999998</v>
      </c>
      <c r="N436" t="s">
        <v>2560</v>
      </c>
      <c r="O436" t="s">
        <v>3223</v>
      </c>
      <c r="P436" t="s">
        <v>161</v>
      </c>
      <c r="Q436" t="s">
        <v>162</v>
      </c>
      <c r="R436" t="s">
        <v>1639</v>
      </c>
      <c r="S436" t="s">
        <v>3224</v>
      </c>
      <c r="T436" t="s">
        <v>3225</v>
      </c>
      <c r="U436">
        <v>1</v>
      </c>
      <c r="V436">
        <v>265</v>
      </c>
      <c r="W436">
        <v>1</v>
      </c>
      <c r="X436">
        <v>267</v>
      </c>
      <c r="Y436">
        <v>457.60300000000001</v>
      </c>
      <c r="Z436">
        <v>232</v>
      </c>
      <c r="AA436">
        <v>245</v>
      </c>
      <c r="AB436">
        <v>2</v>
      </c>
      <c r="AC436">
        <v>265</v>
      </c>
      <c r="AD436">
        <v>267</v>
      </c>
    </row>
    <row r="437" spans="1:30" x14ac:dyDescent="0.2">
      <c r="A437" t="s">
        <v>3226</v>
      </c>
      <c r="B437" t="s">
        <v>3227</v>
      </c>
      <c r="C437">
        <v>843554</v>
      </c>
      <c r="D437">
        <v>1</v>
      </c>
      <c r="E437" t="s">
        <v>154</v>
      </c>
      <c r="F437" t="s">
        <v>155</v>
      </c>
      <c r="G437" s="18">
        <v>4.2499999999999998E-55</v>
      </c>
      <c r="H437">
        <v>39</v>
      </c>
      <c r="I437">
        <v>315</v>
      </c>
      <c r="J437" t="s">
        <v>156</v>
      </c>
      <c r="K437" t="s">
        <v>3228</v>
      </c>
      <c r="L437" t="s">
        <v>158</v>
      </c>
      <c r="M437">
        <v>-3.0753057799999999</v>
      </c>
      <c r="N437" t="s">
        <v>3229</v>
      </c>
      <c r="O437" t="s">
        <v>3230</v>
      </c>
      <c r="P437" t="s">
        <v>161</v>
      </c>
      <c r="Q437" t="s">
        <v>162</v>
      </c>
      <c r="R437" t="s">
        <v>2051</v>
      </c>
      <c r="S437" t="s">
        <v>3231</v>
      </c>
      <c r="T437" t="s">
        <v>3232</v>
      </c>
      <c r="U437">
        <v>7</v>
      </c>
      <c r="V437">
        <v>290</v>
      </c>
      <c r="W437">
        <v>5</v>
      </c>
      <c r="X437">
        <v>302</v>
      </c>
      <c r="Y437">
        <v>186.422</v>
      </c>
      <c r="Z437">
        <v>123</v>
      </c>
      <c r="AA437">
        <v>167</v>
      </c>
      <c r="AB437">
        <v>48</v>
      </c>
      <c r="AC437">
        <v>365</v>
      </c>
      <c r="AD437">
        <v>414</v>
      </c>
    </row>
    <row r="438" spans="1:30" x14ac:dyDescent="0.2">
      <c r="A438" t="s">
        <v>3233</v>
      </c>
      <c r="B438" t="s">
        <v>3234</v>
      </c>
      <c r="C438">
        <v>817954</v>
      </c>
      <c r="D438">
        <v>1</v>
      </c>
      <c r="E438" t="s">
        <v>154</v>
      </c>
      <c r="F438" t="s">
        <v>155</v>
      </c>
      <c r="G438" s="18">
        <v>3.9800000000000002E-4</v>
      </c>
      <c r="H438">
        <v>63</v>
      </c>
      <c r="I438">
        <v>24</v>
      </c>
      <c r="J438" t="s">
        <v>156</v>
      </c>
      <c r="K438" t="s">
        <v>3235</v>
      </c>
      <c r="L438" t="s">
        <v>158</v>
      </c>
      <c r="M438">
        <v>-3.0736322149999999</v>
      </c>
      <c r="N438" t="s">
        <v>3236</v>
      </c>
      <c r="O438" t="s">
        <v>3237</v>
      </c>
      <c r="P438" t="s">
        <v>161</v>
      </c>
      <c r="Q438" t="s">
        <v>162</v>
      </c>
      <c r="R438" t="s">
        <v>3238</v>
      </c>
      <c r="S438" t="s">
        <v>3239</v>
      </c>
      <c r="T438" t="s">
        <v>3240</v>
      </c>
      <c r="U438">
        <v>193</v>
      </c>
      <c r="V438">
        <v>216</v>
      </c>
      <c r="W438">
        <v>195</v>
      </c>
      <c r="X438">
        <v>218</v>
      </c>
      <c r="Y438">
        <v>41.202199999999998</v>
      </c>
      <c r="Z438">
        <v>15</v>
      </c>
      <c r="AA438">
        <v>21</v>
      </c>
      <c r="AB438">
        <v>0</v>
      </c>
      <c r="AC438">
        <v>286</v>
      </c>
      <c r="AD438">
        <v>268</v>
      </c>
    </row>
    <row r="439" spans="1:30" x14ac:dyDescent="0.2">
      <c r="A439" t="s">
        <v>1327</v>
      </c>
      <c r="B439" t="s">
        <v>1328</v>
      </c>
      <c r="C439">
        <v>830339</v>
      </c>
      <c r="D439">
        <v>2</v>
      </c>
      <c r="E439" t="s">
        <v>154</v>
      </c>
      <c r="F439" t="s">
        <v>155</v>
      </c>
      <c r="G439">
        <v>0</v>
      </c>
      <c r="H439">
        <v>70</v>
      </c>
      <c r="I439">
        <v>457</v>
      </c>
      <c r="J439" t="s">
        <v>156</v>
      </c>
      <c r="K439" t="s">
        <v>3241</v>
      </c>
      <c r="L439" t="s">
        <v>158</v>
      </c>
      <c r="M439">
        <v>-3.0625732380000001</v>
      </c>
      <c r="N439" t="s">
        <v>1330</v>
      </c>
      <c r="O439" t="s">
        <v>3242</v>
      </c>
      <c r="P439" t="s">
        <v>161</v>
      </c>
      <c r="Q439" t="s">
        <v>162</v>
      </c>
      <c r="R439" t="s">
        <v>2757</v>
      </c>
      <c r="S439" t="s">
        <v>3243</v>
      </c>
      <c r="T439" t="s">
        <v>3244</v>
      </c>
      <c r="U439">
        <v>10</v>
      </c>
      <c r="V439">
        <v>455</v>
      </c>
      <c r="W439">
        <v>5</v>
      </c>
      <c r="X439">
        <v>461</v>
      </c>
      <c r="Y439">
        <v>585.48900000000003</v>
      </c>
      <c r="Z439">
        <v>320</v>
      </c>
      <c r="AA439">
        <v>390</v>
      </c>
      <c r="AB439">
        <v>11</v>
      </c>
      <c r="AC439">
        <v>466</v>
      </c>
      <c r="AD439">
        <v>477</v>
      </c>
    </row>
    <row r="440" spans="1:30" x14ac:dyDescent="0.2">
      <c r="A440" t="s">
        <v>3245</v>
      </c>
      <c r="B440" t="s">
        <v>3246</v>
      </c>
      <c r="C440">
        <v>817761</v>
      </c>
      <c r="D440">
        <v>2</v>
      </c>
      <c r="E440" t="s">
        <v>154</v>
      </c>
      <c r="F440" t="s">
        <v>155</v>
      </c>
      <c r="G440">
        <v>0</v>
      </c>
      <c r="H440">
        <v>76</v>
      </c>
      <c r="I440">
        <v>582</v>
      </c>
      <c r="J440" t="s">
        <v>156</v>
      </c>
      <c r="K440" t="s">
        <v>3247</v>
      </c>
      <c r="L440" t="s">
        <v>158</v>
      </c>
      <c r="M440">
        <v>-3.0444915190000001</v>
      </c>
      <c r="N440" t="s">
        <v>3248</v>
      </c>
      <c r="O440" t="s">
        <v>3249</v>
      </c>
      <c r="P440" t="s">
        <v>161</v>
      </c>
      <c r="Q440" t="s">
        <v>162</v>
      </c>
      <c r="R440" t="s">
        <v>3250</v>
      </c>
      <c r="S440" t="s">
        <v>3251</v>
      </c>
      <c r="T440" t="s">
        <v>3252</v>
      </c>
      <c r="U440">
        <v>17</v>
      </c>
      <c r="V440">
        <v>576</v>
      </c>
      <c r="W440">
        <v>17</v>
      </c>
      <c r="X440">
        <v>595</v>
      </c>
      <c r="Y440">
        <v>868.226</v>
      </c>
      <c r="Z440">
        <v>440</v>
      </c>
      <c r="AA440">
        <v>485</v>
      </c>
      <c r="AB440">
        <v>25</v>
      </c>
      <c r="AC440">
        <v>576</v>
      </c>
      <c r="AD440">
        <v>595</v>
      </c>
    </row>
    <row r="441" spans="1:30" x14ac:dyDescent="0.2">
      <c r="A441" t="s">
        <v>2080</v>
      </c>
      <c r="B441" t="s">
        <v>2081</v>
      </c>
      <c r="C441">
        <v>838991</v>
      </c>
      <c r="D441">
        <v>1</v>
      </c>
      <c r="E441" t="s">
        <v>154</v>
      </c>
      <c r="F441" t="s">
        <v>155</v>
      </c>
      <c r="G441">
        <v>0</v>
      </c>
      <c r="H441">
        <v>79</v>
      </c>
      <c r="I441">
        <v>510</v>
      </c>
      <c r="J441" t="s">
        <v>156</v>
      </c>
      <c r="K441" t="s">
        <v>3253</v>
      </c>
      <c r="L441" t="s">
        <v>158</v>
      </c>
      <c r="M441">
        <v>-3.02751036</v>
      </c>
      <c r="N441" t="s">
        <v>2083</v>
      </c>
      <c r="O441" t="s">
        <v>3254</v>
      </c>
      <c r="P441" t="s">
        <v>161</v>
      </c>
      <c r="Q441" t="s">
        <v>162</v>
      </c>
      <c r="R441" t="s">
        <v>2085</v>
      </c>
      <c r="S441" t="s">
        <v>3255</v>
      </c>
      <c r="T441" t="s">
        <v>3256</v>
      </c>
      <c r="U441">
        <v>24</v>
      </c>
      <c r="V441">
        <v>533</v>
      </c>
      <c r="W441">
        <v>29</v>
      </c>
      <c r="X441">
        <v>535</v>
      </c>
      <c r="Y441">
        <v>867.07</v>
      </c>
      <c r="Z441">
        <v>403</v>
      </c>
      <c r="AA441">
        <v>467</v>
      </c>
      <c r="AB441">
        <v>3</v>
      </c>
      <c r="AC441">
        <v>533</v>
      </c>
      <c r="AD441">
        <v>535</v>
      </c>
    </row>
    <row r="442" spans="1:30" x14ac:dyDescent="0.2">
      <c r="A442" t="s">
        <v>3153</v>
      </c>
      <c r="B442" t="s">
        <v>3154</v>
      </c>
      <c r="C442">
        <v>829564</v>
      </c>
      <c r="D442">
        <v>1</v>
      </c>
      <c r="E442" t="s">
        <v>154</v>
      </c>
      <c r="F442" t="s">
        <v>155</v>
      </c>
      <c r="G442" s="18">
        <v>7.8300000000000008E-93</v>
      </c>
      <c r="H442">
        <v>57</v>
      </c>
      <c r="I442">
        <v>271</v>
      </c>
      <c r="J442" t="s">
        <v>156</v>
      </c>
      <c r="K442" t="s">
        <v>3257</v>
      </c>
      <c r="L442" t="s">
        <v>158</v>
      </c>
      <c r="M442">
        <v>-3.0215206509999999</v>
      </c>
      <c r="N442" t="s">
        <v>3156</v>
      </c>
      <c r="O442" t="s">
        <v>3258</v>
      </c>
      <c r="P442" t="s">
        <v>161</v>
      </c>
      <c r="Q442" t="s">
        <v>162</v>
      </c>
      <c r="R442" t="s">
        <v>1623</v>
      </c>
      <c r="S442" t="s">
        <v>3259</v>
      </c>
      <c r="T442" t="s">
        <v>3260</v>
      </c>
      <c r="U442">
        <v>62</v>
      </c>
      <c r="V442">
        <v>324</v>
      </c>
      <c r="W442">
        <v>54</v>
      </c>
      <c r="X442">
        <v>323</v>
      </c>
      <c r="Y442">
        <v>282.72199999999998</v>
      </c>
      <c r="Z442">
        <v>155</v>
      </c>
      <c r="AA442">
        <v>196</v>
      </c>
      <c r="AB442">
        <v>9</v>
      </c>
      <c r="AC442">
        <v>372</v>
      </c>
      <c r="AD442">
        <v>377</v>
      </c>
    </row>
    <row r="443" spans="1:30" x14ac:dyDescent="0.2">
      <c r="A443" t="s">
        <v>3261</v>
      </c>
      <c r="B443" t="s">
        <v>3262</v>
      </c>
      <c r="C443">
        <v>2745593</v>
      </c>
      <c r="D443">
        <v>1</v>
      </c>
      <c r="E443" t="s">
        <v>154</v>
      </c>
      <c r="F443" t="s">
        <v>155</v>
      </c>
      <c r="G443" s="18">
        <v>4.1799999999999998E-22</v>
      </c>
      <c r="H443">
        <v>46</v>
      </c>
      <c r="I443">
        <v>127</v>
      </c>
      <c r="J443" t="s">
        <v>156</v>
      </c>
      <c r="K443" t="s">
        <v>3263</v>
      </c>
      <c r="L443" t="s">
        <v>158</v>
      </c>
      <c r="M443">
        <v>-3.0066166619999999</v>
      </c>
      <c r="N443" t="s">
        <v>3264</v>
      </c>
      <c r="O443" t="s">
        <v>3265</v>
      </c>
      <c r="P443" t="s">
        <v>161</v>
      </c>
      <c r="Q443" t="s">
        <v>162</v>
      </c>
      <c r="R443" t="s">
        <v>3266</v>
      </c>
      <c r="S443" t="s">
        <v>3267</v>
      </c>
      <c r="T443" t="s">
        <v>3268</v>
      </c>
      <c r="U443">
        <v>15</v>
      </c>
      <c r="V443">
        <v>138</v>
      </c>
      <c r="W443">
        <v>5</v>
      </c>
      <c r="X443">
        <v>126</v>
      </c>
      <c r="Y443">
        <v>86.270499999999998</v>
      </c>
      <c r="Z443">
        <v>59</v>
      </c>
      <c r="AA443">
        <v>80</v>
      </c>
      <c r="AB443">
        <v>8</v>
      </c>
      <c r="AC443">
        <v>161</v>
      </c>
      <c r="AD443">
        <v>142</v>
      </c>
    </row>
    <row r="444" spans="1:30" x14ac:dyDescent="0.2">
      <c r="A444" t="s">
        <v>248</v>
      </c>
      <c r="B444" t="s">
        <v>249</v>
      </c>
      <c r="C444">
        <v>834951</v>
      </c>
      <c r="D444">
        <v>1</v>
      </c>
      <c r="E444" t="s">
        <v>154</v>
      </c>
      <c r="F444" t="s">
        <v>155</v>
      </c>
      <c r="G444" s="18">
        <v>2.9600000000000002E-128</v>
      </c>
      <c r="H444">
        <v>46</v>
      </c>
      <c r="I444">
        <v>440</v>
      </c>
      <c r="J444" t="s">
        <v>156</v>
      </c>
      <c r="K444" t="s">
        <v>3269</v>
      </c>
      <c r="L444" t="s">
        <v>158</v>
      </c>
      <c r="M444">
        <v>-3.0045404530000002</v>
      </c>
      <c r="N444" t="s">
        <v>251</v>
      </c>
      <c r="O444" t="s">
        <v>3270</v>
      </c>
      <c r="P444" t="s">
        <v>161</v>
      </c>
      <c r="Q444" t="s">
        <v>162</v>
      </c>
      <c r="R444" t="s">
        <v>253</v>
      </c>
      <c r="S444" t="s">
        <v>3271</v>
      </c>
      <c r="T444" t="s">
        <v>3272</v>
      </c>
      <c r="U444">
        <v>19</v>
      </c>
      <c r="V444">
        <v>453</v>
      </c>
      <c r="W444">
        <v>1</v>
      </c>
      <c r="X444">
        <v>430</v>
      </c>
      <c r="Y444">
        <v>378.637</v>
      </c>
      <c r="Z444">
        <v>201</v>
      </c>
      <c r="AA444">
        <v>289</v>
      </c>
      <c r="AB444">
        <v>15</v>
      </c>
      <c r="AC444">
        <v>458</v>
      </c>
      <c r="AD444">
        <v>434</v>
      </c>
    </row>
    <row r="445" spans="1:30" x14ac:dyDescent="0.2">
      <c r="A445" t="s">
        <v>3273</v>
      </c>
      <c r="B445" t="s">
        <v>3274</v>
      </c>
      <c r="C445">
        <v>833437</v>
      </c>
      <c r="D445">
        <v>2</v>
      </c>
      <c r="E445" t="s">
        <v>154</v>
      </c>
      <c r="F445" t="s">
        <v>155</v>
      </c>
      <c r="G445">
        <v>0</v>
      </c>
      <c r="H445">
        <v>63</v>
      </c>
      <c r="I445">
        <v>528</v>
      </c>
      <c r="J445" t="s">
        <v>156</v>
      </c>
      <c r="K445" t="s">
        <v>3275</v>
      </c>
      <c r="L445" t="s">
        <v>158</v>
      </c>
      <c r="M445">
        <v>-3.0018530920000002</v>
      </c>
      <c r="N445" t="s">
        <v>3276</v>
      </c>
      <c r="O445" t="s">
        <v>3277</v>
      </c>
      <c r="P445" t="s">
        <v>161</v>
      </c>
      <c r="Q445" t="s">
        <v>162</v>
      </c>
      <c r="R445" t="s">
        <v>3278</v>
      </c>
      <c r="S445" t="s">
        <v>3279</v>
      </c>
      <c r="T445" t="s">
        <v>3280</v>
      </c>
      <c r="U445">
        <v>8</v>
      </c>
      <c r="V445">
        <v>515</v>
      </c>
      <c r="W445">
        <v>9</v>
      </c>
      <c r="X445">
        <v>536</v>
      </c>
      <c r="Y445">
        <v>673.7</v>
      </c>
      <c r="Z445">
        <v>331</v>
      </c>
      <c r="AA445">
        <v>406</v>
      </c>
      <c r="AB445">
        <v>20</v>
      </c>
      <c r="AC445">
        <v>519</v>
      </c>
      <c r="AD445">
        <v>537</v>
      </c>
    </row>
    <row r="446" spans="1:30" x14ac:dyDescent="0.2">
      <c r="A446" t="s">
        <v>3281</v>
      </c>
      <c r="B446" t="s">
        <v>3282</v>
      </c>
      <c r="C446">
        <v>816011</v>
      </c>
      <c r="D446">
        <v>1</v>
      </c>
      <c r="E446" t="s">
        <v>154</v>
      </c>
      <c r="F446" t="s">
        <v>155</v>
      </c>
      <c r="G446" s="18">
        <v>1.1900000000000001E-103</v>
      </c>
      <c r="H446">
        <v>63</v>
      </c>
      <c r="I446">
        <v>227</v>
      </c>
      <c r="J446" t="s">
        <v>156</v>
      </c>
      <c r="K446" t="s">
        <v>3283</v>
      </c>
      <c r="L446" t="s">
        <v>158</v>
      </c>
      <c r="M446">
        <v>-2.991890787</v>
      </c>
      <c r="N446" t="s">
        <v>3284</v>
      </c>
      <c r="O446" t="s">
        <v>3285</v>
      </c>
      <c r="P446" t="s">
        <v>161</v>
      </c>
      <c r="Q446" t="s">
        <v>162</v>
      </c>
      <c r="R446" t="s">
        <v>2440</v>
      </c>
      <c r="S446" t="s">
        <v>3286</v>
      </c>
      <c r="T446" t="s">
        <v>3287</v>
      </c>
      <c r="U446">
        <v>2</v>
      </c>
      <c r="V446">
        <v>227</v>
      </c>
      <c r="W446">
        <v>3</v>
      </c>
      <c r="X446">
        <v>226</v>
      </c>
      <c r="Y446">
        <v>299.286</v>
      </c>
      <c r="Z446">
        <v>144</v>
      </c>
      <c r="AA446">
        <v>180</v>
      </c>
      <c r="AB446">
        <v>4</v>
      </c>
      <c r="AC446">
        <v>227</v>
      </c>
      <c r="AD446">
        <v>226</v>
      </c>
    </row>
    <row r="447" spans="1:30" x14ac:dyDescent="0.2">
      <c r="A447" t="s">
        <v>3168</v>
      </c>
      <c r="B447" t="s">
        <v>3169</v>
      </c>
      <c r="C447">
        <v>837704</v>
      </c>
      <c r="D447">
        <v>1</v>
      </c>
      <c r="E447" t="s">
        <v>154</v>
      </c>
      <c r="F447" t="s">
        <v>155</v>
      </c>
      <c r="G447">
        <v>0</v>
      </c>
      <c r="H447">
        <v>67</v>
      </c>
      <c r="I447">
        <v>492</v>
      </c>
      <c r="J447" t="s">
        <v>156</v>
      </c>
      <c r="K447" t="s">
        <v>3288</v>
      </c>
      <c r="L447" t="s">
        <v>158</v>
      </c>
      <c r="M447">
        <v>-2.9679380879999999</v>
      </c>
      <c r="N447" t="s">
        <v>3171</v>
      </c>
      <c r="O447" t="s">
        <v>3289</v>
      </c>
      <c r="P447" t="s">
        <v>161</v>
      </c>
      <c r="Q447" t="s">
        <v>162</v>
      </c>
      <c r="R447" t="s">
        <v>237</v>
      </c>
      <c r="S447" t="s">
        <v>3290</v>
      </c>
      <c r="T447" t="s">
        <v>3291</v>
      </c>
      <c r="U447">
        <v>19</v>
      </c>
      <c r="V447">
        <v>506</v>
      </c>
      <c r="W447">
        <v>19</v>
      </c>
      <c r="X447">
        <v>509</v>
      </c>
      <c r="Y447">
        <v>684.48500000000001</v>
      </c>
      <c r="Z447">
        <v>332</v>
      </c>
      <c r="AA447">
        <v>398</v>
      </c>
      <c r="AB447">
        <v>5</v>
      </c>
      <c r="AC447">
        <v>507</v>
      </c>
      <c r="AD447">
        <v>511</v>
      </c>
    </row>
    <row r="448" spans="1:30" x14ac:dyDescent="0.2">
      <c r="A448" t="s">
        <v>3292</v>
      </c>
      <c r="B448" t="s">
        <v>3293</v>
      </c>
      <c r="C448">
        <v>837932</v>
      </c>
      <c r="D448">
        <v>1</v>
      </c>
      <c r="E448" t="s">
        <v>154</v>
      </c>
      <c r="F448" t="s">
        <v>155</v>
      </c>
      <c r="G448" s="18">
        <v>2.3999999999999999E-166</v>
      </c>
      <c r="H448">
        <v>68</v>
      </c>
      <c r="I448">
        <v>342</v>
      </c>
      <c r="J448" t="s">
        <v>156</v>
      </c>
      <c r="K448" t="s">
        <v>3294</v>
      </c>
      <c r="L448" t="s">
        <v>158</v>
      </c>
      <c r="M448">
        <v>-2.9657261610000001</v>
      </c>
      <c r="N448" t="s">
        <v>3295</v>
      </c>
      <c r="O448" t="s">
        <v>3296</v>
      </c>
      <c r="P448" t="s">
        <v>161</v>
      </c>
      <c r="Q448" t="s">
        <v>162</v>
      </c>
      <c r="R448" t="s">
        <v>2603</v>
      </c>
      <c r="S448" t="s">
        <v>3297</v>
      </c>
      <c r="T448" t="s">
        <v>3298</v>
      </c>
      <c r="U448">
        <v>1</v>
      </c>
      <c r="V448">
        <v>335</v>
      </c>
      <c r="W448">
        <v>171</v>
      </c>
      <c r="X448">
        <v>512</v>
      </c>
      <c r="Y448">
        <v>473.78100000000001</v>
      </c>
      <c r="Z448">
        <v>232</v>
      </c>
      <c r="AA448">
        <v>275</v>
      </c>
      <c r="AB448">
        <v>7</v>
      </c>
      <c r="AC448">
        <v>337</v>
      </c>
      <c r="AD448">
        <v>518</v>
      </c>
    </row>
    <row r="449" spans="1:30" x14ac:dyDescent="0.2">
      <c r="A449" t="s">
        <v>3299</v>
      </c>
      <c r="B449" t="s">
        <v>3300</v>
      </c>
      <c r="C449">
        <v>814713</v>
      </c>
      <c r="D449">
        <v>1</v>
      </c>
      <c r="E449" t="s">
        <v>154</v>
      </c>
      <c r="F449" t="s">
        <v>155</v>
      </c>
      <c r="G449" s="18">
        <v>3.88E-166</v>
      </c>
      <c r="H449">
        <v>59</v>
      </c>
      <c r="I449">
        <v>441</v>
      </c>
      <c r="J449" t="s">
        <v>156</v>
      </c>
      <c r="K449" t="s">
        <v>3301</v>
      </c>
      <c r="L449" t="s">
        <v>158</v>
      </c>
      <c r="M449">
        <v>-2.9568682270000002</v>
      </c>
      <c r="N449" t="s">
        <v>3302</v>
      </c>
      <c r="O449" t="s">
        <v>3303</v>
      </c>
      <c r="P449" t="s">
        <v>161</v>
      </c>
      <c r="Q449" t="s">
        <v>162</v>
      </c>
      <c r="R449" t="s">
        <v>3304</v>
      </c>
      <c r="S449" t="s">
        <v>3305</v>
      </c>
      <c r="T449" t="s">
        <v>3306</v>
      </c>
      <c r="U449">
        <v>548</v>
      </c>
      <c r="V449">
        <v>973</v>
      </c>
      <c r="W449">
        <v>505</v>
      </c>
      <c r="X449">
        <v>944</v>
      </c>
      <c r="Y449">
        <v>511.14600000000002</v>
      </c>
      <c r="Z449">
        <v>260</v>
      </c>
      <c r="AA449">
        <v>327</v>
      </c>
      <c r="AB449">
        <v>16</v>
      </c>
      <c r="AC449">
        <v>973</v>
      </c>
      <c r="AD449">
        <v>944</v>
      </c>
    </row>
    <row r="450" spans="1:30" x14ac:dyDescent="0.2">
      <c r="A450" t="s">
        <v>3307</v>
      </c>
      <c r="B450" t="s">
        <v>3308</v>
      </c>
      <c r="C450">
        <v>836626</v>
      </c>
      <c r="D450">
        <v>1</v>
      </c>
      <c r="E450" t="s">
        <v>154</v>
      </c>
      <c r="F450" t="s">
        <v>155</v>
      </c>
      <c r="G450" s="18">
        <v>2.31E-10</v>
      </c>
      <c r="H450">
        <v>32</v>
      </c>
      <c r="I450">
        <v>95</v>
      </c>
      <c r="J450" t="s">
        <v>156</v>
      </c>
      <c r="K450" t="s">
        <v>3309</v>
      </c>
      <c r="L450" t="s">
        <v>158</v>
      </c>
      <c r="M450">
        <v>-2.9543950859999999</v>
      </c>
      <c r="N450" t="s">
        <v>3310</v>
      </c>
      <c r="O450" t="s">
        <v>3311</v>
      </c>
      <c r="P450" t="s">
        <v>161</v>
      </c>
      <c r="Q450" t="s">
        <v>162</v>
      </c>
      <c r="R450" t="s">
        <v>3266</v>
      </c>
      <c r="S450" t="s">
        <v>3312</v>
      </c>
      <c r="T450" t="s">
        <v>3313</v>
      </c>
      <c r="U450">
        <v>46</v>
      </c>
      <c r="V450">
        <v>140</v>
      </c>
      <c r="W450">
        <v>49</v>
      </c>
      <c r="X450">
        <v>137</v>
      </c>
      <c r="Y450">
        <v>57.765799999999999</v>
      </c>
      <c r="Z450">
        <v>30</v>
      </c>
      <c r="AA450">
        <v>52</v>
      </c>
      <c r="AB450">
        <v>6</v>
      </c>
      <c r="AC450">
        <v>161</v>
      </c>
      <c r="AD450">
        <v>318</v>
      </c>
    </row>
    <row r="451" spans="1:30" x14ac:dyDescent="0.2">
      <c r="A451" t="s">
        <v>3314</v>
      </c>
      <c r="B451" t="s">
        <v>3315</v>
      </c>
      <c r="C451">
        <v>830904</v>
      </c>
      <c r="D451">
        <v>1</v>
      </c>
      <c r="E451" t="s">
        <v>154</v>
      </c>
      <c r="F451" t="s">
        <v>155</v>
      </c>
      <c r="G451" s="18">
        <v>5.6399999999999996E-81</v>
      </c>
      <c r="H451">
        <v>99</v>
      </c>
      <c r="I451">
        <v>137</v>
      </c>
      <c r="J451" t="s">
        <v>156</v>
      </c>
      <c r="K451" t="s">
        <v>3316</v>
      </c>
      <c r="L451" t="s">
        <v>158</v>
      </c>
      <c r="M451">
        <v>-2.9362626770000002</v>
      </c>
      <c r="N451" t="s">
        <v>3317</v>
      </c>
      <c r="O451" t="s">
        <v>3318</v>
      </c>
      <c r="P451" t="s">
        <v>161</v>
      </c>
      <c r="Q451" t="s">
        <v>212</v>
      </c>
      <c r="R451" t="s">
        <v>3319</v>
      </c>
      <c r="S451" t="s">
        <v>3320</v>
      </c>
      <c r="T451" t="s">
        <v>3321</v>
      </c>
      <c r="U451">
        <v>7</v>
      </c>
      <c r="V451">
        <v>143</v>
      </c>
      <c r="W451">
        <v>1</v>
      </c>
      <c r="X451">
        <v>137</v>
      </c>
      <c r="Y451">
        <v>234.958</v>
      </c>
      <c r="Z451">
        <v>136</v>
      </c>
      <c r="AA451">
        <v>137</v>
      </c>
      <c r="AB451">
        <v>0</v>
      </c>
      <c r="AC451">
        <v>143</v>
      </c>
      <c r="AD451">
        <v>137</v>
      </c>
    </row>
    <row r="452" spans="1:30" x14ac:dyDescent="0.2">
      <c r="A452" t="s">
        <v>3322</v>
      </c>
      <c r="B452" t="s">
        <v>3323</v>
      </c>
      <c r="C452">
        <v>830594</v>
      </c>
      <c r="D452">
        <v>1</v>
      </c>
      <c r="E452" t="s">
        <v>154</v>
      </c>
      <c r="F452" t="s">
        <v>155</v>
      </c>
      <c r="G452">
        <v>0</v>
      </c>
      <c r="H452">
        <v>69</v>
      </c>
      <c r="I452">
        <v>422</v>
      </c>
      <c r="J452" t="s">
        <v>156</v>
      </c>
      <c r="K452" t="s">
        <v>3324</v>
      </c>
      <c r="L452" t="s">
        <v>158</v>
      </c>
      <c r="M452">
        <v>-2.932321248</v>
      </c>
      <c r="N452" t="s">
        <v>3325</v>
      </c>
      <c r="O452" t="s">
        <v>3326</v>
      </c>
      <c r="P452" t="s">
        <v>161</v>
      </c>
      <c r="Q452" t="s">
        <v>162</v>
      </c>
      <c r="R452" t="s">
        <v>3327</v>
      </c>
      <c r="S452" t="s">
        <v>3328</v>
      </c>
      <c r="T452" t="s">
        <v>3329</v>
      </c>
      <c r="U452">
        <v>20</v>
      </c>
      <c r="V452">
        <v>435</v>
      </c>
      <c r="W452">
        <v>35</v>
      </c>
      <c r="X452">
        <v>456</v>
      </c>
      <c r="Y452">
        <v>541.19100000000003</v>
      </c>
      <c r="Z452">
        <v>291</v>
      </c>
      <c r="AA452">
        <v>349</v>
      </c>
      <c r="AB452">
        <v>6</v>
      </c>
      <c r="AC452">
        <v>435</v>
      </c>
      <c r="AD452">
        <v>456</v>
      </c>
    </row>
    <row r="453" spans="1:30" x14ac:dyDescent="0.2">
      <c r="A453" t="s">
        <v>3330</v>
      </c>
      <c r="B453" t="s">
        <v>3331</v>
      </c>
      <c r="C453">
        <v>830502</v>
      </c>
      <c r="D453">
        <v>1</v>
      </c>
      <c r="E453" t="s">
        <v>154</v>
      </c>
      <c r="F453" t="s">
        <v>155</v>
      </c>
      <c r="G453" s="18">
        <v>1.01E-154</v>
      </c>
      <c r="H453">
        <v>55</v>
      </c>
      <c r="I453">
        <v>452</v>
      </c>
      <c r="J453" t="s">
        <v>156</v>
      </c>
      <c r="K453" t="s">
        <v>3332</v>
      </c>
      <c r="L453" t="s">
        <v>158</v>
      </c>
      <c r="M453">
        <v>-2.9288587690000001</v>
      </c>
      <c r="N453" t="s">
        <v>3333</v>
      </c>
      <c r="O453" t="s">
        <v>3334</v>
      </c>
      <c r="P453" t="s">
        <v>161</v>
      </c>
      <c r="Q453" t="s">
        <v>162</v>
      </c>
      <c r="R453" t="s">
        <v>3335</v>
      </c>
      <c r="S453" t="s">
        <v>3336</v>
      </c>
      <c r="T453" t="s">
        <v>3337</v>
      </c>
      <c r="U453">
        <v>1</v>
      </c>
      <c r="V453">
        <v>446</v>
      </c>
      <c r="W453">
        <v>1</v>
      </c>
      <c r="X453">
        <v>433</v>
      </c>
      <c r="Y453">
        <v>446.43200000000002</v>
      </c>
      <c r="Z453">
        <v>249</v>
      </c>
      <c r="AA453">
        <v>319</v>
      </c>
      <c r="AB453">
        <v>25</v>
      </c>
      <c r="AC453">
        <v>454</v>
      </c>
      <c r="AD453">
        <v>446</v>
      </c>
    </row>
    <row r="454" spans="1:30" x14ac:dyDescent="0.2">
      <c r="A454" t="s">
        <v>2564</v>
      </c>
      <c r="B454" t="s">
        <v>2565</v>
      </c>
      <c r="C454">
        <v>842547</v>
      </c>
      <c r="D454">
        <v>1</v>
      </c>
      <c r="E454" t="s">
        <v>154</v>
      </c>
      <c r="F454" t="s">
        <v>155</v>
      </c>
      <c r="G454" s="18">
        <v>7.4500000000000002E-37</v>
      </c>
      <c r="H454">
        <v>91</v>
      </c>
      <c r="I454">
        <v>70</v>
      </c>
      <c r="J454" t="s">
        <v>156</v>
      </c>
      <c r="K454" t="s">
        <v>3338</v>
      </c>
      <c r="L454" t="s">
        <v>158</v>
      </c>
      <c r="M454">
        <v>-2.9287301650000002</v>
      </c>
      <c r="N454" t="s">
        <v>2567</v>
      </c>
      <c r="O454" t="s">
        <v>3339</v>
      </c>
      <c r="P454" t="s">
        <v>161</v>
      </c>
      <c r="Q454" t="s">
        <v>162</v>
      </c>
      <c r="R454" t="s">
        <v>3340</v>
      </c>
      <c r="S454" t="s">
        <v>3341</v>
      </c>
      <c r="T454" t="s">
        <v>3342</v>
      </c>
      <c r="U454">
        <v>153</v>
      </c>
      <c r="V454">
        <v>222</v>
      </c>
      <c r="W454">
        <v>215</v>
      </c>
      <c r="X454">
        <v>284</v>
      </c>
      <c r="Y454">
        <v>131.339</v>
      </c>
      <c r="Z454">
        <v>64</v>
      </c>
      <c r="AA454">
        <v>68</v>
      </c>
      <c r="AB454">
        <v>0</v>
      </c>
      <c r="AC454">
        <v>236</v>
      </c>
      <c r="AD454">
        <v>298</v>
      </c>
    </row>
    <row r="455" spans="1:30" x14ac:dyDescent="0.2">
      <c r="A455" t="s">
        <v>3343</v>
      </c>
      <c r="B455" t="s">
        <v>3344</v>
      </c>
      <c r="C455">
        <v>824540</v>
      </c>
      <c r="D455">
        <v>1</v>
      </c>
      <c r="E455" t="s">
        <v>154</v>
      </c>
      <c r="F455" t="s">
        <v>155</v>
      </c>
      <c r="G455" s="18">
        <v>6.9200000000000004E-54</v>
      </c>
      <c r="H455">
        <v>100</v>
      </c>
      <c r="I455">
        <v>83</v>
      </c>
      <c r="J455" t="s">
        <v>156</v>
      </c>
      <c r="K455" t="s">
        <v>3345</v>
      </c>
      <c r="L455" t="s">
        <v>158</v>
      </c>
      <c r="M455">
        <v>-2.9284216710000002</v>
      </c>
      <c r="N455" t="s">
        <v>3346</v>
      </c>
      <c r="O455" t="s">
        <v>3347</v>
      </c>
      <c r="P455" t="s">
        <v>161</v>
      </c>
      <c r="Q455" t="s">
        <v>162</v>
      </c>
      <c r="R455" t="s">
        <v>3348</v>
      </c>
      <c r="S455" t="s">
        <v>3349</v>
      </c>
      <c r="T455" t="s">
        <v>3350</v>
      </c>
      <c r="U455">
        <v>22</v>
      </c>
      <c r="V455">
        <v>104</v>
      </c>
      <c r="W455">
        <v>22</v>
      </c>
      <c r="X455">
        <v>104</v>
      </c>
      <c r="Y455">
        <v>163.31</v>
      </c>
      <c r="Z455">
        <v>83</v>
      </c>
      <c r="AA455">
        <v>83</v>
      </c>
      <c r="AB455">
        <v>0</v>
      </c>
      <c r="AC455">
        <v>104</v>
      </c>
      <c r="AD455">
        <v>104</v>
      </c>
    </row>
    <row r="456" spans="1:30" x14ac:dyDescent="0.2">
      <c r="A456" t="s">
        <v>3351</v>
      </c>
      <c r="B456" t="s">
        <v>3352</v>
      </c>
      <c r="C456">
        <v>842747</v>
      </c>
      <c r="D456">
        <v>1</v>
      </c>
      <c r="E456" t="s">
        <v>154</v>
      </c>
      <c r="F456" t="s">
        <v>155</v>
      </c>
      <c r="G456">
        <v>0</v>
      </c>
      <c r="H456">
        <v>77</v>
      </c>
      <c r="I456">
        <v>601</v>
      </c>
      <c r="J456" t="s">
        <v>156</v>
      </c>
      <c r="K456" t="s">
        <v>3353</v>
      </c>
      <c r="L456" t="s">
        <v>158</v>
      </c>
      <c r="M456">
        <v>-2.9144749889999999</v>
      </c>
      <c r="N456" t="s">
        <v>3354</v>
      </c>
      <c r="O456" t="s">
        <v>3355</v>
      </c>
      <c r="P456" t="s">
        <v>161</v>
      </c>
      <c r="Q456" t="s">
        <v>162</v>
      </c>
      <c r="R456" t="s">
        <v>3356</v>
      </c>
      <c r="S456" t="s">
        <v>3357</v>
      </c>
      <c r="T456" t="s">
        <v>3358</v>
      </c>
      <c r="U456">
        <v>24</v>
      </c>
      <c r="V456">
        <v>622</v>
      </c>
      <c r="W456">
        <v>22</v>
      </c>
      <c r="X456">
        <v>621</v>
      </c>
      <c r="Y456">
        <v>961.44399999999996</v>
      </c>
      <c r="Z456">
        <v>465</v>
      </c>
      <c r="AA456">
        <v>533</v>
      </c>
      <c r="AB456">
        <v>3</v>
      </c>
      <c r="AC456">
        <v>622</v>
      </c>
      <c r="AD456">
        <v>621</v>
      </c>
    </row>
    <row r="457" spans="1:30" x14ac:dyDescent="0.2">
      <c r="A457" t="s">
        <v>3359</v>
      </c>
      <c r="B457" t="s">
        <v>3360</v>
      </c>
      <c r="C457">
        <v>829788</v>
      </c>
      <c r="D457">
        <v>2</v>
      </c>
      <c r="E457" t="s">
        <v>154</v>
      </c>
      <c r="F457" t="s">
        <v>155</v>
      </c>
      <c r="G457">
        <v>0</v>
      </c>
      <c r="H457">
        <v>65</v>
      </c>
      <c r="I457">
        <v>477</v>
      </c>
      <c r="J457" t="s">
        <v>156</v>
      </c>
      <c r="K457" t="s">
        <v>3361</v>
      </c>
      <c r="L457" t="s">
        <v>158</v>
      </c>
      <c r="M457">
        <v>-2.9040430169999998</v>
      </c>
      <c r="N457" t="s">
        <v>3362</v>
      </c>
      <c r="O457" t="s">
        <v>3363</v>
      </c>
      <c r="P457" t="s">
        <v>161</v>
      </c>
      <c r="Q457" t="s">
        <v>162</v>
      </c>
      <c r="R457" t="s">
        <v>465</v>
      </c>
      <c r="S457" t="s">
        <v>3364</v>
      </c>
      <c r="T457" t="s">
        <v>3365</v>
      </c>
      <c r="U457">
        <v>1</v>
      </c>
      <c r="V457">
        <v>474</v>
      </c>
      <c r="W457">
        <v>255</v>
      </c>
      <c r="X457">
        <v>731</v>
      </c>
      <c r="Y457">
        <v>694.88599999999997</v>
      </c>
      <c r="Z457">
        <v>309</v>
      </c>
      <c r="AA457">
        <v>393</v>
      </c>
      <c r="AB457">
        <v>3</v>
      </c>
      <c r="AC457">
        <v>480</v>
      </c>
      <c r="AD457">
        <v>856</v>
      </c>
    </row>
    <row r="458" spans="1:30" x14ac:dyDescent="0.2">
      <c r="A458" t="s">
        <v>2606</v>
      </c>
      <c r="B458" t="s">
        <v>2607</v>
      </c>
      <c r="C458">
        <v>830149</v>
      </c>
      <c r="D458">
        <v>1</v>
      </c>
      <c r="E458" t="s">
        <v>154</v>
      </c>
      <c r="F458" t="s">
        <v>155</v>
      </c>
      <c r="G458" s="18">
        <v>2.06E-39</v>
      </c>
      <c r="H458">
        <v>39</v>
      </c>
      <c r="I458">
        <v>233</v>
      </c>
      <c r="J458" t="s">
        <v>156</v>
      </c>
      <c r="K458" t="s">
        <v>3366</v>
      </c>
      <c r="L458" t="s">
        <v>158</v>
      </c>
      <c r="M458">
        <v>-2.895752393</v>
      </c>
      <c r="N458" t="s">
        <v>2609</v>
      </c>
      <c r="O458" t="s">
        <v>3367</v>
      </c>
      <c r="P458" t="s">
        <v>161</v>
      </c>
      <c r="Q458" t="s">
        <v>162</v>
      </c>
      <c r="R458" t="s">
        <v>1816</v>
      </c>
      <c r="S458" t="s">
        <v>3368</v>
      </c>
      <c r="T458" t="s">
        <v>3369</v>
      </c>
      <c r="U458">
        <v>12</v>
      </c>
      <c r="V458">
        <v>233</v>
      </c>
      <c r="W458">
        <v>25</v>
      </c>
      <c r="X458">
        <v>233</v>
      </c>
      <c r="Y458">
        <v>136.732</v>
      </c>
      <c r="Z458">
        <v>91</v>
      </c>
      <c r="AA458">
        <v>130</v>
      </c>
      <c r="AB458">
        <v>35</v>
      </c>
      <c r="AC458">
        <v>242</v>
      </c>
      <c r="AD458">
        <v>246</v>
      </c>
    </row>
    <row r="459" spans="1:30" x14ac:dyDescent="0.2">
      <c r="A459" t="s">
        <v>3370</v>
      </c>
      <c r="B459" t="s">
        <v>3371</v>
      </c>
      <c r="C459">
        <v>824203</v>
      </c>
      <c r="D459">
        <v>1</v>
      </c>
      <c r="E459" t="s">
        <v>154</v>
      </c>
      <c r="F459" t="s">
        <v>155</v>
      </c>
      <c r="G459" s="18">
        <v>3.6900000000000001E-66</v>
      </c>
      <c r="H459">
        <v>37</v>
      </c>
      <c r="I459">
        <v>350</v>
      </c>
      <c r="J459" t="s">
        <v>156</v>
      </c>
      <c r="K459" t="s">
        <v>3372</v>
      </c>
      <c r="L459" t="s">
        <v>158</v>
      </c>
      <c r="M459">
        <v>-2.8777111799999999</v>
      </c>
      <c r="N459" t="s">
        <v>3373</v>
      </c>
      <c r="O459" t="s">
        <v>3374</v>
      </c>
      <c r="P459" t="s">
        <v>161</v>
      </c>
      <c r="Q459" t="s">
        <v>162</v>
      </c>
      <c r="R459" t="s">
        <v>3375</v>
      </c>
      <c r="S459" t="s">
        <v>3376</v>
      </c>
      <c r="T459" t="s">
        <v>3377</v>
      </c>
      <c r="U459">
        <v>72</v>
      </c>
      <c r="V459">
        <v>401</v>
      </c>
      <c r="W459">
        <v>84</v>
      </c>
      <c r="X459">
        <v>424</v>
      </c>
      <c r="Y459">
        <v>218.39400000000001</v>
      </c>
      <c r="Z459">
        <v>128</v>
      </c>
      <c r="AA459">
        <v>193</v>
      </c>
      <c r="AB459">
        <v>29</v>
      </c>
      <c r="AC459">
        <v>417</v>
      </c>
      <c r="AD459">
        <v>470</v>
      </c>
    </row>
    <row r="460" spans="1:30" x14ac:dyDescent="0.2">
      <c r="A460" t="s">
        <v>3180</v>
      </c>
      <c r="B460" t="s">
        <v>3181</v>
      </c>
      <c r="C460">
        <v>841284</v>
      </c>
      <c r="D460">
        <v>1</v>
      </c>
      <c r="E460" t="s">
        <v>154</v>
      </c>
      <c r="F460" t="s">
        <v>155</v>
      </c>
      <c r="G460">
        <v>0</v>
      </c>
      <c r="H460">
        <v>85</v>
      </c>
      <c r="I460">
        <v>283</v>
      </c>
      <c r="J460" t="s">
        <v>156</v>
      </c>
      <c r="K460" t="s">
        <v>3378</v>
      </c>
      <c r="L460" t="s">
        <v>158</v>
      </c>
      <c r="M460">
        <v>-2.8704235910000002</v>
      </c>
      <c r="N460" t="s">
        <v>3183</v>
      </c>
      <c r="O460" t="s">
        <v>3379</v>
      </c>
      <c r="P460" t="s">
        <v>161</v>
      </c>
      <c r="Q460" t="s">
        <v>840</v>
      </c>
      <c r="R460" t="s">
        <v>3380</v>
      </c>
      <c r="S460" t="s">
        <v>3381</v>
      </c>
      <c r="T460" t="s">
        <v>3382</v>
      </c>
      <c r="U460">
        <v>1</v>
      </c>
      <c r="V460">
        <v>283</v>
      </c>
      <c r="W460">
        <v>1</v>
      </c>
      <c r="X460">
        <v>283</v>
      </c>
      <c r="Y460">
        <v>505.75299999999999</v>
      </c>
      <c r="Z460">
        <v>240</v>
      </c>
      <c r="AA460">
        <v>264</v>
      </c>
      <c r="AB460">
        <v>0</v>
      </c>
      <c r="AC460">
        <v>283</v>
      </c>
      <c r="AD460">
        <v>327</v>
      </c>
    </row>
    <row r="461" spans="1:30" x14ac:dyDescent="0.2">
      <c r="A461" t="s">
        <v>2579</v>
      </c>
      <c r="B461" t="s">
        <v>2580</v>
      </c>
      <c r="C461">
        <v>831100</v>
      </c>
      <c r="D461">
        <v>1</v>
      </c>
      <c r="E461" t="s">
        <v>154</v>
      </c>
      <c r="F461" t="s">
        <v>155</v>
      </c>
      <c r="G461">
        <v>0</v>
      </c>
      <c r="H461">
        <v>97</v>
      </c>
      <c r="I461">
        <v>309</v>
      </c>
      <c r="J461" t="s">
        <v>156</v>
      </c>
      <c r="K461" t="s">
        <v>3383</v>
      </c>
      <c r="L461" t="s">
        <v>158</v>
      </c>
      <c r="M461">
        <v>-2.8694280999999999</v>
      </c>
      <c r="N461" t="s">
        <v>2582</v>
      </c>
      <c r="O461" t="s">
        <v>3384</v>
      </c>
      <c r="P461" t="s">
        <v>161</v>
      </c>
      <c r="Q461" t="s">
        <v>840</v>
      </c>
      <c r="R461" t="s">
        <v>1118</v>
      </c>
      <c r="S461" t="s">
        <v>3385</v>
      </c>
      <c r="T461" t="s">
        <v>3386</v>
      </c>
      <c r="U461">
        <v>1</v>
      </c>
      <c r="V461">
        <v>309</v>
      </c>
      <c r="W461">
        <v>1</v>
      </c>
      <c r="X461">
        <v>309</v>
      </c>
      <c r="Y461">
        <v>614.37900000000002</v>
      </c>
      <c r="Z461">
        <v>300</v>
      </c>
      <c r="AA461">
        <v>308</v>
      </c>
      <c r="AB461">
        <v>0</v>
      </c>
      <c r="AC461">
        <v>309</v>
      </c>
      <c r="AD461">
        <v>450</v>
      </c>
    </row>
    <row r="462" spans="1:30" x14ac:dyDescent="0.2">
      <c r="A462" t="s">
        <v>3387</v>
      </c>
      <c r="B462" t="s">
        <v>3388</v>
      </c>
      <c r="C462">
        <v>835515</v>
      </c>
      <c r="D462">
        <v>1</v>
      </c>
      <c r="E462" t="s">
        <v>154</v>
      </c>
      <c r="F462" t="s">
        <v>155</v>
      </c>
      <c r="G462" s="18">
        <v>2.8800000000000002E-175</v>
      </c>
      <c r="H462">
        <v>89</v>
      </c>
      <c r="I462">
        <v>264</v>
      </c>
      <c r="J462" t="s">
        <v>156</v>
      </c>
      <c r="K462" t="s">
        <v>3389</v>
      </c>
      <c r="L462" t="s">
        <v>158</v>
      </c>
      <c r="M462">
        <v>-2.8579857770000001</v>
      </c>
      <c r="N462" t="s">
        <v>3390</v>
      </c>
      <c r="O462" t="s">
        <v>3391</v>
      </c>
      <c r="P462" t="s">
        <v>161</v>
      </c>
      <c r="Q462" t="s">
        <v>162</v>
      </c>
      <c r="R462" t="s">
        <v>3392</v>
      </c>
      <c r="S462" t="s">
        <v>3393</v>
      </c>
      <c r="T462" t="s">
        <v>3394</v>
      </c>
      <c r="U462">
        <v>2</v>
      </c>
      <c r="V462">
        <v>264</v>
      </c>
      <c r="W462">
        <v>3</v>
      </c>
      <c r="X462">
        <v>266</v>
      </c>
      <c r="Y462">
        <v>483.411</v>
      </c>
      <c r="Z462">
        <v>234</v>
      </c>
      <c r="AA462">
        <v>250</v>
      </c>
      <c r="AB462">
        <v>1</v>
      </c>
      <c r="AC462">
        <v>264</v>
      </c>
      <c r="AD462">
        <v>266</v>
      </c>
    </row>
    <row r="463" spans="1:30" x14ac:dyDescent="0.2">
      <c r="A463" t="s">
        <v>1063</v>
      </c>
      <c r="B463" t="s">
        <v>1064</v>
      </c>
      <c r="C463">
        <v>815970</v>
      </c>
      <c r="D463">
        <v>1</v>
      </c>
      <c r="E463" t="s">
        <v>154</v>
      </c>
      <c r="F463" t="s">
        <v>155</v>
      </c>
      <c r="G463">
        <v>0</v>
      </c>
      <c r="H463">
        <v>64</v>
      </c>
      <c r="I463">
        <v>584</v>
      </c>
      <c r="J463" t="s">
        <v>156</v>
      </c>
      <c r="K463" t="s">
        <v>3395</v>
      </c>
      <c r="L463" t="s">
        <v>158</v>
      </c>
      <c r="M463">
        <v>-2.8431497590000001</v>
      </c>
      <c r="N463" t="s">
        <v>1066</v>
      </c>
      <c r="O463" t="s">
        <v>3396</v>
      </c>
      <c r="P463" t="s">
        <v>161</v>
      </c>
      <c r="Q463" t="s">
        <v>212</v>
      </c>
      <c r="R463" t="s">
        <v>3397</v>
      </c>
      <c r="S463" t="s">
        <v>3398</v>
      </c>
      <c r="T463" t="s">
        <v>3399</v>
      </c>
      <c r="U463">
        <v>16</v>
      </c>
      <c r="V463">
        <v>590</v>
      </c>
      <c r="W463">
        <v>1</v>
      </c>
      <c r="X463">
        <v>581</v>
      </c>
      <c r="Y463">
        <v>739.56899999999996</v>
      </c>
      <c r="Z463">
        <v>371</v>
      </c>
      <c r="AA463">
        <v>474</v>
      </c>
      <c r="AB463">
        <v>12</v>
      </c>
      <c r="AC463">
        <v>633</v>
      </c>
      <c r="AD463">
        <v>635</v>
      </c>
    </row>
    <row r="464" spans="1:30" x14ac:dyDescent="0.2">
      <c r="A464" t="s">
        <v>3400</v>
      </c>
      <c r="B464" t="s">
        <v>3401</v>
      </c>
      <c r="C464">
        <v>829922</v>
      </c>
      <c r="D464">
        <v>2</v>
      </c>
      <c r="E464" t="s">
        <v>154</v>
      </c>
      <c r="F464" t="s">
        <v>155</v>
      </c>
      <c r="G464">
        <v>0</v>
      </c>
      <c r="H464">
        <v>74</v>
      </c>
      <c r="I464">
        <v>388</v>
      </c>
      <c r="J464" t="s">
        <v>156</v>
      </c>
      <c r="K464" t="s">
        <v>3402</v>
      </c>
      <c r="L464" t="s">
        <v>158</v>
      </c>
      <c r="M464">
        <v>-2.842293905</v>
      </c>
      <c r="N464" t="s">
        <v>3403</v>
      </c>
      <c r="O464" t="s">
        <v>3404</v>
      </c>
      <c r="P464" t="s">
        <v>161</v>
      </c>
      <c r="Q464" t="s">
        <v>162</v>
      </c>
      <c r="R464" t="s">
        <v>1316</v>
      </c>
      <c r="S464" t="s">
        <v>3405</v>
      </c>
      <c r="T464" t="s">
        <v>3406</v>
      </c>
      <c r="U464">
        <v>1</v>
      </c>
      <c r="V464">
        <v>380</v>
      </c>
      <c r="W464">
        <v>1</v>
      </c>
      <c r="X464">
        <v>386</v>
      </c>
      <c r="Y464">
        <v>580.86699999999996</v>
      </c>
      <c r="Z464">
        <v>288</v>
      </c>
      <c r="AA464">
        <v>325</v>
      </c>
      <c r="AB464">
        <v>10</v>
      </c>
      <c r="AC464">
        <v>380</v>
      </c>
      <c r="AD464">
        <v>386</v>
      </c>
    </row>
    <row r="465" spans="1:30" x14ac:dyDescent="0.2">
      <c r="A465" t="s">
        <v>1055</v>
      </c>
      <c r="B465" t="s">
        <v>1056</v>
      </c>
      <c r="C465">
        <v>817218</v>
      </c>
      <c r="D465">
        <v>1</v>
      </c>
      <c r="E465" t="s">
        <v>154</v>
      </c>
      <c r="F465" t="s">
        <v>155</v>
      </c>
      <c r="G465">
        <v>0</v>
      </c>
      <c r="H465">
        <v>74</v>
      </c>
      <c r="I465">
        <v>493</v>
      </c>
      <c r="J465" t="s">
        <v>156</v>
      </c>
      <c r="K465" t="s">
        <v>3407</v>
      </c>
      <c r="L465" t="s">
        <v>158</v>
      </c>
      <c r="M465">
        <v>-2.839853556</v>
      </c>
      <c r="N465" t="s">
        <v>1058</v>
      </c>
      <c r="O465" t="s">
        <v>3408</v>
      </c>
      <c r="P465" t="s">
        <v>161</v>
      </c>
      <c r="Q465" t="s">
        <v>162</v>
      </c>
      <c r="R465" t="s">
        <v>1060</v>
      </c>
      <c r="S465" t="s">
        <v>1061</v>
      </c>
      <c r="T465" t="s">
        <v>3409</v>
      </c>
      <c r="U465">
        <v>1</v>
      </c>
      <c r="V465">
        <v>493</v>
      </c>
      <c r="W465">
        <v>1</v>
      </c>
      <c r="X465">
        <v>493</v>
      </c>
      <c r="Y465">
        <v>716.45699999999999</v>
      </c>
      <c r="Z465">
        <v>366</v>
      </c>
      <c r="AA465">
        <v>430</v>
      </c>
      <c r="AB465">
        <v>0</v>
      </c>
      <c r="AC465">
        <v>495</v>
      </c>
      <c r="AD465">
        <v>497</v>
      </c>
    </row>
    <row r="466" spans="1:30" x14ac:dyDescent="0.2">
      <c r="A466" t="s">
        <v>3410</v>
      </c>
      <c r="B466" t="s">
        <v>3411</v>
      </c>
      <c r="C466">
        <v>827075</v>
      </c>
      <c r="D466">
        <v>1</v>
      </c>
      <c r="E466" t="s">
        <v>154</v>
      </c>
      <c r="F466" t="s">
        <v>155</v>
      </c>
      <c r="G466">
        <v>0</v>
      </c>
      <c r="H466">
        <v>65</v>
      </c>
      <c r="I466">
        <v>692</v>
      </c>
      <c r="J466" t="s">
        <v>156</v>
      </c>
      <c r="K466" t="s">
        <v>3412</v>
      </c>
      <c r="L466" t="s">
        <v>158</v>
      </c>
      <c r="M466">
        <v>-2.833893115</v>
      </c>
      <c r="N466" t="s">
        <v>3413</v>
      </c>
      <c r="O466" t="s">
        <v>3414</v>
      </c>
      <c r="P466" t="s">
        <v>161</v>
      </c>
      <c r="Q466" t="s">
        <v>162</v>
      </c>
      <c r="R466" t="s">
        <v>3415</v>
      </c>
      <c r="S466" t="s">
        <v>3416</v>
      </c>
      <c r="T466" t="s">
        <v>3417</v>
      </c>
      <c r="U466">
        <v>1</v>
      </c>
      <c r="V466">
        <v>675</v>
      </c>
      <c r="W466">
        <v>1</v>
      </c>
      <c r="X466">
        <v>672</v>
      </c>
      <c r="Y466">
        <v>740.33900000000006</v>
      </c>
      <c r="Z466">
        <v>447</v>
      </c>
      <c r="AA466">
        <v>532</v>
      </c>
      <c r="AB466">
        <v>37</v>
      </c>
      <c r="AC466">
        <v>704</v>
      </c>
      <c r="AD466">
        <v>870</v>
      </c>
    </row>
    <row r="467" spans="1:30" x14ac:dyDescent="0.2">
      <c r="A467" t="s">
        <v>280</v>
      </c>
      <c r="B467" t="s">
        <v>281</v>
      </c>
      <c r="C467">
        <v>819726</v>
      </c>
      <c r="D467">
        <v>1</v>
      </c>
      <c r="E467" t="s">
        <v>154</v>
      </c>
      <c r="F467" t="s">
        <v>155</v>
      </c>
      <c r="G467" s="18">
        <v>8.0199999999999996E-154</v>
      </c>
      <c r="H467">
        <v>62</v>
      </c>
      <c r="I467">
        <v>323</v>
      </c>
      <c r="J467" t="s">
        <v>156</v>
      </c>
      <c r="K467" t="s">
        <v>3418</v>
      </c>
      <c r="L467" t="s">
        <v>158</v>
      </c>
      <c r="M467">
        <v>-2.82086668</v>
      </c>
      <c r="N467" t="s">
        <v>283</v>
      </c>
      <c r="O467" t="s">
        <v>3419</v>
      </c>
      <c r="P467" t="s">
        <v>161</v>
      </c>
      <c r="Q467" t="s">
        <v>162</v>
      </c>
      <c r="R467" t="s">
        <v>1648</v>
      </c>
      <c r="S467" t="s">
        <v>3420</v>
      </c>
      <c r="T467" t="s">
        <v>3421</v>
      </c>
      <c r="U467">
        <v>1</v>
      </c>
      <c r="V467">
        <v>318</v>
      </c>
      <c r="W467">
        <v>1</v>
      </c>
      <c r="X467">
        <v>323</v>
      </c>
      <c r="Y467">
        <v>434.10599999999999</v>
      </c>
      <c r="Z467">
        <v>201</v>
      </c>
      <c r="AA467">
        <v>247</v>
      </c>
      <c r="AB467">
        <v>5</v>
      </c>
      <c r="AC467">
        <v>320</v>
      </c>
      <c r="AD467">
        <v>332</v>
      </c>
    </row>
    <row r="468" spans="1:30" x14ac:dyDescent="0.2">
      <c r="A468" t="s">
        <v>3299</v>
      </c>
      <c r="B468" t="s">
        <v>3300</v>
      </c>
      <c r="C468">
        <v>814713</v>
      </c>
      <c r="D468">
        <v>1</v>
      </c>
      <c r="E468" t="s">
        <v>154</v>
      </c>
      <c r="F468" t="s">
        <v>155</v>
      </c>
      <c r="G468" s="18">
        <v>3.88E-166</v>
      </c>
      <c r="H468">
        <v>59</v>
      </c>
      <c r="I468">
        <v>441</v>
      </c>
      <c r="J468" t="s">
        <v>156</v>
      </c>
      <c r="K468" t="s">
        <v>3422</v>
      </c>
      <c r="L468" t="s">
        <v>158</v>
      </c>
      <c r="M468">
        <v>-2.8102415380000001</v>
      </c>
      <c r="N468" t="s">
        <v>3302</v>
      </c>
      <c r="O468" t="s">
        <v>3423</v>
      </c>
      <c r="P468" t="s">
        <v>161</v>
      </c>
      <c r="Q468" t="s">
        <v>162</v>
      </c>
      <c r="R468" t="s">
        <v>3304</v>
      </c>
      <c r="S468" t="s">
        <v>3424</v>
      </c>
      <c r="T468" t="s">
        <v>3425</v>
      </c>
      <c r="U468">
        <v>548</v>
      </c>
      <c r="V468">
        <v>973</v>
      </c>
      <c r="W468">
        <v>505</v>
      </c>
      <c r="X468">
        <v>944</v>
      </c>
      <c r="Y468">
        <v>511.14600000000002</v>
      </c>
      <c r="Z468">
        <v>260</v>
      </c>
      <c r="AA468">
        <v>327</v>
      </c>
      <c r="AB468">
        <v>16</v>
      </c>
      <c r="AC468">
        <v>973</v>
      </c>
      <c r="AD468">
        <v>944</v>
      </c>
    </row>
    <row r="469" spans="1:30" x14ac:dyDescent="0.2">
      <c r="A469" t="s">
        <v>3322</v>
      </c>
      <c r="B469" t="s">
        <v>3323</v>
      </c>
      <c r="C469">
        <v>830594</v>
      </c>
      <c r="D469">
        <v>1</v>
      </c>
      <c r="E469" t="s">
        <v>154</v>
      </c>
      <c r="F469" t="s">
        <v>155</v>
      </c>
      <c r="G469">
        <v>0</v>
      </c>
      <c r="H469">
        <v>69</v>
      </c>
      <c r="I469">
        <v>422</v>
      </c>
      <c r="J469" t="s">
        <v>156</v>
      </c>
      <c r="K469" t="s">
        <v>3426</v>
      </c>
      <c r="L469" t="s">
        <v>158</v>
      </c>
      <c r="M469">
        <v>-2.8087112240000001</v>
      </c>
      <c r="N469" t="s">
        <v>3325</v>
      </c>
      <c r="O469" t="s">
        <v>3427</v>
      </c>
      <c r="P469" t="s">
        <v>161</v>
      </c>
      <c r="Q469" t="s">
        <v>212</v>
      </c>
      <c r="R469" t="s">
        <v>3023</v>
      </c>
      <c r="S469" t="s">
        <v>3428</v>
      </c>
      <c r="T469" t="s">
        <v>3429</v>
      </c>
      <c r="U469">
        <v>64</v>
      </c>
      <c r="V469">
        <v>479</v>
      </c>
      <c r="W469">
        <v>35</v>
      </c>
      <c r="X469">
        <v>456</v>
      </c>
      <c r="Y469">
        <v>544.65800000000002</v>
      </c>
      <c r="Z469">
        <v>291</v>
      </c>
      <c r="AA469">
        <v>351</v>
      </c>
      <c r="AB469">
        <v>6</v>
      </c>
      <c r="AC469">
        <v>479</v>
      </c>
      <c r="AD469">
        <v>456</v>
      </c>
    </row>
    <row r="470" spans="1:30" x14ac:dyDescent="0.2">
      <c r="A470" t="s">
        <v>3430</v>
      </c>
      <c r="B470" t="s">
        <v>3431</v>
      </c>
      <c r="C470">
        <v>825484</v>
      </c>
      <c r="D470">
        <v>1</v>
      </c>
      <c r="E470" t="s">
        <v>154</v>
      </c>
      <c r="F470" t="s">
        <v>155</v>
      </c>
      <c r="G470" s="18">
        <v>2.3600000000000001E-99</v>
      </c>
      <c r="H470">
        <v>67</v>
      </c>
      <c r="I470">
        <v>231</v>
      </c>
      <c r="J470" t="s">
        <v>156</v>
      </c>
      <c r="K470" t="s">
        <v>3432</v>
      </c>
      <c r="L470" t="s">
        <v>158</v>
      </c>
      <c r="M470">
        <v>-2.8062260170000002</v>
      </c>
      <c r="N470" t="s">
        <v>3433</v>
      </c>
      <c r="O470" t="s">
        <v>3434</v>
      </c>
      <c r="P470" t="s">
        <v>161</v>
      </c>
      <c r="Q470" t="s">
        <v>162</v>
      </c>
      <c r="R470" t="s">
        <v>2569</v>
      </c>
      <c r="S470" t="s">
        <v>958</v>
      </c>
      <c r="T470" t="s">
        <v>3435</v>
      </c>
      <c r="U470">
        <v>1</v>
      </c>
      <c r="V470">
        <v>231</v>
      </c>
      <c r="W470">
        <v>96</v>
      </c>
      <c r="X470">
        <v>326</v>
      </c>
      <c r="Y470">
        <v>295.04899999999998</v>
      </c>
      <c r="Z470">
        <v>154</v>
      </c>
      <c r="AA470">
        <v>186</v>
      </c>
      <c r="AB470">
        <v>0</v>
      </c>
      <c r="AC470">
        <v>235</v>
      </c>
      <c r="AD470">
        <v>405</v>
      </c>
    </row>
    <row r="471" spans="1:30" x14ac:dyDescent="0.2">
      <c r="A471" t="s">
        <v>3436</v>
      </c>
      <c r="B471" t="s">
        <v>3437</v>
      </c>
      <c r="C471">
        <v>842712</v>
      </c>
      <c r="D471">
        <v>1</v>
      </c>
      <c r="E471" t="s">
        <v>154</v>
      </c>
      <c r="F471" t="s">
        <v>155</v>
      </c>
      <c r="G471" s="18">
        <v>3.6999999999999999E-35</v>
      </c>
      <c r="H471">
        <v>39</v>
      </c>
      <c r="I471">
        <v>308</v>
      </c>
      <c r="J471" t="s">
        <v>156</v>
      </c>
      <c r="K471" t="s">
        <v>3438</v>
      </c>
      <c r="L471" t="s">
        <v>158</v>
      </c>
      <c r="M471">
        <v>-2.8031834940000002</v>
      </c>
      <c r="N471" t="s">
        <v>3439</v>
      </c>
      <c r="O471" t="s">
        <v>3440</v>
      </c>
      <c r="P471" t="s">
        <v>161</v>
      </c>
      <c r="Q471" t="s">
        <v>162</v>
      </c>
      <c r="R471" t="s">
        <v>1767</v>
      </c>
      <c r="S471" t="s">
        <v>3441</v>
      </c>
      <c r="T471" t="s">
        <v>3442</v>
      </c>
      <c r="U471">
        <v>87</v>
      </c>
      <c r="V471">
        <v>355</v>
      </c>
      <c r="W471">
        <v>99</v>
      </c>
      <c r="X471">
        <v>392</v>
      </c>
      <c r="Y471">
        <v>132.88</v>
      </c>
      <c r="Z471">
        <v>119</v>
      </c>
      <c r="AA471">
        <v>161</v>
      </c>
      <c r="AB471">
        <v>53</v>
      </c>
      <c r="AC471">
        <v>361</v>
      </c>
      <c r="AD471">
        <v>412</v>
      </c>
    </row>
    <row r="472" spans="1:30" x14ac:dyDescent="0.2">
      <c r="A472" t="s">
        <v>968</v>
      </c>
      <c r="B472" t="s">
        <v>969</v>
      </c>
      <c r="C472">
        <v>824270</v>
      </c>
      <c r="D472">
        <v>1</v>
      </c>
      <c r="E472" t="s">
        <v>154</v>
      </c>
      <c r="F472" t="s">
        <v>155</v>
      </c>
      <c r="G472" s="18">
        <v>2.68E-61</v>
      </c>
      <c r="H472">
        <v>58</v>
      </c>
      <c r="I472">
        <v>243</v>
      </c>
      <c r="J472" t="s">
        <v>156</v>
      </c>
      <c r="K472" t="s">
        <v>3443</v>
      </c>
      <c r="L472" t="s">
        <v>158</v>
      </c>
      <c r="M472">
        <v>-2.7899196150000001</v>
      </c>
      <c r="N472" t="s">
        <v>971</v>
      </c>
      <c r="O472" t="s">
        <v>3444</v>
      </c>
      <c r="P472" t="s">
        <v>161</v>
      </c>
      <c r="Q472" t="s">
        <v>162</v>
      </c>
      <c r="R472" t="s">
        <v>2603</v>
      </c>
      <c r="S472" t="s">
        <v>3445</v>
      </c>
      <c r="T472" t="s">
        <v>3446</v>
      </c>
      <c r="U472">
        <v>112</v>
      </c>
      <c r="V472">
        <v>353</v>
      </c>
      <c r="W472">
        <v>142</v>
      </c>
      <c r="X472">
        <v>371</v>
      </c>
      <c r="Y472">
        <v>200.67500000000001</v>
      </c>
      <c r="Z472">
        <v>140</v>
      </c>
      <c r="AA472">
        <v>168</v>
      </c>
      <c r="AB472">
        <v>14</v>
      </c>
      <c r="AC472">
        <v>353</v>
      </c>
      <c r="AD472">
        <v>371</v>
      </c>
    </row>
    <row r="473" spans="1:30" x14ac:dyDescent="0.2">
      <c r="A473" t="s">
        <v>3447</v>
      </c>
      <c r="B473" t="s">
        <v>3448</v>
      </c>
      <c r="C473">
        <v>826851</v>
      </c>
      <c r="D473">
        <v>2</v>
      </c>
      <c r="E473" t="s">
        <v>154</v>
      </c>
      <c r="F473" t="s">
        <v>155</v>
      </c>
      <c r="G473">
        <v>0</v>
      </c>
      <c r="H473">
        <v>82</v>
      </c>
      <c r="I473">
        <v>562</v>
      </c>
      <c r="J473" t="s">
        <v>156</v>
      </c>
      <c r="K473" t="s">
        <v>3449</v>
      </c>
      <c r="L473" t="s">
        <v>158</v>
      </c>
      <c r="M473">
        <v>-2.7885981160000002</v>
      </c>
      <c r="N473" t="s">
        <v>3450</v>
      </c>
      <c r="O473" t="s">
        <v>3451</v>
      </c>
      <c r="P473" t="s">
        <v>161</v>
      </c>
      <c r="Q473" t="s">
        <v>162</v>
      </c>
      <c r="R473" t="s">
        <v>1277</v>
      </c>
      <c r="S473" t="s">
        <v>3452</v>
      </c>
      <c r="T473" t="s">
        <v>3453</v>
      </c>
      <c r="U473">
        <v>6</v>
      </c>
      <c r="V473">
        <v>567</v>
      </c>
      <c r="W473">
        <v>3</v>
      </c>
      <c r="X473">
        <v>564</v>
      </c>
      <c r="Y473">
        <v>942.56899999999996</v>
      </c>
      <c r="Z473">
        <v>459</v>
      </c>
      <c r="AA473">
        <v>500</v>
      </c>
      <c r="AB473">
        <v>0</v>
      </c>
      <c r="AC473">
        <v>592</v>
      </c>
      <c r="AD473">
        <v>588</v>
      </c>
    </row>
    <row r="474" spans="1:30" x14ac:dyDescent="0.2">
      <c r="A474" t="s">
        <v>3454</v>
      </c>
      <c r="B474" t="s">
        <v>3455</v>
      </c>
      <c r="C474">
        <v>831081</v>
      </c>
      <c r="D474">
        <v>2</v>
      </c>
      <c r="E474" t="s">
        <v>154</v>
      </c>
      <c r="F474" t="s">
        <v>155</v>
      </c>
      <c r="G474" s="18">
        <v>9.1199999999999994E-56</v>
      </c>
      <c r="H474">
        <v>33</v>
      </c>
      <c r="I474">
        <v>466</v>
      </c>
      <c r="J474" t="s">
        <v>156</v>
      </c>
      <c r="K474" t="s">
        <v>3456</v>
      </c>
      <c r="L474" t="s">
        <v>158</v>
      </c>
      <c r="M474">
        <v>-2.7862472829999998</v>
      </c>
      <c r="N474" t="s">
        <v>3457</v>
      </c>
      <c r="O474" t="s">
        <v>3458</v>
      </c>
      <c r="P474" t="s">
        <v>161</v>
      </c>
      <c r="Q474" t="s">
        <v>162</v>
      </c>
      <c r="R474" t="s">
        <v>3459</v>
      </c>
      <c r="S474" t="s">
        <v>3460</v>
      </c>
      <c r="T474" t="s">
        <v>3461</v>
      </c>
      <c r="U474">
        <v>4</v>
      </c>
      <c r="V474">
        <v>444</v>
      </c>
      <c r="W474">
        <v>259</v>
      </c>
      <c r="X474">
        <v>723</v>
      </c>
      <c r="Y474">
        <v>197.59299999999999</v>
      </c>
      <c r="Z474">
        <v>155</v>
      </c>
      <c r="AA474">
        <v>259</v>
      </c>
      <c r="AB474">
        <v>26</v>
      </c>
      <c r="AC474">
        <v>459</v>
      </c>
      <c r="AD474">
        <v>735</v>
      </c>
    </row>
    <row r="475" spans="1:30" x14ac:dyDescent="0.2">
      <c r="A475" t="s">
        <v>3462</v>
      </c>
      <c r="B475" t="s">
        <v>3463</v>
      </c>
      <c r="C475">
        <v>843209</v>
      </c>
      <c r="D475">
        <v>1</v>
      </c>
      <c r="E475" t="s">
        <v>154</v>
      </c>
      <c r="F475" t="s">
        <v>155</v>
      </c>
      <c r="G475" s="18">
        <v>4.15E-103</v>
      </c>
      <c r="H475">
        <v>56</v>
      </c>
      <c r="I475">
        <v>357</v>
      </c>
      <c r="J475" t="s">
        <v>156</v>
      </c>
      <c r="K475" t="s">
        <v>3464</v>
      </c>
      <c r="L475" t="s">
        <v>158</v>
      </c>
      <c r="M475">
        <v>-2.782803329</v>
      </c>
      <c r="N475" t="s">
        <v>3465</v>
      </c>
      <c r="O475" t="s">
        <v>3466</v>
      </c>
      <c r="P475" t="s">
        <v>161</v>
      </c>
      <c r="Q475" t="s">
        <v>162</v>
      </c>
      <c r="R475" t="s">
        <v>3467</v>
      </c>
      <c r="S475" t="s">
        <v>3468</v>
      </c>
      <c r="T475" t="s">
        <v>3469</v>
      </c>
      <c r="U475">
        <v>35</v>
      </c>
      <c r="V475">
        <v>384</v>
      </c>
      <c r="W475">
        <v>71</v>
      </c>
      <c r="X475">
        <v>426</v>
      </c>
      <c r="Y475">
        <v>311.99700000000001</v>
      </c>
      <c r="Z475">
        <v>199</v>
      </c>
      <c r="AA475">
        <v>243</v>
      </c>
      <c r="AB475">
        <v>8</v>
      </c>
      <c r="AC475">
        <v>397</v>
      </c>
      <c r="AD475">
        <v>433</v>
      </c>
    </row>
    <row r="476" spans="1:30" x14ac:dyDescent="0.2">
      <c r="A476" t="s">
        <v>3470</v>
      </c>
      <c r="B476" t="s">
        <v>3471</v>
      </c>
      <c r="C476">
        <v>843921</v>
      </c>
      <c r="D476">
        <v>2</v>
      </c>
      <c r="E476" t="s">
        <v>154</v>
      </c>
      <c r="F476" t="s">
        <v>155</v>
      </c>
      <c r="G476" s="18">
        <v>4.2800000000000004E-127</v>
      </c>
      <c r="H476">
        <v>51</v>
      </c>
      <c r="I476">
        <v>355</v>
      </c>
      <c r="J476" t="s">
        <v>156</v>
      </c>
      <c r="K476" t="s">
        <v>3472</v>
      </c>
      <c r="L476" t="s">
        <v>158</v>
      </c>
      <c r="M476">
        <v>-2.7798254650000001</v>
      </c>
      <c r="N476" t="s">
        <v>3473</v>
      </c>
      <c r="O476" t="s">
        <v>3474</v>
      </c>
      <c r="P476" t="s">
        <v>161</v>
      </c>
      <c r="Q476" t="s">
        <v>162</v>
      </c>
      <c r="R476" t="s">
        <v>1020</v>
      </c>
      <c r="S476" t="s">
        <v>3475</v>
      </c>
      <c r="T476" t="s">
        <v>3476</v>
      </c>
      <c r="U476">
        <v>10</v>
      </c>
      <c r="V476">
        <v>364</v>
      </c>
      <c r="W476">
        <v>20</v>
      </c>
      <c r="X476">
        <v>374</v>
      </c>
      <c r="Y476">
        <v>370.16300000000001</v>
      </c>
      <c r="Z476">
        <v>181</v>
      </c>
      <c r="AA476">
        <v>240</v>
      </c>
      <c r="AB476">
        <v>0</v>
      </c>
      <c r="AC476">
        <v>371</v>
      </c>
      <c r="AD476">
        <v>375</v>
      </c>
    </row>
    <row r="477" spans="1:30" x14ac:dyDescent="0.2">
      <c r="A477" t="s">
        <v>3477</v>
      </c>
      <c r="B477" t="s">
        <v>3478</v>
      </c>
      <c r="C477">
        <v>829931</v>
      </c>
      <c r="D477">
        <v>1</v>
      </c>
      <c r="E477" t="s">
        <v>154</v>
      </c>
      <c r="F477" t="s">
        <v>155</v>
      </c>
      <c r="G477" s="18">
        <v>6.1600000000000001E-138</v>
      </c>
      <c r="H477">
        <v>81</v>
      </c>
      <c r="I477">
        <v>248</v>
      </c>
      <c r="J477" t="s">
        <v>156</v>
      </c>
      <c r="K477" t="s">
        <v>3479</v>
      </c>
      <c r="L477" t="s">
        <v>158</v>
      </c>
      <c r="M477">
        <v>-2.7773527439999999</v>
      </c>
      <c r="N477" t="s">
        <v>3480</v>
      </c>
      <c r="O477" t="s">
        <v>3481</v>
      </c>
      <c r="P477" t="s">
        <v>161</v>
      </c>
      <c r="Q477" t="s">
        <v>162</v>
      </c>
      <c r="R477" t="s">
        <v>3482</v>
      </c>
      <c r="S477" t="s">
        <v>3483</v>
      </c>
      <c r="T477" t="s">
        <v>3484</v>
      </c>
      <c r="U477">
        <v>243</v>
      </c>
      <c r="V477">
        <v>485</v>
      </c>
      <c r="W477">
        <v>249</v>
      </c>
      <c r="X477">
        <v>496</v>
      </c>
      <c r="Y477">
        <v>413.69</v>
      </c>
      <c r="Z477">
        <v>201</v>
      </c>
      <c r="AA477">
        <v>215</v>
      </c>
      <c r="AB477">
        <v>5</v>
      </c>
      <c r="AC477">
        <v>623</v>
      </c>
      <c r="AD477">
        <v>556</v>
      </c>
    </row>
    <row r="478" spans="1:30" x14ac:dyDescent="0.2">
      <c r="A478" t="s">
        <v>3485</v>
      </c>
      <c r="B478" t="s">
        <v>3486</v>
      </c>
      <c r="C478">
        <v>826968</v>
      </c>
      <c r="D478">
        <v>1</v>
      </c>
      <c r="E478" t="s">
        <v>154</v>
      </c>
      <c r="F478" t="s">
        <v>155</v>
      </c>
      <c r="G478">
        <v>0</v>
      </c>
      <c r="H478">
        <v>56</v>
      </c>
      <c r="I478">
        <v>716</v>
      </c>
      <c r="J478" t="s">
        <v>156</v>
      </c>
      <c r="K478" t="s">
        <v>3487</v>
      </c>
      <c r="L478" t="s">
        <v>158</v>
      </c>
      <c r="M478">
        <v>-2.7695926530000001</v>
      </c>
      <c r="N478" t="s">
        <v>3488</v>
      </c>
      <c r="O478" t="s">
        <v>3489</v>
      </c>
      <c r="P478" t="s">
        <v>161</v>
      </c>
      <c r="Q478" t="s">
        <v>162</v>
      </c>
      <c r="R478" t="s">
        <v>3490</v>
      </c>
      <c r="S478" t="s">
        <v>3491</v>
      </c>
      <c r="T478" t="s">
        <v>3492</v>
      </c>
      <c r="U478">
        <v>1</v>
      </c>
      <c r="V478">
        <v>695</v>
      </c>
      <c r="W478">
        <v>1</v>
      </c>
      <c r="X478">
        <v>670</v>
      </c>
      <c r="Y478">
        <v>663.68499999999995</v>
      </c>
      <c r="Z478">
        <v>401</v>
      </c>
      <c r="AA478">
        <v>493</v>
      </c>
      <c r="AB478">
        <v>67</v>
      </c>
      <c r="AC478">
        <v>696</v>
      </c>
      <c r="AD478">
        <v>674</v>
      </c>
    </row>
    <row r="479" spans="1:30" x14ac:dyDescent="0.2">
      <c r="A479" t="s">
        <v>3493</v>
      </c>
      <c r="B479" t="s">
        <v>3494</v>
      </c>
      <c r="C479">
        <v>837028</v>
      </c>
      <c r="D479">
        <v>1</v>
      </c>
      <c r="E479" t="s">
        <v>154</v>
      </c>
      <c r="F479" t="s">
        <v>155</v>
      </c>
      <c r="G479" s="18">
        <v>2.99E-173</v>
      </c>
      <c r="H479">
        <v>73</v>
      </c>
      <c r="I479">
        <v>307</v>
      </c>
      <c r="J479" t="s">
        <v>156</v>
      </c>
      <c r="K479" t="s">
        <v>3495</v>
      </c>
      <c r="L479" t="s">
        <v>158</v>
      </c>
      <c r="M479">
        <v>-2.7669605380000002</v>
      </c>
      <c r="N479" t="s">
        <v>3496</v>
      </c>
      <c r="O479" t="s">
        <v>3497</v>
      </c>
      <c r="P479" t="s">
        <v>161</v>
      </c>
      <c r="Q479" t="s">
        <v>162</v>
      </c>
      <c r="R479" t="s">
        <v>2025</v>
      </c>
      <c r="S479" t="s">
        <v>3498</v>
      </c>
      <c r="T479" t="s">
        <v>3499</v>
      </c>
      <c r="U479">
        <v>22</v>
      </c>
      <c r="V479">
        <v>328</v>
      </c>
      <c r="W479">
        <v>22</v>
      </c>
      <c r="X479">
        <v>327</v>
      </c>
      <c r="Y479">
        <v>483.411</v>
      </c>
      <c r="Z479">
        <v>225</v>
      </c>
      <c r="AA479">
        <v>265</v>
      </c>
      <c r="AB479">
        <v>1</v>
      </c>
      <c r="AC479">
        <v>328</v>
      </c>
      <c r="AD479">
        <v>327</v>
      </c>
    </row>
    <row r="480" spans="1:30" x14ac:dyDescent="0.2">
      <c r="A480" t="s">
        <v>3330</v>
      </c>
      <c r="B480" t="s">
        <v>3331</v>
      </c>
      <c r="C480">
        <v>830502</v>
      </c>
      <c r="D480">
        <v>1</v>
      </c>
      <c r="E480" t="s">
        <v>154</v>
      </c>
      <c r="F480" t="s">
        <v>155</v>
      </c>
      <c r="G480" s="18">
        <v>1.1000000000000001E-158</v>
      </c>
      <c r="H480">
        <v>57</v>
      </c>
      <c r="I480">
        <v>448</v>
      </c>
      <c r="J480" t="s">
        <v>156</v>
      </c>
      <c r="K480" t="s">
        <v>3500</v>
      </c>
      <c r="L480" t="s">
        <v>158</v>
      </c>
      <c r="M480">
        <v>-2.7568286880000001</v>
      </c>
      <c r="N480" t="s">
        <v>3333</v>
      </c>
      <c r="O480" t="s">
        <v>3501</v>
      </c>
      <c r="P480" t="s">
        <v>161</v>
      </c>
      <c r="Q480" t="s">
        <v>162</v>
      </c>
      <c r="R480" t="s">
        <v>3502</v>
      </c>
      <c r="S480" t="s">
        <v>3503</v>
      </c>
      <c r="T480" t="s">
        <v>3504</v>
      </c>
      <c r="U480">
        <v>1</v>
      </c>
      <c r="V480">
        <v>443</v>
      </c>
      <c r="W480">
        <v>1</v>
      </c>
      <c r="X480">
        <v>435</v>
      </c>
      <c r="Y480">
        <v>456.06200000000001</v>
      </c>
      <c r="Z480">
        <v>255</v>
      </c>
      <c r="AA480">
        <v>326</v>
      </c>
      <c r="AB480">
        <v>18</v>
      </c>
      <c r="AC480">
        <v>448</v>
      </c>
      <c r="AD480">
        <v>446</v>
      </c>
    </row>
    <row r="481" spans="1:30" x14ac:dyDescent="0.2">
      <c r="A481" t="s">
        <v>3314</v>
      </c>
      <c r="B481" t="s">
        <v>3315</v>
      </c>
      <c r="C481">
        <v>830904</v>
      </c>
      <c r="D481">
        <v>1</v>
      </c>
      <c r="E481" t="s">
        <v>154</v>
      </c>
      <c r="F481" t="s">
        <v>155</v>
      </c>
      <c r="G481" s="18">
        <v>5.6399999999999996E-81</v>
      </c>
      <c r="H481">
        <v>99</v>
      </c>
      <c r="I481">
        <v>137</v>
      </c>
      <c r="J481" t="s">
        <v>156</v>
      </c>
      <c r="K481" t="s">
        <v>3505</v>
      </c>
      <c r="L481" t="s">
        <v>158</v>
      </c>
      <c r="M481">
        <v>-2.7563747190000001</v>
      </c>
      <c r="N481" t="s">
        <v>3317</v>
      </c>
      <c r="O481" t="s">
        <v>3506</v>
      </c>
      <c r="P481" t="s">
        <v>161</v>
      </c>
      <c r="Q481" t="s">
        <v>212</v>
      </c>
      <c r="R481" t="s">
        <v>3319</v>
      </c>
      <c r="S481" t="s">
        <v>3320</v>
      </c>
      <c r="T481" t="s">
        <v>3507</v>
      </c>
      <c r="U481">
        <v>7</v>
      </c>
      <c r="V481">
        <v>143</v>
      </c>
      <c r="W481">
        <v>1</v>
      </c>
      <c r="X481">
        <v>137</v>
      </c>
      <c r="Y481">
        <v>234.958</v>
      </c>
      <c r="Z481">
        <v>136</v>
      </c>
      <c r="AA481">
        <v>137</v>
      </c>
      <c r="AB481">
        <v>0</v>
      </c>
      <c r="AC481">
        <v>143</v>
      </c>
      <c r="AD481">
        <v>137</v>
      </c>
    </row>
    <row r="482" spans="1:30" x14ac:dyDescent="0.2">
      <c r="A482" t="s">
        <v>3508</v>
      </c>
      <c r="B482" t="s">
        <v>3509</v>
      </c>
      <c r="C482">
        <v>832202</v>
      </c>
      <c r="D482">
        <v>1</v>
      </c>
      <c r="E482" t="s">
        <v>154</v>
      </c>
      <c r="F482" t="s">
        <v>155</v>
      </c>
      <c r="G482" s="18">
        <v>1.1799999999999999E-36</v>
      </c>
      <c r="H482">
        <v>39</v>
      </c>
      <c r="I482">
        <v>195</v>
      </c>
      <c r="J482" t="s">
        <v>156</v>
      </c>
      <c r="K482" t="s">
        <v>3510</v>
      </c>
      <c r="L482" t="s">
        <v>158</v>
      </c>
      <c r="M482">
        <v>-2.7555831980000001</v>
      </c>
      <c r="N482" t="s">
        <v>3511</v>
      </c>
      <c r="O482" t="s">
        <v>3512</v>
      </c>
      <c r="P482" t="s">
        <v>161</v>
      </c>
      <c r="Q482" t="s">
        <v>162</v>
      </c>
      <c r="R482" t="s">
        <v>3513</v>
      </c>
      <c r="S482" t="s">
        <v>3514</v>
      </c>
      <c r="T482" t="s">
        <v>3515</v>
      </c>
      <c r="U482">
        <v>1</v>
      </c>
      <c r="V482">
        <v>181</v>
      </c>
      <c r="W482">
        <v>1</v>
      </c>
      <c r="X482">
        <v>184</v>
      </c>
      <c r="Y482">
        <v>125.946</v>
      </c>
      <c r="Z482">
        <v>77</v>
      </c>
      <c r="AA482">
        <v>105</v>
      </c>
      <c r="AB482">
        <v>25</v>
      </c>
      <c r="AC482">
        <v>182</v>
      </c>
      <c r="AD482">
        <v>194</v>
      </c>
    </row>
    <row r="483" spans="1:30" x14ac:dyDescent="0.2">
      <c r="A483" t="s">
        <v>2949</v>
      </c>
      <c r="B483" t="s">
        <v>2950</v>
      </c>
      <c r="C483">
        <v>832522</v>
      </c>
      <c r="D483">
        <v>1</v>
      </c>
      <c r="E483" t="s">
        <v>154</v>
      </c>
      <c r="F483" t="s">
        <v>155</v>
      </c>
      <c r="G483" s="18">
        <v>1.5999999999999999E-23</v>
      </c>
      <c r="H483">
        <v>62</v>
      </c>
      <c r="I483">
        <v>60</v>
      </c>
      <c r="J483" t="s">
        <v>156</v>
      </c>
      <c r="K483" t="s">
        <v>3516</v>
      </c>
      <c r="L483" t="s">
        <v>158</v>
      </c>
      <c r="M483">
        <v>-2.7378198829999998</v>
      </c>
      <c r="N483" t="s">
        <v>2952</v>
      </c>
      <c r="O483" t="s">
        <v>3517</v>
      </c>
      <c r="P483" t="s">
        <v>161</v>
      </c>
      <c r="Q483" t="s">
        <v>212</v>
      </c>
      <c r="R483" t="s">
        <v>3518</v>
      </c>
      <c r="S483" t="s">
        <v>3519</v>
      </c>
      <c r="T483" t="s">
        <v>3520</v>
      </c>
      <c r="U483">
        <v>19</v>
      </c>
      <c r="V483">
        <v>78</v>
      </c>
      <c r="W483">
        <v>1</v>
      </c>
      <c r="X483">
        <v>60</v>
      </c>
      <c r="Y483">
        <v>87.811300000000003</v>
      </c>
      <c r="Z483">
        <v>37</v>
      </c>
      <c r="AA483">
        <v>51</v>
      </c>
      <c r="AB483">
        <v>0</v>
      </c>
      <c r="AC483">
        <v>132</v>
      </c>
      <c r="AD483">
        <v>112</v>
      </c>
    </row>
    <row r="484" spans="1:30" x14ac:dyDescent="0.2">
      <c r="A484" t="s">
        <v>3343</v>
      </c>
      <c r="B484" t="s">
        <v>3344</v>
      </c>
      <c r="C484">
        <v>824540</v>
      </c>
      <c r="D484">
        <v>1</v>
      </c>
      <c r="E484" t="s">
        <v>154</v>
      </c>
      <c r="F484" t="s">
        <v>155</v>
      </c>
      <c r="G484" s="18">
        <v>6.9200000000000004E-54</v>
      </c>
      <c r="H484">
        <v>100</v>
      </c>
      <c r="I484">
        <v>83</v>
      </c>
      <c r="J484" t="s">
        <v>156</v>
      </c>
      <c r="K484" t="s">
        <v>3521</v>
      </c>
      <c r="L484" t="s">
        <v>158</v>
      </c>
      <c r="M484">
        <v>-2.7375428419999999</v>
      </c>
      <c r="N484" t="s">
        <v>3346</v>
      </c>
      <c r="O484" t="s">
        <v>3522</v>
      </c>
      <c r="P484" t="s">
        <v>161</v>
      </c>
      <c r="Q484" t="s">
        <v>162</v>
      </c>
      <c r="R484" t="s">
        <v>3348</v>
      </c>
      <c r="S484" t="s">
        <v>3523</v>
      </c>
      <c r="T484" t="s">
        <v>3524</v>
      </c>
      <c r="U484">
        <v>22</v>
      </c>
      <c r="V484">
        <v>104</v>
      </c>
      <c r="W484">
        <v>22</v>
      </c>
      <c r="X484">
        <v>104</v>
      </c>
      <c r="Y484">
        <v>163.31</v>
      </c>
      <c r="Z484">
        <v>83</v>
      </c>
      <c r="AA484">
        <v>83</v>
      </c>
      <c r="AB484">
        <v>0</v>
      </c>
      <c r="AC484">
        <v>104</v>
      </c>
      <c r="AD484">
        <v>104</v>
      </c>
    </row>
    <row r="485" spans="1:30" x14ac:dyDescent="0.2">
      <c r="A485" t="s">
        <v>3525</v>
      </c>
      <c r="B485" t="s">
        <v>3526</v>
      </c>
      <c r="C485">
        <v>841756</v>
      </c>
      <c r="D485">
        <v>1</v>
      </c>
      <c r="E485" t="s">
        <v>154</v>
      </c>
      <c r="F485" t="s">
        <v>155</v>
      </c>
      <c r="G485" s="18">
        <v>1.9799999999999999E-59</v>
      </c>
      <c r="H485">
        <v>40</v>
      </c>
      <c r="I485">
        <v>382</v>
      </c>
      <c r="J485" t="s">
        <v>156</v>
      </c>
      <c r="K485" t="s">
        <v>67</v>
      </c>
      <c r="L485" t="s">
        <v>158</v>
      </c>
      <c r="M485">
        <v>-2.7268496760000001</v>
      </c>
      <c r="N485" t="s">
        <v>3527</v>
      </c>
      <c r="O485" t="s">
        <v>3528</v>
      </c>
      <c r="P485" t="s">
        <v>161</v>
      </c>
      <c r="Q485" t="s">
        <v>162</v>
      </c>
      <c r="R485" t="s">
        <v>3529</v>
      </c>
      <c r="S485" t="s">
        <v>3530</v>
      </c>
      <c r="T485" t="s">
        <v>3531</v>
      </c>
      <c r="U485">
        <v>7</v>
      </c>
      <c r="V485">
        <v>341</v>
      </c>
      <c r="W485">
        <v>31</v>
      </c>
      <c r="X485">
        <v>392</v>
      </c>
      <c r="Y485">
        <v>196.05199999999999</v>
      </c>
      <c r="Z485">
        <v>153</v>
      </c>
      <c r="AA485">
        <v>190</v>
      </c>
      <c r="AB485">
        <v>67</v>
      </c>
      <c r="AC485">
        <v>341</v>
      </c>
      <c r="AD485">
        <v>392</v>
      </c>
    </row>
    <row r="486" spans="1:30" x14ac:dyDescent="0.2">
      <c r="A486" t="s">
        <v>3532</v>
      </c>
      <c r="B486" t="s">
        <v>3533</v>
      </c>
      <c r="C486">
        <v>841397</v>
      </c>
      <c r="D486">
        <v>1</v>
      </c>
      <c r="E486" t="s">
        <v>154</v>
      </c>
      <c r="F486" t="s">
        <v>155</v>
      </c>
      <c r="G486">
        <v>0</v>
      </c>
      <c r="H486">
        <v>71</v>
      </c>
      <c r="I486">
        <v>336</v>
      </c>
      <c r="J486" t="s">
        <v>156</v>
      </c>
      <c r="K486" t="s">
        <v>3534</v>
      </c>
      <c r="L486" t="s">
        <v>158</v>
      </c>
      <c r="M486">
        <v>-2.7204028779999998</v>
      </c>
      <c r="N486" t="s">
        <v>3535</v>
      </c>
      <c r="O486" t="s">
        <v>3536</v>
      </c>
      <c r="P486" t="s">
        <v>161</v>
      </c>
      <c r="Q486" t="s">
        <v>162</v>
      </c>
      <c r="R486" t="s">
        <v>3537</v>
      </c>
      <c r="S486" t="s">
        <v>3538</v>
      </c>
      <c r="T486" t="s">
        <v>3539</v>
      </c>
      <c r="U486">
        <v>19</v>
      </c>
      <c r="V486">
        <v>354</v>
      </c>
      <c r="W486">
        <v>19</v>
      </c>
      <c r="X486">
        <v>354</v>
      </c>
      <c r="Y486">
        <v>532.71699999999998</v>
      </c>
      <c r="Z486">
        <v>238</v>
      </c>
      <c r="AA486">
        <v>282</v>
      </c>
      <c r="AB486">
        <v>0</v>
      </c>
      <c r="AC486">
        <v>370</v>
      </c>
      <c r="AD486">
        <v>360</v>
      </c>
    </row>
    <row r="487" spans="1:30" x14ac:dyDescent="0.2">
      <c r="A487" t="s">
        <v>3540</v>
      </c>
      <c r="B487" t="s">
        <v>3541</v>
      </c>
      <c r="C487">
        <v>835073</v>
      </c>
      <c r="D487">
        <v>1</v>
      </c>
      <c r="E487" t="s">
        <v>154</v>
      </c>
      <c r="F487" t="s">
        <v>155</v>
      </c>
      <c r="G487" s="18">
        <v>8.9999999999999997E-22</v>
      </c>
      <c r="H487">
        <v>45</v>
      </c>
      <c r="I487">
        <v>115</v>
      </c>
      <c r="J487" t="s">
        <v>156</v>
      </c>
      <c r="K487" t="s">
        <v>3542</v>
      </c>
      <c r="L487" t="s">
        <v>158</v>
      </c>
      <c r="M487">
        <v>-2.7038597210000002</v>
      </c>
      <c r="N487" t="s">
        <v>3543</v>
      </c>
      <c r="O487" t="s">
        <v>3544</v>
      </c>
      <c r="P487" t="s">
        <v>161</v>
      </c>
      <c r="Q487" t="s">
        <v>212</v>
      </c>
      <c r="R487" t="s">
        <v>2954</v>
      </c>
      <c r="S487" t="s">
        <v>3545</v>
      </c>
      <c r="T487" t="s">
        <v>3546</v>
      </c>
      <c r="U487">
        <v>1</v>
      </c>
      <c r="V487">
        <v>114</v>
      </c>
      <c r="W487">
        <v>57</v>
      </c>
      <c r="X487">
        <v>158</v>
      </c>
      <c r="Y487">
        <v>84.344499999999996</v>
      </c>
      <c r="Z487">
        <v>52</v>
      </c>
      <c r="AA487">
        <v>70</v>
      </c>
      <c r="AB487">
        <v>14</v>
      </c>
      <c r="AC487">
        <v>115</v>
      </c>
      <c r="AD487">
        <v>160</v>
      </c>
    </row>
    <row r="488" spans="1:30" x14ac:dyDescent="0.2">
      <c r="A488" t="s">
        <v>3547</v>
      </c>
      <c r="B488" t="s">
        <v>3548</v>
      </c>
      <c r="C488">
        <v>843589</v>
      </c>
      <c r="D488">
        <v>1</v>
      </c>
      <c r="E488" t="s">
        <v>154</v>
      </c>
      <c r="F488" t="s">
        <v>155</v>
      </c>
      <c r="G488" s="18">
        <v>2.04E-132</v>
      </c>
      <c r="H488">
        <v>49</v>
      </c>
      <c r="I488">
        <v>501</v>
      </c>
      <c r="J488" t="s">
        <v>156</v>
      </c>
      <c r="K488" t="s">
        <v>87</v>
      </c>
      <c r="L488" t="s">
        <v>158</v>
      </c>
      <c r="M488">
        <v>-2.7029576230000001</v>
      </c>
      <c r="N488" t="s">
        <v>3549</v>
      </c>
      <c r="O488" t="s">
        <v>3550</v>
      </c>
      <c r="P488" t="s">
        <v>161</v>
      </c>
      <c r="Q488" t="s">
        <v>212</v>
      </c>
      <c r="R488" t="s">
        <v>1427</v>
      </c>
      <c r="S488" t="s">
        <v>3551</v>
      </c>
      <c r="T488" t="s">
        <v>3552</v>
      </c>
      <c r="U488">
        <v>40</v>
      </c>
      <c r="V488">
        <v>525</v>
      </c>
      <c r="W488">
        <v>1</v>
      </c>
      <c r="X488">
        <v>414</v>
      </c>
      <c r="Y488">
        <v>395.58600000000001</v>
      </c>
      <c r="Z488">
        <v>246</v>
      </c>
      <c r="AA488">
        <v>287</v>
      </c>
      <c r="AB488">
        <v>102</v>
      </c>
      <c r="AC488">
        <v>657</v>
      </c>
      <c r="AD488">
        <v>416</v>
      </c>
    </row>
    <row r="489" spans="1:30" x14ac:dyDescent="0.2">
      <c r="A489" t="s">
        <v>3553</v>
      </c>
      <c r="B489" t="s">
        <v>3554</v>
      </c>
      <c r="C489">
        <v>841410</v>
      </c>
      <c r="D489">
        <v>2</v>
      </c>
      <c r="E489" t="s">
        <v>154</v>
      </c>
      <c r="F489" t="s">
        <v>155</v>
      </c>
      <c r="G489" s="18">
        <v>1.3400000000000001E-56</v>
      </c>
      <c r="H489">
        <v>37</v>
      </c>
      <c r="I489">
        <v>531</v>
      </c>
      <c r="J489" t="s">
        <v>156</v>
      </c>
      <c r="K489" t="s">
        <v>3555</v>
      </c>
      <c r="L489" t="s">
        <v>158</v>
      </c>
      <c r="M489">
        <v>-2.6869993339999998</v>
      </c>
      <c r="N489" t="s">
        <v>3556</v>
      </c>
      <c r="O489" t="s">
        <v>3557</v>
      </c>
      <c r="P489" t="s">
        <v>161</v>
      </c>
      <c r="Q489" t="s">
        <v>162</v>
      </c>
      <c r="R489" t="s">
        <v>2757</v>
      </c>
      <c r="S489" t="s">
        <v>3558</v>
      </c>
      <c r="T489" t="s">
        <v>3559</v>
      </c>
      <c r="U489">
        <v>2</v>
      </c>
      <c r="V489">
        <v>449</v>
      </c>
      <c r="W489">
        <v>273</v>
      </c>
      <c r="X489">
        <v>780</v>
      </c>
      <c r="Y489">
        <v>200.67500000000001</v>
      </c>
      <c r="Z489">
        <v>198</v>
      </c>
      <c r="AA489">
        <v>269</v>
      </c>
      <c r="AB489">
        <v>106</v>
      </c>
      <c r="AC489">
        <v>466</v>
      </c>
      <c r="AD489">
        <v>791</v>
      </c>
    </row>
    <row r="490" spans="1:30" x14ac:dyDescent="0.2">
      <c r="A490" t="s">
        <v>3560</v>
      </c>
      <c r="B490" t="s">
        <v>3561</v>
      </c>
      <c r="C490">
        <v>817210</v>
      </c>
      <c r="D490">
        <v>1</v>
      </c>
      <c r="E490" t="s">
        <v>154</v>
      </c>
      <c r="F490" t="s">
        <v>155</v>
      </c>
      <c r="G490">
        <v>0</v>
      </c>
      <c r="H490">
        <v>74</v>
      </c>
      <c r="I490">
        <v>584</v>
      </c>
      <c r="J490" t="s">
        <v>156</v>
      </c>
      <c r="K490" t="s">
        <v>3562</v>
      </c>
      <c r="L490" t="s">
        <v>158</v>
      </c>
      <c r="M490">
        <v>-2.6848465400000001</v>
      </c>
      <c r="N490" t="s">
        <v>3563</v>
      </c>
      <c r="O490" t="s">
        <v>3564</v>
      </c>
      <c r="P490" t="s">
        <v>161</v>
      </c>
      <c r="Q490" t="s">
        <v>162</v>
      </c>
      <c r="R490" t="s">
        <v>611</v>
      </c>
      <c r="S490" t="s">
        <v>3565</v>
      </c>
      <c r="T490" t="s">
        <v>3566</v>
      </c>
      <c r="U490">
        <v>1</v>
      </c>
      <c r="V490">
        <v>581</v>
      </c>
      <c r="W490">
        <v>1</v>
      </c>
      <c r="X490">
        <v>578</v>
      </c>
      <c r="Y490">
        <v>746.11699999999996</v>
      </c>
      <c r="Z490">
        <v>434</v>
      </c>
      <c r="AA490">
        <v>490</v>
      </c>
      <c r="AB490">
        <v>9</v>
      </c>
      <c r="AC490">
        <v>581</v>
      </c>
      <c r="AD490">
        <v>578</v>
      </c>
    </row>
    <row r="491" spans="1:30" x14ac:dyDescent="0.2">
      <c r="A491" t="s">
        <v>3567</v>
      </c>
      <c r="B491" t="s">
        <v>3568</v>
      </c>
      <c r="C491">
        <v>836754</v>
      </c>
      <c r="D491">
        <v>1</v>
      </c>
      <c r="E491" t="s">
        <v>154</v>
      </c>
      <c r="F491" t="s">
        <v>155</v>
      </c>
      <c r="G491" s="18">
        <v>1.46E-47</v>
      </c>
      <c r="H491">
        <v>44</v>
      </c>
      <c r="I491">
        <v>315</v>
      </c>
      <c r="J491" t="s">
        <v>156</v>
      </c>
      <c r="K491" t="s">
        <v>3569</v>
      </c>
      <c r="L491" t="s">
        <v>158</v>
      </c>
      <c r="M491">
        <v>-2.6843794939999999</v>
      </c>
      <c r="N491" t="s">
        <v>3570</v>
      </c>
      <c r="O491" t="s">
        <v>3571</v>
      </c>
      <c r="P491" t="s">
        <v>161</v>
      </c>
      <c r="Q491" t="s">
        <v>162</v>
      </c>
      <c r="R491" t="s">
        <v>2651</v>
      </c>
      <c r="S491" t="s">
        <v>3572</v>
      </c>
      <c r="T491" t="s">
        <v>3573</v>
      </c>
      <c r="U491">
        <v>34</v>
      </c>
      <c r="V491">
        <v>320</v>
      </c>
      <c r="W491">
        <v>23</v>
      </c>
      <c r="X491">
        <v>329</v>
      </c>
      <c r="Y491">
        <v>162.92500000000001</v>
      </c>
      <c r="Z491">
        <v>138</v>
      </c>
      <c r="AA491">
        <v>187</v>
      </c>
      <c r="AB491">
        <v>36</v>
      </c>
      <c r="AC491">
        <v>325</v>
      </c>
      <c r="AD491">
        <v>330</v>
      </c>
    </row>
    <row r="492" spans="1:30" x14ac:dyDescent="0.2">
      <c r="A492" t="s">
        <v>2704</v>
      </c>
      <c r="B492" t="s">
        <v>2705</v>
      </c>
      <c r="C492">
        <v>821164</v>
      </c>
      <c r="D492">
        <v>2</v>
      </c>
      <c r="E492" t="s">
        <v>154</v>
      </c>
      <c r="F492" t="s">
        <v>155</v>
      </c>
      <c r="G492" s="18">
        <v>9.8900000000000001E-148</v>
      </c>
      <c r="H492">
        <v>59</v>
      </c>
      <c r="I492">
        <v>382</v>
      </c>
      <c r="J492" t="s">
        <v>156</v>
      </c>
      <c r="K492" t="s">
        <v>3574</v>
      </c>
      <c r="L492" t="s">
        <v>158</v>
      </c>
      <c r="M492">
        <v>-2.6789668830000002</v>
      </c>
      <c r="N492" t="s">
        <v>2707</v>
      </c>
      <c r="O492" t="s">
        <v>3575</v>
      </c>
      <c r="P492" t="s">
        <v>161</v>
      </c>
      <c r="Q492" t="s">
        <v>212</v>
      </c>
      <c r="R492" t="s">
        <v>3576</v>
      </c>
      <c r="S492" t="s">
        <v>3577</v>
      </c>
      <c r="T492" t="s">
        <v>3578</v>
      </c>
      <c r="U492">
        <v>12</v>
      </c>
      <c r="V492">
        <v>384</v>
      </c>
      <c r="W492">
        <v>409</v>
      </c>
      <c r="X492">
        <v>787</v>
      </c>
      <c r="Y492">
        <v>437.95800000000003</v>
      </c>
      <c r="Z492">
        <v>224</v>
      </c>
      <c r="AA492">
        <v>277</v>
      </c>
      <c r="AB492">
        <v>12</v>
      </c>
      <c r="AC492">
        <v>387</v>
      </c>
      <c r="AD492">
        <v>803</v>
      </c>
    </row>
    <row r="493" spans="1:30" x14ac:dyDescent="0.2">
      <c r="A493" t="s">
        <v>3579</v>
      </c>
      <c r="B493" t="s">
        <v>3580</v>
      </c>
      <c r="C493">
        <v>832815</v>
      </c>
      <c r="D493">
        <v>1</v>
      </c>
      <c r="E493" t="s">
        <v>154</v>
      </c>
      <c r="F493" t="s">
        <v>155</v>
      </c>
      <c r="G493" s="18">
        <v>1.0899999999999999E-117</v>
      </c>
      <c r="H493">
        <v>58</v>
      </c>
      <c r="I493">
        <v>368</v>
      </c>
      <c r="J493" t="s">
        <v>156</v>
      </c>
      <c r="K493" t="s">
        <v>3581</v>
      </c>
      <c r="L493" t="s">
        <v>158</v>
      </c>
      <c r="M493">
        <v>-2.6719150049999998</v>
      </c>
      <c r="N493" t="s">
        <v>3582</v>
      </c>
      <c r="O493" t="s">
        <v>3583</v>
      </c>
      <c r="P493" t="s">
        <v>161</v>
      </c>
      <c r="Q493" t="s">
        <v>212</v>
      </c>
      <c r="R493" t="s">
        <v>1623</v>
      </c>
      <c r="S493" t="s">
        <v>3584</v>
      </c>
      <c r="T493" t="s">
        <v>3585</v>
      </c>
      <c r="U493">
        <v>1</v>
      </c>
      <c r="V493">
        <v>356</v>
      </c>
      <c r="W493">
        <v>387</v>
      </c>
      <c r="X493">
        <v>739</v>
      </c>
      <c r="Y493">
        <v>358.99200000000002</v>
      </c>
      <c r="Z493">
        <v>213</v>
      </c>
      <c r="AA493">
        <v>259</v>
      </c>
      <c r="AB493">
        <v>27</v>
      </c>
      <c r="AC493">
        <v>372</v>
      </c>
      <c r="AD493">
        <v>766</v>
      </c>
    </row>
    <row r="494" spans="1:30" x14ac:dyDescent="0.2">
      <c r="A494" t="s">
        <v>3586</v>
      </c>
      <c r="B494" t="s">
        <v>3587</v>
      </c>
      <c r="C494">
        <v>815145</v>
      </c>
      <c r="D494">
        <v>1</v>
      </c>
      <c r="E494" t="s">
        <v>154</v>
      </c>
      <c r="F494" t="s">
        <v>155</v>
      </c>
      <c r="G494">
        <v>0</v>
      </c>
      <c r="H494">
        <v>71</v>
      </c>
      <c r="I494">
        <v>744</v>
      </c>
      <c r="J494" t="s">
        <v>156</v>
      </c>
      <c r="K494" t="s">
        <v>3588</v>
      </c>
      <c r="L494" t="s">
        <v>158</v>
      </c>
      <c r="M494">
        <v>-2.6683021669999998</v>
      </c>
      <c r="N494" t="s">
        <v>3589</v>
      </c>
      <c r="O494" t="s">
        <v>3590</v>
      </c>
      <c r="P494" t="s">
        <v>161</v>
      </c>
      <c r="Q494" t="s">
        <v>162</v>
      </c>
      <c r="R494" t="s">
        <v>3591</v>
      </c>
      <c r="S494" t="s">
        <v>3592</v>
      </c>
      <c r="T494" t="s">
        <v>3593</v>
      </c>
      <c r="U494">
        <v>23</v>
      </c>
      <c r="V494">
        <v>765</v>
      </c>
      <c r="W494">
        <v>26</v>
      </c>
      <c r="X494">
        <v>755</v>
      </c>
      <c r="Y494">
        <v>1065.06</v>
      </c>
      <c r="Z494">
        <v>528</v>
      </c>
      <c r="AA494">
        <v>630</v>
      </c>
      <c r="AB494">
        <v>15</v>
      </c>
      <c r="AC494">
        <v>765</v>
      </c>
      <c r="AD494">
        <v>755</v>
      </c>
    </row>
    <row r="495" spans="1:30" x14ac:dyDescent="0.2">
      <c r="A495" t="s">
        <v>3594</v>
      </c>
      <c r="B495" t="s">
        <v>3595</v>
      </c>
      <c r="C495">
        <v>817173</v>
      </c>
      <c r="D495">
        <v>1</v>
      </c>
      <c r="E495" t="s">
        <v>154</v>
      </c>
      <c r="F495" t="s">
        <v>155</v>
      </c>
      <c r="G495">
        <v>0</v>
      </c>
      <c r="H495">
        <v>80</v>
      </c>
      <c r="I495">
        <v>705</v>
      </c>
      <c r="J495" t="s">
        <v>156</v>
      </c>
      <c r="K495" t="s">
        <v>3596</v>
      </c>
      <c r="L495" t="s">
        <v>158</v>
      </c>
      <c r="M495">
        <v>-2.662469711</v>
      </c>
      <c r="N495" t="s">
        <v>3597</v>
      </c>
      <c r="O495" t="s">
        <v>3598</v>
      </c>
      <c r="P495" t="s">
        <v>161</v>
      </c>
      <c r="Q495" t="s">
        <v>162</v>
      </c>
      <c r="R495" t="s">
        <v>3599</v>
      </c>
      <c r="S495" t="s">
        <v>3600</v>
      </c>
      <c r="T495" t="s">
        <v>3601</v>
      </c>
      <c r="U495">
        <v>1</v>
      </c>
      <c r="V495">
        <v>702</v>
      </c>
      <c r="W495">
        <v>282</v>
      </c>
      <c r="X495">
        <v>977</v>
      </c>
      <c r="Y495">
        <v>1053.51</v>
      </c>
      <c r="Z495">
        <v>561</v>
      </c>
      <c r="AA495">
        <v>623</v>
      </c>
      <c r="AB495">
        <v>12</v>
      </c>
      <c r="AC495">
        <v>702</v>
      </c>
      <c r="AD495">
        <v>977</v>
      </c>
    </row>
    <row r="496" spans="1:30" x14ac:dyDescent="0.2">
      <c r="A496" t="s">
        <v>3602</v>
      </c>
      <c r="B496" t="s">
        <v>3603</v>
      </c>
      <c r="C496">
        <v>817065</v>
      </c>
      <c r="D496">
        <v>1</v>
      </c>
      <c r="E496" t="s">
        <v>154</v>
      </c>
      <c r="F496" t="s">
        <v>155</v>
      </c>
      <c r="G496">
        <v>0</v>
      </c>
      <c r="H496">
        <v>61</v>
      </c>
      <c r="I496">
        <v>474</v>
      </c>
      <c r="J496" t="s">
        <v>156</v>
      </c>
      <c r="K496" t="s">
        <v>3604</v>
      </c>
      <c r="L496" t="s">
        <v>158</v>
      </c>
      <c r="M496">
        <v>-2.6560109199999999</v>
      </c>
      <c r="N496" t="s">
        <v>3605</v>
      </c>
      <c r="O496" t="s">
        <v>3606</v>
      </c>
      <c r="P496" t="s">
        <v>161</v>
      </c>
      <c r="Q496" t="s">
        <v>162</v>
      </c>
      <c r="R496" t="s">
        <v>2484</v>
      </c>
      <c r="S496" t="s">
        <v>3607</v>
      </c>
      <c r="T496" t="s">
        <v>3608</v>
      </c>
      <c r="U496">
        <v>89</v>
      </c>
      <c r="V496">
        <v>559</v>
      </c>
      <c r="W496">
        <v>54</v>
      </c>
      <c r="X496">
        <v>527</v>
      </c>
      <c r="Y496">
        <v>590.49699999999996</v>
      </c>
      <c r="Z496">
        <v>290</v>
      </c>
      <c r="AA496">
        <v>389</v>
      </c>
      <c r="AB496">
        <v>3</v>
      </c>
      <c r="AC496">
        <v>586</v>
      </c>
      <c r="AD496">
        <v>546</v>
      </c>
    </row>
    <row r="497" spans="1:30" x14ac:dyDescent="0.2">
      <c r="A497" t="s">
        <v>3609</v>
      </c>
      <c r="B497" t="s">
        <v>3610</v>
      </c>
      <c r="C497">
        <v>834403</v>
      </c>
      <c r="D497">
        <v>2</v>
      </c>
      <c r="E497" t="s">
        <v>154</v>
      </c>
      <c r="F497" t="s">
        <v>155</v>
      </c>
      <c r="G497">
        <v>0</v>
      </c>
      <c r="H497">
        <v>82</v>
      </c>
      <c r="I497">
        <v>996</v>
      </c>
      <c r="J497" t="s">
        <v>156</v>
      </c>
      <c r="K497" t="s">
        <v>3611</v>
      </c>
      <c r="L497" t="s">
        <v>158</v>
      </c>
      <c r="M497">
        <v>-2.6528087249999999</v>
      </c>
      <c r="N497" t="s">
        <v>3612</v>
      </c>
      <c r="O497" t="s">
        <v>3613</v>
      </c>
      <c r="P497" t="s">
        <v>161</v>
      </c>
      <c r="Q497" t="s">
        <v>162</v>
      </c>
      <c r="R497" t="s">
        <v>3614</v>
      </c>
      <c r="S497" t="s">
        <v>3615</v>
      </c>
      <c r="T497" t="s">
        <v>3616</v>
      </c>
      <c r="U497">
        <v>1</v>
      </c>
      <c r="V497">
        <v>982</v>
      </c>
      <c r="W497">
        <v>1</v>
      </c>
      <c r="X497">
        <v>989</v>
      </c>
      <c r="Y497">
        <v>1675.6</v>
      </c>
      <c r="Z497">
        <v>819</v>
      </c>
      <c r="AA497">
        <v>880</v>
      </c>
      <c r="AB497">
        <v>21</v>
      </c>
      <c r="AC497">
        <v>982</v>
      </c>
      <c r="AD497">
        <v>989</v>
      </c>
    </row>
    <row r="498" spans="1:30" x14ac:dyDescent="0.2">
      <c r="A498" t="s">
        <v>3617</v>
      </c>
      <c r="B498" t="s">
        <v>3618</v>
      </c>
      <c r="C498">
        <v>824291</v>
      </c>
      <c r="D498">
        <v>1</v>
      </c>
      <c r="E498" t="s">
        <v>154</v>
      </c>
      <c r="F498" t="s">
        <v>155</v>
      </c>
      <c r="G498">
        <v>0</v>
      </c>
      <c r="H498">
        <v>66</v>
      </c>
      <c r="I498">
        <v>471</v>
      </c>
      <c r="J498" t="s">
        <v>156</v>
      </c>
      <c r="K498" t="s">
        <v>3619</v>
      </c>
      <c r="L498" t="s">
        <v>158</v>
      </c>
      <c r="M498">
        <v>-2.6527558529999999</v>
      </c>
      <c r="N498" t="s">
        <v>3620</v>
      </c>
      <c r="O498" t="s">
        <v>3621</v>
      </c>
      <c r="P498" t="s">
        <v>161</v>
      </c>
      <c r="Q498" t="s">
        <v>162</v>
      </c>
      <c r="R498" t="s">
        <v>3622</v>
      </c>
      <c r="S498" t="s">
        <v>3623</v>
      </c>
      <c r="T498" t="s">
        <v>3624</v>
      </c>
      <c r="U498">
        <v>25</v>
      </c>
      <c r="V498">
        <v>486</v>
      </c>
      <c r="W498">
        <v>20</v>
      </c>
      <c r="X498">
        <v>427</v>
      </c>
      <c r="Y498">
        <v>567.77</v>
      </c>
      <c r="Z498">
        <v>309</v>
      </c>
      <c r="AA498">
        <v>344</v>
      </c>
      <c r="AB498">
        <v>72</v>
      </c>
      <c r="AC498">
        <v>490</v>
      </c>
      <c r="AD498">
        <v>431</v>
      </c>
    </row>
    <row r="499" spans="1:30" x14ac:dyDescent="0.2">
      <c r="A499" t="s">
        <v>3625</v>
      </c>
      <c r="B499" t="s">
        <v>3626</v>
      </c>
      <c r="C499">
        <v>832607</v>
      </c>
      <c r="D499">
        <v>1</v>
      </c>
      <c r="E499" t="s">
        <v>154</v>
      </c>
      <c r="F499" t="s">
        <v>155</v>
      </c>
      <c r="G499" s="18">
        <v>1.1699999999999999E-110</v>
      </c>
      <c r="H499">
        <v>57</v>
      </c>
      <c r="I499">
        <v>348</v>
      </c>
      <c r="J499" t="s">
        <v>156</v>
      </c>
      <c r="K499" t="s">
        <v>3627</v>
      </c>
      <c r="L499" t="s">
        <v>158</v>
      </c>
      <c r="M499">
        <v>-2.647461034</v>
      </c>
      <c r="N499" t="s">
        <v>3628</v>
      </c>
      <c r="O499" t="s">
        <v>3629</v>
      </c>
      <c r="P499" t="s">
        <v>161</v>
      </c>
      <c r="Q499" t="s">
        <v>840</v>
      </c>
      <c r="R499" t="s">
        <v>1300</v>
      </c>
      <c r="S499" t="s">
        <v>3630</v>
      </c>
      <c r="T499" t="s">
        <v>3631</v>
      </c>
      <c r="U499">
        <v>1</v>
      </c>
      <c r="V499">
        <v>344</v>
      </c>
      <c r="W499">
        <v>1</v>
      </c>
      <c r="X499">
        <v>337</v>
      </c>
      <c r="Y499">
        <v>335.495</v>
      </c>
      <c r="Z499">
        <v>199</v>
      </c>
      <c r="AA499">
        <v>251</v>
      </c>
      <c r="AB499">
        <v>15</v>
      </c>
      <c r="AC499">
        <v>344</v>
      </c>
      <c r="AD499">
        <v>624</v>
      </c>
    </row>
    <row r="500" spans="1:30" x14ac:dyDescent="0.2">
      <c r="A500" t="s">
        <v>3632</v>
      </c>
      <c r="B500" t="s">
        <v>3633</v>
      </c>
      <c r="C500">
        <v>818874</v>
      </c>
      <c r="D500">
        <v>1</v>
      </c>
      <c r="E500" t="s">
        <v>154</v>
      </c>
      <c r="F500" t="s">
        <v>155</v>
      </c>
      <c r="G500" s="18">
        <v>1.0899999999999999E-82</v>
      </c>
      <c r="H500">
        <v>98</v>
      </c>
      <c r="I500">
        <v>131</v>
      </c>
      <c r="J500" t="s">
        <v>156</v>
      </c>
      <c r="K500" t="s">
        <v>3634</v>
      </c>
      <c r="L500" t="s">
        <v>158</v>
      </c>
      <c r="M500">
        <v>-2.6421674770000001</v>
      </c>
      <c r="N500" t="s">
        <v>3635</v>
      </c>
      <c r="O500" t="s">
        <v>3636</v>
      </c>
      <c r="P500" t="s">
        <v>161</v>
      </c>
      <c r="Q500" t="s">
        <v>212</v>
      </c>
      <c r="R500" t="s">
        <v>3637</v>
      </c>
      <c r="S500" t="s">
        <v>3638</v>
      </c>
      <c r="T500" t="s">
        <v>3639</v>
      </c>
      <c r="U500">
        <v>1</v>
      </c>
      <c r="V500">
        <v>131</v>
      </c>
      <c r="W500">
        <v>53</v>
      </c>
      <c r="X500">
        <v>183</v>
      </c>
      <c r="Y500">
        <v>240.35</v>
      </c>
      <c r="Z500">
        <v>128</v>
      </c>
      <c r="AA500">
        <v>129</v>
      </c>
      <c r="AB500">
        <v>0</v>
      </c>
      <c r="AC500">
        <v>131</v>
      </c>
      <c r="AD500">
        <v>183</v>
      </c>
    </row>
    <row r="501" spans="1:30" x14ac:dyDescent="0.2">
      <c r="A501" t="s">
        <v>2579</v>
      </c>
      <c r="B501" t="s">
        <v>2580</v>
      </c>
      <c r="C501">
        <v>831100</v>
      </c>
      <c r="D501">
        <v>1</v>
      </c>
      <c r="E501" t="s">
        <v>154</v>
      </c>
      <c r="F501" t="s">
        <v>155</v>
      </c>
      <c r="G501" s="18">
        <v>2.5600000000000001E-99</v>
      </c>
      <c r="H501">
        <v>98</v>
      </c>
      <c r="I501">
        <v>137</v>
      </c>
      <c r="J501" t="s">
        <v>156</v>
      </c>
      <c r="K501" t="s">
        <v>3640</v>
      </c>
      <c r="L501" t="s">
        <v>158</v>
      </c>
      <c r="M501">
        <v>-2.631555504</v>
      </c>
      <c r="N501" t="s">
        <v>2582</v>
      </c>
      <c r="O501" t="s">
        <v>3641</v>
      </c>
      <c r="P501" t="s">
        <v>161</v>
      </c>
      <c r="Q501" t="s">
        <v>840</v>
      </c>
      <c r="R501" t="s">
        <v>2877</v>
      </c>
      <c r="S501" t="s">
        <v>3642</v>
      </c>
      <c r="T501" t="s">
        <v>3643</v>
      </c>
      <c r="U501">
        <v>1</v>
      </c>
      <c r="V501">
        <v>137</v>
      </c>
      <c r="W501">
        <v>1</v>
      </c>
      <c r="X501">
        <v>137</v>
      </c>
      <c r="Y501">
        <v>292.738</v>
      </c>
      <c r="Z501">
        <v>134</v>
      </c>
      <c r="AA501">
        <v>137</v>
      </c>
      <c r="AB501">
        <v>0</v>
      </c>
      <c r="AC501">
        <v>151</v>
      </c>
      <c r="AD501">
        <v>450</v>
      </c>
    </row>
    <row r="502" spans="1:30" x14ac:dyDescent="0.2">
      <c r="A502" t="s">
        <v>3644</v>
      </c>
      <c r="B502" t="s">
        <v>3645</v>
      </c>
      <c r="C502">
        <v>836214</v>
      </c>
      <c r="D502">
        <v>1</v>
      </c>
      <c r="E502" t="s">
        <v>154</v>
      </c>
      <c r="F502" t="s">
        <v>155</v>
      </c>
      <c r="G502" s="18">
        <v>5.3899999999999998E-36</v>
      </c>
      <c r="H502">
        <v>52</v>
      </c>
      <c r="I502">
        <v>153</v>
      </c>
      <c r="J502" t="s">
        <v>156</v>
      </c>
      <c r="K502" t="s">
        <v>3646</v>
      </c>
      <c r="L502" t="s">
        <v>158</v>
      </c>
      <c r="M502">
        <v>-2.6246026609999999</v>
      </c>
      <c r="N502" t="s">
        <v>3647</v>
      </c>
      <c r="O502" t="s">
        <v>3648</v>
      </c>
      <c r="P502" t="s">
        <v>161</v>
      </c>
      <c r="Q502" t="s">
        <v>212</v>
      </c>
      <c r="R502" t="s">
        <v>3649</v>
      </c>
      <c r="S502" t="s">
        <v>3650</v>
      </c>
      <c r="T502" t="s">
        <v>3651</v>
      </c>
      <c r="U502">
        <v>188</v>
      </c>
      <c r="V502">
        <v>319</v>
      </c>
      <c r="W502">
        <v>1071</v>
      </c>
      <c r="X502">
        <v>1223</v>
      </c>
      <c r="Y502">
        <v>139.81299999999999</v>
      </c>
      <c r="Z502">
        <v>79</v>
      </c>
      <c r="AA502">
        <v>97</v>
      </c>
      <c r="AB502">
        <v>21</v>
      </c>
      <c r="AC502">
        <v>379</v>
      </c>
      <c r="AD502">
        <v>1295</v>
      </c>
    </row>
    <row r="503" spans="1:30" x14ac:dyDescent="0.2">
      <c r="A503" t="s">
        <v>2557</v>
      </c>
      <c r="B503" t="s">
        <v>2558</v>
      </c>
      <c r="C503">
        <v>818006</v>
      </c>
      <c r="D503">
        <v>1</v>
      </c>
      <c r="E503" t="s">
        <v>154</v>
      </c>
      <c r="F503" t="s">
        <v>155</v>
      </c>
      <c r="G503" s="18">
        <v>1.6100000000000001E-165</v>
      </c>
      <c r="H503">
        <v>85</v>
      </c>
      <c r="I503">
        <v>267</v>
      </c>
      <c r="J503" t="s">
        <v>156</v>
      </c>
      <c r="K503" t="s">
        <v>3652</v>
      </c>
      <c r="L503" t="s">
        <v>158</v>
      </c>
      <c r="M503">
        <v>-2.618221406</v>
      </c>
      <c r="N503" t="s">
        <v>2560</v>
      </c>
      <c r="O503" t="s">
        <v>3653</v>
      </c>
      <c r="P503" t="s">
        <v>161</v>
      </c>
      <c r="Q503" t="s">
        <v>162</v>
      </c>
      <c r="R503" t="s">
        <v>1639</v>
      </c>
      <c r="S503" t="s">
        <v>3654</v>
      </c>
      <c r="T503" t="s">
        <v>3655</v>
      </c>
      <c r="U503">
        <v>1</v>
      </c>
      <c r="V503">
        <v>265</v>
      </c>
      <c r="W503">
        <v>1</v>
      </c>
      <c r="X503">
        <v>267</v>
      </c>
      <c r="Y503">
        <v>458.75900000000001</v>
      </c>
      <c r="Z503">
        <v>226</v>
      </c>
      <c r="AA503">
        <v>242</v>
      </c>
      <c r="AB503">
        <v>2</v>
      </c>
      <c r="AC503">
        <v>265</v>
      </c>
      <c r="AD503">
        <v>267</v>
      </c>
    </row>
    <row r="504" spans="1:30" x14ac:dyDescent="0.2">
      <c r="A504" t="s">
        <v>3656</v>
      </c>
      <c r="B504" t="s">
        <v>3657</v>
      </c>
      <c r="C504">
        <v>830088</v>
      </c>
      <c r="D504">
        <v>1</v>
      </c>
      <c r="E504" t="s">
        <v>154</v>
      </c>
      <c r="F504" t="s">
        <v>155</v>
      </c>
      <c r="G504">
        <v>0</v>
      </c>
      <c r="H504">
        <v>77</v>
      </c>
      <c r="I504">
        <v>356</v>
      </c>
      <c r="J504" t="s">
        <v>156</v>
      </c>
      <c r="K504" t="s">
        <v>3658</v>
      </c>
      <c r="L504" t="s">
        <v>158</v>
      </c>
      <c r="M504">
        <v>-2.6118911890000001</v>
      </c>
      <c r="N504" t="s">
        <v>3659</v>
      </c>
      <c r="O504" t="s">
        <v>3660</v>
      </c>
      <c r="P504" t="s">
        <v>161</v>
      </c>
      <c r="Q504" t="s">
        <v>162</v>
      </c>
      <c r="R504" t="s">
        <v>3661</v>
      </c>
      <c r="S504" t="s">
        <v>3662</v>
      </c>
      <c r="T504" t="s">
        <v>3663</v>
      </c>
      <c r="U504">
        <v>1</v>
      </c>
      <c r="V504">
        <v>356</v>
      </c>
      <c r="W504">
        <v>1</v>
      </c>
      <c r="X504">
        <v>356</v>
      </c>
      <c r="Y504">
        <v>569.31100000000004</v>
      </c>
      <c r="Z504">
        <v>275</v>
      </c>
      <c r="AA504">
        <v>319</v>
      </c>
      <c r="AB504">
        <v>0</v>
      </c>
      <c r="AC504">
        <v>357</v>
      </c>
      <c r="AD504">
        <v>361</v>
      </c>
    </row>
    <row r="505" spans="1:30" x14ac:dyDescent="0.2">
      <c r="A505" t="s">
        <v>3664</v>
      </c>
      <c r="B505" t="s">
        <v>3665</v>
      </c>
      <c r="C505">
        <v>828290</v>
      </c>
      <c r="D505">
        <v>1</v>
      </c>
      <c r="E505" t="s">
        <v>154</v>
      </c>
      <c r="F505" t="s">
        <v>155</v>
      </c>
      <c r="G505">
        <v>0</v>
      </c>
      <c r="H505">
        <v>79</v>
      </c>
      <c r="I505">
        <v>519</v>
      </c>
      <c r="J505" t="s">
        <v>156</v>
      </c>
      <c r="K505" t="s">
        <v>3666</v>
      </c>
      <c r="L505" t="s">
        <v>158</v>
      </c>
      <c r="M505">
        <v>-2.6040070530000001</v>
      </c>
      <c r="N505" t="s">
        <v>3667</v>
      </c>
      <c r="O505" t="s">
        <v>3668</v>
      </c>
      <c r="P505" t="s">
        <v>161</v>
      </c>
      <c r="Q505" t="s">
        <v>162</v>
      </c>
      <c r="R505" t="s">
        <v>3669</v>
      </c>
      <c r="S505" t="s">
        <v>3670</v>
      </c>
      <c r="T505" t="s">
        <v>3671</v>
      </c>
      <c r="U505">
        <v>24</v>
      </c>
      <c r="V505">
        <v>541</v>
      </c>
      <c r="W505">
        <v>22</v>
      </c>
      <c r="X505">
        <v>540</v>
      </c>
      <c r="Y505">
        <v>821.61699999999996</v>
      </c>
      <c r="Z505">
        <v>410</v>
      </c>
      <c r="AA505">
        <v>465</v>
      </c>
      <c r="AB505">
        <v>1</v>
      </c>
      <c r="AC505">
        <v>542</v>
      </c>
      <c r="AD505">
        <v>542</v>
      </c>
    </row>
    <row r="506" spans="1:30" x14ac:dyDescent="0.2">
      <c r="A506" t="s">
        <v>3672</v>
      </c>
      <c r="B506" t="s">
        <v>3673</v>
      </c>
      <c r="C506">
        <v>822234</v>
      </c>
      <c r="D506">
        <v>1</v>
      </c>
      <c r="E506" t="s">
        <v>154</v>
      </c>
      <c r="F506" t="s">
        <v>155</v>
      </c>
      <c r="G506" s="18">
        <v>1.36E-129</v>
      </c>
      <c r="H506">
        <v>41</v>
      </c>
      <c r="I506">
        <v>480</v>
      </c>
      <c r="J506" t="s">
        <v>156</v>
      </c>
      <c r="K506" t="s">
        <v>3674</v>
      </c>
      <c r="L506" t="s">
        <v>158</v>
      </c>
      <c r="M506">
        <v>-2.5951940040000001</v>
      </c>
      <c r="N506" t="s">
        <v>3675</v>
      </c>
      <c r="O506" t="s">
        <v>3676</v>
      </c>
      <c r="P506" t="s">
        <v>161</v>
      </c>
      <c r="Q506" t="s">
        <v>162</v>
      </c>
      <c r="R506" t="s">
        <v>187</v>
      </c>
      <c r="S506" t="s">
        <v>3677</v>
      </c>
      <c r="T506" t="s">
        <v>3678</v>
      </c>
      <c r="U506">
        <v>32</v>
      </c>
      <c r="V506">
        <v>504</v>
      </c>
      <c r="W506">
        <v>23</v>
      </c>
      <c r="X506">
        <v>497</v>
      </c>
      <c r="Y506">
        <v>386.34100000000001</v>
      </c>
      <c r="Z506">
        <v>198</v>
      </c>
      <c r="AA506">
        <v>300</v>
      </c>
      <c r="AB506">
        <v>12</v>
      </c>
      <c r="AC506">
        <v>506</v>
      </c>
      <c r="AD506">
        <v>501</v>
      </c>
    </row>
    <row r="507" spans="1:30" x14ac:dyDescent="0.2">
      <c r="A507" t="s">
        <v>3679</v>
      </c>
      <c r="B507" t="s">
        <v>3680</v>
      </c>
      <c r="C507">
        <v>840248</v>
      </c>
      <c r="D507">
        <v>1</v>
      </c>
      <c r="E507" t="s">
        <v>154</v>
      </c>
      <c r="F507" t="s">
        <v>155</v>
      </c>
      <c r="G507" s="18">
        <v>1.78E-77</v>
      </c>
      <c r="H507">
        <v>59</v>
      </c>
      <c r="I507">
        <v>191</v>
      </c>
      <c r="J507" t="s">
        <v>156</v>
      </c>
      <c r="K507" t="s">
        <v>3681</v>
      </c>
      <c r="L507" t="s">
        <v>158</v>
      </c>
      <c r="M507">
        <v>-2.594550533</v>
      </c>
      <c r="N507" t="s">
        <v>3682</v>
      </c>
      <c r="O507" t="s">
        <v>3683</v>
      </c>
      <c r="P507" t="s">
        <v>161</v>
      </c>
      <c r="Q507" t="s">
        <v>162</v>
      </c>
      <c r="R507" t="s">
        <v>245</v>
      </c>
      <c r="S507" t="s">
        <v>3684</v>
      </c>
      <c r="T507" t="s">
        <v>3685</v>
      </c>
      <c r="U507">
        <v>21</v>
      </c>
      <c r="V507">
        <v>211</v>
      </c>
      <c r="W507">
        <v>20</v>
      </c>
      <c r="X507">
        <v>208</v>
      </c>
      <c r="Y507">
        <v>241.12100000000001</v>
      </c>
      <c r="Z507">
        <v>113</v>
      </c>
      <c r="AA507">
        <v>147</v>
      </c>
      <c r="AB507">
        <v>2</v>
      </c>
      <c r="AC507">
        <v>249</v>
      </c>
      <c r="AD507">
        <v>447</v>
      </c>
    </row>
    <row r="508" spans="1:30" x14ac:dyDescent="0.2">
      <c r="A508" t="s">
        <v>743</v>
      </c>
      <c r="B508" t="s">
        <v>294</v>
      </c>
      <c r="C508">
        <v>834671</v>
      </c>
      <c r="D508">
        <v>1</v>
      </c>
      <c r="E508" t="s">
        <v>154</v>
      </c>
      <c r="F508" t="s">
        <v>155</v>
      </c>
      <c r="G508">
        <v>0</v>
      </c>
      <c r="H508">
        <v>74</v>
      </c>
      <c r="I508">
        <v>470</v>
      </c>
      <c r="J508" t="s">
        <v>156</v>
      </c>
      <c r="K508" t="s">
        <v>3686</v>
      </c>
      <c r="L508" t="s">
        <v>158</v>
      </c>
      <c r="M508">
        <v>-2.5930512619999999</v>
      </c>
      <c r="N508" t="s">
        <v>296</v>
      </c>
      <c r="O508" t="s">
        <v>3687</v>
      </c>
      <c r="P508" t="s">
        <v>161</v>
      </c>
      <c r="Q508" t="s">
        <v>162</v>
      </c>
      <c r="R508" t="s">
        <v>3622</v>
      </c>
      <c r="S508" t="s">
        <v>3688</v>
      </c>
      <c r="T508" t="s">
        <v>3689</v>
      </c>
      <c r="U508">
        <v>26</v>
      </c>
      <c r="V508">
        <v>490</v>
      </c>
      <c r="W508">
        <v>5</v>
      </c>
      <c r="X508">
        <v>474</v>
      </c>
      <c r="Y508">
        <v>662.91399999999999</v>
      </c>
      <c r="Z508">
        <v>349</v>
      </c>
      <c r="AA508">
        <v>401</v>
      </c>
      <c r="AB508">
        <v>5</v>
      </c>
      <c r="AC508">
        <v>490</v>
      </c>
      <c r="AD508">
        <v>474</v>
      </c>
    </row>
    <row r="509" spans="1:30" x14ac:dyDescent="0.2">
      <c r="A509" t="s">
        <v>2906</v>
      </c>
      <c r="B509" t="s">
        <v>2907</v>
      </c>
      <c r="C509">
        <v>838418</v>
      </c>
      <c r="D509">
        <v>1</v>
      </c>
      <c r="E509" t="s">
        <v>154</v>
      </c>
      <c r="F509" t="s">
        <v>155</v>
      </c>
      <c r="G509">
        <v>0</v>
      </c>
      <c r="H509">
        <v>74</v>
      </c>
      <c r="I509">
        <v>980</v>
      </c>
      <c r="J509" t="s">
        <v>156</v>
      </c>
      <c r="K509" t="s">
        <v>3690</v>
      </c>
      <c r="L509" t="s">
        <v>158</v>
      </c>
      <c r="M509">
        <v>-2.5858836470000002</v>
      </c>
      <c r="N509" t="s">
        <v>2909</v>
      </c>
      <c r="O509" t="s">
        <v>3691</v>
      </c>
      <c r="P509" t="s">
        <v>161</v>
      </c>
      <c r="Q509" t="s">
        <v>162</v>
      </c>
      <c r="R509" t="s">
        <v>2911</v>
      </c>
      <c r="S509" t="s">
        <v>3692</v>
      </c>
      <c r="T509" t="s">
        <v>3693</v>
      </c>
      <c r="U509">
        <v>1</v>
      </c>
      <c r="V509">
        <v>966</v>
      </c>
      <c r="W509">
        <v>1</v>
      </c>
      <c r="X509">
        <v>975</v>
      </c>
      <c r="Y509">
        <v>1446.8</v>
      </c>
      <c r="Z509">
        <v>730</v>
      </c>
      <c r="AA509">
        <v>835</v>
      </c>
      <c r="AB509">
        <v>19</v>
      </c>
      <c r="AC509">
        <v>966</v>
      </c>
      <c r="AD509">
        <v>975</v>
      </c>
    </row>
    <row r="510" spans="1:30" x14ac:dyDescent="0.2">
      <c r="A510" t="s">
        <v>3694</v>
      </c>
      <c r="B510" t="s">
        <v>3695</v>
      </c>
      <c r="C510">
        <v>826709</v>
      </c>
      <c r="D510">
        <v>1</v>
      </c>
      <c r="E510" t="s">
        <v>154</v>
      </c>
      <c r="F510" t="s">
        <v>155</v>
      </c>
      <c r="G510" s="18">
        <v>6.1800000000000003E-82</v>
      </c>
      <c r="H510">
        <v>68</v>
      </c>
      <c r="I510">
        <v>291</v>
      </c>
      <c r="J510" t="s">
        <v>156</v>
      </c>
      <c r="K510" t="s">
        <v>3696</v>
      </c>
      <c r="L510" t="s">
        <v>158</v>
      </c>
      <c r="M510">
        <v>-2.5841574070000002</v>
      </c>
      <c r="N510" t="s">
        <v>3697</v>
      </c>
      <c r="O510" t="s">
        <v>3698</v>
      </c>
      <c r="P510" t="s">
        <v>161</v>
      </c>
      <c r="Q510" t="s">
        <v>162</v>
      </c>
      <c r="R510" t="s">
        <v>1126</v>
      </c>
      <c r="S510" t="s">
        <v>3699</v>
      </c>
      <c r="T510" t="s">
        <v>3700</v>
      </c>
      <c r="U510">
        <v>153</v>
      </c>
      <c r="V510">
        <v>438</v>
      </c>
      <c r="W510">
        <v>132</v>
      </c>
      <c r="X510">
        <v>422</v>
      </c>
      <c r="Y510">
        <v>260.76600000000002</v>
      </c>
      <c r="Z510">
        <v>197</v>
      </c>
      <c r="AA510">
        <v>244</v>
      </c>
      <c r="AB510">
        <v>5</v>
      </c>
      <c r="AC510">
        <v>471</v>
      </c>
      <c r="AD510">
        <v>447</v>
      </c>
    </row>
    <row r="511" spans="1:30" x14ac:dyDescent="0.2">
      <c r="A511" t="s">
        <v>3701</v>
      </c>
      <c r="B511" t="s">
        <v>3702</v>
      </c>
      <c r="C511">
        <v>839385</v>
      </c>
      <c r="D511">
        <v>1</v>
      </c>
      <c r="E511" t="s">
        <v>154</v>
      </c>
      <c r="F511" t="s">
        <v>155</v>
      </c>
      <c r="G511">
        <v>0</v>
      </c>
      <c r="H511">
        <v>64</v>
      </c>
      <c r="I511">
        <v>462</v>
      </c>
      <c r="J511" t="s">
        <v>156</v>
      </c>
      <c r="K511" t="s">
        <v>3703</v>
      </c>
      <c r="L511" t="s">
        <v>158</v>
      </c>
      <c r="M511">
        <v>-2.580959327</v>
      </c>
      <c r="N511" t="s">
        <v>3704</v>
      </c>
      <c r="O511" t="s">
        <v>3705</v>
      </c>
      <c r="P511" t="s">
        <v>161</v>
      </c>
      <c r="Q511" t="s">
        <v>162</v>
      </c>
      <c r="R511" t="s">
        <v>3706</v>
      </c>
      <c r="S511" t="s">
        <v>3707</v>
      </c>
      <c r="T511" t="s">
        <v>3708</v>
      </c>
      <c r="U511">
        <v>26</v>
      </c>
      <c r="V511">
        <v>487</v>
      </c>
      <c r="W511">
        <v>41</v>
      </c>
      <c r="X511">
        <v>499</v>
      </c>
      <c r="Y511">
        <v>560.06600000000003</v>
      </c>
      <c r="Z511">
        <v>297</v>
      </c>
      <c r="AA511">
        <v>366</v>
      </c>
      <c r="AB511">
        <v>3</v>
      </c>
      <c r="AC511">
        <v>491</v>
      </c>
      <c r="AD511">
        <v>502</v>
      </c>
    </row>
    <row r="512" spans="1:30" x14ac:dyDescent="0.2">
      <c r="A512" t="s">
        <v>3709</v>
      </c>
      <c r="B512" t="s">
        <v>3710</v>
      </c>
      <c r="C512">
        <v>842157</v>
      </c>
      <c r="D512">
        <v>1</v>
      </c>
      <c r="E512" t="s">
        <v>154</v>
      </c>
      <c r="F512" t="s">
        <v>155</v>
      </c>
      <c r="G512">
        <v>0</v>
      </c>
      <c r="H512">
        <v>69</v>
      </c>
      <c r="I512">
        <v>597</v>
      </c>
      <c r="J512" t="s">
        <v>156</v>
      </c>
      <c r="K512" t="s">
        <v>3711</v>
      </c>
      <c r="L512" t="s">
        <v>158</v>
      </c>
      <c r="M512">
        <v>-2.5777400209999999</v>
      </c>
      <c r="N512" t="s">
        <v>3712</v>
      </c>
      <c r="O512" t="s">
        <v>3713</v>
      </c>
      <c r="P512" t="s">
        <v>161</v>
      </c>
      <c r="Q512" t="s">
        <v>162</v>
      </c>
      <c r="R512" t="s">
        <v>3714</v>
      </c>
      <c r="S512" t="s">
        <v>3715</v>
      </c>
      <c r="T512" t="s">
        <v>3716</v>
      </c>
      <c r="U512">
        <v>8</v>
      </c>
      <c r="V512">
        <v>595</v>
      </c>
      <c r="W512">
        <v>5</v>
      </c>
      <c r="X512">
        <v>600</v>
      </c>
      <c r="Y512">
        <v>835.48400000000004</v>
      </c>
      <c r="Z512">
        <v>410</v>
      </c>
      <c r="AA512">
        <v>478</v>
      </c>
      <c r="AB512">
        <v>10</v>
      </c>
      <c r="AC512">
        <v>768</v>
      </c>
      <c r="AD512">
        <v>646</v>
      </c>
    </row>
    <row r="513" spans="1:30" x14ac:dyDescent="0.2">
      <c r="A513" t="s">
        <v>3717</v>
      </c>
      <c r="B513" t="s">
        <v>3718</v>
      </c>
      <c r="C513">
        <v>836764</v>
      </c>
      <c r="D513">
        <v>1</v>
      </c>
      <c r="E513" t="s">
        <v>154</v>
      </c>
      <c r="F513" t="s">
        <v>155</v>
      </c>
      <c r="G513" s="18">
        <v>3.5000000000000003E-64</v>
      </c>
      <c r="H513">
        <v>47</v>
      </c>
      <c r="I513">
        <v>345</v>
      </c>
      <c r="J513" t="s">
        <v>156</v>
      </c>
      <c r="K513" t="s">
        <v>3719</v>
      </c>
      <c r="L513" t="s">
        <v>158</v>
      </c>
      <c r="M513">
        <v>-2.5725198520000001</v>
      </c>
      <c r="N513" t="s">
        <v>3720</v>
      </c>
      <c r="O513" t="s">
        <v>3721</v>
      </c>
      <c r="P513" t="s">
        <v>161</v>
      </c>
      <c r="Q513" t="s">
        <v>162</v>
      </c>
      <c r="R513" t="s">
        <v>575</v>
      </c>
      <c r="S513" t="s">
        <v>3722</v>
      </c>
      <c r="T513" t="s">
        <v>3723</v>
      </c>
      <c r="U513">
        <v>7</v>
      </c>
      <c r="V513">
        <v>337</v>
      </c>
      <c r="W513">
        <v>4</v>
      </c>
      <c r="X513">
        <v>328</v>
      </c>
      <c r="Y513">
        <v>207.22300000000001</v>
      </c>
      <c r="Z513">
        <v>161</v>
      </c>
      <c r="AA513">
        <v>207</v>
      </c>
      <c r="AB513">
        <v>34</v>
      </c>
      <c r="AC513">
        <v>344</v>
      </c>
      <c r="AD513">
        <v>340</v>
      </c>
    </row>
    <row r="514" spans="1:30" x14ac:dyDescent="0.2">
      <c r="A514" t="s">
        <v>3436</v>
      </c>
      <c r="B514" t="s">
        <v>3437</v>
      </c>
      <c r="C514">
        <v>842712</v>
      </c>
      <c r="D514">
        <v>1</v>
      </c>
      <c r="E514" t="s">
        <v>154</v>
      </c>
      <c r="F514" t="s">
        <v>155</v>
      </c>
      <c r="G514" s="18">
        <v>3.2400000000000001E-40</v>
      </c>
      <c r="H514">
        <v>40</v>
      </c>
      <c r="I514">
        <v>322</v>
      </c>
      <c r="J514" t="s">
        <v>156</v>
      </c>
      <c r="K514" t="s">
        <v>3724</v>
      </c>
      <c r="L514" t="s">
        <v>158</v>
      </c>
      <c r="M514">
        <v>-2.5653496009999999</v>
      </c>
      <c r="N514" t="s">
        <v>3439</v>
      </c>
      <c r="O514" t="s">
        <v>3725</v>
      </c>
      <c r="P514" t="s">
        <v>161</v>
      </c>
      <c r="Q514" t="s">
        <v>162</v>
      </c>
      <c r="R514" t="s">
        <v>2887</v>
      </c>
      <c r="S514" t="s">
        <v>3726</v>
      </c>
      <c r="T514" t="s">
        <v>3727</v>
      </c>
      <c r="U514">
        <v>87</v>
      </c>
      <c r="V514">
        <v>369</v>
      </c>
      <c r="W514">
        <v>99</v>
      </c>
      <c r="X514">
        <v>406</v>
      </c>
      <c r="Y514">
        <v>147.13200000000001</v>
      </c>
      <c r="Z514">
        <v>130</v>
      </c>
      <c r="AA514">
        <v>173</v>
      </c>
      <c r="AB514">
        <v>53</v>
      </c>
      <c r="AC514">
        <v>383</v>
      </c>
      <c r="AD514">
        <v>412</v>
      </c>
    </row>
    <row r="515" spans="1:30" x14ac:dyDescent="0.2">
      <c r="A515" t="s">
        <v>3728</v>
      </c>
      <c r="B515" t="s">
        <v>3729</v>
      </c>
      <c r="C515">
        <v>838284</v>
      </c>
      <c r="D515">
        <v>2</v>
      </c>
      <c r="E515" t="s">
        <v>154</v>
      </c>
      <c r="F515" t="s">
        <v>155</v>
      </c>
      <c r="G515" s="18">
        <v>6.1500000000000002E-66</v>
      </c>
      <c r="H515">
        <v>43</v>
      </c>
      <c r="I515">
        <v>349</v>
      </c>
      <c r="J515" t="s">
        <v>156</v>
      </c>
      <c r="K515" t="s">
        <v>3730</v>
      </c>
      <c r="L515" t="s">
        <v>158</v>
      </c>
      <c r="M515">
        <v>-2.5650477810000001</v>
      </c>
      <c r="N515" t="s">
        <v>3731</v>
      </c>
      <c r="O515" t="s">
        <v>3732</v>
      </c>
      <c r="P515" t="s">
        <v>161</v>
      </c>
      <c r="Q515" t="s">
        <v>162</v>
      </c>
      <c r="R515" t="s">
        <v>2051</v>
      </c>
      <c r="S515" t="s">
        <v>3733</v>
      </c>
      <c r="T515" t="s">
        <v>3734</v>
      </c>
      <c r="U515">
        <v>27</v>
      </c>
      <c r="V515">
        <v>365</v>
      </c>
      <c r="W515">
        <v>35</v>
      </c>
      <c r="X515">
        <v>345</v>
      </c>
      <c r="Y515">
        <v>212.61600000000001</v>
      </c>
      <c r="Z515">
        <v>149</v>
      </c>
      <c r="AA515">
        <v>209</v>
      </c>
      <c r="AB515">
        <v>48</v>
      </c>
      <c r="AC515">
        <v>365</v>
      </c>
      <c r="AD515">
        <v>345</v>
      </c>
    </row>
    <row r="516" spans="1:30" x14ac:dyDescent="0.2">
      <c r="A516" t="s">
        <v>3735</v>
      </c>
      <c r="B516" t="s">
        <v>3736</v>
      </c>
      <c r="C516">
        <v>838822</v>
      </c>
      <c r="D516">
        <v>1</v>
      </c>
      <c r="E516" t="s">
        <v>154</v>
      </c>
      <c r="F516" t="s">
        <v>155</v>
      </c>
      <c r="G516" s="18">
        <v>8.9399999999999996E-170</v>
      </c>
      <c r="H516">
        <v>72</v>
      </c>
      <c r="I516">
        <v>324</v>
      </c>
      <c r="J516" t="s">
        <v>156</v>
      </c>
      <c r="K516" t="s">
        <v>3737</v>
      </c>
      <c r="L516" t="s">
        <v>158</v>
      </c>
      <c r="M516">
        <v>-2.5631517929999998</v>
      </c>
      <c r="N516" t="s">
        <v>3738</v>
      </c>
      <c r="O516" t="s">
        <v>3739</v>
      </c>
      <c r="P516" t="s">
        <v>161</v>
      </c>
      <c r="Q516" t="s">
        <v>162</v>
      </c>
      <c r="R516" t="s">
        <v>179</v>
      </c>
      <c r="S516" t="s">
        <v>3740</v>
      </c>
      <c r="T516" t="s">
        <v>3741</v>
      </c>
      <c r="U516">
        <v>20</v>
      </c>
      <c r="V516">
        <v>342</v>
      </c>
      <c r="W516">
        <v>8</v>
      </c>
      <c r="X516">
        <v>327</v>
      </c>
      <c r="Y516">
        <v>475.70699999999999</v>
      </c>
      <c r="Z516">
        <v>232</v>
      </c>
      <c r="AA516">
        <v>271</v>
      </c>
      <c r="AB516">
        <v>5</v>
      </c>
      <c r="AC516">
        <v>346</v>
      </c>
      <c r="AD516">
        <v>335</v>
      </c>
    </row>
    <row r="517" spans="1:30" x14ac:dyDescent="0.2">
      <c r="A517" t="s">
        <v>3742</v>
      </c>
      <c r="B517" t="s">
        <v>3743</v>
      </c>
      <c r="C517">
        <v>818318</v>
      </c>
      <c r="D517">
        <v>1</v>
      </c>
      <c r="E517" t="s">
        <v>154</v>
      </c>
      <c r="F517" t="s">
        <v>155</v>
      </c>
      <c r="G517">
        <v>0</v>
      </c>
      <c r="H517">
        <v>62</v>
      </c>
      <c r="I517">
        <v>1014</v>
      </c>
      <c r="J517" t="s">
        <v>156</v>
      </c>
      <c r="K517" t="s">
        <v>3744</v>
      </c>
      <c r="L517" t="s">
        <v>158</v>
      </c>
      <c r="M517">
        <v>-2.562287226</v>
      </c>
      <c r="N517" t="s">
        <v>3745</v>
      </c>
      <c r="O517" t="s">
        <v>3746</v>
      </c>
      <c r="P517" t="s">
        <v>161</v>
      </c>
      <c r="Q517" t="s">
        <v>162</v>
      </c>
      <c r="R517" t="s">
        <v>3747</v>
      </c>
      <c r="S517" t="s">
        <v>3748</v>
      </c>
      <c r="T517" t="s">
        <v>3749</v>
      </c>
      <c r="U517">
        <v>1</v>
      </c>
      <c r="V517">
        <v>1011</v>
      </c>
      <c r="W517">
        <v>1</v>
      </c>
      <c r="X517">
        <v>1007</v>
      </c>
      <c r="Y517">
        <v>1240.33</v>
      </c>
      <c r="Z517">
        <v>625</v>
      </c>
      <c r="AA517">
        <v>796</v>
      </c>
      <c r="AB517">
        <v>10</v>
      </c>
      <c r="AC517">
        <v>1040</v>
      </c>
      <c r="AD517">
        <v>1040</v>
      </c>
    </row>
    <row r="518" spans="1:30" x14ac:dyDescent="0.2">
      <c r="A518" t="s">
        <v>3750</v>
      </c>
      <c r="B518" t="s">
        <v>3751</v>
      </c>
      <c r="C518">
        <v>839325</v>
      </c>
      <c r="D518">
        <v>1</v>
      </c>
      <c r="E518" t="s">
        <v>154</v>
      </c>
      <c r="F518" t="s">
        <v>155</v>
      </c>
      <c r="G518" s="18">
        <v>3.2799999999999999E-105</v>
      </c>
      <c r="H518">
        <v>59</v>
      </c>
      <c r="I518">
        <v>253</v>
      </c>
      <c r="J518" t="s">
        <v>156</v>
      </c>
      <c r="K518" t="s">
        <v>3752</v>
      </c>
      <c r="L518" t="s">
        <v>158</v>
      </c>
      <c r="M518">
        <v>-2.5583044259999999</v>
      </c>
      <c r="N518" t="s">
        <v>3753</v>
      </c>
      <c r="O518" t="s">
        <v>3754</v>
      </c>
      <c r="P518" t="s">
        <v>161</v>
      </c>
      <c r="Q518" t="s">
        <v>162</v>
      </c>
      <c r="R518" t="s">
        <v>3755</v>
      </c>
      <c r="S518" t="s">
        <v>3756</v>
      </c>
      <c r="T518" t="s">
        <v>3757</v>
      </c>
      <c r="U518">
        <v>19</v>
      </c>
      <c r="V518">
        <v>257</v>
      </c>
      <c r="W518">
        <v>20</v>
      </c>
      <c r="X518">
        <v>272</v>
      </c>
      <c r="Y518">
        <v>306.22000000000003</v>
      </c>
      <c r="Z518">
        <v>150</v>
      </c>
      <c r="AA518">
        <v>189</v>
      </c>
      <c r="AB518">
        <v>14</v>
      </c>
      <c r="AC518">
        <v>257</v>
      </c>
      <c r="AD518">
        <v>272</v>
      </c>
    </row>
    <row r="519" spans="1:30" x14ac:dyDescent="0.2">
      <c r="A519" t="s">
        <v>3758</v>
      </c>
      <c r="B519" t="s">
        <v>3759</v>
      </c>
      <c r="C519">
        <v>828080</v>
      </c>
      <c r="D519">
        <v>1</v>
      </c>
      <c r="E519" t="s">
        <v>154</v>
      </c>
      <c r="F519" t="s">
        <v>155</v>
      </c>
      <c r="G519">
        <v>0</v>
      </c>
      <c r="H519">
        <v>82</v>
      </c>
      <c r="I519">
        <v>470</v>
      </c>
      <c r="J519" t="s">
        <v>156</v>
      </c>
      <c r="K519" t="s">
        <v>3760</v>
      </c>
      <c r="L519" t="s">
        <v>158</v>
      </c>
      <c r="M519">
        <v>-2.5522484620000001</v>
      </c>
      <c r="N519" t="s">
        <v>3761</v>
      </c>
      <c r="O519" t="s">
        <v>3762</v>
      </c>
      <c r="P519" t="s">
        <v>161</v>
      </c>
      <c r="Q519" t="s">
        <v>162</v>
      </c>
      <c r="R519" t="s">
        <v>3763</v>
      </c>
      <c r="S519" t="s">
        <v>3764</v>
      </c>
      <c r="T519" t="s">
        <v>3765</v>
      </c>
      <c r="U519">
        <v>35</v>
      </c>
      <c r="V519">
        <v>504</v>
      </c>
      <c r="W519">
        <v>48</v>
      </c>
      <c r="X519">
        <v>517</v>
      </c>
      <c r="Y519">
        <v>806.97900000000004</v>
      </c>
      <c r="Z519">
        <v>385</v>
      </c>
      <c r="AA519">
        <v>434</v>
      </c>
      <c r="AB519">
        <v>0</v>
      </c>
      <c r="AC519">
        <v>504</v>
      </c>
      <c r="AD519">
        <v>517</v>
      </c>
    </row>
    <row r="520" spans="1:30" x14ac:dyDescent="0.2">
      <c r="A520" t="s">
        <v>3766</v>
      </c>
      <c r="B520" t="s">
        <v>3767</v>
      </c>
      <c r="C520">
        <v>837409</v>
      </c>
      <c r="D520">
        <v>1</v>
      </c>
      <c r="E520" t="s">
        <v>154</v>
      </c>
      <c r="F520" t="s">
        <v>155</v>
      </c>
      <c r="G520" s="18">
        <v>3.3499999999999998E-56</v>
      </c>
      <c r="H520">
        <v>77</v>
      </c>
      <c r="I520">
        <v>143</v>
      </c>
      <c r="J520" t="s">
        <v>156</v>
      </c>
      <c r="K520" t="s">
        <v>3768</v>
      </c>
      <c r="L520" t="s">
        <v>158</v>
      </c>
      <c r="M520">
        <v>-2.5522357040000001</v>
      </c>
      <c r="N520" t="s">
        <v>3769</v>
      </c>
      <c r="O520" t="s">
        <v>3770</v>
      </c>
      <c r="P520" t="s">
        <v>161</v>
      </c>
      <c r="Q520" t="s">
        <v>162</v>
      </c>
      <c r="R520" t="s">
        <v>587</v>
      </c>
      <c r="S520" t="s">
        <v>3771</v>
      </c>
      <c r="T520" t="s">
        <v>3772</v>
      </c>
      <c r="U520">
        <v>1</v>
      </c>
      <c r="V520">
        <v>140</v>
      </c>
      <c r="W520">
        <v>1</v>
      </c>
      <c r="X520">
        <v>143</v>
      </c>
      <c r="Y520">
        <v>172.17</v>
      </c>
      <c r="Z520">
        <v>110</v>
      </c>
      <c r="AA520">
        <v>123</v>
      </c>
      <c r="AB520">
        <v>3</v>
      </c>
      <c r="AC520">
        <v>140</v>
      </c>
      <c r="AD520">
        <v>143</v>
      </c>
    </row>
    <row r="521" spans="1:30" x14ac:dyDescent="0.2">
      <c r="A521" t="s">
        <v>3773</v>
      </c>
      <c r="B521" t="s">
        <v>3774</v>
      </c>
      <c r="C521">
        <v>830880</v>
      </c>
      <c r="D521">
        <v>1</v>
      </c>
      <c r="E521" t="s">
        <v>154</v>
      </c>
      <c r="F521" t="s">
        <v>155</v>
      </c>
      <c r="G521" s="18">
        <v>9.9000000000000002E-109</v>
      </c>
      <c r="H521">
        <v>82</v>
      </c>
      <c r="I521">
        <v>185</v>
      </c>
      <c r="J521" t="s">
        <v>156</v>
      </c>
      <c r="K521" t="s">
        <v>3775</v>
      </c>
      <c r="L521" t="s">
        <v>158</v>
      </c>
      <c r="M521">
        <v>-2.5501204930000001</v>
      </c>
      <c r="N521" t="s">
        <v>3776</v>
      </c>
      <c r="O521" t="s">
        <v>3777</v>
      </c>
      <c r="P521" t="s">
        <v>161</v>
      </c>
      <c r="Q521" t="s">
        <v>162</v>
      </c>
      <c r="R521" t="s">
        <v>3778</v>
      </c>
      <c r="S521" t="s">
        <v>3779</v>
      </c>
      <c r="T521" t="s">
        <v>3780</v>
      </c>
      <c r="U521">
        <v>44</v>
      </c>
      <c r="V521">
        <v>228</v>
      </c>
      <c r="W521">
        <v>37</v>
      </c>
      <c r="X521">
        <v>218</v>
      </c>
      <c r="Y521">
        <v>311.99700000000001</v>
      </c>
      <c r="Z521">
        <v>152</v>
      </c>
      <c r="AA521">
        <v>160</v>
      </c>
      <c r="AB521">
        <v>3</v>
      </c>
      <c r="AC521">
        <v>229</v>
      </c>
      <c r="AD521">
        <v>220</v>
      </c>
    </row>
    <row r="522" spans="1:30" x14ac:dyDescent="0.2">
      <c r="A522" t="s">
        <v>3781</v>
      </c>
      <c r="B522" t="s">
        <v>3782</v>
      </c>
      <c r="C522">
        <v>818389</v>
      </c>
      <c r="D522">
        <v>1</v>
      </c>
      <c r="E522" t="s">
        <v>154</v>
      </c>
      <c r="F522" t="s">
        <v>155</v>
      </c>
      <c r="G522">
        <v>0</v>
      </c>
      <c r="H522">
        <v>76</v>
      </c>
      <c r="I522">
        <v>502</v>
      </c>
      <c r="J522" t="s">
        <v>156</v>
      </c>
      <c r="K522" t="s">
        <v>3783</v>
      </c>
      <c r="L522" t="s">
        <v>158</v>
      </c>
      <c r="M522">
        <v>-2.542698261</v>
      </c>
      <c r="N522" t="s">
        <v>3784</v>
      </c>
      <c r="O522" t="s">
        <v>3785</v>
      </c>
      <c r="P522" t="s">
        <v>161</v>
      </c>
      <c r="Q522" t="s">
        <v>162</v>
      </c>
      <c r="R522" t="s">
        <v>3786</v>
      </c>
      <c r="S522" t="s">
        <v>3787</v>
      </c>
      <c r="T522" t="s">
        <v>3788</v>
      </c>
      <c r="U522">
        <v>1</v>
      </c>
      <c r="V522">
        <v>497</v>
      </c>
      <c r="W522">
        <v>1</v>
      </c>
      <c r="X522">
        <v>502</v>
      </c>
      <c r="Y522">
        <v>749.58399999999995</v>
      </c>
      <c r="Z522">
        <v>382</v>
      </c>
      <c r="AA522">
        <v>441</v>
      </c>
      <c r="AB522">
        <v>5</v>
      </c>
      <c r="AC522">
        <v>497</v>
      </c>
      <c r="AD522">
        <v>502</v>
      </c>
    </row>
    <row r="523" spans="1:30" x14ac:dyDescent="0.2">
      <c r="A523" t="s">
        <v>3477</v>
      </c>
      <c r="B523" t="s">
        <v>3478</v>
      </c>
      <c r="C523">
        <v>829931</v>
      </c>
      <c r="D523">
        <v>1</v>
      </c>
      <c r="E523" t="s">
        <v>154</v>
      </c>
      <c r="F523" t="s">
        <v>155</v>
      </c>
      <c r="G523" s="18">
        <v>1.29E-155</v>
      </c>
      <c r="H523">
        <v>62</v>
      </c>
      <c r="I523">
        <v>415</v>
      </c>
      <c r="J523" t="s">
        <v>156</v>
      </c>
      <c r="K523" t="s">
        <v>3789</v>
      </c>
      <c r="L523" t="s">
        <v>158</v>
      </c>
      <c r="M523">
        <v>-2.535388771</v>
      </c>
      <c r="N523" t="s">
        <v>3480</v>
      </c>
      <c r="O523" t="s">
        <v>3790</v>
      </c>
      <c r="P523" t="s">
        <v>161</v>
      </c>
      <c r="Q523" t="s">
        <v>162</v>
      </c>
      <c r="R523" t="s">
        <v>3791</v>
      </c>
      <c r="S523" t="s">
        <v>3792</v>
      </c>
      <c r="T523" t="s">
        <v>3793</v>
      </c>
      <c r="U523">
        <v>84</v>
      </c>
      <c r="V523">
        <v>470</v>
      </c>
      <c r="W523">
        <v>79</v>
      </c>
      <c r="X523">
        <v>472</v>
      </c>
      <c r="Y523">
        <v>459.529</v>
      </c>
      <c r="Z523">
        <v>257</v>
      </c>
      <c r="AA523">
        <v>293</v>
      </c>
      <c r="AB523">
        <v>49</v>
      </c>
      <c r="AC523">
        <v>629</v>
      </c>
      <c r="AD523">
        <v>556</v>
      </c>
    </row>
    <row r="524" spans="1:30" x14ac:dyDescent="0.2">
      <c r="A524" t="s">
        <v>3794</v>
      </c>
      <c r="B524" t="s">
        <v>3795</v>
      </c>
      <c r="C524">
        <v>838199</v>
      </c>
      <c r="D524">
        <v>1</v>
      </c>
      <c r="E524" t="s">
        <v>154</v>
      </c>
      <c r="F524" t="s">
        <v>155</v>
      </c>
      <c r="G524">
        <v>0</v>
      </c>
      <c r="H524">
        <v>78</v>
      </c>
      <c r="I524">
        <v>426</v>
      </c>
      <c r="J524" t="s">
        <v>156</v>
      </c>
      <c r="K524" t="s">
        <v>3796</v>
      </c>
      <c r="L524" t="s">
        <v>158</v>
      </c>
      <c r="M524">
        <v>-2.5286298459999998</v>
      </c>
      <c r="N524" t="s">
        <v>3797</v>
      </c>
      <c r="O524" t="s">
        <v>3798</v>
      </c>
      <c r="P524" t="s">
        <v>161</v>
      </c>
      <c r="Q524" t="s">
        <v>162</v>
      </c>
      <c r="R524" t="s">
        <v>3799</v>
      </c>
      <c r="S524" t="s">
        <v>3800</v>
      </c>
      <c r="T524" t="s">
        <v>3801</v>
      </c>
      <c r="U524">
        <v>1</v>
      </c>
      <c r="V524">
        <v>426</v>
      </c>
      <c r="W524">
        <v>1</v>
      </c>
      <c r="X524">
        <v>418</v>
      </c>
      <c r="Y524">
        <v>643.26900000000001</v>
      </c>
      <c r="Z524">
        <v>334</v>
      </c>
      <c r="AA524">
        <v>368</v>
      </c>
      <c r="AB524">
        <v>8</v>
      </c>
      <c r="AC524">
        <v>429</v>
      </c>
      <c r="AD524">
        <v>421</v>
      </c>
    </row>
    <row r="525" spans="1:30" x14ac:dyDescent="0.2">
      <c r="A525" t="s">
        <v>3802</v>
      </c>
      <c r="B525" t="s">
        <v>3803</v>
      </c>
      <c r="C525">
        <v>831153</v>
      </c>
      <c r="D525">
        <v>1</v>
      </c>
      <c r="E525" t="s">
        <v>154</v>
      </c>
      <c r="F525" t="s">
        <v>155</v>
      </c>
      <c r="G525" s="18">
        <v>1.03E-59</v>
      </c>
      <c r="H525">
        <v>59</v>
      </c>
      <c r="I525">
        <v>150</v>
      </c>
      <c r="J525" t="s">
        <v>156</v>
      </c>
      <c r="K525" t="s">
        <v>3804</v>
      </c>
      <c r="L525" t="s">
        <v>158</v>
      </c>
      <c r="M525">
        <v>-2.524292467</v>
      </c>
      <c r="N525" t="s">
        <v>3805</v>
      </c>
      <c r="O525" t="s">
        <v>3806</v>
      </c>
      <c r="P525" t="s">
        <v>161</v>
      </c>
      <c r="Q525" t="s">
        <v>162</v>
      </c>
      <c r="R525" t="s">
        <v>1639</v>
      </c>
      <c r="S525" t="s">
        <v>3807</v>
      </c>
      <c r="T525" t="s">
        <v>3808</v>
      </c>
      <c r="U525">
        <v>20</v>
      </c>
      <c r="V525">
        <v>166</v>
      </c>
      <c r="W525">
        <v>28</v>
      </c>
      <c r="X525">
        <v>177</v>
      </c>
      <c r="Y525">
        <v>190.274</v>
      </c>
      <c r="Z525">
        <v>89</v>
      </c>
      <c r="AA525">
        <v>117</v>
      </c>
      <c r="AB525">
        <v>3</v>
      </c>
      <c r="AC525">
        <v>265</v>
      </c>
      <c r="AD525">
        <v>268</v>
      </c>
    </row>
    <row r="526" spans="1:30" x14ac:dyDescent="0.2">
      <c r="A526" t="s">
        <v>3809</v>
      </c>
      <c r="B526" t="s">
        <v>3810</v>
      </c>
      <c r="C526">
        <v>824080</v>
      </c>
      <c r="D526">
        <v>1</v>
      </c>
      <c r="E526" t="s">
        <v>154</v>
      </c>
      <c r="F526" t="s">
        <v>155</v>
      </c>
      <c r="G526" s="18">
        <v>1.9800000000000001E-52</v>
      </c>
      <c r="H526">
        <v>29</v>
      </c>
      <c r="I526">
        <v>415</v>
      </c>
      <c r="J526" t="s">
        <v>156</v>
      </c>
      <c r="K526" t="s">
        <v>3811</v>
      </c>
      <c r="L526" t="s">
        <v>158</v>
      </c>
      <c r="M526">
        <v>-2.522240472</v>
      </c>
      <c r="N526" t="s">
        <v>3812</v>
      </c>
      <c r="O526" t="s">
        <v>3813</v>
      </c>
      <c r="P526" t="s">
        <v>161</v>
      </c>
      <c r="Q526" t="s">
        <v>162</v>
      </c>
      <c r="R526" t="s">
        <v>2862</v>
      </c>
      <c r="S526" t="s">
        <v>3814</v>
      </c>
      <c r="T526" t="s">
        <v>3815</v>
      </c>
      <c r="U526">
        <v>49</v>
      </c>
      <c r="V526">
        <v>440</v>
      </c>
      <c r="W526">
        <v>62</v>
      </c>
      <c r="X526">
        <v>472</v>
      </c>
      <c r="Y526">
        <v>184.49600000000001</v>
      </c>
      <c r="Z526">
        <v>121</v>
      </c>
      <c r="AA526">
        <v>207</v>
      </c>
      <c r="AB526">
        <v>27</v>
      </c>
      <c r="AC526">
        <v>460</v>
      </c>
      <c r="AD526">
        <v>523</v>
      </c>
    </row>
    <row r="527" spans="1:30" x14ac:dyDescent="0.2">
      <c r="A527" t="s">
        <v>3330</v>
      </c>
      <c r="B527" t="s">
        <v>3331</v>
      </c>
      <c r="C527">
        <v>830502</v>
      </c>
      <c r="D527">
        <v>1</v>
      </c>
      <c r="E527" t="s">
        <v>154</v>
      </c>
      <c r="F527" t="s">
        <v>155</v>
      </c>
      <c r="G527" s="18">
        <v>6.8400000000000006E-163</v>
      </c>
      <c r="H527">
        <v>57</v>
      </c>
      <c r="I527">
        <v>448</v>
      </c>
      <c r="J527" t="s">
        <v>156</v>
      </c>
      <c r="K527" t="s">
        <v>3816</v>
      </c>
      <c r="L527" t="s">
        <v>158</v>
      </c>
      <c r="M527">
        <v>-2.5183655759999999</v>
      </c>
      <c r="N527" t="s">
        <v>3333</v>
      </c>
      <c r="O527" t="s">
        <v>3817</v>
      </c>
      <c r="P527" t="s">
        <v>161</v>
      </c>
      <c r="Q527" t="s">
        <v>162</v>
      </c>
      <c r="R527" t="s">
        <v>3818</v>
      </c>
      <c r="S527" t="s">
        <v>3819</v>
      </c>
      <c r="T527" t="s">
        <v>3820</v>
      </c>
      <c r="U527">
        <v>1</v>
      </c>
      <c r="V527">
        <v>444</v>
      </c>
      <c r="W527">
        <v>1</v>
      </c>
      <c r="X527">
        <v>435</v>
      </c>
      <c r="Y527">
        <v>466.84800000000001</v>
      </c>
      <c r="Z527">
        <v>254</v>
      </c>
      <c r="AA527">
        <v>327</v>
      </c>
      <c r="AB527">
        <v>17</v>
      </c>
      <c r="AC527">
        <v>449</v>
      </c>
      <c r="AD527">
        <v>446</v>
      </c>
    </row>
    <row r="528" spans="1:30" x14ac:dyDescent="0.2">
      <c r="A528" t="s">
        <v>3370</v>
      </c>
      <c r="B528" t="s">
        <v>3371</v>
      </c>
      <c r="C528">
        <v>824203</v>
      </c>
      <c r="D528">
        <v>1</v>
      </c>
      <c r="E528" t="s">
        <v>154</v>
      </c>
      <c r="F528" t="s">
        <v>155</v>
      </c>
      <c r="G528" s="18">
        <v>3.8099999999999999E-64</v>
      </c>
      <c r="H528">
        <v>36</v>
      </c>
      <c r="I528">
        <v>348</v>
      </c>
      <c r="J528" t="s">
        <v>156</v>
      </c>
      <c r="K528" t="s">
        <v>3821</v>
      </c>
      <c r="L528" t="s">
        <v>158</v>
      </c>
      <c r="M528">
        <v>-2.51317104</v>
      </c>
      <c r="N528" t="s">
        <v>3373</v>
      </c>
      <c r="O528" t="s">
        <v>3822</v>
      </c>
      <c r="P528" t="s">
        <v>161</v>
      </c>
      <c r="Q528" t="s">
        <v>162</v>
      </c>
      <c r="R528" t="s">
        <v>3823</v>
      </c>
      <c r="S528" t="s">
        <v>3824</v>
      </c>
      <c r="T528" t="s">
        <v>3825</v>
      </c>
      <c r="U528">
        <v>72</v>
      </c>
      <c r="V528">
        <v>399</v>
      </c>
      <c r="W528">
        <v>84</v>
      </c>
      <c r="X528">
        <v>422</v>
      </c>
      <c r="Y528">
        <v>213.386</v>
      </c>
      <c r="Z528">
        <v>124</v>
      </c>
      <c r="AA528">
        <v>191</v>
      </c>
      <c r="AB528">
        <v>29</v>
      </c>
      <c r="AC528">
        <v>419</v>
      </c>
      <c r="AD528">
        <v>470</v>
      </c>
    </row>
    <row r="529" spans="1:30" x14ac:dyDescent="0.2">
      <c r="A529" t="s">
        <v>3826</v>
      </c>
      <c r="B529" t="s">
        <v>3827</v>
      </c>
      <c r="C529">
        <v>824621</v>
      </c>
      <c r="D529">
        <v>1</v>
      </c>
      <c r="E529" t="s">
        <v>154</v>
      </c>
      <c r="F529" t="s">
        <v>155</v>
      </c>
      <c r="G529" s="18">
        <v>2.08E-69</v>
      </c>
      <c r="H529">
        <v>94</v>
      </c>
      <c r="I529">
        <v>110</v>
      </c>
      <c r="J529" t="s">
        <v>156</v>
      </c>
      <c r="K529" t="s">
        <v>3828</v>
      </c>
      <c r="L529" t="s">
        <v>201</v>
      </c>
      <c r="M529">
        <v>-2.510972056</v>
      </c>
      <c r="N529" t="s">
        <v>3829</v>
      </c>
      <c r="O529" t="s">
        <v>3830</v>
      </c>
      <c r="P529" t="s">
        <v>161</v>
      </c>
      <c r="Q529" t="s">
        <v>162</v>
      </c>
      <c r="R529" t="s">
        <v>3319</v>
      </c>
      <c r="S529" t="s">
        <v>3831</v>
      </c>
      <c r="T529" t="s">
        <v>3832</v>
      </c>
      <c r="U529">
        <v>34</v>
      </c>
      <c r="V529">
        <v>143</v>
      </c>
      <c r="W529">
        <v>28</v>
      </c>
      <c r="X529">
        <v>137</v>
      </c>
      <c r="Y529">
        <v>205.68199999999999</v>
      </c>
      <c r="Z529">
        <v>103</v>
      </c>
      <c r="AA529">
        <v>106</v>
      </c>
      <c r="AB529">
        <v>0</v>
      </c>
      <c r="AC529">
        <v>143</v>
      </c>
      <c r="AD529">
        <v>137</v>
      </c>
    </row>
    <row r="530" spans="1:30" x14ac:dyDescent="0.2">
      <c r="A530" t="s">
        <v>3833</v>
      </c>
      <c r="B530" t="s">
        <v>3834</v>
      </c>
      <c r="C530">
        <v>839287</v>
      </c>
      <c r="D530">
        <v>1</v>
      </c>
      <c r="E530" t="s">
        <v>154</v>
      </c>
      <c r="F530" t="s">
        <v>155</v>
      </c>
      <c r="G530">
        <v>0</v>
      </c>
      <c r="H530">
        <v>67</v>
      </c>
      <c r="I530">
        <v>750</v>
      </c>
      <c r="J530" t="s">
        <v>156</v>
      </c>
      <c r="K530" t="s">
        <v>3835</v>
      </c>
      <c r="L530" t="s">
        <v>158</v>
      </c>
      <c r="M530">
        <v>-2.5093837200000002</v>
      </c>
      <c r="N530" t="s">
        <v>3836</v>
      </c>
      <c r="O530" t="s">
        <v>3837</v>
      </c>
      <c r="P530" t="s">
        <v>161</v>
      </c>
      <c r="Q530" t="s">
        <v>162</v>
      </c>
      <c r="R530" t="s">
        <v>3838</v>
      </c>
      <c r="S530" t="s">
        <v>3839</v>
      </c>
      <c r="T530" t="s">
        <v>3840</v>
      </c>
      <c r="U530">
        <v>28</v>
      </c>
      <c r="V530">
        <v>769</v>
      </c>
      <c r="W530">
        <v>27</v>
      </c>
      <c r="X530">
        <v>776</v>
      </c>
      <c r="Y530">
        <v>996.88199999999995</v>
      </c>
      <c r="Z530">
        <v>502</v>
      </c>
      <c r="AA530">
        <v>613</v>
      </c>
      <c r="AB530">
        <v>8</v>
      </c>
      <c r="AC530">
        <v>769</v>
      </c>
      <c r="AD530">
        <v>776</v>
      </c>
    </row>
    <row r="531" spans="1:30" x14ac:dyDescent="0.2">
      <c r="A531" t="s">
        <v>1725</v>
      </c>
      <c r="B531" t="s">
        <v>1726</v>
      </c>
      <c r="C531">
        <v>835230</v>
      </c>
      <c r="D531">
        <v>1</v>
      </c>
      <c r="E531" t="s">
        <v>154</v>
      </c>
      <c r="F531" t="s">
        <v>155</v>
      </c>
      <c r="G531">
        <v>0</v>
      </c>
      <c r="H531">
        <v>69</v>
      </c>
      <c r="I531">
        <v>659</v>
      </c>
      <c r="J531" t="s">
        <v>156</v>
      </c>
      <c r="K531" t="s">
        <v>3841</v>
      </c>
      <c r="L531" t="s">
        <v>158</v>
      </c>
      <c r="M531">
        <v>-2.5076490699999998</v>
      </c>
      <c r="N531" t="s">
        <v>1728</v>
      </c>
      <c r="O531" t="s">
        <v>3842</v>
      </c>
      <c r="P531" t="s">
        <v>161</v>
      </c>
      <c r="Q531" t="s">
        <v>162</v>
      </c>
      <c r="R531" t="s">
        <v>3843</v>
      </c>
      <c r="S531" t="s">
        <v>3844</v>
      </c>
      <c r="T531" t="s">
        <v>3845</v>
      </c>
      <c r="U531">
        <v>24</v>
      </c>
      <c r="V531">
        <v>680</v>
      </c>
      <c r="W531">
        <v>29</v>
      </c>
      <c r="X531">
        <v>681</v>
      </c>
      <c r="Y531">
        <v>927.54600000000005</v>
      </c>
      <c r="Z531">
        <v>457</v>
      </c>
      <c r="AA531">
        <v>552</v>
      </c>
      <c r="AB531">
        <v>8</v>
      </c>
      <c r="AC531">
        <v>680</v>
      </c>
      <c r="AD531">
        <v>681</v>
      </c>
    </row>
    <row r="532" spans="1:30" x14ac:dyDescent="0.2">
      <c r="A532" t="s">
        <v>3846</v>
      </c>
      <c r="B532" t="s">
        <v>3847</v>
      </c>
      <c r="C532">
        <v>838202</v>
      </c>
      <c r="D532">
        <v>1</v>
      </c>
      <c r="E532" t="s">
        <v>154</v>
      </c>
      <c r="F532" t="s">
        <v>155</v>
      </c>
      <c r="G532" s="18">
        <v>2.6500000000000001E-136</v>
      </c>
      <c r="H532">
        <v>66</v>
      </c>
      <c r="I532">
        <v>309</v>
      </c>
      <c r="J532" t="s">
        <v>156</v>
      </c>
      <c r="K532" t="s">
        <v>3848</v>
      </c>
      <c r="L532" t="s">
        <v>158</v>
      </c>
      <c r="M532">
        <v>-2.5044762540000001</v>
      </c>
      <c r="N532" t="s">
        <v>3849</v>
      </c>
      <c r="O532" t="s">
        <v>3850</v>
      </c>
      <c r="P532" t="s">
        <v>161</v>
      </c>
      <c r="Q532" t="s">
        <v>162</v>
      </c>
      <c r="R532" t="s">
        <v>3851</v>
      </c>
      <c r="S532" t="s">
        <v>3852</v>
      </c>
      <c r="T532" t="s">
        <v>3853</v>
      </c>
      <c r="U532">
        <v>322</v>
      </c>
      <c r="V532">
        <v>629</v>
      </c>
      <c r="W532">
        <v>341</v>
      </c>
      <c r="X532">
        <v>646</v>
      </c>
      <c r="Y532">
        <v>412.92</v>
      </c>
      <c r="Z532">
        <v>204</v>
      </c>
      <c r="AA532">
        <v>247</v>
      </c>
      <c r="AB532">
        <v>4</v>
      </c>
      <c r="AC532">
        <v>632</v>
      </c>
      <c r="AD532">
        <v>649</v>
      </c>
    </row>
    <row r="533" spans="1:30" x14ac:dyDescent="0.2">
      <c r="A533" t="s">
        <v>2046</v>
      </c>
      <c r="B533" t="s">
        <v>2047</v>
      </c>
      <c r="C533">
        <v>838176</v>
      </c>
      <c r="D533">
        <v>1</v>
      </c>
      <c r="E533" t="s">
        <v>154</v>
      </c>
      <c r="F533" t="s">
        <v>155</v>
      </c>
      <c r="G533" s="18">
        <v>3.25E-104</v>
      </c>
      <c r="H533">
        <v>58</v>
      </c>
      <c r="I533">
        <v>344</v>
      </c>
      <c r="J533" t="s">
        <v>156</v>
      </c>
      <c r="K533" t="s">
        <v>86</v>
      </c>
      <c r="L533" t="s">
        <v>158</v>
      </c>
      <c r="M533">
        <v>-2.4994108069999998</v>
      </c>
      <c r="N533" t="s">
        <v>2049</v>
      </c>
      <c r="O533" t="s">
        <v>3854</v>
      </c>
      <c r="P533" t="s">
        <v>161</v>
      </c>
      <c r="Q533" t="s">
        <v>162</v>
      </c>
      <c r="R533" t="s">
        <v>221</v>
      </c>
      <c r="S533" t="s">
        <v>3855</v>
      </c>
      <c r="T533" t="s">
        <v>3856</v>
      </c>
      <c r="U533">
        <v>1</v>
      </c>
      <c r="V533">
        <v>338</v>
      </c>
      <c r="W533">
        <v>11</v>
      </c>
      <c r="X533">
        <v>344</v>
      </c>
      <c r="Y533">
        <v>309.68599999999998</v>
      </c>
      <c r="Z533">
        <v>198</v>
      </c>
      <c r="AA533">
        <v>242</v>
      </c>
      <c r="AB533">
        <v>16</v>
      </c>
      <c r="AC533">
        <v>340</v>
      </c>
      <c r="AD533">
        <v>346</v>
      </c>
    </row>
    <row r="534" spans="1:30" x14ac:dyDescent="0.2">
      <c r="A534" t="s">
        <v>3857</v>
      </c>
      <c r="B534" t="s">
        <v>3858</v>
      </c>
      <c r="C534">
        <v>828938</v>
      </c>
      <c r="D534">
        <v>1</v>
      </c>
      <c r="E534" t="s">
        <v>154</v>
      </c>
      <c r="F534" t="s">
        <v>155</v>
      </c>
      <c r="G534" s="18">
        <v>7.9600000000000003E-53</v>
      </c>
      <c r="H534">
        <v>41</v>
      </c>
      <c r="I534">
        <v>297</v>
      </c>
      <c r="J534" t="s">
        <v>156</v>
      </c>
      <c r="K534" t="s">
        <v>3859</v>
      </c>
      <c r="L534" t="s">
        <v>158</v>
      </c>
      <c r="M534">
        <v>-2.4977592710000001</v>
      </c>
      <c r="N534" t="s">
        <v>3860</v>
      </c>
      <c r="O534" t="s">
        <v>3861</v>
      </c>
      <c r="P534" t="s">
        <v>161</v>
      </c>
      <c r="Q534" t="s">
        <v>162</v>
      </c>
      <c r="R534" t="s">
        <v>1926</v>
      </c>
      <c r="S534" t="s">
        <v>3862</v>
      </c>
      <c r="T534" t="s">
        <v>3863</v>
      </c>
      <c r="U534">
        <v>148</v>
      </c>
      <c r="V534">
        <v>428</v>
      </c>
      <c r="W534">
        <v>120</v>
      </c>
      <c r="X534">
        <v>394</v>
      </c>
      <c r="Y534">
        <v>182.57</v>
      </c>
      <c r="Z534">
        <v>121</v>
      </c>
      <c r="AA534">
        <v>175</v>
      </c>
      <c r="AB534">
        <v>38</v>
      </c>
      <c r="AC534">
        <v>449</v>
      </c>
      <c r="AD534">
        <v>403</v>
      </c>
    </row>
    <row r="535" spans="1:30" x14ac:dyDescent="0.2">
      <c r="A535" t="s">
        <v>3864</v>
      </c>
      <c r="B535" t="s">
        <v>3865</v>
      </c>
      <c r="C535">
        <v>816792</v>
      </c>
      <c r="D535">
        <v>1</v>
      </c>
      <c r="E535" t="s">
        <v>154</v>
      </c>
      <c r="F535" t="s">
        <v>155</v>
      </c>
      <c r="G535">
        <v>0</v>
      </c>
      <c r="H535">
        <v>63</v>
      </c>
      <c r="I535">
        <v>930</v>
      </c>
      <c r="J535" t="s">
        <v>156</v>
      </c>
      <c r="K535" t="s">
        <v>3866</v>
      </c>
      <c r="L535" t="s">
        <v>158</v>
      </c>
      <c r="M535">
        <v>-2.4923686150000002</v>
      </c>
      <c r="N535" t="s">
        <v>3867</v>
      </c>
      <c r="O535" t="s">
        <v>3868</v>
      </c>
      <c r="P535" t="s">
        <v>161</v>
      </c>
      <c r="Q535" t="s">
        <v>212</v>
      </c>
      <c r="R535" t="s">
        <v>3869</v>
      </c>
      <c r="S535" t="s">
        <v>3870</v>
      </c>
      <c r="T535" t="s">
        <v>3871</v>
      </c>
      <c r="U535">
        <v>3</v>
      </c>
      <c r="V535">
        <v>921</v>
      </c>
      <c r="W535">
        <v>177</v>
      </c>
      <c r="X535">
        <v>1084</v>
      </c>
      <c r="Y535">
        <v>1144.8</v>
      </c>
      <c r="Z535">
        <v>590</v>
      </c>
      <c r="AA535">
        <v>732</v>
      </c>
      <c r="AB535">
        <v>33</v>
      </c>
      <c r="AC535">
        <v>921</v>
      </c>
      <c r="AD535">
        <v>1084</v>
      </c>
    </row>
    <row r="536" spans="1:30" x14ac:dyDescent="0.2">
      <c r="A536" t="s">
        <v>3872</v>
      </c>
      <c r="B536" t="s">
        <v>3873</v>
      </c>
      <c r="C536">
        <v>837278</v>
      </c>
      <c r="D536">
        <v>1</v>
      </c>
      <c r="E536" t="s">
        <v>154</v>
      </c>
      <c r="F536" t="s">
        <v>155</v>
      </c>
      <c r="G536" s="18">
        <v>1.3E-127</v>
      </c>
      <c r="H536">
        <v>76</v>
      </c>
      <c r="I536">
        <v>246</v>
      </c>
      <c r="J536" t="s">
        <v>156</v>
      </c>
      <c r="K536" t="s">
        <v>3874</v>
      </c>
      <c r="L536" t="s">
        <v>158</v>
      </c>
      <c r="M536">
        <v>-2.4897715649999999</v>
      </c>
      <c r="N536" t="s">
        <v>3875</v>
      </c>
      <c r="O536" t="s">
        <v>3876</v>
      </c>
      <c r="P536" t="s">
        <v>161</v>
      </c>
      <c r="Q536" t="s">
        <v>212</v>
      </c>
      <c r="R536" t="s">
        <v>841</v>
      </c>
      <c r="S536" t="s">
        <v>3877</v>
      </c>
      <c r="T536" t="s">
        <v>3878</v>
      </c>
      <c r="U536">
        <v>35</v>
      </c>
      <c r="V536">
        <v>279</v>
      </c>
      <c r="W536">
        <v>765</v>
      </c>
      <c r="X536">
        <v>1009</v>
      </c>
      <c r="Y536">
        <v>387.49700000000001</v>
      </c>
      <c r="Z536">
        <v>186</v>
      </c>
      <c r="AA536">
        <v>218</v>
      </c>
      <c r="AB536">
        <v>2</v>
      </c>
      <c r="AC536">
        <v>294</v>
      </c>
      <c r="AD536">
        <v>1015</v>
      </c>
    </row>
    <row r="537" spans="1:30" x14ac:dyDescent="0.2">
      <c r="A537" t="s">
        <v>3343</v>
      </c>
      <c r="B537" t="s">
        <v>3344</v>
      </c>
      <c r="C537">
        <v>824540</v>
      </c>
      <c r="D537">
        <v>1</v>
      </c>
      <c r="E537" t="s">
        <v>154</v>
      </c>
      <c r="F537" t="s">
        <v>155</v>
      </c>
      <c r="G537" s="18">
        <v>2.9899999999999998E-54</v>
      </c>
      <c r="H537">
        <v>100</v>
      </c>
      <c r="I537">
        <v>83</v>
      </c>
      <c r="J537" t="s">
        <v>156</v>
      </c>
      <c r="K537" t="s">
        <v>3879</v>
      </c>
      <c r="L537" t="s">
        <v>158</v>
      </c>
      <c r="M537">
        <v>-2.4832572669999999</v>
      </c>
      <c r="N537" t="s">
        <v>3346</v>
      </c>
      <c r="O537" t="s">
        <v>3880</v>
      </c>
      <c r="P537" t="s">
        <v>161</v>
      </c>
      <c r="Q537" t="s">
        <v>212</v>
      </c>
      <c r="R537" t="s">
        <v>3881</v>
      </c>
      <c r="S537" t="s">
        <v>3882</v>
      </c>
      <c r="T537" t="s">
        <v>3883</v>
      </c>
      <c r="U537">
        <v>41</v>
      </c>
      <c r="V537">
        <v>123</v>
      </c>
      <c r="W537">
        <v>22</v>
      </c>
      <c r="X537">
        <v>104</v>
      </c>
      <c r="Y537">
        <v>165.23599999999999</v>
      </c>
      <c r="Z537">
        <v>83</v>
      </c>
      <c r="AA537">
        <v>83</v>
      </c>
      <c r="AB537">
        <v>0</v>
      </c>
      <c r="AC537">
        <v>123</v>
      </c>
      <c r="AD537">
        <v>104</v>
      </c>
    </row>
    <row r="538" spans="1:30" x14ac:dyDescent="0.2">
      <c r="A538" t="s">
        <v>3884</v>
      </c>
      <c r="B538" t="s">
        <v>3885</v>
      </c>
      <c r="C538">
        <v>828024</v>
      </c>
      <c r="D538">
        <v>1</v>
      </c>
      <c r="E538" t="s">
        <v>154</v>
      </c>
      <c r="F538" t="s">
        <v>155</v>
      </c>
      <c r="G538" s="18">
        <v>2.4199999999999999E-157</v>
      </c>
      <c r="H538">
        <v>73</v>
      </c>
      <c r="I538">
        <v>276</v>
      </c>
      <c r="J538" t="s">
        <v>156</v>
      </c>
      <c r="K538" t="s">
        <v>3886</v>
      </c>
      <c r="L538" t="s">
        <v>158</v>
      </c>
      <c r="M538">
        <v>-2.4766185329999999</v>
      </c>
      <c r="N538" t="s">
        <v>3887</v>
      </c>
      <c r="O538" t="s">
        <v>3888</v>
      </c>
      <c r="P538" t="s">
        <v>161</v>
      </c>
      <c r="Q538" t="s">
        <v>162</v>
      </c>
      <c r="R538" t="s">
        <v>3889</v>
      </c>
      <c r="S538" t="s">
        <v>3890</v>
      </c>
      <c r="T538" t="s">
        <v>3891</v>
      </c>
      <c r="U538">
        <v>22</v>
      </c>
      <c r="V538">
        <v>297</v>
      </c>
      <c r="W538">
        <v>21</v>
      </c>
      <c r="X538">
        <v>289</v>
      </c>
      <c r="Y538">
        <v>440.654</v>
      </c>
      <c r="Z538">
        <v>201</v>
      </c>
      <c r="AA538">
        <v>238</v>
      </c>
      <c r="AB538">
        <v>7</v>
      </c>
      <c r="AC538">
        <v>298</v>
      </c>
      <c r="AD538">
        <v>291</v>
      </c>
    </row>
    <row r="539" spans="1:30" x14ac:dyDescent="0.2">
      <c r="A539" t="s">
        <v>3892</v>
      </c>
      <c r="B539" t="s">
        <v>3893</v>
      </c>
      <c r="C539">
        <v>841910</v>
      </c>
      <c r="D539">
        <v>1</v>
      </c>
      <c r="E539" t="s">
        <v>154</v>
      </c>
      <c r="F539" t="s">
        <v>155</v>
      </c>
      <c r="G539" s="18">
        <v>1.53E-56</v>
      </c>
      <c r="H539">
        <v>94</v>
      </c>
      <c r="I539">
        <v>113</v>
      </c>
      <c r="J539" t="s">
        <v>156</v>
      </c>
      <c r="K539" t="s">
        <v>3894</v>
      </c>
      <c r="L539" t="s">
        <v>158</v>
      </c>
      <c r="M539">
        <v>-2.4708355009999998</v>
      </c>
      <c r="N539" t="s">
        <v>3895</v>
      </c>
      <c r="O539" t="s">
        <v>3896</v>
      </c>
      <c r="P539" t="s">
        <v>161</v>
      </c>
      <c r="Q539" t="s">
        <v>162</v>
      </c>
      <c r="R539" t="s">
        <v>3897</v>
      </c>
      <c r="S539" t="s">
        <v>3898</v>
      </c>
      <c r="T539" t="s">
        <v>3899</v>
      </c>
      <c r="U539">
        <v>29</v>
      </c>
      <c r="V539">
        <v>141</v>
      </c>
      <c r="W539">
        <v>31</v>
      </c>
      <c r="X539">
        <v>143</v>
      </c>
      <c r="Y539">
        <v>173.32599999999999</v>
      </c>
      <c r="Z539">
        <v>106</v>
      </c>
      <c r="AA539">
        <v>107</v>
      </c>
      <c r="AB539">
        <v>0</v>
      </c>
      <c r="AC539">
        <v>141</v>
      </c>
      <c r="AD539">
        <v>143</v>
      </c>
    </row>
    <row r="540" spans="1:30" x14ac:dyDescent="0.2">
      <c r="A540" t="s">
        <v>3900</v>
      </c>
      <c r="B540" t="s">
        <v>3901</v>
      </c>
      <c r="C540">
        <v>834940</v>
      </c>
      <c r="D540">
        <v>1</v>
      </c>
      <c r="E540" t="s">
        <v>154</v>
      </c>
      <c r="F540" t="s">
        <v>155</v>
      </c>
      <c r="G540" s="18">
        <v>6.7000000000000002E-44</v>
      </c>
      <c r="H540">
        <v>46</v>
      </c>
      <c r="I540">
        <v>226</v>
      </c>
      <c r="J540" t="s">
        <v>156</v>
      </c>
      <c r="K540" t="s">
        <v>3902</v>
      </c>
      <c r="L540" t="s">
        <v>158</v>
      </c>
      <c r="M540">
        <v>-2.4705295779999998</v>
      </c>
      <c r="N540" t="s">
        <v>3903</v>
      </c>
      <c r="O540" t="s">
        <v>3904</v>
      </c>
      <c r="P540" t="s">
        <v>161</v>
      </c>
      <c r="Q540" t="s">
        <v>162</v>
      </c>
      <c r="R540" t="s">
        <v>3212</v>
      </c>
      <c r="S540" t="s">
        <v>3905</v>
      </c>
      <c r="T540" t="s">
        <v>3906</v>
      </c>
      <c r="U540">
        <v>1</v>
      </c>
      <c r="V540">
        <v>190</v>
      </c>
      <c r="W540">
        <v>1</v>
      </c>
      <c r="X540">
        <v>220</v>
      </c>
      <c r="Y540">
        <v>145.59100000000001</v>
      </c>
      <c r="Z540">
        <v>105</v>
      </c>
      <c r="AA540">
        <v>129</v>
      </c>
      <c r="AB540">
        <v>42</v>
      </c>
      <c r="AC540">
        <v>193</v>
      </c>
      <c r="AD540">
        <v>223</v>
      </c>
    </row>
    <row r="541" spans="1:30" x14ac:dyDescent="0.2">
      <c r="A541" t="s">
        <v>3907</v>
      </c>
      <c r="B541" t="s">
        <v>3908</v>
      </c>
      <c r="C541">
        <v>839866</v>
      </c>
      <c r="D541">
        <v>1</v>
      </c>
      <c r="E541" t="s">
        <v>154</v>
      </c>
      <c r="F541" t="s">
        <v>155</v>
      </c>
      <c r="G541">
        <v>0</v>
      </c>
      <c r="H541">
        <v>75</v>
      </c>
      <c r="I541">
        <v>693</v>
      </c>
      <c r="J541" t="s">
        <v>156</v>
      </c>
      <c r="K541" t="s">
        <v>3909</v>
      </c>
      <c r="L541" t="s">
        <v>158</v>
      </c>
      <c r="M541">
        <v>-2.4624991180000002</v>
      </c>
      <c r="N541" t="s">
        <v>3910</v>
      </c>
      <c r="O541" t="s">
        <v>3911</v>
      </c>
      <c r="P541" t="s">
        <v>161</v>
      </c>
      <c r="Q541" t="s">
        <v>162</v>
      </c>
      <c r="R541" t="s">
        <v>3912</v>
      </c>
      <c r="S541" t="s">
        <v>3913</v>
      </c>
      <c r="T541" t="s">
        <v>3914</v>
      </c>
      <c r="U541">
        <v>5</v>
      </c>
      <c r="V541">
        <v>696</v>
      </c>
      <c r="W541">
        <v>42</v>
      </c>
      <c r="X541">
        <v>729</v>
      </c>
      <c r="Y541">
        <v>1067.3699999999999</v>
      </c>
      <c r="Z541">
        <v>517</v>
      </c>
      <c r="AA541">
        <v>594</v>
      </c>
      <c r="AB541">
        <v>6</v>
      </c>
      <c r="AC541">
        <v>704</v>
      </c>
      <c r="AD541">
        <v>730</v>
      </c>
    </row>
    <row r="542" spans="1:30" x14ac:dyDescent="0.2">
      <c r="A542" t="s">
        <v>3915</v>
      </c>
      <c r="B542" t="s">
        <v>3916</v>
      </c>
      <c r="C542">
        <v>821080</v>
      </c>
      <c r="D542">
        <v>1</v>
      </c>
      <c r="E542" t="s">
        <v>154</v>
      </c>
      <c r="F542" t="s">
        <v>155</v>
      </c>
      <c r="G542" s="18">
        <v>7.9599999999999995E-24</v>
      </c>
      <c r="H542">
        <v>38</v>
      </c>
      <c r="I542">
        <v>236</v>
      </c>
      <c r="J542" t="s">
        <v>156</v>
      </c>
      <c r="K542" t="s">
        <v>3917</v>
      </c>
      <c r="L542" t="s">
        <v>158</v>
      </c>
      <c r="M542">
        <v>-2.4585687950000001</v>
      </c>
      <c r="N542" t="s">
        <v>3918</v>
      </c>
      <c r="O542" t="s">
        <v>3919</v>
      </c>
      <c r="P542" t="s">
        <v>161</v>
      </c>
      <c r="Q542" t="s">
        <v>162</v>
      </c>
      <c r="R542" t="s">
        <v>3920</v>
      </c>
      <c r="S542" t="s">
        <v>3921</v>
      </c>
      <c r="T542" t="s">
        <v>3922</v>
      </c>
      <c r="U542">
        <v>1</v>
      </c>
      <c r="V542">
        <v>236</v>
      </c>
      <c r="W542">
        <v>1</v>
      </c>
      <c r="X542">
        <v>210</v>
      </c>
      <c r="Y542">
        <v>105.53100000000001</v>
      </c>
      <c r="Z542">
        <v>89</v>
      </c>
      <c r="AA542">
        <v>129</v>
      </c>
      <c r="AB542">
        <v>26</v>
      </c>
      <c r="AC542">
        <v>637</v>
      </c>
      <c r="AD542">
        <v>521</v>
      </c>
    </row>
    <row r="543" spans="1:30" x14ac:dyDescent="0.2">
      <c r="A543" t="s">
        <v>3923</v>
      </c>
      <c r="B543" t="s">
        <v>3924</v>
      </c>
      <c r="C543">
        <v>831913</v>
      </c>
      <c r="D543">
        <v>1</v>
      </c>
      <c r="E543" t="s">
        <v>154</v>
      </c>
      <c r="F543" t="s">
        <v>155</v>
      </c>
      <c r="G543" s="18">
        <v>2.9600000000000001E-104</v>
      </c>
      <c r="H543">
        <v>75</v>
      </c>
      <c r="I543">
        <v>200</v>
      </c>
      <c r="J543" t="s">
        <v>156</v>
      </c>
      <c r="K543" t="s">
        <v>3925</v>
      </c>
      <c r="L543" t="s">
        <v>158</v>
      </c>
      <c r="M543">
        <v>-2.4506583790000001</v>
      </c>
      <c r="N543" t="s">
        <v>3926</v>
      </c>
      <c r="O543" t="s">
        <v>3927</v>
      </c>
      <c r="P543" t="s">
        <v>161</v>
      </c>
      <c r="Q543" t="s">
        <v>162</v>
      </c>
      <c r="R543" t="s">
        <v>3928</v>
      </c>
      <c r="S543" t="s">
        <v>3929</v>
      </c>
      <c r="T543" t="s">
        <v>3930</v>
      </c>
      <c r="U543">
        <v>1</v>
      </c>
      <c r="V543">
        <v>200</v>
      </c>
      <c r="W543">
        <v>123</v>
      </c>
      <c r="X543">
        <v>322</v>
      </c>
      <c r="Y543">
        <v>303.52300000000002</v>
      </c>
      <c r="Z543">
        <v>149</v>
      </c>
      <c r="AA543">
        <v>177</v>
      </c>
      <c r="AB543">
        <v>0</v>
      </c>
      <c r="AC543">
        <v>202</v>
      </c>
      <c r="AD543">
        <v>332</v>
      </c>
    </row>
    <row r="544" spans="1:30" x14ac:dyDescent="0.2">
      <c r="A544" t="s">
        <v>3664</v>
      </c>
      <c r="B544" t="s">
        <v>3665</v>
      </c>
      <c r="C544">
        <v>828290</v>
      </c>
      <c r="D544">
        <v>1</v>
      </c>
      <c r="E544" t="s">
        <v>154</v>
      </c>
      <c r="F544" t="s">
        <v>155</v>
      </c>
      <c r="G544">
        <v>0</v>
      </c>
      <c r="H544">
        <v>79</v>
      </c>
      <c r="I544">
        <v>519</v>
      </c>
      <c r="J544" t="s">
        <v>156</v>
      </c>
      <c r="K544" t="s">
        <v>3931</v>
      </c>
      <c r="L544" t="s">
        <v>158</v>
      </c>
      <c r="M544">
        <v>-2.447349923</v>
      </c>
      <c r="N544" t="s">
        <v>3667</v>
      </c>
      <c r="O544" t="s">
        <v>3932</v>
      </c>
      <c r="P544" t="s">
        <v>161</v>
      </c>
      <c r="Q544" t="s">
        <v>162</v>
      </c>
      <c r="R544" t="s">
        <v>3933</v>
      </c>
      <c r="S544" t="s">
        <v>3934</v>
      </c>
      <c r="T544" t="s">
        <v>3935</v>
      </c>
      <c r="U544">
        <v>22</v>
      </c>
      <c r="V544">
        <v>539</v>
      </c>
      <c r="W544">
        <v>22</v>
      </c>
      <c r="X544">
        <v>540</v>
      </c>
      <c r="Y544">
        <v>821.61699999999996</v>
      </c>
      <c r="Z544">
        <v>410</v>
      </c>
      <c r="AA544">
        <v>465</v>
      </c>
      <c r="AB544">
        <v>1</v>
      </c>
      <c r="AC544">
        <v>540</v>
      </c>
      <c r="AD544">
        <v>542</v>
      </c>
    </row>
    <row r="545" spans="1:30" x14ac:dyDescent="0.2">
      <c r="A545" t="s">
        <v>3936</v>
      </c>
      <c r="B545" t="s">
        <v>3937</v>
      </c>
      <c r="C545">
        <v>824179</v>
      </c>
      <c r="D545">
        <v>1</v>
      </c>
      <c r="E545" t="s">
        <v>154</v>
      </c>
      <c r="F545" t="s">
        <v>155</v>
      </c>
      <c r="G545" s="18">
        <v>3.0399999999999999E-39</v>
      </c>
      <c r="H545">
        <v>33</v>
      </c>
      <c r="I545">
        <v>291</v>
      </c>
      <c r="J545" t="s">
        <v>156</v>
      </c>
      <c r="K545" t="s">
        <v>3938</v>
      </c>
      <c r="L545" t="s">
        <v>158</v>
      </c>
      <c r="M545">
        <v>-2.4439356110000001</v>
      </c>
      <c r="N545" t="s">
        <v>3939</v>
      </c>
      <c r="O545" t="s">
        <v>3940</v>
      </c>
      <c r="P545" t="s">
        <v>161</v>
      </c>
      <c r="Q545" t="s">
        <v>162</v>
      </c>
      <c r="R545" t="s">
        <v>3941</v>
      </c>
      <c r="S545" t="s">
        <v>3220</v>
      </c>
      <c r="T545" t="s">
        <v>3942</v>
      </c>
      <c r="U545">
        <v>1</v>
      </c>
      <c r="V545">
        <v>260</v>
      </c>
      <c r="W545">
        <v>176</v>
      </c>
      <c r="X545">
        <v>464</v>
      </c>
      <c r="Y545">
        <v>143.66499999999999</v>
      </c>
      <c r="Z545">
        <v>97</v>
      </c>
      <c r="AA545">
        <v>152</v>
      </c>
      <c r="AB545">
        <v>33</v>
      </c>
      <c r="AC545">
        <v>278</v>
      </c>
      <c r="AD545">
        <v>542</v>
      </c>
    </row>
    <row r="546" spans="1:30" x14ac:dyDescent="0.2">
      <c r="A546" t="s">
        <v>3943</v>
      </c>
      <c r="B546" t="s">
        <v>3944</v>
      </c>
      <c r="C546">
        <v>828513</v>
      </c>
      <c r="D546">
        <v>1</v>
      </c>
      <c r="E546" t="s">
        <v>154</v>
      </c>
      <c r="F546" t="s">
        <v>155</v>
      </c>
      <c r="G546" s="18">
        <v>2.7400000000000001E-73</v>
      </c>
      <c r="H546">
        <v>72</v>
      </c>
      <c r="I546">
        <v>137</v>
      </c>
      <c r="J546" t="s">
        <v>156</v>
      </c>
      <c r="K546" t="s">
        <v>3945</v>
      </c>
      <c r="L546" t="s">
        <v>158</v>
      </c>
      <c r="M546">
        <v>-2.443251815</v>
      </c>
      <c r="N546" t="s">
        <v>3946</v>
      </c>
      <c r="O546" t="s">
        <v>3947</v>
      </c>
      <c r="P546" t="s">
        <v>161</v>
      </c>
      <c r="Q546" t="s">
        <v>162</v>
      </c>
      <c r="R546" t="s">
        <v>2877</v>
      </c>
      <c r="S546" t="s">
        <v>3948</v>
      </c>
      <c r="T546" t="s">
        <v>3949</v>
      </c>
      <c r="U546">
        <v>6</v>
      </c>
      <c r="V546">
        <v>142</v>
      </c>
      <c r="W546">
        <v>12</v>
      </c>
      <c r="X546">
        <v>148</v>
      </c>
      <c r="Y546">
        <v>216.46799999999999</v>
      </c>
      <c r="Z546">
        <v>99</v>
      </c>
      <c r="AA546">
        <v>119</v>
      </c>
      <c r="AB546">
        <v>0</v>
      </c>
      <c r="AC546">
        <v>152</v>
      </c>
      <c r="AD546">
        <v>158</v>
      </c>
    </row>
    <row r="547" spans="1:30" x14ac:dyDescent="0.2">
      <c r="A547" t="s">
        <v>3950</v>
      </c>
      <c r="B547" t="s">
        <v>3951</v>
      </c>
      <c r="C547">
        <v>830078</v>
      </c>
      <c r="D547">
        <v>1</v>
      </c>
      <c r="E547" t="s">
        <v>154</v>
      </c>
      <c r="F547" t="s">
        <v>155</v>
      </c>
      <c r="G547" s="18">
        <v>1.65E-174</v>
      </c>
      <c r="H547">
        <v>75</v>
      </c>
      <c r="I547">
        <v>309</v>
      </c>
      <c r="J547" t="s">
        <v>156</v>
      </c>
      <c r="K547" t="s">
        <v>3952</v>
      </c>
      <c r="L547" t="s">
        <v>158</v>
      </c>
      <c r="M547">
        <v>-2.442398463</v>
      </c>
      <c r="N547" t="s">
        <v>3953</v>
      </c>
      <c r="O547" t="s">
        <v>3954</v>
      </c>
      <c r="P547" t="s">
        <v>161</v>
      </c>
      <c r="Q547" t="s">
        <v>162</v>
      </c>
      <c r="R547" t="s">
        <v>2017</v>
      </c>
      <c r="S547" t="s">
        <v>3955</v>
      </c>
      <c r="T547" t="s">
        <v>3956</v>
      </c>
      <c r="U547">
        <v>1</v>
      </c>
      <c r="V547">
        <v>309</v>
      </c>
      <c r="W547">
        <v>1</v>
      </c>
      <c r="X547">
        <v>309</v>
      </c>
      <c r="Y547">
        <v>485.33699999999999</v>
      </c>
      <c r="Z547">
        <v>231</v>
      </c>
      <c r="AA547">
        <v>268</v>
      </c>
      <c r="AB547">
        <v>0</v>
      </c>
      <c r="AC547">
        <v>309</v>
      </c>
      <c r="AD547">
        <v>309</v>
      </c>
    </row>
    <row r="548" spans="1:30" x14ac:dyDescent="0.2">
      <c r="A548" t="s">
        <v>3957</v>
      </c>
      <c r="B548" t="s">
        <v>3958</v>
      </c>
      <c r="C548">
        <v>831988</v>
      </c>
      <c r="D548">
        <v>1</v>
      </c>
      <c r="E548" t="s">
        <v>154</v>
      </c>
      <c r="F548" t="s">
        <v>155</v>
      </c>
      <c r="G548">
        <v>0</v>
      </c>
      <c r="H548">
        <v>66</v>
      </c>
      <c r="I548">
        <v>1372</v>
      </c>
      <c r="J548" t="s">
        <v>156</v>
      </c>
      <c r="K548" t="s">
        <v>3959</v>
      </c>
      <c r="L548" t="s">
        <v>158</v>
      </c>
      <c r="M548">
        <v>-2.4365258879999998</v>
      </c>
      <c r="N548" t="s">
        <v>3960</v>
      </c>
      <c r="O548" t="s">
        <v>3961</v>
      </c>
      <c r="P548" t="s">
        <v>161</v>
      </c>
      <c r="Q548" t="s">
        <v>162</v>
      </c>
      <c r="R548" t="s">
        <v>3962</v>
      </c>
      <c r="S548" t="s">
        <v>3963</v>
      </c>
      <c r="T548" t="s">
        <v>3964</v>
      </c>
      <c r="U548">
        <v>1</v>
      </c>
      <c r="V548">
        <v>1331</v>
      </c>
      <c r="W548">
        <v>1</v>
      </c>
      <c r="X548">
        <v>1366</v>
      </c>
      <c r="Y548">
        <v>1805.03</v>
      </c>
      <c r="Z548">
        <v>907</v>
      </c>
      <c r="AA548">
        <v>1073</v>
      </c>
      <c r="AB548">
        <v>47</v>
      </c>
      <c r="AC548">
        <v>1334</v>
      </c>
      <c r="AD548">
        <v>1367</v>
      </c>
    </row>
    <row r="549" spans="1:30" x14ac:dyDescent="0.2">
      <c r="A549" t="s">
        <v>3965</v>
      </c>
      <c r="B549" t="s">
        <v>3966</v>
      </c>
      <c r="C549">
        <v>820121</v>
      </c>
      <c r="D549">
        <v>1</v>
      </c>
      <c r="E549" t="s">
        <v>154</v>
      </c>
      <c r="F549" t="s">
        <v>155</v>
      </c>
      <c r="G549" s="18">
        <v>3.3700000000000001E-158</v>
      </c>
      <c r="H549">
        <v>86</v>
      </c>
      <c r="I549">
        <v>249</v>
      </c>
      <c r="J549" t="s">
        <v>156</v>
      </c>
      <c r="K549" t="s">
        <v>3967</v>
      </c>
      <c r="L549" t="s">
        <v>158</v>
      </c>
      <c r="M549">
        <v>-2.4333791260000002</v>
      </c>
      <c r="N549" t="s">
        <v>3968</v>
      </c>
      <c r="O549" t="s">
        <v>3969</v>
      </c>
      <c r="P549" t="s">
        <v>161</v>
      </c>
      <c r="Q549" t="s">
        <v>162</v>
      </c>
      <c r="R549" t="s">
        <v>3970</v>
      </c>
      <c r="S549" t="s">
        <v>3971</v>
      </c>
      <c r="T549" t="s">
        <v>3972</v>
      </c>
      <c r="U549">
        <v>3</v>
      </c>
      <c r="V549">
        <v>251</v>
      </c>
      <c r="W549">
        <v>4</v>
      </c>
      <c r="X549">
        <v>252</v>
      </c>
      <c r="Y549">
        <v>439.113</v>
      </c>
      <c r="Z549">
        <v>213</v>
      </c>
      <c r="AA549">
        <v>227</v>
      </c>
      <c r="AB549">
        <v>0</v>
      </c>
      <c r="AC549">
        <v>251</v>
      </c>
      <c r="AD549">
        <v>252</v>
      </c>
    </row>
    <row r="550" spans="1:30" x14ac:dyDescent="0.2">
      <c r="A550" t="s">
        <v>3973</v>
      </c>
      <c r="B550" t="s">
        <v>3974</v>
      </c>
      <c r="C550">
        <v>824678</v>
      </c>
      <c r="D550">
        <v>1</v>
      </c>
      <c r="E550" t="s">
        <v>154</v>
      </c>
      <c r="F550" t="s">
        <v>155</v>
      </c>
      <c r="G550" s="18">
        <v>6.5300000000000002E-91</v>
      </c>
      <c r="H550">
        <v>65</v>
      </c>
      <c r="I550">
        <v>221</v>
      </c>
      <c r="J550" t="s">
        <v>156</v>
      </c>
      <c r="K550" t="s">
        <v>3975</v>
      </c>
      <c r="L550" t="s">
        <v>158</v>
      </c>
      <c r="M550">
        <v>-2.4270042919999999</v>
      </c>
      <c r="N550" t="s">
        <v>3976</v>
      </c>
      <c r="O550" t="s">
        <v>3977</v>
      </c>
      <c r="P550" t="s">
        <v>161</v>
      </c>
      <c r="Q550" t="s">
        <v>162</v>
      </c>
      <c r="R550" t="s">
        <v>3978</v>
      </c>
      <c r="S550" t="s">
        <v>3979</v>
      </c>
      <c r="T550" t="s">
        <v>3980</v>
      </c>
      <c r="U550">
        <v>2</v>
      </c>
      <c r="V550">
        <v>220</v>
      </c>
      <c r="W550">
        <v>11</v>
      </c>
      <c r="X550">
        <v>231</v>
      </c>
      <c r="Y550">
        <v>275.404</v>
      </c>
      <c r="Z550">
        <v>143</v>
      </c>
      <c r="AA550">
        <v>174</v>
      </c>
      <c r="AB550">
        <v>2</v>
      </c>
      <c r="AC550">
        <v>425</v>
      </c>
      <c r="AD550">
        <v>247</v>
      </c>
    </row>
    <row r="551" spans="1:30" x14ac:dyDescent="0.2">
      <c r="A551" t="s">
        <v>3981</v>
      </c>
      <c r="B551" t="s">
        <v>3982</v>
      </c>
      <c r="C551">
        <v>842198</v>
      </c>
      <c r="D551">
        <v>1</v>
      </c>
      <c r="E551" t="s">
        <v>154</v>
      </c>
      <c r="F551" t="s">
        <v>155</v>
      </c>
      <c r="G551">
        <v>0</v>
      </c>
      <c r="H551">
        <v>84</v>
      </c>
      <c r="I551">
        <v>464</v>
      </c>
      <c r="J551" t="s">
        <v>156</v>
      </c>
      <c r="K551" t="s">
        <v>3983</v>
      </c>
      <c r="L551" t="s">
        <v>158</v>
      </c>
      <c r="M551">
        <v>-2.4221747069999999</v>
      </c>
      <c r="N551" t="s">
        <v>3984</v>
      </c>
      <c r="O551" t="s">
        <v>3985</v>
      </c>
      <c r="P551" t="s">
        <v>161</v>
      </c>
      <c r="Q551" t="s">
        <v>162</v>
      </c>
      <c r="R551" t="s">
        <v>3986</v>
      </c>
      <c r="S551" t="s">
        <v>3987</v>
      </c>
      <c r="T551" t="s">
        <v>3988</v>
      </c>
      <c r="U551">
        <v>82</v>
      </c>
      <c r="V551">
        <v>545</v>
      </c>
      <c r="W551">
        <v>79</v>
      </c>
      <c r="X551">
        <v>540</v>
      </c>
      <c r="Y551">
        <v>745.73199999999997</v>
      </c>
      <c r="Z551">
        <v>390</v>
      </c>
      <c r="AA551">
        <v>425</v>
      </c>
      <c r="AB551">
        <v>2</v>
      </c>
      <c r="AC551">
        <v>547</v>
      </c>
      <c r="AD551">
        <v>544</v>
      </c>
    </row>
    <row r="552" spans="1:30" x14ac:dyDescent="0.2">
      <c r="A552" t="s">
        <v>3343</v>
      </c>
      <c r="B552" t="s">
        <v>3344</v>
      </c>
      <c r="C552">
        <v>824540</v>
      </c>
      <c r="D552">
        <v>1</v>
      </c>
      <c r="E552" t="s">
        <v>154</v>
      </c>
      <c r="F552" t="s">
        <v>155</v>
      </c>
      <c r="G552" s="18">
        <v>6.9200000000000004E-54</v>
      </c>
      <c r="H552">
        <v>100</v>
      </c>
      <c r="I552">
        <v>83</v>
      </c>
      <c r="J552" t="s">
        <v>156</v>
      </c>
      <c r="K552" t="s">
        <v>3989</v>
      </c>
      <c r="L552" t="s">
        <v>158</v>
      </c>
      <c r="M552">
        <v>-2.418714998</v>
      </c>
      <c r="N552" t="s">
        <v>3346</v>
      </c>
      <c r="O552" t="s">
        <v>3990</v>
      </c>
      <c r="P552" t="s">
        <v>161</v>
      </c>
      <c r="Q552" t="s">
        <v>162</v>
      </c>
      <c r="R552" t="s">
        <v>3348</v>
      </c>
      <c r="S552" t="s">
        <v>3349</v>
      </c>
      <c r="T552" t="s">
        <v>3991</v>
      </c>
      <c r="U552">
        <v>22</v>
      </c>
      <c r="V552">
        <v>104</v>
      </c>
      <c r="W552">
        <v>22</v>
      </c>
      <c r="X552">
        <v>104</v>
      </c>
      <c r="Y552">
        <v>163.31</v>
      </c>
      <c r="Z552">
        <v>83</v>
      </c>
      <c r="AA552">
        <v>83</v>
      </c>
      <c r="AB552">
        <v>0</v>
      </c>
      <c r="AC552">
        <v>104</v>
      </c>
      <c r="AD552">
        <v>104</v>
      </c>
    </row>
    <row r="553" spans="1:30" x14ac:dyDescent="0.2">
      <c r="A553" t="s">
        <v>3992</v>
      </c>
      <c r="B553" t="s">
        <v>3993</v>
      </c>
      <c r="C553">
        <v>832408</v>
      </c>
      <c r="D553">
        <v>1</v>
      </c>
      <c r="E553" t="s">
        <v>154</v>
      </c>
      <c r="F553" t="s">
        <v>155</v>
      </c>
      <c r="G553" s="18">
        <v>1.4299999999999999E-35</v>
      </c>
      <c r="H553">
        <v>51</v>
      </c>
      <c r="I553">
        <v>170</v>
      </c>
      <c r="J553" t="s">
        <v>156</v>
      </c>
      <c r="K553" t="s">
        <v>3994</v>
      </c>
      <c r="L553" t="s">
        <v>201</v>
      </c>
      <c r="M553">
        <v>-2.4153021429999999</v>
      </c>
      <c r="N553" t="s">
        <v>3995</v>
      </c>
      <c r="O553" t="s">
        <v>3996</v>
      </c>
      <c r="P553" t="s">
        <v>161</v>
      </c>
      <c r="Q553" t="s">
        <v>162</v>
      </c>
      <c r="R553" t="s">
        <v>3340</v>
      </c>
      <c r="S553" t="s">
        <v>3997</v>
      </c>
      <c r="T553" t="s">
        <v>3998</v>
      </c>
      <c r="U553">
        <v>1</v>
      </c>
      <c r="V553">
        <v>160</v>
      </c>
      <c r="W553">
        <v>1</v>
      </c>
      <c r="X553">
        <v>167</v>
      </c>
      <c r="Y553">
        <v>126.331</v>
      </c>
      <c r="Z553">
        <v>87</v>
      </c>
      <c r="AA553">
        <v>109</v>
      </c>
      <c r="AB553">
        <v>13</v>
      </c>
      <c r="AC553">
        <v>236</v>
      </c>
      <c r="AD553">
        <v>242</v>
      </c>
    </row>
    <row r="554" spans="1:30" x14ac:dyDescent="0.2">
      <c r="A554" t="s">
        <v>3115</v>
      </c>
      <c r="B554" t="s">
        <v>3116</v>
      </c>
      <c r="C554">
        <v>838105</v>
      </c>
      <c r="D554">
        <v>1</v>
      </c>
      <c r="E554" t="s">
        <v>154</v>
      </c>
      <c r="F554" t="s">
        <v>155</v>
      </c>
      <c r="G554" s="18">
        <v>7.2300000000000006E-61</v>
      </c>
      <c r="H554">
        <v>60</v>
      </c>
      <c r="I554">
        <v>207</v>
      </c>
      <c r="J554" t="s">
        <v>156</v>
      </c>
      <c r="K554" t="s">
        <v>3999</v>
      </c>
      <c r="L554" t="s">
        <v>158</v>
      </c>
      <c r="M554">
        <v>-2.4133205740000001</v>
      </c>
      <c r="N554" t="s">
        <v>3118</v>
      </c>
      <c r="O554" t="s">
        <v>4000</v>
      </c>
      <c r="P554" t="s">
        <v>161</v>
      </c>
      <c r="Q554" t="s">
        <v>162</v>
      </c>
      <c r="R554" t="s">
        <v>4001</v>
      </c>
      <c r="S554" t="s">
        <v>4002</v>
      </c>
      <c r="T554" t="s">
        <v>4003</v>
      </c>
      <c r="U554">
        <v>1</v>
      </c>
      <c r="V554">
        <v>194</v>
      </c>
      <c r="W554">
        <v>1</v>
      </c>
      <c r="X554">
        <v>200</v>
      </c>
      <c r="Y554">
        <v>188.34800000000001</v>
      </c>
      <c r="Z554">
        <v>125</v>
      </c>
      <c r="AA554">
        <v>150</v>
      </c>
      <c r="AB554">
        <v>20</v>
      </c>
      <c r="AC554">
        <v>194</v>
      </c>
      <c r="AD554">
        <v>200</v>
      </c>
    </row>
    <row r="555" spans="1:30" x14ac:dyDescent="0.2">
      <c r="A555" t="s">
        <v>4004</v>
      </c>
      <c r="B555" t="s">
        <v>4005</v>
      </c>
      <c r="C555">
        <v>832459</v>
      </c>
      <c r="D555">
        <v>1</v>
      </c>
      <c r="E555" t="s">
        <v>154</v>
      </c>
      <c r="F555" t="s">
        <v>155</v>
      </c>
      <c r="G555">
        <v>0</v>
      </c>
      <c r="H555">
        <v>69</v>
      </c>
      <c r="I555">
        <v>430</v>
      </c>
      <c r="J555" t="s">
        <v>156</v>
      </c>
      <c r="K555" t="s">
        <v>4006</v>
      </c>
      <c r="L555" t="s">
        <v>158</v>
      </c>
      <c r="M555">
        <v>-2.4076566110000002</v>
      </c>
      <c r="N555" t="s">
        <v>4007</v>
      </c>
      <c r="O555" t="s">
        <v>4008</v>
      </c>
      <c r="P555" t="s">
        <v>161</v>
      </c>
      <c r="Q555" t="s">
        <v>162</v>
      </c>
      <c r="R555" t="s">
        <v>1134</v>
      </c>
      <c r="S555" t="s">
        <v>4009</v>
      </c>
      <c r="T555" t="s">
        <v>4010</v>
      </c>
      <c r="U555">
        <v>31</v>
      </c>
      <c r="V555">
        <v>444</v>
      </c>
      <c r="W555">
        <v>22</v>
      </c>
      <c r="X555">
        <v>449</v>
      </c>
      <c r="Y555">
        <v>582.79300000000001</v>
      </c>
      <c r="Z555">
        <v>296</v>
      </c>
      <c r="AA555">
        <v>343</v>
      </c>
      <c r="AB555">
        <v>18</v>
      </c>
      <c r="AC555">
        <v>447</v>
      </c>
      <c r="AD555">
        <v>485</v>
      </c>
    </row>
    <row r="556" spans="1:30" x14ac:dyDescent="0.2">
      <c r="A556" t="s">
        <v>3215</v>
      </c>
      <c r="B556" t="s">
        <v>3216</v>
      </c>
      <c r="C556">
        <v>818071</v>
      </c>
      <c r="D556">
        <v>2</v>
      </c>
      <c r="E556" t="s">
        <v>154</v>
      </c>
      <c r="F556" t="s">
        <v>155</v>
      </c>
      <c r="G556">
        <v>0</v>
      </c>
      <c r="H556">
        <v>73</v>
      </c>
      <c r="I556">
        <v>493</v>
      </c>
      <c r="J556" t="s">
        <v>156</v>
      </c>
      <c r="K556" t="s">
        <v>4011</v>
      </c>
      <c r="L556" t="s">
        <v>158</v>
      </c>
      <c r="M556">
        <v>-2.402343573</v>
      </c>
      <c r="N556" t="s">
        <v>3218</v>
      </c>
      <c r="O556" t="s">
        <v>4012</v>
      </c>
      <c r="P556" t="s">
        <v>161</v>
      </c>
      <c r="Q556" t="s">
        <v>162</v>
      </c>
      <c r="R556" t="s">
        <v>3011</v>
      </c>
      <c r="S556" t="s">
        <v>3220</v>
      </c>
      <c r="T556" t="s">
        <v>4013</v>
      </c>
      <c r="U556">
        <v>1</v>
      </c>
      <c r="V556">
        <v>493</v>
      </c>
      <c r="W556">
        <v>308</v>
      </c>
      <c r="X556">
        <v>794</v>
      </c>
      <c r="Y556">
        <v>617.46100000000001</v>
      </c>
      <c r="Z556">
        <v>358</v>
      </c>
      <c r="AA556">
        <v>421</v>
      </c>
      <c r="AB556">
        <v>6</v>
      </c>
      <c r="AC556">
        <v>493</v>
      </c>
      <c r="AD556">
        <v>794</v>
      </c>
    </row>
    <row r="557" spans="1:30" x14ac:dyDescent="0.2">
      <c r="A557" t="s">
        <v>4014</v>
      </c>
      <c r="B557" t="s">
        <v>4015</v>
      </c>
      <c r="C557">
        <v>830505</v>
      </c>
      <c r="D557">
        <v>1</v>
      </c>
      <c r="E557" t="s">
        <v>154</v>
      </c>
      <c r="F557" t="s">
        <v>155</v>
      </c>
      <c r="G557" s="18">
        <v>3.1000000000000001E-126</v>
      </c>
      <c r="H557">
        <v>68</v>
      </c>
      <c r="I557">
        <v>239</v>
      </c>
      <c r="J557" t="s">
        <v>156</v>
      </c>
      <c r="K557" t="s">
        <v>4016</v>
      </c>
      <c r="L557" t="s">
        <v>158</v>
      </c>
      <c r="M557">
        <v>-2.4003892150000001</v>
      </c>
      <c r="N557" t="s">
        <v>4017</v>
      </c>
      <c r="O557" t="s">
        <v>4018</v>
      </c>
      <c r="P557" t="s">
        <v>161</v>
      </c>
      <c r="Q557" t="s">
        <v>162</v>
      </c>
      <c r="R557" t="s">
        <v>1824</v>
      </c>
      <c r="S557" t="s">
        <v>4019</v>
      </c>
      <c r="T557" t="s">
        <v>4020</v>
      </c>
      <c r="U557">
        <v>1</v>
      </c>
      <c r="V557">
        <v>239</v>
      </c>
      <c r="W557">
        <v>165</v>
      </c>
      <c r="X557">
        <v>403</v>
      </c>
      <c r="Y557">
        <v>363.61399999999998</v>
      </c>
      <c r="Z557">
        <v>163</v>
      </c>
      <c r="AA557">
        <v>196</v>
      </c>
      <c r="AB557">
        <v>0</v>
      </c>
      <c r="AC557">
        <v>241</v>
      </c>
      <c r="AD557">
        <v>405</v>
      </c>
    </row>
    <row r="558" spans="1:30" x14ac:dyDescent="0.2">
      <c r="A558" t="s">
        <v>4021</v>
      </c>
      <c r="B558" t="s">
        <v>4022</v>
      </c>
      <c r="C558">
        <v>827132</v>
      </c>
      <c r="D558">
        <v>1</v>
      </c>
      <c r="E558" t="s">
        <v>154</v>
      </c>
      <c r="F558" t="s">
        <v>155</v>
      </c>
      <c r="G558" s="18">
        <v>1.9099999999999999E-128</v>
      </c>
      <c r="H558">
        <v>43</v>
      </c>
      <c r="I558">
        <v>781</v>
      </c>
      <c r="J558" t="s">
        <v>156</v>
      </c>
      <c r="K558" t="s">
        <v>4023</v>
      </c>
      <c r="L558" t="s">
        <v>158</v>
      </c>
      <c r="M558">
        <v>-2.392778109</v>
      </c>
      <c r="N558" t="s">
        <v>4024</v>
      </c>
      <c r="O558" t="s">
        <v>4025</v>
      </c>
      <c r="P558" t="s">
        <v>161</v>
      </c>
      <c r="Q558" t="s">
        <v>162</v>
      </c>
      <c r="R558" t="s">
        <v>4026</v>
      </c>
      <c r="S558" t="s">
        <v>4027</v>
      </c>
      <c r="T558" t="s">
        <v>4028</v>
      </c>
      <c r="U558">
        <v>1</v>
      </c>
      <c r="V558">
        <v>747</v>
      </c>
      <c r="W558">
        <v>1</v>
      </c>
      <c r="X558">
        <v>675</v>
      </c>
      <c r="Y558">
        <v>397.512</v>
      </c>
      <c r="Z558">
        <v>335</v>
      </c>
      <c r="AA558">
        <v>451</v>
      </c>
      <c r="AB558">
        <v>140</v>
      </c>
      <c r="AC558">
        <v>747</v>
      </c>
      <c r="AD558">
        <v>675</v>
      </c>
    </row>
    <row r="559" spans="1:30" x14ac:dyDescent="0.2">
      <c r="A559" t="s">
        <v>4029</v>
      </c>
      <c r="B559" t="s">
        <v>4030</v>
      </c>
      <c r="C559">
        <v>820578</v>
      </c>
      <c r="D559">
        <v>1</v>
      </c>
      <c r="E559" t="s">
        <v>154</v>
      </c>
      <c r="F559" t="s">
        <v>155</v>
      </c>
      <c r="G559">
        <v>0</v>
      </c>
      <c r="H559">
        <v>72</v>
      </c>
      <c r="I559">
        <v>733</v>
      </c>
      <c r="J559" t="s">
        <v>156</v>
      </c>
      <c r="K559" t="s">
        <v>4031</v>
      </c>
      <c r="L559" t="s">
        <v>158</v>
      </c>
      <c r="M559">
        <v>-2.3916949930000002</v>
      </c>
      <c r="N559" t="s">
        <v>4032</v>
      </c>
      <c r="O559" t="s">
        <v>4033</v>
      </c>
      <c r="P559" t="s">
        <v>161</v>
      </c>
      <c r="Q559" t="s">
        <v>162</v>
      </c>
      <c r="R559" t="s">
        <v>4034</v>
      </c>
      <c r="S559" t="s">
        <v>4035</v>
      </c>
      <c r="T559" t="s">
        <v>4036</v>
      </c>
      <c r="U559">
        <v>1</v>
      </c>
      <c r="V559">
        <v>718</v>
      </c>
      <c r="W559">
        <v>1</v>
      </c>
      <c r="X559">
        <v>728</v>
      </c>
      <c r="Y559">
        <v>1010.36</v>
      </c>
      <c r="Z559">
        <v>525</v>
      </c>
      <c r="AA559">
        <v>597</v>
      </c>
      <c r="AB559">
        <v>20</v>
      </c>
      <c r="AC559">
        <v>719</v>
      </c>
      <c r="AD559">
        <v>754</v>
      </c>
    </row>
    <row r="560" spans="1:30" x14ac:dyDescent="0.2">
      <c r="A560" t="s">
        <v>4037</v>
      </c>
      <c r="B560" t="s">
        <v>4038</v>
      </c>
      <c r="C560">
        <v>837293</v>
      </c>
      <c r="D560">
        <v>1</v>
      </c>
      <c r="E560" t="s">
        <v>154</v>
      </c>
      <c r="F560" t="s">
        <v>155</v>
      </c>
      <c r="G560" s="18">
        <v>8.6399999999999997E-58</v>
      </c>
      <c r="H560">
        <v>95</v>
      </c>
      <c r="I560">
        <v>92</v>
      </c>
      <c r="J560" t="s">
        <v>156</v>
      </c>
      <c r="K560" t="s">
        <v>4039</v>
      </c>
      <c r="L560" t="s">
        <v>158</v>
      </c>
      <c r="M560">
        <v>-2.386758189</v>
      </c>
      <c r="N560" t="s">
        <v>4040</v>
      </c>
      <c r="O560" t="s">
        <v>4041</v>
      </c>
      <c r="P560" t="s">
        <v>161</v>
      </c>
      <c r="Q560" t="s">
        <v>162</v>
      </c>
      <c r="R560" t="s">
        <v>2877</v>
      </c>
      <c r="S560" t="s">
        <v>4042</v>
      </c>
      <c r="T560" t="s">
        <v>4043</v>
      </c>
      <c r="U560">
        <v>48</v>
      </c>
      <c r="V560">
        <v>139</v>
      </c>
      <c r="W560">
        <v>58</v>
      </c>
      <c r="X560">
        <v>149</v>
      </c>
      <c r="Y560">
        <v>176.40700000000001</v>
      </c>
      <c r="Z560">
        <v>87</v>
      </c>
      <c r="AA560">
        <v>88</v>
      </c>
      <c r="AB560">
        <v>0</v>
      </c>
      <c r="AC560">
        <v>139</v>
      </c>
      <c r="AD560">
        <v>149</v>
      </c>
    </row>
    <row r="561" spans="1:30" x14ac:dyDescent="0.2">
      <c r="A561" t="s">
        <v>4044</v>
      </c>
      <c r="B561" t="s">
        <v>4045</v>
      </c>
      <c r="C561">
        <v>817956</v>
      </c>
      <c r="D561">
        <v>1</v>
      </c>
      <c r="E561" t="s">
        <v>154</v>
      </c>
      <c r="F561" t="s">
        <v>155</v>
      </c>
      <c r="G561" s="18">
        <v>8.5099999999999998E-14</v>
      </c>
      <c r="H561">
        <v>40</v>
      </c>
      <c r="I561">
        <v>129</v>
      </c>
      <c r="J561" t="s">
        <v>156</v>
      </c>
      <c r="K561" t="s">
        <v>4046</v>
      </c>
      <c r="L561" t="s">
        <v>158</v>
      </c>
      <c r="M561">
        <v>-2.3841356380000001</v>
      </c>
      <c r="N561" t="s">
        <v>4047</v>
      </c>
      <c r="O561" t="s">
        <v>4048</v>
      </c>
      <c r="P561" t="s">
        <v>161</v>
      </c>
      <c r="Q561" t="s">
        <v>212</v>
      </c>
      <c r="R561" t="s">
        <v>1300</v>
      </c>
      <c r="S561" t="s">
        <v>4049</v>
      </c>
      <c r="T561" t="s">
        <v>4050</v>
      </c>
      <c r="U561">
        <v>6</v>
      </c>
      <c r="V561">
        <v>134</v>
      </c>
      <c r="W561">
        <v>381</v>
      </c>
      <c r="X561">
        <v>487</v>
      </c>
      <c r="Y561">
        <v>72.403400000000005</v>
      </c>
      <c r="Z561">
        <v>51</v>
      </c>
      <c r="AA561">
        <v>68</v>
      </c>
      <c r="AB561">
        <v>22</v>
      </c>
      <c r="AC561">
        <v>345</v>
      </c>
      <c r="AD561">
        <v>609</v>
      </c>
    </row>
    <row r="562" spans="1:30" x14ac:dyDescent="0.2">
      <c r="A562" t="s">
        <v>3314</v>
      </c>
      <c r="B562" t="s">
        <v>3315</v>
      </c>
      <c r="C562">
        <v>830904</v>
      </c>
      <c r="D562">
        <v>1</v>
      </c>
      <c r="E562" t="s">
        <v>154</v>
      </c>
      <c r="F562" t="s">
        <v>155</v>
      </c>
      <c r="G562" s="18">
        <v>5.5999999999999998E-81</v>
      </c>
      <c r="H562">
        <v>99</v>
      </c>
      <c r="I562">
        <v>137</v>
      </c>
      <c r="J562" t="s">
        <v>156</v>
      </c>
      <c r="K562" t="s">
        <v>4051</v>
      </c>
      <c r="L562" t="s">
        <v>158</v>
      </c>
      <c r="M562">
        <v>-2.3612710269999999</v>
      </c>
      <c r="N562" t="s">
        <v>3317</v>
      </c>
      <c r="O562" t="s">
        <v>4052</v>
      </c>
      <c r="P562" t="s">
        <v>161</v>
      </c>
      <c r="Q562" t="s">
        <v>212</v>
      </c>
      <c r="R562" t="s">
        <v>1150</v>
      </c>
      <c r="S562" t="s">
        <v>4053</v>
      </c>
      <c r="T562" t="s">
        <v>4054</v>
      </c>
      <c r="U562">
        <v>33</v>
      </c>
      <c r="V562">
        <v>169</v>
      </c>
      <c r="W562">
        <v>1</v>
      </c>
      <c r="X562">
        <v>137</v>
      </c>
      <c r="Y562">
        <v>236.113</v>
      </c>
      <c r="Z562">
        <v>136</v>
      </c>
      <c r="AA562">
        <v>137</v>
      </c>
      <c r="AB562">
        <v>0</v>
      </c>
      <c r="AC562">
        <v>169</v>
      </c>
      <c r="AD562">
        <v>137</v>
      </c>
    </row>
    <row r="563" spans="1:30" x14ac:dyDescent="0.2">
      <c r="A563" t="s">
        <v>4055</v>
      </c>
      <c r="B563" t="s">
        <v>4056</v>
      </c>
      <c r="C563">
        <v>819339</v>
      </c>
      <c r="D563">
        <v>1</v>
      </c>
      <c r="E563" t="s">
        <v>154</v>
      </c>
      <c r="F563" t="s">
        <v>155</v>
      </c>
      <c r="G563" s="18">
        <v>2.6700000000000001E-58</v>
      </c>
      <c r="H563">
        <v>51</v>
      </c>
      <c r="I563">
        <v>231</v>
      </c>
      <c r="J563" t="s">
        <v>156</v>
      </c>
      <c r="K563" t="s">
        <v>4057</v>
      </c>
      <c r="L563" t="s">
        <v>158</v>
      </c>
      <c r="M563">
        <v>-2.3565919219999998</v>
      </c>
      <c r="N563" t="s">
        <v>4058</v>
      </c>
      <c r="O563" t="s">
        <v>4059</v>
      </c>
      <c r="P563" t="s">
        <v>161</v>
      </c>
      <c r="Q563" t="s">
        <v>162</v>
      </c>
      <c r="R563" t="s">
        <v>1324</v>
      </c>
      <c r="S563" t="s">
        <v>4060</v>
      </c>
      <c r="T563" t="s">
        <v>4061</v>
      </c>
      <c r="U563">
        <v>12</v>
      </c>
      <c r="V563">
        <v>235</v>
      </c>
      <c r="W563">
        <v>24</v>
      </c>
      <c r="X563">
        <v>252</v>
      </c>
      <c r="Y563">
        <v>190.66</v>
      </c>
      <c r="Z563">
        <v>117</v>
      </c>
      <c r="AA563">
        <v>147</v>
      </c>
      <c r="AB563">
        <v>9</v>
      </c>
      <c r="AC563">
        <v>307</v>
      </c>
      <c r="AD563">
        <v>338</v>
      </c>
    </row>
    <row r="564" spans="1:30" x14ac:dyDescent="0.2">
      <c r="A564" t="s">
        <v>4062</v>
      </c>
      <c r="B564" t="s">
        <v>4063</v>
      </c>
      <c r="C564">
        <v>816123</v>
      </c>
      <c r="D564">
        <v>1</v>
      </c>
      <c r="E564" t="s">
        <v>154</v>
      </c>
      <c r="F564" t="s">
        <v>155</v>
      </c>
      <c r="G564" s="18">
        <v>1.0000000000000001E-30</v>
      </c>
      <c r="H564">
        <v>33</v>
      </c>
      <c r="I564">
        <v>413</v>
      </c>
      <c r="J564" t="s">
        <v>156</v>
      </c>
      <c r="K564" t="s">
        <v>4064</v>
      </c>
      <c r="L564" t="s">
        <v>158</v>
      </c>
      <c r="M564">
        <v>-2.3488609309999999</v>
      </c>
      <c r="N564" t="s">
        <v>4065</v>
      </c>
      <c r="O564" t="s">
        <v>4066</v>
      </c>
      <c r="P564" t="s">
        <v>161</v>
      </c>
      <c r="Q564" t="s">
        <v>162</v>
      </c>
      <c r="R564" t="s">
        <v>4067</v>
      </c>
      <c r="S564" t="s">
        <v>4068</v>
      </c>
      <c r="T564" t="s">
        <v>4069</v>
      </c>
      <c r="U564">
        <v>28</v>
      </c>
      <c r="V564">
        <v>423</v>
      </c>
      <c r="W564">
        <v>20</v>
      </c>
      <c r="X564">
        <v>364</v>
      </c>
      <c r="Y564">
        <v>129.798</v>
      </c>
      <c r="Z564">
        <v>135</v>
      </c>
      <c r="AA564">
        <v>189</v>
      </c>
      <c r="AB564">
        <v>85</v>
      </c>
      <c r="AC564">
        <v>883</v>
      </c>
      <c r="AD564">
        <v>760</v>
      </c>
    </row>
    <row r="565" spans="1:30" x14ac:dyDescent="0.2">
      <c r="A565" t="s">
        <v>2579</v>
      </c>
      <c r="B565" t="s">
        <v>2580</v>
      </c>
      <c r="C565">
        <v>831100</v>
      </c>
      <c r="D565">
        <v>1</v>
      </c>
      <c r="E565" t="s">
        <v>154</v>
      </c>
      <c r="F565" t="s">
        <v>155</v>
      </c>
      <c r="G565">
        <v>0</v>
      </c>
      <c r="H565">
        <v>98</v>
      </c>
      <c r="I565">
        <v>309</v>
      </c>
      <c r="J565" t="s">
        <v>156</v>
      </c>
      <c r="K565" t="s">
        <v>4070</v>
      </c>
      <c r="L565" t="s">
        <v>158</v>
      </c>
      <c r="M565">
        <v>-2.3468172109999998</v>
      </c>
      <c r="N565" t="s">
        <v>2582</v>
      </c>
      <c r="O565" t="s">
        <v>4071</v>
      </c>
      <c r="P565" t="s">
        <v>161</v>
      </c>
      <c r="Q565" t="s">
        <v>840</v>
      </c>
      <c r="R565" t="s">
        <v>4072</v>
      </c>
      <c r="S565" t="s">
        <v>4073</v>
      </c>
      <c r="T565" t="s">
        <v>4074</v>
      </c>
      <c r="U565">
        <v>14</v>
      </c>
      <c r="V565">
        <v>322</v>
      </c>
      <c r="W565">
        <v>1</v>
      </c>
      <c r="X565">
        <v>309</v>
      </c>
      <c r="Y565">
        <v>618.23099999999999</v>
      </c>
      <c r="Z565">
        <v>303</v>
      </c>
      <c r="AA565">
        <v>309</v>
      </c>
      <c r="AB565">
        <v>0</v>
      </c>
      <c r="AC565">
        <v>322</v>
      </c>
      <c r="AD565">
        <v>450</v>
      </c>
    </row>
    <row r="566" spans="1:30" x14ac:dyDescent="0.2">
      <c r="A566" t="s">
        <v>4075</v>
      </c>
      <c r="B566" t="s">
        <v>4076</v>
      </c>
      <c r="C566">
        <v>821092</v>
      </c>
      <c r="D566">
        <v>1</v>
      </c>
      <c r="E566" t="s">
        <v>154</v>
      </c>
      <c r="F566" t="s">
        <v>155</v>
      </c>
      <c r="G566" s="18">
        <v>1.0100000000000001E-24</v>
      </c>
      <c r="H566">
        <v>63</v>
      </c>
      <c r="I566">
        <v>84</v>
      </c>
      <c r="J566" t="s">
        <v>156</v>
      </c>
      <c r="K566" t="s">
        <v>4077</v>
      </c>
      <c r="L566" t="s">
        <v>158</v>
      </c>
      <c r="M566">
        <v>-2.3438124739999999</v>
      </c>
      <c r="N566" t="s">
        <v>4078</v>
      </c>
      <c r="O566" t="s">
        <v>4079</v>
      </c>
      <c r="P566" t="s">
        <v>161</v>
      </c>
      <c r="Q566" t="s">
        <v>162</v>
      </c>
      <c r="R566" t="s">
        <v>4080</v>
      </c>
      <c r="S566" t="s">
        <v>4081</v>
      </c>
      <c r="T566" t="s">
        <v>4082</v>
      </c>
      <c r="U566">
        <v>1</v>
      </c>
      <c r="V566">
        <v>83</v>
      </c>
      <c r="W566">
        <v>1</v>
      </c>
      <c r="X566">
        <v>76</v>
      </c>
      <c r="Y566">
        <v>105.916</v>
      </c>
      <c r="Z566">
        <v>53</v>
      </c>
      <c r="AA566">
        <v>62</v>
      </c>
      <c r="AB566">
        <v>9</v>
      </c>
      <c r="AC566">
        <v>502</v>
      </c>
      <c r="AD566">
        <v>392</v>
      </c>
    </row>
    <row r="567" spans="1:30" x14ac:dyDescent="0.2">
      <c r="A567" t="s">
        <v>2914</v>
      </c>
      <c r="B567" t="s">
        <v>2915</v>
      </c>
      <c r="C567">
        <v>841014</v>
      </c>
      <c r="D567">
        <v>1</v>
      </c>
      <c r="E567" t="s">
        <v>154</v>
      </c>
      <c r="F567" t="s">
        <v>155</v>
      </c>
      <c r="G567">
        <v>0</v>
      </c>
      <c r="H567">
        <v>60</v>
      </c>
      <c r="I567">
        <v>447</v>
      </c>
      <c r="J567" t="s">
        <v>156</v>
      </c>
      <c r="K567" t="s">
        <v>4083</v>
      </c>
      <c r="L567" t="s">
        <v>158</v>
      </c>
      <c r="M567">
        <v>-2.3426041500000001</v>
      </c>
      <c r="N567" t="s">
        <v>2917</v>
      </c>
      <c r="O567" t="s">
        <v>4084</v>
      </c>
      <c r="P567" t="s">
        <v>161</v>
      </c>
      <c r="Q567" t="s">
        <v>162</v>
      </c>
      <c r="R567" t="s">
        <v>746</v>
      </c>
      <c r="S567" t="s">
        <v>4085</v>
      </c>
      <c r="T567" t="s">
        <v>4086</v>
      </c>
      <c r="U567">
        <v>20</v>
      </c>
      <c r="V567">
        <v>462</v>
      </c>
      <c r="W567">
        <v>22</v>
      </c>
      <c r="X567">
        <v>458</v>
      </c>
      <c r="Y567">
        <v>522.702</v>
      </c>
      <c r="Z567">
        <v>268</v>
      </c>
      <c r="AA567">
        <v>340</v>
      </c>
      <c r="AB567">
        <v>14</v>
      </c>
      <c r="AC567">
        <v>478</v>
      </c>
      <c r="AD567">
        <v>461</v>
      </c>
    </row>
    <row r="568" spans="1:30" x14ac:dyDescent="0.2">
      <c r="A568" t="s">
        <v>1575</v>
      </c>
      <c r="B568" t="s">
        <v>1576</v>
      </c>
      <c r="C568">
        <v>825316</v>
      </c>
      <c r="D568">
        <v>1</v>
      </c>
      <c r="E568" t="s">
        <v>154</v>
      </c>
      <c r="F568" t="s">
        <v>155</v>
      </c>
      <c r="G568" s="18">
        <v>9.8999999999999993E-19</v>
      </c>
      <c r="H568">
        <v>35</v>
      </c>
      <c r="I568">
        <v>191</v>
      </c>
      <c r="J568" t="s">
        <v>156</v>
      </c>
      <c r="K568" t="s">
        <v>4087</v>
      </c>
      <c r="L568" t="s">
        <v>158</v>
      </c>
      <c r="M568">
        <v>-2.3380809579999999</v>
      </c>
      <c r="N568" t="s">
        <v>1578</v>
      </c>
      <c r="O568" t="s">
        <v>4088</v>
      </c>
      <c r="P568" t="s">
        <v>161</v>
      </c>
      <c r="Q568" t="s">
        <v>162</v>
      </c>
      <c r="R568" t="s">
        <v>1816</v>
      </c>
      <c r="S568" t="s">
        <v>4089</v>
      </c>
      <c r="T568" t="s">
        <v>4090</v>
      </c>
      <c r="U568">
        <v>51</v>
      </c>
      <c r="V568">
        <v>236</v>
      </c>
      <c r="W568">
        <v>108</v>
      </c>
      <c r="X568">
        <v>281</v>
      </c>
      <c r="Y568">
        <v>82.803700000000006</v>
      </c>
      <c r="Z568">
        <v>66</v>
      </c>
      <c r="AA568">
        <v>88</v>
      </c>
      <c r="AB568">
        <v>22</v>
      </c>
      <c r="AC568">
        <v>242</v>
      </c>
      <c r="AD568">
        <v>287</v>
      </c>
    </row>
    <row r="569" spans="1:30" x14ac:dyDescent="0.2">
      <c r="A569" t="s">
        <v>4091</v>
      </c>
      <c r="B569" t="s">
        <v>4092</v>
      </c>
      <c r="C569">
        <v>818880</v>
      </c>
      <c r="D569">
        <v>1</v>
      </c>
      <c r="E569" t="s">
        <v>154</v>
      </c>
      <c r="F569" t="s">
        <v>155</v>
      </c>
      <c r="G569" s="18">
        <v>8.5599999999999999E-163</v>
      </c>
      <c r="H569">
        <v>63</v>
      </c>
      <c r="I569">
        <v>408</v>
      </c>
      <c r="J569" t="s">
        <v>156</v>
      </c>
      <c r="K569" t="s">
        <v>4093</v>
      </c>
      <c r="L569" t="s">
        <v>158</v>
      </c>
      <c r="M569">
        <v>-2.3373638859999999</v>
      </c>
      <c r="N569" t="s">
        <v>4094</v>
      </c>
      <c r="O569" t="s">
        <v>4095</v>
      </c>
      <c r="P569" t="s">
        <v>161</v>
      </c>
      <c r="Q569" t="s">
        <v>162</v>
      </c>
      <c r="R569" t="s">
        <v>4096</v>
      </c>
      <c r="S569" t="s">
        <v>4097</v>
      </c>
      <c r="T569" t="s">
        <v>4098</v>
      </c>
      <c r="U569">
        <v>38</v>
      </c>
      <c r="V569">
        <v>441</v>
      </c>
      <c r="W569">
        <v>46</v>
      </c>
      <c r="X569">
        <v>451</v>
      </c>
      <c r="Y569">
        <v>467.233</v>
      </c>
      <c r="Z569">
        <v>257</v>
      </c>
      <c r="AA569">
        <v>307</v>
      </c>
      <c r="AB569">
        <v>6</v>
      </c>
      <c r="AC569">
        <v>444</v>
      </c>
      <c r="AD569">
        <v>463</v>
      </c>
    </row>
    <row r="570" spans="1:30" x14ac:dyDescent="0.2">
      <c r="A570" t="s">
        <v>4099</v>
      </c>
      <c r="B570" t="s">
        <v>4100</v>
      </c>
      <c r="C570">
        <v>820609</v>
      </c>
      <c r="D570">
        <v>1</v>
      </c>
      <c r="E570" t="s">
        <v>154</v>
      </c>
      <c r="F570" t="s">
        <v>155</v>
      </c>
      <c r="G570" s="18">
        <v>2.4499999999999999E-57</v>
      </c>
      <c r="H570">
        <v>69</v>
      </c>
      <c r="I570">
        <v>125</v>
      </c>
      <c r="J570" t="s">
        <v>156</v>
      </c>
      <c r="K570" t="s">
        <v>4101</v>
      </c>
      <c r="L570" t="s">
        <v>158</v>
      </c>
      <c r="M570">
        <v>-2.3341707669999998</v>
      </c>
      <c r="N570" t="s">
        <v>4102</v>
      </c>
      <c r="O570" t="s">
        <v>4103</v>
      </c>
      <c r="P570" t="s">
        <v>161</v>
      </c>
      <c r="Q570" t="s">
        <v>162</v>
      </c>
      <c r="R570" t="s">
        <v>2263</v>
      </c>
      <c r="S570" t="s">
        <v>4104</v>
      </c>
      <c r="T570" t="s">
        <v>4105</v>
      </c>
      <c r="U570">
        <v>1</v>
      </c>
      <c r="V570">
        <v>120</v>
      </c>
      <c r="W570">
        <v>1</v>
      </c>
      <c r="X570">
        <v>124</v>
      </c>
      <c r="Y570">
        <v>189.88900000000001</v>
      </c>
      <c r="Z570">
        <v>86</v>
      </c>
      <c r="AA570">
        <v>103</v>
      </c>
      <c r="AB570">
        <v>6</v>
      </c>
      <c r="AC570">
        <v>312</v>
      </c>
      <c r="AD570">
        <v>398</v>
      </c>
    </row>
    <row r="571" spans="1:30" x14ac:dyDescent="0.2">
      <c r="A571" t="s">
        <v>4106</v>
      </c>
      <c r="B571" t="s">
        <v>4107</v>
      </c>
      <c r="C571">
        <v>831133</v>
      </c>
      <c r="D571">
        <v>1</v>
      </c>
      <c r="E571" t="s">
        <v>154</v>
      </c>
      <c r="F571" t="s">
        <v>155</v>
      </c>
      <c r="G571" s="18">
        <v>1.2E-98</v>
      </c>
      <c r="H571">
        <v>49</v>
      </c>
      <c r="I571">
        <v>344</v>
      </c>
      <c r="J571" t="s">
        <v>156</v>
      </c>
      <c r="K571" t="s">
        <v>4108</v>
      </c>
      <c r="L571" t="s">
        <v>158</v>
      </c>
      <c r="M571">
        <v>-2.331664908</v>
      </c>
      <c r="N571" t="s">
        <v>4109</v>
      </c>
      <c r="O571" t="s">
        <v>4110</v>
      </c>
      <c r="P571" t="s">
        <v>161</v>
      </c>
      <c r="Q571" t="s">
        <v>162</v>
      </c>
      <c r="R571" t="s">
        <v>1926</v>
      </c>
      <c r="S571" t="s">
        <v>4111</v>
      </c>
      <c r="T571" t="s">
        <v>4112</v>
      </c>
      <c r="U571">
        <v>1</v>
      </c>
      <c r="V571">
        <v>340</v>
      </c>
      <c r="W571">
        <v>1</v>
      </c>
      <c r="X571">
        <v>330</v>
      </c>
      <c r="Y571">
        <v>303.90800000000002</v>
      </c>
      <c r="Z571">
        <v>170</v>
      </c>
      <c r="AA571">
        <v>224</v>
      </c>
      <c r="AB571">
        <v>18</v>
      </c>
      <c r="AC571">
        <v>484</v>
      </c>
      <c r="AD571">
        <v>440</v>
      </c>
    </row>
    <row r="572" spans="1:30" x14ac:dyDescent="0.2">
      <c r="A572" t="s">
        <v>3809</v>
      </c>
      <c r="B572" t="s">
        <v>3810</v>
      </c>
      <c r="C572">
        <v>824080</v>
      </c>
      <c r="D572">
        <v>1</v>
      </c>
      <c r="E572" t="s">
        <v>154</v>
      </c>
      <c r="F572" t="s">
        <v>155</v>
      </c>
      <c r="G572" s="18">
        <v>2.8500000000000002E-49</v>
      </c>
      <c r="H572">
        <v>28</v>
      </c>
      <c r="I572">
        <v>408</v>
      </c>
      <c r="J572" t="s">
        <v>156</v>
      </c>
      <c r="K572" t="s">
        <v>4113</v>
      </c>
      <c r="L572" t="s">
        <v>158</v>
      </c>
      <c r="M572">
        <v>-2.3293958579999998</v>
      </c>
      <c r="N572" t="s">
        <v>3812</v>
      </c>
      <c r="O572" t="s">
        <v>4114</v>
      </c>
      <c r="P572" t="s">
        <v>161</v>
      </c>
      <c r="Q572" t="s">
        <v>162</v>
      </c>
      <c r="R572" t="s">
        <v>1566</v>
      </c>
      <c r="S572" t="s">
        <v>4115</v>
      </c>
      <c r="T572" t="s">
        <v>4116</v>
      </c>
      <c r="U572">
        <v>1</v>
      </c>
      <c r="V572">
        <v>385</v>
      </c>
      <c r="W572">
        <v>69</v>
      </c>
      <c r="X572">
        <v>472</v>
      </c>
      <c r="Y572">
        <v>174.48099999999999</v>
      </c>
      <c r="Z572">
        <v>116</v>
      </c>
      <c r="AA572">
        <v>201</v>
      </c>
      <c r="AB572">
        <v>27</v>
      </c>
      <c r="AC572">
        <v>405</v>
      </c>
      <c r="AD572">
        <v>523</v>
      </c>
    </row>
    <row r="573" spans="1:30" x14ac:dyDescent="0.2">
      <c r="A573" t="s">
        <v>3617</v>
      </c>
      <c r="B573" t="s">
        <v>3618</v>
      </c>
      <c r="C573">
        <v>824291</v>
      </c>
      <c r="D573">
        <v>1</v>
      </c>
      <c r="E573" t="s">
        <v>154</v>
      </c>
      <c r="F573" t="s">
        <v>155</v>
      </c>
      <c r="G573">
        <v>0</v>
      </c>
      <c r="H573">
        <v>68</v>
      </c>
      <c r="I573">
        <v>462</v>
      </c>
      <c r="J573" t="s">
        <v>156</v>
      </c>
      <c r="K573" t="s">
        <v>4117</v>
      </c>
      <c r="L573" t="s">
        <v>158</v>
      </c>
      <c r="M573">
        <v>-2.326438274</v>
      </c>
      <c r="N573" t="s">
        <v>3620</v>
      </c>
      <c r="O573" t="s">
        <v>4118</v>
      </c>
      <c r="P573" t="s">
        <v>161</v>
      </c>
      <c r="Q573" t="s">
        <v>162</v>
      </c>
      <c r="R573" t="s">
        <v>4119</v>
      </c>
      <c r="S573" t="s">
        <v>4120</v>
      </c>
      <c r="T573" t="s">
        <v>4121</v>
      </c>
      <c r="U573">
        <v>25</v>
      </c>
      <c r="V573">
        <v>481</v>
      </c>
      <c r="W573">
        <v>20</v>
      </c>
      <c r="X573">
        <v>427</v>
      </c>
      <c r="Y573">
        <v>584.33399999999995</v>
      </c>
      <c r="Z573">
        <v>314</v>
      </c>
      <c r="AA573">
        <v>345</v>
      </c>
      <c r="AB573">
        <v>59</v>
      </c>
      <c r="AC573">
        <v>485</v>
      </c>
      <c r="AD573">
        <v>431</v>
      </c>
    </row>
    <row r="574" spans="1:30" x14ac:dyDescent="0.2">
      <c r="A574" t="s">
        <v>3525</v>
      </c>
      <c r="B574" t="s">
        <v>3526</v>
      </c>
      <c r="C574">
        <v>841756</v>
      </c>
      <c r="D574">
        <v>1</v>
      </c>
      <c r="E574" t="s">
        <v>154</v>
      </c>
      <c r="F574" t="s">
        <v>155</v>
      </c>
      <c r="G574" s="18">
        <v>1.14E-58</v>
      </c>
      <c r="H574">
        <v>40</v>
      </c>
      <c r="I574">
        <v>380</v>
      </c>
      <c r="J574" t="s">
        <v>156</v>
      </c>
      <c r="K574" t="s">
        <v>4122</v>
      </c>
      <c r="L574" t="s">
        <v>158</v>
      </c>
      <c r="M574">
        <v>-2.3254262890000001</v>
      </c>
      <c r="N574" t="s">
        <v>3527</v>
      </c>
      <c r="O574" t="s">
        <v>4123</v>
      </c>
      <c r="P574" t="s">
        <v>161</v>
      </c>
      <c r="Q574" t="s">
        <v>162</v>
      </c>
      <c r="R574" t="s">
        <v>221</v>
      </c>
      <c r="S574" t="s">
        <v>4124</v>
      </c>
      <c r="T574" t="s">
        <v>4125</v>
      </c>
      <c r="U574">
        <v>8</v>
      </c>
      <c r="V574">
        <v>340</v>
      </c>
      <c r="W574">
        <v>33</v>
      </c>
      <c r="X574">
        <v>392</v>
      </c>
      <c r="Y574">
        <v>194.126</v>
      </c>
      <c r="Z574">
        <v>152</v>
      </c>
      <c r="AA574">
        <v>189</v>
      </c>
      <c r="AB574">
        <v>67</v>
      </c>
      <c r="AC574">
        <v>340</v>
      </c>
      <c r="AD574">
        <v>392</v>
      </c>
    </row>
    <row r="575" spans="1:30" x14ac:dyDescent="0.2">
      <c r="A575" t="s">
        <v>4126</v>
      </c>
      <c r="B575" t="s">
        <v>4127</v>
      </c>
      <c r="C575">
        <v>838650</v>
      </c>
      <c r="D575">
        <v>1</v>
      </c>
      <c r="E575" t="s">
        <v>154</v>
      </c>
      <c r="F575" t="s">
        <v>155</v>
      </c>
      <c r="G575" s="18">
        <v>1.66E-177</v>
      </c>
      <c r="H575">
        <v>61</v>
      </c>
      <c r="I575">
        <v>445</v>
      </c>
      <c r="J575" t="s">
        <v>156</v>
      </c>
      <c r="K575" t="s">
        <v>4128</v>
      </c>
      <c r="L575" t="s">
        <v>158</v>
      </c>
      <c r="M575">
        <v>-2.3195762530000001</v>
      </c>
      <c r="N575" t="s">
        <v>4129</v>
      </c>
      <c r="O575" t="s">
        <v>4130</v>
      </c>
      <c r="P575" t="s">
        <v>161</v>
      </c>
      <c r="Q575" t="s">
        <v>162</v>
      </c>
      <c r="R575" t="s">
        <v>3799</v>
      </c>
      <c r="S575" t="s">
        <v>4131</v>
      </c>
      <c r="T575" t="s">
        <v>4132</v>
      </c>
      <c r="U575">
        <v>1</v>
      </c>
      <c r="V575">
        <v>428</v>
      </c>
      <c r="W575">
        <v>1</v>
      </c>
      <c r="X575">
        <v>428</v>
      </c>
      <c r="Y575">
        <v>502.67099999999999</v>
      </c>
      <c r="Z575">
        <v>273</v>
      </c>
      <c r="AA575">
        <v>324</v>
      </c>
      <c r="AB575">
        <v>34</v>
      </c>
      <c r="AC575">
        <v>429</v>
      </c>
      <c r="AD575">
        <v>430</v>
      </c>
    </row>
    <row r="576" spans="1:30" x14ac:dyDescent="0.2">
      <c r="A576" t="s">
        <v>4133</v>
      </c>
      <c r="B576" t="s">
        <v>4134</v>
      </c>
      <c r="C576">
        <v>826816</v>
      </c>
      <c r="D576">
        <v>1</v>
      </c>
      <c r="E576" t="s">
        <v>154</v>
      </c>
      <c r="F576" t="s">
        <v>155</v>
      </c>
      <c r="G576" s="18">
        <v>2.5500000000000002E-50</v>
      </c>
      <c r="H576">
        <v>49</v>
      </c>
      <c r="I576">
        <v>222</v>
      </c>
      <c r="J576" t="s">
        <v>156</v>
      </c>
      <c r="K576" t="s">
        <v>4135</v>
      </c>
      <c r="L576" t="s">
        <v>158</v>
      </c>
      <c r="M576">
        <v>-2.3067691529999999</v>
      </c>
      <c r="N576" t="s">
        <v>4136</v>
      </c>
      <c r="O576" t="s">
        <v>4137</v>
      </c>
      <c r="P576" t="s">
        <v>161</v>
      </c>
      <c r="Q576" t="s">
        <v>162</v>
      </c>
      <c r="R576" t="s">
        <v>4138</v>
      </c>
      <c r="S576" t="s">
        <v>4139</v>
      </c>
      <c r="T576" t="s">
        <v>4140</v>
      </c>
      <c r="U576">
        <v>50</v>
      </c>
      <c r="V576">
        <v>266</v>
      </c>
      <c r="W576">
        <v>89</v>
      </c>
      <c r="X576">
        <v>308</v>
      </c>
      <c r="Y576">
        <v>171.785</v>
      </c>
      <c r="Z576">
        <v>108</v>
      </c>
      <c r="AA576">
        <v>148</v>
      </c>
      <c r="AB576">
        <v>7</v>
      </c>
      <c r="AC576">
        <v>354</v>
      </c>
      <c r="AD576">
        <v>357</v>
      </c>
    </row>
    <row r="577" spans="1:30" x14ac:dyDescent="0.2">
      <c r="A577" t="s">
        <v>4141</v>
      </c>
      <c r="B577" t="s">
        <v>4142</v>
      </c>
      <c r="C577">
        <v>841893</v>
      </c>
      <c r="D577">
        <v>3</v>
      </c>
      <c r="E577" t="s">
        <v>154</v>
      </c>
      <c r="F577" t="s">
        <v>155</v>
      </c>
      <c r="G577">
        <v>0</v>
      </c>
      <c r="H577">
        <v>64</v>
      </c>
      <c r="I577">
        <v>627</v>
      </c>
      <c r="J577" t="s">
        <v>156</v>
      </c>
      <c r="K577" t="s">
        <v>4143</v>
      </c>
      <c r="L577" t="s">
        <v>158</v>
      </c>
      <c r="M577">
        <v>-2.304469863</v>
      </c>
      <c r="N577" t="s">
        <v>4144</v>
      </c>
      <c r="O577" t="s">
        <v>4145</v>
      </c>
      <c r="P577" t="s">
        <v>161</v>
      </c>
      <c r="Q577" t="s">
        <v>162</v>
      </c>
      <c r="R577" t="s">
        <v>4146</v>
      </c>
      <c r="S577" t="s">
        <v>4147</v>
      </c>
      <c r="T577" t="s">
        <v>4148</v>
      </c>
      <c r="U577">
        <v>1</v>
      </c>
      <c r="V577">
        <v>618</v>
      </c>
      <c r="W577">
        <v>1</v>
      </c>
      <c r="X577">
        <v>596</v>
      </c>
      <c r="Y577">
        <v>674.47</v>
      </c>
      <c r="Z577">
        <v>399</v>
      </c>
      <c r="AA577">
        <v>461</v>
      </c>
      <c r="AB577">
        <v>40</v>
      </c>
      <c r="AC577">
        <v>621</v>
      </c>
      <c r="AD577">
        <v>613</v>
      </c>
    </row>
    <row r="578" spans="1:30" x14ac:dyDescent="0.2">
      <c r="A578" t="s">
        <v>4149</v>
      </c>
      <c r="B578" t="s">
        <v>4150</v>
      </c>
      <c r="C578">
        <v>837368</v>
      </c>
      <c r="D578">
        <v>1</v>
      </c>
      <c r="E578" t="s">
        <v>154</v>
      </c>
      <c r="F578" t="s">
        <v>155</v>
      </c>
      <c r="G578">
        <v>0</v>
      </c>
      <c r="H578">
        <v>71</v>
      </c>
      <c r="I578">
        <v>374</v>
      </c>
      <c r="J578" t="s">
        <v>156</v>
      </c>
      <c r="K578" t="s">
        <v>4151</v>
      </c>
      <c r="L578" t="s">
        <v>158</v>
      </c>
      <c r="M578">
        <v>-2.3009291649999999</v>
      </c>
      <c r="N578" t="s">
        <v>4152</v>
      </c>
      <c r="O578" t="s">
        <v>4153</v>
      </c>
      <c r="P578" t="s">
        <v>161</v>
      </c>
      <c r="Q578" t="s">
        <v>162</v>
      </c>
      <c r="R578" t="s">
        <v>4154</v>
      </c>
      <c r="S578" t="s">
        <v>4155</v>
      </c>
      <c r="T578" t="s">
        <v>4156</v>
      </c>
      <c r="U578">
        <v>17</v>
      </c>
      <c r="V578">
        <v>390</v>
      </c>
      <c r="W578">
        <v>16</v>
      </c>
      <c r="X578">
        <v>389</v>
      </c>
      <c r="Y578">
        <v>582.40800000000002</v>
      </c>
      <c r="Z578">
        <v>267</v>
      </c>
      <c r="AA578">
        <v>315</v>
      </c>
      <c r="AB578">
        <v>0</v>
      </c>
      <c r="AC578">
        <v>392</v>
      </c>
      <c r="AD578">
        <v>391</v>
      </c>
    </row>
    <row r="579" spans="1:30" x14ac:dyDescent="0.2">
      <c r="A579" t="s">
        <v>4157</v>
      </c>
      <c r="B579" t="s">
        <v>4158</v>
      </c>
      <c r="C579">
        <v>815985</v>
      </c>
      <c r="D579">
        <v>1</v>
      </c>
      <c r="E579" t="s">
        <v>154</v>
      </c>
      <c r="F579" t="s">
        <v>155</v>
      </c>
      <c r="G579">
        <v>0</v>
      </c>
      <c r="H579">
        <v>78</v>
      </c>
      <c r="I579">
        <v>592</v>
      </c>
      <c r="J579" t="s">
        <v>156</v>
      </c>
      <c r="K579" t="s">
        <v>4159</v>
      </c>
      <c r="L579" t="s">
        <v>158</v>
      </c>
      <c r="M579">
        <v>-2.2980557240000001</v>
      </c>
      <c r="N579" t="s">
        <v>4160</v>
      </c>
      <c r="O579" t="s">
        <v>4161</v>
      </c>
      <c r="P579" t="s">
        <v>161</v>
      </c>
      <c r="Q579" t="s">
        <v>162</v>
      </c>
      <c r="R579" t="s">
        <v>3356</v>
      </c>
      <c r="S579" t="s">
        <v>4162</v>
      </c>
      <c r="T579" t="s">
        <v>4163</v>
      </c>
      <c r="U579">
        <v>6</v>
      </c>
      <c r="V579">
        <v>596</v>
      </c>
      <c r="W579">
        <v>5</v>
      </c>
      <c r="X579">
        <v>589</v>
      </c>
      <c r="Y579">
        <v>965.68100000000004</v>
      </c>
      <c r="Z579">
        <v>459</v>
      </c>
      <c r="AA579">
        <v>515</v>
      </c>
      <c r="AB579">
        <v>8</v>
      </c>
      <c r="AC579">
        <v>598</v>
      </c>
      <c r="AD579">
        <v>591</v>
      </c>
    </row>
    <row r="580" spans="1:30" x14ac:dyDescent="0.2">
      <c r="A580" t="s">
        <v>4164</v>
      </c>
      <c r="B580" t="s">
        <v>4165</v>
      </c>
      <c r="C580">
        <v>829775</v>
      </c>
      <c r="D580">
        <v>1</v>
      </c>
      <c r="E580" t="s">
        <v>154</v>
      </c>
      <c r="F580" t="s">
        <v>155</v>
      </c>
      <c r="G580">
        <v>0</v>
      </c>
      <c r="H580">
        <v>65</v>
      </c>
      <c r="I580">
        <v>973</v>
      </c>
      <c r="J580" t="s">
        <v>156</v>
      </c>
      <c r="K580" t="s">
        <v>4166</v>
      </c>
      <c r="L580" t="s">
        <v>158</v>
      </c>
      <c r="M580">
        <v>-2.2942869899999998</v>
      </c>
      <c r="N580" t="s">
        <v>4167</v>
      </c>
      <c r="O580" t="s">
        <v>4168</v>
      </c>
      <c r="P580" t="s">
        <v>161</v>
      </c>
      <c r="Q580" t="s">
        <v>212</v>
      </c>
      <c r="R580" t="s">
        <v>4169</v>
      </c>
      <c r="S580" t="s">
        <v>4170</v>
      </c>
      <c r="T580" t="s">
        <v>4171</v>
      </c>
      <c r="U580">
        <v>1</v>
      </c>
      <c r="V580">
        <v>964</v>
      </c>
      <c r="W580">
        <v>172</v>
      </c>
      <c r="X580">
        <v>1136</v>
      </c>
      <c r="Y580">
        <v>1048.5</v>
      </c>
      <c r="Z580">
        <v>636</v>
      </c>
      <c r="AA580">
        <v>765</v>
      </c>
      <c r="AB580">
        <v>17</v>
      </c>
      <c r="AC580">
        <v>969</v>
      </c>
      <c r="AD580">
        <v>1137</v>
      </c>
    </row>
    <row r="581" spans="1:30" x14ac:dyDescent="0.2">
      <c r="A581" t="s">
        <v>4172</v>
      </c>
      <c r="B581" t="s">
        <v>4173</v>
      </c>
      <c r="C581">
        <v>821545</v>
      </c>
      <c r="D581">
        <v>1</v>
      </c>
      <c r="E581" t="s">
        <v>154</v>
      </c>
      <c r="F581" t="s">
        <v>155</v>
      </c>
      <c r="G581" s="18">
        <v>4.0500000000000002E-95</v>
      </c>
      <c r="H581">
        <v>74</v>
      </c>
      <c r="I581">
        <v>180</v>
      </c>
      <c r="J581" t="s">
        <v>156</v>
      </c>
      <c r="K581" t="s">
        <v>4174</v>
      </c>
      <c r="L581" t="s">
        <v>158</v>
      </c>
      <c r="M581">
        <v>-2.2854309380000002</v>
      </c>
      <c r="N581" t="s">
        <v>4175</v>
      </c>
      <c r="O581" t="s">
        <v>4176</v>
      </c>
      <c r="P581" t="s">
        <v>161</v>
      </c>
      <c r="Q581" t="s">
        <v>162</v>
      </c>
      <c r="R581" t="s">
        <v>4177</v>
      </c>
      <c r="S581" t="s">
        <v>4178</v>
      </c>
      <c r="T581" t="s">
        <v>4179</v>
      </c>
      <c r="U581">
        <v>1</v>
      </c>
      <c r="V581">
        <v>180</v>
      </c>
      <c r="W581">
        <v>1</v>
      </c>
      <c r="X581">
        <v>178</v>
      </c>
      <c r="Y581">
        <v>274.24799999999999</v>
      </c>
      <c r="Z581">
        <v>134</v>
      </c>
      <c r="AA581">
        <v>144</v>
      </c>
      <c r="AB581">
        <v>2</v>
      </c>
      <c r="AC581">
        <v>185</v>
      </c>
      <c r="AD581">
        <v>182</v>
      </c>
    </row>
    <row r="582" spans="1:30" x14ac:dyDescent="0.2">
      <c r="A582" t="s">
        <v>4180</v>
      </c>
      <c r="B582" t="s">
        <v>4181</v>
      </c>
      <c r="C582">
        <v>816703</v>
      </c>
      <c r="D582">
        <v>1</v>
      </c>
      <c r="E582" t="s">
        <v>154</v>
      </c>
      <c r="F582" t="s">
        <v>155</v>
      </c>
      <c r="G582" s="18">
        <v>2.87E-35</v>
      </c>
      <c r="H582">
        <v>61</v>
      </c>
      <c r="I582">
        <v>89</v>
      </c>
      <c r="J582" t="s">
        <v>156</v>
      </c>
      <c r="K582" t="s">
        <v>4182</v>
      </c>
      <c r="L582" t="s">
        <v>158</v>
      </c>
      <c r="M582">
        <v>-2.2817554260000001</v>
      </c>
      <c r="N582" t="s">
        <v>4183</v>
      </c>
      <c r="O582" t="s">
        <v>4184</v>
      </c>
      <c r="P582" t="s">
        <v>161</v>
      </c>
      <c r="Q582" t="s">
        <v>162</v>
      </c>
      <c r="R582" t="s">
        <v>2127</v>
      </c>
      <c r="S582" t="s">
        <v>4185</v>
      </c>
      <c r="T582" t="s">
        <v>4186</v>
      </c>
      <c r="U582">
        <v>61</v>
      </c>
      <c r="V582">
        <v>146</v>
      </c>
      <c r="W582">
        <v>14</v>
      </c>
      <c r="X582">
        <v>102</v>
      </c>
      <c r="Y582">
        <v>117.857</v>
      </c>
      <c r="Z582">
        <v>54</v>
      </c>
      <c r="AA582">
        <v>69</v>
      </c>
      <c r="AB582">
        <v>3</v>
      </c>
      <c r="AC582">
        <v>146</v>
      </c>
      <c r="AD582">
        <v>102</v>
      </c>
    </row>
    <row r="583" spans="1:30" x14ac:dyDescent="0.2">
      <c r="A583" t="s">
        <v>4187</v>
      </c>
      <c r="B583" t="s">
        <v>4188</v>
      </c>
      <c r="C583">
        <v>818463</v>
      </c>
      <c r="D583">
        <v>1</v>
      </c>
      <c r="E583" t="s">
        <v>154</v>
      </c>
      <c r="F583" t="s">
        <v>155</v>
      </c>
      <c r="G583" s="18">
        <v>2.0400000000000001E-69</v>
      </c>
      <c r="H583">
        <v>94</v>
      </c>
      <c r="I583">
        <v>109</v>
      </c>
      <c r="J583" t="s">
        <v>156</v>
      </c>
      <c r="K583" t="s">
        <v>4189</v>
      </c>
      <c r="L583" t="s">
        <v>158</v>
      </c>
      <c r="M583">
        <v>-2.2806103759999998</v>
      </c>
      <c r="N583" t="s">
        <v>4190</v>
      </c>
      <c r="O583" t="s">
        <v>4191</v>
      </c>
      <c r="P583" t="s">
        <v>161</v>
      </c>
      <c r="Q583" t="s">
        <v>162</v>
      </c>
      <c r="R583" t="s">
        <v>3319</v>
      </c>
      <c r="S583" t="s">
        <v>4192</v>
      </c>
      <c r="T583" t="s">
        <v>4193</v>
      </c>
      <c r="U583">
        <v>35</v>
      </c>
      <c r="V583">
        <v>143</v>
      </c>
      <c r="W583">
        <v>29</v>
      </c>
      <c r="X583">
        <v>137</v>
      </c>
      <c r="Y583">
        <v>205.68199999999999</v>
      </c>
      <c r="Z583">
        <v>103</v>
      </c>
      <c r="AA583">
        <v>105</v>
      </c>
      <c r="AB583">
        <v>0</v>
      </c>
      <c r="AC583">
        <v>143</v>
      </c>
      <c r="AD583">
        <v>137</v>
      </c>
    </row>
    <row r="584" spans="1:30" x14ac:dyDescent="0.2">
      <c r="A584" t="s">
        <v>4194</v>
      </c>
      <c r="B584" t="s">
        <v>4195</v>
      </c>
      <c r="C584">
        <v>829419</v>
      </c>
      <c r="D584">
        <v>1</v>
      </c>
      <c r="E584" t="s">
        <v>154</v>
      </c>
      <c r="F584" t="s">
        <v>155</v>
      </c>
      <c r="G584">
        <v>0</v>
      </c>
      <c r="H584">
        <v>88</v>
      </c>
      <c r="I584">
        <v>293</v>
      </c>
      <c r="J584" t="s">
        <v>156</v>
      </c>
      <c r="K584" t="s">
        <v>4196</v>
      </c>
      <c r="L584" t="s">
        <v>158</v>
      </c>
      <c r="M584">
        <v>-2.277787553</v>
      </c>
      <c r="N584" t="s">
        <v>4197</v>
      </c>
      <c r="O584" t="s">
        <v>4198</v>
      </c>
      <c r="P584" t="s">
        <v>161</v>
      </c>
      <c r="Q584" t="s">
        <v>162</v>
      </c>
      <c r="R584" t="s">
        <v>1691</v>
      </c>
      <c r="S584" t="s">
        <v>4199</v>
      </c>
      <c r="T584" t="s">
        <v>4200</v>
      </c>
      <c r="U584">
        <v>1</v>
      </c>
      <c r="V584">
        <v>293</v>
      </c>
      <c r="W584">
        <v>1</v>
      </c>
      <c r="X584">
        <v>293</v>
      </c>
      <c r="Y584">
        <v>551.97699999999998</v>
      </c>
      <c r="Z584">
        <v>259</v>
      </c>
      <c r="AA584">
        <v>280</v>
      </c>
      <c r="AB584">
        <v>0</v>
      </c>
      <c r="AC584">
        <v>295</v>
      </c>
      <c r="AD584">
        <v>295</v>
      </c>
    </row>
    <row r="585" spans="1:30" x14ac:dyDescent="0.2">
      <c r="A585" t="s">
        <v>4201</v>
      </c>
      <c r="B585" t="s">
        <v>4202</v>
      </c>
      <c r="C585">
        <v>821439</v>
      </c>
      <c r="D585">
        <v>1</v>
      </c>
      <c r="E585" t="s">
        <v>154</v>
      </c>
      <c r="F585" t="s">
        <v>155</v>
      </c>
      <c r="G585">
        <v>0</v>
      </c>
      <c r="H585">
        <v>66</v>
      </c>
      <c r="I585">
        <v>759</v>
      </c>
      <c r="J585" t="s">
        <v>156</v>
      </c>
      <c r="K585" t="s">
        <v>4203</v>
      </c>
      <c r="L585" t="s">
        <v>158</v>
      </c>
      <c r="M585">
        <v>-2.2771378109999998</v>
      </c>
      <c r="N585" t="s">
        <v>4204</v>
      </c>
      <c r="O585" t="s">
        <v>4205</v>
      </c>
      <c r="P585" t="s">
        <v>161</v>
      </c>
      <c r="Q585" t="s">
        <v>162</v>
      </c>
      <c r="R585" t="s">
        <v>4206</v>
      </c>
      <c r="S585" t="s">
        <v>4207</v>
      </c>
      <c r="T585" t="s">
        <v>4208</v>
      </c>
      <c r="U585">
        <v>1</v>
      </c>
      <c r="V585">
        <v>741</v>
      </c>
      <c r="W585">
        <v>1</v>
      </c>
      <c r="X585">
        <v>741</v>
      </c>
      <c r="Y585">
        <v>1001.89</v>
      </c>
      <c r="Z585">
        <v>500</v>
      </c>
      <c r="AA585">
        <v>592</v>
      </c>
      <c r="AB585">
        <v>36</v>
      </c>
      <c r="AC585">
        <v>2671</v>
      </c>
      <c r="AD585">
        <v>2772</v>
      </c>
    </row>
    <row r="586" spans="1:30" x14ac:dyDescent="0.2">
      <c r="A586" t="s">
        <v>4004</v>
      </c>
      <c r="B586" t="s">
        <v>4005</v>
      </c>
      <c r="C586">
        <v>832459</v>
      </c>
      <c r="D586">
        <v>1</v>
      </c>
      <c r="E586" t="s">
        <v>154</v>
      </c>
      <c r="F586" t="s">
        <v>155</v>
      </c>
      <c r="G586" s="18">
        <v>8.5100000000000003E-150</v>
      </c>
      <c r="H586">
        <v>71</v>
      </c>
      <c r="I586">
        <v>290</v>
      </c>
      <c r="J586" t="s">
        <v>156</v>
      </c>
      <c r="K586" t="s">
        <v>4209</v>
      </c>
      <c r="L586" t="s">
        <v>158</v>
      </c>
      <c r="M586">
        <v>-2.2756850900000001</v>
      </c>
      <c r="N586" t="s">
        <v>4007</v>
      </c>
      <c r="O586" t="s">
        <v>4210</v>
      </c>
      <c r="P586" t="s">
        <v>161</v>
      </c>
      <c r="Q586" t="s">
        <v>162</v>
      </c>
      <c r="R586" t="s">
        <v>4211</v>
      </c>
      <c r="S586" t="s">
        <v>4212</v>
      </c>
      <c r="T586" t="s">
        <v>4213</v>
      </c>
      <c r="U586">
        <v>1</v>
      </c>
      <c r="V586">
        <v>286</v>
      </c>
      <c r="W586">
        <v>162</v>
      </c>
      <c r="X586">
        <v>449</v>
      </c>
      <c r="Y586">
        <v>428.32799999999997</v>
      </c>
      <c r="Z586">
        <v>207</v>
      </c>
      <c r="AA586">
        <v>238</v>
      </c>
      <c r="AB586">
        <v>6</v>
      </c>
      <c r="AC586">
        <v>289</v>
      </c>
      <c r="AD586">
        <v>485</v>
      </c>
    </row>
    <row r="587" spans="1:30" x14ac:dyDescent="0.2">
      <c r="A587" t="s">
        <v>4214</v>
      </c>
      <c r="B587" t="s">
        <v>4215</v>
      </c>
      <c r="C587">
        <v>828732</v>
      </c>
      <c r="D587">
        <v>1</v>
      </c>
      <c r="E587" t="s">
        <v>154</v>
      </c>
      <c r="F587" t="s">
        <v>155</v>
      </c>
      <c r="G587" s="18">
        <v>3.6999999999999999E-177</v>
      </c>
      <c r="H587">
        <v>77</v>
      </c>
      <c r="I587">
        <v>309</v>
      </c>
      <c r="J587" t="s">
        <v>156</v>
      </c>
      <c r="K587" t="s">
        <v>4216</v>
      </c>
      <c r="L587" t="s">
        <v>158</v>
      </c>
      <c r="M587">
        <v>-2.273809027</v>
      </c>
      <c r="N587" t="s">
        <v>4217</v>
      </c>
      <c r="O587" t="s">
        <v>4218</v>
      </c>
      <c r="P587" t="s">
        <v>161</v>
      </c>
      <c r="Q587" t="s">
        <v>212</v>
      </c>
      <c r="R587" t="s">
        <v>3529</v>
      </c>
      <c r="S587" t="s">
        <v>4219</v>
      </c>
      <c r="T587" t="s">
        <v>4220</v>
      </c>
      <c r="U587">
        <v>38</v>
      </c>
      <c r="V587">
        <v>341</v>
      </c>
      <c r="W587">
        <v>10</v>
      </c>
      <c r="X587">
        <v>318</v>
      </c>
      <c r="Y587">
        <v>493.81200000000001</v>
      </c>
      <c r="Z587">
        <v>237</v>
      </c>
      <c r="AA587">
        <v>258</v>
      </c>
      <c r="AB587">
        <v>5</v>
      </c>
      <c r="AC587">
        <v>341</v>
      </c>
      <c r="AD587">
        <v>318</v>
      </c>
    </row>
    <row r="588" spans="1:30" x14ac:dyDescent="0.2">
      <c r="A588" t="s">
        <v>506</v>
      </c>
      <c r="B588" t="s">
        <v>507</v>
      </c>
      <c r="C588">
        <v>835234</v>
      </c>
      <c r="D588">
        <v>1</v>
      </c>
      <c r="E588" t="s">
        <v>154</v>
      </c>
      <c r="F588" t="s">
        <v>155</v>
      </c>
      <c r="G588">
        <v>0</v>
      </c>
      <c r="H588">
        <v>62</v>
      </c>
      <c r="I588">
        <v>691</v>
      </c>
      <c r="J588" t="s">
        <v>156</v>
      </c>
      <c r="K588" t="s">
        <v>4221</v>
      </c>
      <c r="L588" t="s">
        <v>158</v>
      </c>
      <c r="M588">
        <v>-2.2698977610000002</v>
      </c>
      <c r="N588" t="s">
        <v>509</v>
      </c>
      <c r="O588" t="s">
        <v>4222</v>
      </c>
      <c r="P588" t="s">
        <v>161</v>
      </c>
      <c r="Q588" t="s">
        <v>162</v>
      </c>
      <c r="R588" t="s">
        <v>405</v>
      </c>
      <c r="S588" t="s">
        <v>4223</v>
      </c>
      <c r="T588" t="s">
        <v>4224</v>
      </c>
      <c r="U588">
        <v>1</v>
      </c>
      <c r="V588">
        <v>674</v>
      </c>
      <c r="W588">
        <v>1</v>
      </c>
      <c r="X588">
        <v>664</v>
      </c>
      <c r="Y588">
        <v>755.36199999999997</v>
      </c>
      <c r="Z588">
        <v>429</v>
      </c>
      <c r="AA588">
        <v>525</v>
      </c>
      <c r="AB588">
        <v>44</v>
      </c>
      <c r="AC588">
        <v>728</v>
      </c>
      <c r="AD588">
        <v>708</v>
      </c>
    </row>
    <row r="589" spans="1:30" x14ac:dyDescent="0.2">
      <c r="A589" t="s">
        <v>4225</v>
      </c>
      <c r="B589" t="s">
        <v>4226</v>
      </c>
      <c r="C589">
        <v>834800</v>
      </c>
      <c r="D589">
        <v>1</v>
      </c>
      <c r="E589" t="s">
        <v>154</v>
      </c>
      <c r="F589" t="s">
        <v>155</v>
      </c>
      <c r="G589">
        <v>0</v>
      </c>
      <c r="H589">
        <v>73</v>
      </c>
      <c r="I589">
        <v>363</v>
      </c>
      <c r="J589" t="s">
        <v>156</v>
      </c>
      <c r="K589" t="s">
        <v>4227</v>
      </c>
      <c r="L589" t="s">
        <v>158</v>
      </c>
      <c r="M589">
        <v>-2.267891954</v>
      </c>
      <c r="N589" t="s">
        <v>4228</v>
      </c>
      <c r="O589" t="s">
        <v>4229</v>
      </c>
      <c r="P589" t="s">
        <v>161</v>
      </c>
      <c r="Q589" t="s">
        <v>162</v>
      </c>
      <c r="R589" t="s">
        <v>4230</v>
      </c>
      <c r="S589" t="s">
        <v>4231</v>
      </c>
      <c r="T589" t="s">
        <v>4232</v>
      </c>
      <c r="U589">
        <v>6</v>
      </c>
      <c r="V589">
        <v>368</v>
      </c>
      <c r="W589">
        <v>8</v>
      </c>
      <c r="X589">
        <v>363</v>
      </c>
      <c r="Y589">
        <v>553.13199999999995</v>
      </c>
      <c r="Z589">
        <v>264</v>
      </c>
      <c r="AA589">
        <v>299</v>
      </c>
      <c r="AB589">
        <v>7</v>
      </c>
      <c r="AC589">
        <v>368</v>
      </c>
      <c r="AD589">
        <v>363</v>
      </c>
    </row>
    <row r="590" spans="1:30" x14ac:dyDescent="0.2">
      <c r="A590" t="s">
        <v>3644</v>
      </c>
      <c r="B590" t="s">
        <v>3645</v>
      </c>
      <c r="C590">
        <v>836214</v>
      </c>
      <c r="D590">
        <v>1</v>
      </c>
      <c r="E590" t="s">
        <v>154</v>
      </c>
      <c r="F590" t="s">
        <v>155</v>
      </c>
      <c r="G590">
        <v>0</v>
      </c>
      <c r="H590">
        <v>72</v>
      </c>
      <c r="I590">
        <v>980</v>
      </c>
      <c r="J590" t="s">
        <v>156</v>
      </c>
      <c r="K590" t="s">
        <v>4233</v>
      </c>
      <c r="L590" t="s">
        <v>158</v>
      </c>
      <c r="M590">
        <v>-2.2669790760000001</v>
      </c>
      <c r="N590" t="s">
        <v>3647</v>
      </c>
      <c r="O590" t="s">
        <v>4234</v>
      </c>
      <c r="P590" t="s">
        <v>161</v>
      </c>
      <c r="Q590" t="s">
        <v>162</v>
      </c>
      <c r="R590" t="s">
        <v>4235</v>
      </c>
      <c r="S590" t="s">
        <v>4236</v>
      </c>
      <c r="T590" t="s">
        <v>4237</v>
      </c>
      <c r="U590">
        <v>1</v>
      </c>
      <c r="V590">
        <v>967</v>
      </c>
      <c r="W590">
        <v>1</v>
      </c>
      <c r="X590">
        <v>978</v>
      </c>
      <c r="Y590">
        <v>1264.5999999999999</v>
      </c>
      <c r="Z590">
        <v>706</v>
      </c>
      <c r="AA590">
        <v>816</v>
      </c>
      <c r="AB590">
        <v>15</v>
      </c>
      <c r="AC590">
        <v>1268</v>
      </c>
      <c r="AD590">
        <v>1295</v>
      </c>
    </row>
    <row r="591" spans="1:30" x14ac:dyDescent="0.2">
      <c r="A591" t="s">
        <v>4238</v>
      </c>
      <c r="B591" t="s">
        <v>4239</v>
      </c>
      <c r="C591">
        <v>837290</v>
      </c>
      <c r="D591">
        <v>1</v>
      </c>
      <c r="E591" t="s">
        <v>154</v>
      </c>
      <c r="F591" t="s">
        <v>155</v>
      </c>
      <c r="G591" s="18">
        <v>3.02E-97</v>
      </c>
      <c r="H591">
        <v>44</v>
      </c>
      <c r="I591">
        <v>352</v>
      </c>
      <c r="J591" t="s">
        <v>156</v>
      </c>
      <c r="K591" t="s">
        <v>4240</v>
      </c>
      <c r="L591" t="s">
        <v>158</v>
      </c>
      <c r="M591">
        <v>-2.2611817140000001</v>
      </c>
      <c r="N591" t="s">
        <v>4241</v>
      </c>
      <c r="O591" t="s">
        <v>4242</v>
      </c>
      <c r="P591" t="s">
        <v>161</v>
      </c>
      <c r="Q591" t="s">
        <v>162</v>
      </c>
      <c r="R591" t="s">
        <v>3661</v>
      </c>
      <c r="S591" t="s">
        <v>4243</v>
      </c>
      <c r="T591" t="s">
        <v>4244</v>
      </c>
      <c r="U591">
        <v>1</v>
      </c>
      <c r="V591">
        <v>345</v>
      </c>
      <c r="W591">
        <v>1</v>
      </c>
      <c r="X591">
        <v>348</v>
      </c>
      <c r="Y591">
        <v>293.12299999999999</v>
      </c>
      <c r="Z591">
        <v>154</v>
      </c>
      <c r="AA591">
        <v>215</v>
      </c>
      <c r="AB591">
        <v>11</v>
      </c>
      <c r="AC591">
        <v>359</v>
      </c>
      <c r="AD591">
        <v>357</v>
      </c>
    </row>
    <row r="592" spans="1:30" x14ac:dyDescent="0.2">
      <c r="A592" t="s">
        <v>4245</v>
      </c>
      <c r="B592" t="s">
        <v>4246</v>
      </c>
      <c r="C592">
        <v>828946</v>
      </c>
      <c r="D592">
        <v>1</v>
      </c>
      <c r="E592" t="s">
        <v>154</v>
      </c>
      <c r="F592" t="s">
        <v>155</v>
      </c>
      <c r="G592" s="18">
        <v>3.0399999999999998E-42</v>
      </c>
      <c r="H592">
        <v>48</v>
      </c>
      <c r="I592">
        <v>158</v>
      </c>
      <c r="J592" t="s">
        <v>156</v>
      </c>
      <c r="K592" t="s">
        <v>4247</v>
      </c>
      <c r="L592" t="s">
        <v>158</v>
      </c>
      <c r="M592">
        <v>-2.2586302229999999</v>
      </c>
      <c r="N592" t="s">
        <v>4248</v>
      </c>
      <c r="O592" t="s">
        <v>4249</v>
      </c>
      <c r="P592" t="s">
        <v>161</v>
      </c>
      <c r="Q592" t="s">
        <v>162</v>
      </c>
      <c r="R592" t="s">
        <v>4250</v>
      </c>
      <c r="S592" t="s">
        <v>4251</v>
      </c>
      <c r="T592" t="s">
        <v>4252</v>
      </c>
      <c r="U592">
        <v>3</v>
      </c>
      <c r="V592">
        <v>160</v>
      </c>
      <c r="W592">
        <v>9</v>
      </c>
      <c r="X592">
        <v>157</v>
      </c>
      <c r="Y592">
        <v>140.96899999999999</v>
      </c>
      <c r="Z592">
        <v>76</v>
      </c>
      <c r="AA592">
        <v>103</v>
      </c>
      <c r="AB592">
        <v>9</v>
      </c>
      <c r="AC592">
        <v>196</v>
      </c>
      <c r="AD592">
        <v>203</v>
      </c>
    </row>
    <row r="593" spans="1:30" x14ac:dyDescent="0.2">
      <c r="A593" t="s">
        <v>3485</v>
      </c>
      <c r="B593" t="s">
        <v>3486</v>
      </c>
      <c r="C593">
        <v>826968</v>
      </c>
      <c r="D593">
        <v>1</v>
      </c>
      <c r="E593" t="s">
        <v>154</v>
      </c>
      <c r="F593" t="s">
        <v>155</v>
      </c>
      <c r="G593">
        <v>0</v>
      </c>
      <c r="H593">
        <v>56</v>
      </c>
      <c r="I593">
        <v>713</v>
      </c>
      <c r="J593" t="s">
        <v>156</v>
      </c>
      <c r="K593" t="s">
        <v>4253</v>
      </c>
      <c r="L593" t="s">
        <v>158</v>
      </c>
      <c r="M593">
        <v>-2.2507829680000002</v>
      </c>
      <c r="N593" t="s">
        <v>3488</v>
      </c>
      <c r="O593" t="s">
        <v>4254</v>
      </c>
      <c r="P593" t="s">
        <v>161</v>
      </c>
      <c r="Q593" t="s">
        <v>162</v>
      </c>
      <c r="R593" t="s">
        <v>2626</v>
      </c>
      <c r="S593" t="s">
        <v>4255</v>
      </c>
      <c r="T593" t="s">
        <v>4256</v>
      </c>
      <c r="U593">
        <v>1</v>
      </c>
      <c r="V593">
        <v>694</v>
      </c>
      <c r="W593">
        <v>1</v>
      </c>
      <c r="X593">
        <v>670</v>
      </c>
      <c r="Y593">
        <v>630.94299999999998</v>
      </c>
      <c r="Z593">
        <v>397</v>
      </c>
      <c r="AA593">
        <v>499</v>
      </c>
      <c r="AB593">
        <v>62</v>
      </c>
      <c r="AC593">
        <v>695</v>
      </c>
      <c r="AD593">
        <v>674</v>
      </c>
    </row>
    <row r="594" spans="1:30" x14ac:dyDescent="0.2">
      <c r="A594" t="s">
        <v>4257</v>
      </c>
      <c r="B594" t="s">
        <v>4258</v>
      </c>
      <c r="C594">
        <v>841888</v>
      </c>
      <c r="D594">
        <v>1</v>
      </c>
      <c r="E594" t="s">
        <v>154</v>
      </c>
      <c r="F594" t="s">
        <v>155</v>
      </c>
      <c r="G594" s="18">
        <v>3.25E-43</v>
      </c>
      <c r="H594">
        <v>51</v>
      </c>
      <c r="I594">
        <v>231</v>
      </c>
      <c r="J594" t="s">
        <v>156</v>
      </c>
      <c r="K594" t="s">
        <v>4259</v>
      </c>
      <c r="L594" t="s">
        <v>158</v>
      </c>
      <c r="M594">
        <v>-2.249184182</v>
      </c>
      <c r="N594" t="s">
        <v>4260</v>
      </c>
      <c r="O594" t="s">
        <v>4261</v>
      </c>
      <c r="P594" t="s">
        <v>161</v>
      </c>
      <c r="Q594" t="s">
        <v>162</v>
      </c>
      <c r="R594" t="s">
        <v>4262</v>
      </c>
      <c r="S594" t="s">
        <v>4263</v>
      </c>
      <c r="T594" t="s">
        <v>4264</v>
      </c>
      <c r="U594">
        <v>185</v>
      </c>
      <c r="V594">
        <v>403</v>
      </c>
      <c r="W594">
        <v>82</v>
      </c>
      <c r="X594">
        <v>304</v>
      </c>
      <c r="Y594">
        <v>154.83600000000001</v>
      </c>
      <c r="Z594">
        <v>117</v>
      </c>
      <c r="AA594">
        <v>150</v>
      </c>
      <c r="AB594">
        <v>20</v>
      </c>
      <c r="AC594">
        <v>432</v>
      </c>
      <c r="AD594">
        <v>339</v>
      </c>
    </row>
    <row r="595" spans="1:30" x14ac:dyDescent="0.2">
      <c r="A595" t="s">
        <v>4265</v>
      </c>
      <c r="B595" t="s">
        <v>4266</v>
      </c>
      <c r="C595">
        <v>823950</v>
      </c>
      <c r="D595">
        <v>1</v>
      </c>
      <c r="E595" t="s">
        <v>154</v>
      </c>
      <c r="F595" t="s">
        <v>155</v>
      </c>
      <c r="G595" s="18">
        <v>6.0599999999999996E-73</v>
      </c>
      <c r="H595">
        <v>92</v>
      </c>
      <c r="I595">
        <v>161</v>
      </c>
      <c r="J595" t="s">
        <v>156</v>
      </c>
      <c r="K595" t="s">
        <v>4267</v>
      </c>
      <c r="L595" t="s">
        <v>158</v>
      </c>
      <c r="M595">
        <v>-2.243807484</v>
      </c>
      <c r="N595" t="s">
        <v>4268</v>
      </c>
      <c r="O595" t="s">
        <v>4269</v>
      </c>
      <c r="P595" t="s">
        <v>161</v>
      </c>
      <c r="Q595" t="s">
        <v>212</v>
      </c>
      <c r="R595" t="s">
        <v>285</v>
      </c>
      <c r="S595" t="s">
        <v>3144</v>
      </c>
      <c r="T595" t="s">
        <v>4270</v>
      </c>
      <c r="U595">
        <v>1</v>
      </c>
      <c r="V595">
        <v>159</v>
      </c>
      <c r="W595">
        <v>801</v>
      </c>
      <c r="X595">
        <v>961</v>
      </c>
      <c r="Y595">
        <v>235.34299999999999</v>
      </c>
      <c r="Z595">
        <v>148</v>
      </c>
      <c r="AA595">
        <v>157</v>
      </c>
      <c r="AB595">
        <v>2</v>
      </c>
      <c r="AC595">
        <v>159</v>
      </c>
      <c r="AD595">
        <v>961</v>
      </c>
    </row>
    <row r="596" spans="1:30" x14ac:dyDescent="0.2">
      <c r="A596" t="s">
        <v>4062</v>
      </c>
      <c r="B596" t="s">
        <v>4063</v>
      </c>
      <c r="C596">
        <v>816123</v>
      </c>
      <c r="D596">
        <v>1</v>
      </c>
      <c r="E596" t="s">
        <v>154</v>
      </c>
      <c r="F596" t="s">
        <v>155</v>
      </c>
      <c r="G596" s="18">
        <v>1.6100000000000001E-30</v>
      </c>
      <c r="H596">
        <v>33</v>
      </c>
      <c r="I596">
        <v>427</v>
      </c>
      <c r="J596" t="s">
        <v>156</v>
      </c>
      <c r="K596" t="s">
        <v>4271</v>
      </c>
      <c r="L596" t="s">
        <v>158</v>
      </c>
      <c r="M596">
        <v>-2.2409837260000001</v>
      </c>
      <c r="N596" t="s">
        <v>4065</v>
      </c>
      <c r="O596" t="s">
        <v>4272</v>
      </c>
      <c r="P596" t="s">
        <v>161</v>
      </c>
      <c r="Q596" t="s">
        <v>162</v>
      </c>
      <c r="R596" t="s">
        <v>4273</v>
      </c>
      <c r="S596" t="s">
        <v>4274</v>
      </c>
      <c r="T596" t="s">
        <v>4275</v>
      </c>
      <c r="U596">
        <v>32</v>
      </c>
      <c r="V596">
        <v>450</v>
      </c>
      <c r="W596">
        <v>24</v>
      </c>
      <c r="X596">
        <v>380</v>
      </c>
      <c r="Y596">
        <v>129.02799999999999</v>
      </c>
      <c r="Z596">
        <v>142</v>
      </c>
      <c r="AA596">
        <v>207</v>
      </c>
      <c r="AB596">
        <v>78</v>
      </c>
      <c r="AC596">
        <v>868</v>
      </c>
      <c r="AD596">
        <v>760</v>
      </c>
    </row>
    <row r="597" spans="1:30" x14ac:dyDescent="0.2">
      <c r="A597" t="s">
        <v>4062</v>
      </c>
      <c r="B597" t="s">
        <v>4063</v>
      </c>
      <c r="C597">
        <v>816123</v>
      </c>
      <c r="D597">
        <v>1</v>
      </c>
      <c r="E597" t="s">
        <v>154</v>
      </c>
      <c r="F597" t="s">
        <v>155</v>
      </c>
      <c r="G597" s="18">
        <v>6.9300000000000004E-5</v>
      </c>
      <c r="H597">
        <v>63</v>
      </c>
      <c r="I597">
        <v>30</v>
      </c>
      <c r="J597" t="s">
        <v>156</v>
      </c>
      <c r="K597" t="s">
        <v>4271</v>
      </c>
      <c r="L597" t="s">
        <v>158</v>
      </c>
      <c r="M597">
        <v>-2.2409837260000001</v>
      </c>
      <c r="N597" t="s">
        <v>4065</v>
      </c>
      <c r="O597" t="s">
        <v>4272</v>
      </c>
      <c r="P597" t="s">
        <v>161</v>
      </c>
      <c r="Q597" t="s">
        <v>162</v>
      </c>
      <c r="R597" t="s">
        <v>4273</v>
      </c>
      <c r="S597" t="s">
        <v>4274</v>
      </c>
      <c r="T597" t="s">
        <v>4275</v>
      </c>
      <c r="U597">
        <v>833</v>
      </c>
      <c r="V597">
        <v>862</v>
      </c>
      <c r="W597">
        <v>722</v>
      </c>
      <c r="X597">
        <v>751</v>
      </c>
      <c r="Y597">
        <v>46.594999999999999</v>
      </c>
      <c r="Z597">
        <v>19</v>
      </c>
      <c r="AA597">
        <v>25</v>
      </c>
      <c r="AB597">
        <v>0</v>
      </c>
      <c r="AC597">
        <v>868</v>
      </c>
      <c r="AD597">
        <v>760</v>
      </c>
    </row>
    <row r="598" spans="1:30" x14ac:dyDescent="0.2">
      <c r="A598" t="s">
        <v>4276</v>
      </c>
      <c r="B598" t="s">
        <v>4277</v>
      </c>
      <c r="C598">
        <v>837176</v>
      </c>
      <c r="D598">
        <v>1</v>
      </c>
      <c r="E598" t="s">
        <v>154</v>
      </c>
      <c r="F598" t="s">
        <v>155</v>
      </c>
      <c r="G598" s="18">
        <v>7.6099999999999996E-80</v>
      </c>
      <c r="H598">
        <v>39</v>
      </c>
      <c r="I598">
        <v>485</v>
      </c>
      <c r="J598" t="s">
        <v>156</v>
      </c>
      <c r="K598" t="s">
        <v>4278</v>
      </c>
      <c r="L598" t="s">
        <v>158</v>
      </c>
      <c r="M598">
        <v>-2.2363779890000002</v>
      </c>
      <c r="N598" t="s">
        <v>4279</v>
      </c>
      <c r="O598" t="s">
        <v>4280</v>
      </c>
      <c r="P598" t="s">
        <v>161</v>
      </c>
      <c r="Q598" t="s">
        <v>162</v>
      </c>
      <c r="R598" t="s">
        <v>4281</v>
      </c>
      <c r="S598" t="s">
        <v>4282</v>
      </c>
      <c r="T598" t="s">
        <v>4283</v>
      </c>
      <c r="U598">
        <v>22</v>
      </c>
      <c r="V598">
        <v>458</v>
      </c>
      <c r="W598">
        <v>13</v>
      </c>
      <c r="X598">
        <v>466</v>
      </c>
      <c r="Y598">
        <v>256.14400000000001</v>
      </c>
      <c r="Z598">
        <v>191</v>
      </c>
      <c r="AA598">
        <v>257</v>
      </c>
      <c r="AB598">
        <v>79</v>
      </c>
      <c r="AC598">
        <v>474</v>
      </c>
      <c r="AD598">
        <v>482</v>
      </c>
    </row>
    <row r="599" spans="1:30" x14ac:dyDescent="0.2">
      <c r="A599" t="s">
        <v>3314</v>
      </c>
      <c r="B599" t="s">
        <v>3315</v>
      </c>
      <c r="C599">
        <v>830904</v>
      </c>
      <c r="D599">
        <v>1</v>
      </c>
      <c r="E599" t="s">
        <v>154</v>
      </c>
      <c r="F599" t="s">
        <v>155</v>
      </c>
      <c r="G599" s="18">
        <v>4.3499999999999996E-81</v>
      </c>
      <c r="H599">
        <v>100</v>
      </c>
      <c r="I599">
        <v>137</v>
      </c>
      <c r="J599" t="s">
        <v>156</v>
      </c>
      <c r="K599" t="s">
        <v>4284</v>
      </c>
      <c r="L599" t="s">
        <v>158</v>
      </c>
      <c r="M599">
        <v>-2.228391636</v>
      </c>
      <c r="N599" t="s">
        <v>3317</v>
      </c>
      <c r="O599" t="s">
        <v>4285</v>
      </c>
      <c r="P599" t="s">
        <v>161</v>
      </c>
      <c r="Q599" t="s">
        <v>212</v>
      </c>
      <c r="R599" t="s">
        <v>1150</v>
      </c>
      <c r="S599" t="s">
        <v>4286</v>
      </c>
      <c r="T599" t="s">
        <v>4287</v>
      </c>
      <c r="U599">
        <v>33</v>
      </c>
      <c r="V599">
        <v>169</v>
      </c>
      <c r="W599">
        <v>1</v>
      </c>
      <c r="X599">
        <v>137</v>
      </c>
      <c r="Y599">
        <v>236.113</v>
      </c>
      <c r="Z599">
        <v>137</v>
      </c>
      <c r="AA599">
        <v>137</v>
      </c>
      <c r="AB599">
        <v>0</v>
      </c>
      <c r="AC599">
        <v>169</v>
      </c>
      <c r="AD599">
        <v>137</v>
      </c>
    </row>
    <row r="600" spans="1:30" x14ac:dyDescent="0.2">
      <c r="A600" t="s">
        <v>4288</v>
      </c>
      <c r="B600" t="s">
        <v>4289</v>
      </c>
      <c r="C600">
        <v>835512</v>
      </c>
      <c r="D600">
        <v>1</v>
      </c>
      <c r="E600" t="s">
        <v>154</v>
      </c>
      <c r="F600" t="s">
        <v>155</v>
      </c>
      <c r="G600" s="18">
        <v>5.9400000000000002E-55</v>
      </c>
      <c r="H600">
        <v>54</v>
      </c>
      <c r="I600">
        <v>164</v>
      </c>
      <c r="J600" t="s">
        <v>156</v>
      </c>
      <c r="K600" t="s">
        <v>4290</v>
      </c>
      <c r="L600" t="s">
        <v>158</v>
      </c>
      <c r="M600">
        <v>-2.2280568060000001</v>
      </c>
      <c r="N600" t="s">
        <v>4291</v>
      </c>
      <c r="O600" t="s">
        <v>4292</v>
      </c>
      <c r="P600" t="s">
        <v>161</v>
      </c>
      <c r="Q600" t="s">
        <v>162</v>
      </c>
      <c r="R600" t="s">
        <v>4293</v>
      </c>
      <c r="S600" t="s">
        <v>4294</v>
      </c>
      <c r="T600" t="s">
        <v>4295</v>
      </c>
      <c r="U600">
        <v>1</v>
      </c>
      <c r="V600">
        <v>150</v>
      </c>
      <c r="W600">
        <v>1</v>
      </c>
      <c r="X600">
        <v>163</v>
      </c>
      <c r="Y600">
        <v>175.25200000000001</v>
      </c>
      <c r="Z600">
        <v>89</v>
      </c>
      <c r="AA600">
        <v>110</v>
      </c>
      <c r="AB600">
        <v>15</v>
      </c>
      <c r="AC600">
        <v>179</v>
      </c>
      <c r="AD600">
        <v>283</v>
      </c>
    </row>
    <row r="601" spans="1:30" x14ac:dyDescent="0.2">
      <c r="A601" t="s">
        <v>4296</v>
      </c>
      <c r="B601" t="s">
        <v>4297</v>
      </c>
      <c r="C601">
        <v>817217</v>
      </c>
      <c r="D601">
        <v>1</v>
      </c>
      <c r="E601" t="s">
        <v>154</v>
      </c>
      <c r="F601" t="s">
        <v>155</v>
      </c>
      <c r="G601" s="18">
        <v>3.1299999999999999E-138</v>
      </c>
      <c r="H601">
        <v>54</v>
      </c>
      <c r="I601">
        <v>390</v>
      </c>
      <c r="J601" t="s">
        <v>156</v>
      </c>
      <c r="K601" t="s">
        <v>4298</v>
      </c>
      <c r="L601" t="s">
        <v>158</v>
      </c>
      <c r="M601">
        <v>-2.2259742</v>
      </c>
      <c r="N601" t="s">
        <v>4299</v>
      </c>
      <c r="O601" t="s">
        <v>4300</v>
      </c>
      <c r="P601" t="s">
        <v>161</v>
      </c>
      <c r="Q601" t="s">
        <v>162</v>
      </c>
      <c r="R601" t="s">
        <v>4301</v>
      </c>
      <c r="S601" t="s">
        <v>4302</v>
      </c>
      <c r="T601" t="s">
        <v>4303</v>
      </c>
      <c r="U601">
        <v>1</v>
      </c>
      <c r="V601">
        <v>389</v>
      </c>
      <c r="W601">
        <v>1</v>
      </c>
      <c r="X601">
        <v>375</v>
      </c>
      <c r="Y601">
        <v>400.20800000000003</v>
      </c>
      <c r="Z601">
        <v>210</v>
      </c>
      <c r="AA601">
        <v>276</v>
      </c>
      <c r="AB601">
        <v>16</v>
      </c>
      <c r="AC601">
        <v>403</v>
      </c>
      <c r="AD601">
        <v>388</v>
      </c>
    </row>
    <row r="602" spans="1:30" x14ac:dyDescent="0.2">
      <c r="A602" t="s">
        <v>4037</v>
      </c>
      <c r="B602" t="s">
        <v>4038</v>
      </c>
      <c r="C602">
        <v>837293</v>
      </c>
      <c r="D602">
        <v>1</v>
      </c>
      <c r="E602" t="s">
        <v>154</v>
      </c>
      <c r="F602" t="s">
        <v>155</v>
      </c>
      <c r="G602" s="18">
        <v>1.6199999999999999E-62</v>
      </c>
      <c r="H602">
        <v>99</v>
      </c>
      <c r="I602">
        <v>92</v>
      </c>
      <c r="J602" t="s">
        <v>156</v>
      </c>
      <c r="K602" t="s">
        <v>4304</v>
      </c>
      <c r="L602" t="s">
        <v>158</v>
      </c>
      <c r="M602">
        <v>-2.2206210039999998</v>
      </c>
      <c r="N602" t="s">
        <v>4040</v>
      </c>
      <c r="O602" t="s">
        <v>4305</v>
      </c>
      <c r="P602" t="s">
        <v>161</v>
      </c>
      <c r="Q602" t="s">
        <v>212</v>
      </c>
      <c r="R602" t="s">
        <v>1210</v>
      </c>
      <c r="S602" t="s">
        <v>4306</v>
      </c>
      <c r="T602" t="s">
        <v>4307</v>
      </c>
      <c r="U602">
        <v>37</v>
      </c>
      <c r="V602">
        <v>128</v>
      </c>
      <c r="W602">
        <v>58</v>
      </c>
      <c r="X602">
        <v>149</v>
      </c>
      <c r="Y602">
        <v>187.96299999999999</v>
      </c>
      <c r="Z602">
        <v>91</v>
      </c>
      <c r="AA602">
        <v>92</v>
      </c>
      <c r="AB602">
        <v>0</v>
      </c>
      <c r="AC602">
        <v>128</v>
      </c>
      <c r="AD602">
        <v>149</v>
      </c>
    </row>
    <row r="603" spans="1:30" x14ac:dyDescent="0.2">
      <c r="A603" t="s">
        <v>4308</v>
      </c>
      <c r="B603" t="s">
        <v>4309</v>
      </c>
      <c r="C603">
        <v>820997</v>
      </c>
      <c r="D603">
        <v>1</v>
      </c>
      <c r="E603" t="s">
        <v>154</v>
      </c>
      <c r="F603" t="s">
        <v>155</v>
      </c>
      <c r="G603">
        <v>0</v>
      </c>
      <c r="H603">
        <v>52</v>
      </c>
      <c r="I603">
        <v>969</v>
      </c>
      <c r="J603" t="s">
        <v>156</v>
      </c>
      <c r="K603" t="s">
        <v>4310</v>
      </c>
      <c r="L603" t="s">
        <v>158</v>
      </c>
      <c r="M603">
        <v>-2.220380118</v>
      </c>
      <c r="N603" t="s">
        <v>4311</v>
      </c>
      <c r="O603" t="s">
        <v>4312</v>
      </c>
      <c r="P603" t="s">
        <v>161</v>
      </c>
      <c r="Q603" t="s">
        <v>162</v>
      </c>
      <c r="R603" t="s">
        <v>4313</v>
      </c>
      <c r="S603" t="s">
        <v>4314</v>
      </c>
      <c r="T603" t="s">
        <v>4315</v>
      </c>
      <c r="U603">
        <v>7</v>
      </c>
      <c r="V603">
        <v>965</v>
      </c>
      <c r="W603">
        <v>10</v>
      </c>
      <c r="X603">
        <v>968</v>
      </c>
      <c r="Y603">
        <v>872.84799999999996</v>
      </c>
      <c r="Z603">
        <v>506</v>
      </c>
      <c r="AA603">
        <v>672</v>
      </c>
      <c r="AB603">
        <v>20</v>
      </c>
      <c r="AC603">
        <v>1092</v>
      </c>
      <c r="AD603">
        <v>1091</v>
      </c>
    </row>
    <row r="604" spans="1:30" x14ac:dyDescent="0.2">
      <c r="A604" t="s">
        <v>3153</v>
      </c>
      <c r="B604" t="s">
        <v>3154</v>
      </c>
      <c r="C604">
        <v>829564</v>
      </c>
      <c r="D604">
        <v>1</v>
      </c>
      <c r="E604" t="s">
        <v>154</v>
      </c>
      <c r="F604" t="s">
        <v>155</v>
      </c>
      <c r="G604" s="18">
        <v>3.9500000000000004E-99</v>
      </c>
      <c r="H604">
        <v>53</v>
      </c>
      <c r="I604">
        <v>281</v>
      </c>
      <c r="J604" t="s">
        <v>156</v>
      </c>
      <c r="K604" t="s">
        <v>4316</v>
      </c>
      <c r="L604" t="s">
        <v>158</v>
      </c>
      <c r="M604">
        <v>-2.2182368590000001</v>
      </c>
      <c r="N604" t="s">
        <v>3156</v>
      </c>
      <c r="O604" t="s">
        <v>4317</v>
      </c>
      <c r="P604" t="s">
        <v>161</v>
      </c>
      <c r="Q604" t="s">
        <v>162</v>
      </c>
      <c r="R604" t="s">
        <v>342</v>
      </c>
      <c r="S604" t="s">
        <v>4318</v>
      </c>
      <c r="T604" t="s">
        <v>4319</v>
      </c>
      <c r="U604">
        <v>56</v>
      </c>
      <c r="V604">
        <v>334</v>
      </c>
      <c r="W604">
        <v>48</v>
      </c>
      <c r="X604">
        <v>323</v>
      </c>
      <c r="Y604">
        <v>298.51600000000002</v>
      </c>
      <c r="Z604">
        <v>149</v>
      </c>
      <c r="AA604">
        <v>209</v>
      </c>
      <c r="AB604">
        <v>7</v>
      </c>
      <c r="AC604">
        <v>360</v>
      </c>
      <c r="AD604">
        <v>377</v>
      </c>
    </row>
    <row r="605" spans="1:30" x14ac:dyDescent="0.2">
      <c r="A605" t="s">
        <v>4320</v>
      </c>
      <c r="B605" t="s">
        <v>4321</v>
      </c>
      <c r="C605">
        <v>828514</v>
      </c>
      <c r="D605">
        <v>1</v>
      </c>
      <c r="E605" t="s">
        <v>154</v>
      </c>
      <c r="F605" t="s">
        <v>155</v>
      </c>
      <c r="G605">
        <v>0</v>
      </c>
      <c r="H605">
        <v>60</v>
      </c>
      <c r="I605">
        <v>490</v>
      </c>
      <c r="J605" t="s">
        <v>156</v>
      </c>
      <c r="K605" t="s">
        <v>4322</v>
      </c>
      <c r="L605" t="s">
        <v>158</v>
      </c>
      <c r="M605">
        <v>-2.215115188</v>
      </c>
      <c r="N605" t="s">
        <v>4323</v>
      </c>
      <c r="O605" t="s">
        <v>4324</v>
      </c>
      <c r="P605" t="s">
        <v>161</v>
      </c>
      <c r="Q605" t="s">
        <v>162</v>
      </c>
      <c r="R605" t="s">
        <v>4325</v>
      </c>
      <c r="S605" t="s">
        <v>4326</v>
      </c>
      <c r="T605" t="s">
        <v>4327</v>
      </c>
      <c r="U605">
        <v>9</v>
      </c>
      <c r="V605">
        <v>458</v>
      </c>
      <c r="W605">
        <v>11</v>
      </c>
      <c r="X605">
        <v>497</v>
      </c>
      <c r="Y605">
        <v>584.71900000000005</v>
      </c>
      <c r="Z605">
        <v>295</v>
      </c>
      <c r="AA605">
        <v>363</v>
      </c>
      <c r="AB605">
        <v>43</v>
      </c>
      <c r="AC605">
        <v>463</v>
      </c>
      <c r="AD605">
        <v>499</v>
      </c>
    </row>
    <row r="606" spans="1:30" x14ac:dyDescent="0.2">
      <c r="A606" t="s">
        <v>3773</v>
      </c>
      <c r="B606" t="s">
        <v>3774</v>
      </c>
      <c r="C606">
        <v>830880</v>
      </c>
      <c r="D606">
        <v>1</v>
      </c>
      <c r="E606" t="s">
        <v>154</v>
      </c>
      <c r="F606" t="s">
        <v>155</v>
      </c>
      <c r="G606" s="18">
        <v>9.9000000000000002E-109</v>
      </c>
      <c r="H606">
        <v>82</v>
      </c>
      <c r="I606">
        <v>185</v>
      </c>
      <c r="J606" t="s">
        <v>156</v>
      </c>
      <c r="K606" t="s">
        <v>4328</v>
      </c>
      <c r="L606" t="s">
        <v>158</v>
      </c>
      <c r="M606">
        <v>-2.2147309860000002</v>
      </c>
      <c r="N606" t="s">
        <v>3776</v>
      </c>
      <c r="O606" t="s">
        <v>4329</v>
      </c>
      <c r="P606" t="s">
        <v>161</v>
      </c>
      <c r="Q606" t="s">
        <v>162</v>
      </c>
      <c r="R606" t="s">
        <v>527</v>
      </c>
      <c r="S606" t="s">
        <v>4330</v>
      </c>
      <c r="T606" t="s">
        <v>4331</v>
      </c>
      <c r="U606">
        <v>44</v>
      </c>
      <c r="V606">
        <v>228</v>
      </c>
      <c r="W606">
        <v>37</v>
      </c>
      <c r="X606">
        <v>218</v>
      </c>
      <c r="Y606">
        <v>311.99700000000001</v>
      </c>
      <c r="Z606">
        <v>152</v>
      </c>
      <c r="AA606">
        <v>160</v>
      </c>
      <c r="AB606">
        <v>3</v>
      </c>
      <c r="AC606">
        <v>229</v>
      </c>
      <c r="AD606">
        <v>220</v>
      </c>
    </row>
    <row r="607" spans="1:30" x14ac:dyDescent="0.2">
      <c r="A607" t="s">
        <v>4332</v>
      </c>
      <c r="B607" t="s">
        <v>4333</v>
      </c>
      <c r="C607">
        <v>820773</v>
      </c>
      <c r="D607">
        <v>1</v>
      </c>
      <c r="E607" t="s">
        <v>154</v>
      </c>
      <c r="F607" t="s">
        <v>155</v>
      </c>
      <c r="G607">
        <v>0</v>
      </c>
      <c r="H607">
        <v>85</v>
      </c>
      <c r="I607">
        <v>331</v>
      </c>
      <c r="J607" t="s">
        <v>156</v>
      </c>
      <c r="K607" t="s">
        <v>4334</v>
      </c>
      <c r="L607" t="s">
        <v>158</v>
      </c>
      <c r="M607">
        <v>-2.2096805490000002</v>
      </c>
      <c r="N607" t="s">
        <v>4335</v>
      </c>
      <c r="O607" t="s">
        <v>4336</v>
      </c>
      <c r="P607" t="s">
        <v>161</v>
      </c>
      <c r="Q607" t="s">
        <v>162</v>
      </c>
      <c r="R607" t="s">
        <v>1102</v>
      </c>
      <c r="S607" t="s">
        <v>4337</v>
      </c>
      <c r="T607" t="s">
        <v>4338</v>
      </c>
      <c r="U607">
        <v>1</v>
      </c>
      <c r="V607">
        <v>330</v>
      </c>
      <c r="W607">
        <v>64</v>
      </c>
      <c r="X607">
        <v>394</v>
      </c>
      <c r="Y607">
        <v>601.28200000000004</v>
      </c>
      <c r="Z607">
        <v>280</v>
      </c>
      <c r="AA607">
        <v>307</v>
      </c>
      <c r="AB607">
        <v>1</v>
      </c>
      <c r="AC607">
        <v>333</v>
      </c>
      <c r="AD607">
        <v>397</v>
      </c>
    </row>
    <row r="608" spans="1:30" x14ac:dyDescent="0.2">
      <c r="A608" t="s">
        <v>3314</v>
      </c>
      <c r="B608" t="s">
        <v>3315</v>
      </c>
      <c r="C608">
        <v>830904</v>
      </c>
      <c r="D608">
        <v>1</v>
      </c>
      <c r="E608" t="s">
        <v>154</v>
      </c>
      <c r="F608" t="s">
        <v>155</v>
      </c>
      <c r="G608" s="18">
        <v>1.9400000000000001E-62</v>
      </c>
      <c r="H608">
        <v>99</v>
      </c>
      <c r="I608">
        <v>111</v>
      </c>
      <c r="J608" t="s">
        <v>156</v>
      </c>
      <c r="K608" t="s">
        <v>4339</v>
      </c>
      <c r="L608" t="s">
        <v>158</v>
      </c>
      <c r="M608">
        <v>-2.2081988469999998</v>
      </c>
      <c r="N608" t="s">
        <v>3317</v>
      </c>
      <c r="O608" t="s">
        <v>4340</v>
      </c>
      <c r="P608" t="s">
        <v>161</v>
      </c>
      <c r="Q608" t="s">
        <v>212</v>
      </c>
      <c r="R608" t="s">
        <v>1162</v>
      </c>
      <c r="S608" t="s">
        <v>4341</v>
      </c>
      <c r="T608" t="s">
        <v>4342</v>
      </c>
      <c r="U608">
        <v>1</v>
      </c>
      <c r="V608">
        <v>111</v>
      </c>
      <c r="W608">
        <v>27</v>
      </c>
      <c r="X608">
        <v>137</v>
      </c>
      <c r="Y608">
        <v>186.422</v>
      </c>
      <c r="Z608">
        <v>110</v>
      </c>
      <c r="AA608">
        <v>111</v>
      </c>
      <c r="AB608">
        <v>0</v>
      </c>
      <c r="AC608">
        <v>111</v>
      </c>
      <c r="AD608">
        <v>137</v>
      </c>
    </row>
    <row r="609" spans="1:30" x14ac:dyDescent="0.2">
      <c r="A609" t="s">
        <v>4343</v>
      </c>
      <c r="B609" t="s">
        <v>4344</v>
      </c>
      <c r="C609">
        <v>817612</v>
      </c>
      <c r="D609">
        <v>2</v>
      </c>
      <c r="E609" t="s">
        <v>154</v>
      </c>
      <c r="F609" t="s">
        <v>155</v>
      </c>
      <c r="G609" s="18">
        <v>7.48E-28</v>
      </c>
      <c r="H609">
        <v>71</v>
      </c>
      <c r="I609">
        <v>68</v>
      </c>
      <c r="J609" t="s">
        <v>156</v>
      </c>
      <c r="K609" t="s">
        <v>4345</v>
      </c>
      <c r="L609" t="s">
        <v>158</v>
      </c>
      <c r="M609">
        <v>-2.2053509089999999</v>
      </c>
      <c r="N609" t="s">
        <v>4346</v>
      </c>
      <c r="O609" t="s">
        <v>4347</v>
      </c>
      <c r="P609" t="s">
        <v>161</v>
      </c>
      <c r="Q609" t="s">
        <v>162</v>
      </c>
      <c r="R609" t="s">
        <v>4348</v>
      </c>
      <c r="S609" t="s">
        <v>4349</v>
      </c>
      <c r="T609" t="s">
        <v>4350</v>
      </c>
      <c r="U609">
        <v>29</v>
      </c>
      <c r="V609">
        <v>96</v>
      </c>
      <c r="W609">
        <v>61</v>
      </c>
      <c r="X609">
        <v>128</v>
      </c>
      <c r="Y609">
        <v>103.99</v>
      </c>
      <c r="Z609">
        <v>48</v>
      </c>
      <c r="AA609">
        <v>58</v>
      </c>
      <c r="AB609">
        <v>0</v>
      </c>
      <c r="AC609">
        <v>201</v>
      </c>
      <c r="AD609">
        <v>203</v>
      </c>
    </row>
    <row r="610" spans="1:30" x14ac:dyDescent="0.2">
      <c r="A610" t="s">
        <v>3314</v>
      </c>
      <c r="B610" t="s">
        <v>3315</v>
      </c>
      <c r="C610">
        <v>830904</v>
      </c>
      <c r="D610">
        <v>1</v>
      </c>
      <c r="E610" t="s">
        <v>154</v>
      </c>
      <c r="F610" t="s">
        <v>155</v>
      </c>
      <c r="G610" s="18">
        <v>5.2100000000000002E-81</v>
      </c>
      <c r="H610">
        <v>99</v>
      </c>
      <c r="I610">
        <v>137</v>
      </c>
      <c r="J610" t="s">
        <v>156</v>
      </c>
      <c r="K610" t="s">
        <v>4351</v>
      </c>
      <c r="L610" t="s">
        <v>158</v>
      </c>
      <c r="M610">
        <v>-2.205155865</v>
      </c>
      <c r="N610" t="s">
        <v>3317</v>
      </c>
      <c r="O610" t="s">
        <v>4352</v>
      </c>
      <c r="P610" t="s">
        <v>161</v>
      </c>
      <c r="Q610" t="s">
        <v>162</v>
      </c>
      <c r="R610" t="s">
        <v>4353</v>
      </c>
      <c r="S610" t="s">
        <v>4354</v>
      </c>
      <c r="T610" t="s">
        <v>4355</v>
      </c>
      <c r="U610">
        <v>1</v>
      </c>
      <c r="V610">
        <v>137</v>
      </c>
      <c r="W610">
        <v>1</v>
      </c>
      <c r="X610">
        <v>137</v>
      </c>
      <c r="Y610">
        <v>234.572</v>
      </c>
      <c r="Z610">
        <v>136</v>
      </c>
      <c r="AA610">
        <v>137</v>
      </c>
      <c r="AB610">
        <v>0</v>
      </c>
      <c r="AC610">
        <v>137</v>
      </c>
      <c r="AD610">
        <v>137</v>
      </c>
    </row>
    <row r="611" spans="1:30" x14ac:dyDescent="0.2">
      <c r="A611" t="s">
        <v>4320</v>
      </c>
      <c r="B611" t="s">
        <v>4321</v>
      </c>
      <c r="C611">
        <v>828514</v>
      </c>
      <c r="D611">
        <v>1</v>
      </c>
      <c r="E611" t="s">
        <v>154</v>
      </c>
      <c r="F611" t="s">
        <v>155</v>
      </c>
      <c r="G611" s="18">
        <v>2.1400000000000002E-53</v>
      </c>
      <c r="H611">
        <v>75</v>
      </c>
      <c r="I611">
        <v>107</v>
      </c>
      <c r="J611" t="s">
        <v>156</v>
      </c>
      <c r="K611" t="s">
        <v>4356</v>
      </c>
      <c r="L611" t="s">
        <v>201</v>
      </c>
      <c r="M611">
        <v>-2.2041177940000001</v>
      </c>
      <c r="N611" t="s">
        <v>4323</v>
      </c>
      <c r="O611" t="s">
        <v>4357</v>
      </c>
      <c r="P611" t="s">
        <v>161</v>
      </c>
      <c r="Q611" t="s">
        <v>162</v>
      </c>
      <c r="R611" t="s">
        <v>4358</v>
      </c>
      <c r="S611" t="s">
        <v>4359</v>
      </c>
      <c r="T611" t="s">
        <v>4360</v>
      </c>
      <c r="U611">
        <v>3</v>
      </c>
      <c r="V611">
        <v>109</v>
      </c>
      <c r="W611">
        <v>391</v>
      </c>
      <c r="X611">
        <v>497</v>
      </c>
      <c r="Y611">
        <v>174.096</v>
      </c>
      <c r="Z611">
        <v>80</v>
      </c>
      <c r="AA611">
        <v>89</v>
      </c>
      <c r="AB611">
        <v>0</v>
      </c>
      <c r="AC611">
        <v>114</v>
      </c>
      <c r="AD611">
        <v>499</v>
      </c>
    </row>
    <row r="612" spans="1:30" x14ac:dyDescent="0.2">
      <c r="A612" t="s">
        <v>4099</v>
      </c>
      <c r="B612" t="s">
        <v>4100</v>
      </c>
      <c r="C612">
        <v>820609</v>
      </c>
      <c r="D612">
        <v>1</v>
      </c>
      <c r="E612" t="s">
        <v>154</v>
      </c>
      <c r="F612" t="s">
        <v>155</v>
      </c>
      <c r="G612" s="18">
        <v>2.7000000000000002E-57</v>
      </c>
      <c r="H612">
        <v>69</v>
      </c>
      <c r="I612">
        <v>125</v>
      </c>
      <c r="J612" t="s">
        <v>156</v>
      </c>
      <c r="K612" t="s">
        <v>4361</v>
      </c>
      <c r="L612" t="s">
        <v>158</v>
      </c>
      <c r="M612">
        <v>-2.2021122260000001</v>
      </c>
      <c r="N612" t="s">
        <v>4102</v>
      </c>
      <c r="O612" t="s">
        <v>4362</v>
      </c>
      <c r="P612" t="s">
        <v>161</v>
      </c>
      <c r="Q612" t="s">
        <v>162</v>
      </c>
      <c r="R612" t="s">
        <v>2263</v>
      </c>
      <c r="S612" t="s">
        <v>4363</v>
      </c>
      <c r="T612" t="s">
        <v>4364</v>
      </c>
      <c r="U612">
        <v>1</v>
      </c>
      <c r="V612">
        <v>120</v>
      </c>
      <c r="W612">
        <v>1</v>
      </c>
      <c r="X612">
        <v>124</v>
      </c>
      <c r="Y612">
        <v>189.88900000000001</v>
      </c>
      <c r="Z612">
        <v>86</v>
      </c>
      <c r="AA612">
        <v>103</v>
      </c>
      <c r="AB612">
        <v>6</v>
      </c>
      <c r="AC612">
        <v>312</v>
      </c>
      <c r="AD612">
        <v>398</v>
      </c>
    </row>
    <row r="613" spans="1:30" x14ac:dyDescent="0.2">
      <c r="A613" t="s">
        <v>4365</v>
      </c>
      <c r="B613" t="s">
        <v>4366</v>
      </c>
      <c r="C613">
        <v>3766694</v>
      </c>
      <c r="D613">
        <v>1</v>
      </c>
      <c r="E613" t="s">
        <v>154</v>
      </c>
      <c r="F613" t="s">
        <v>155</v>
      </c>
      <c r="G613">
        <v>0</v>
      </c>
      <c r="H613">
        <v>65</v>
      </c>
      <c r="I613">
        <v>644</v>
      </c>
      <c r="J613" t="s">
        <v>156</v>
      </c>
      <c r="K613" t="s">
        <v>4367</v>
      </c>
      <c r="L613" t="s">
        <v>158</v>
      </c>
      <c r="M613">
        <v>-2.1955890710000001</v>
      </c>
      <c r="N613" t="s">
        <v>4368</v>
      </c>
      <c r="O613" t="s">
        <v>4369</v>
      </c>
      <c r="P613" t="s">
        <v>161</v>
      </c>
      <c r="Q613" t="s">
        <v>162</v>
      </c>
      <c r="R613" t="s">
        <v>4370</v>
      </c>
      <c r="S613" t="s">
        <v>4371</v>
      </c>
      <c r="T613" t="s">
        <v>4372</v>
      </c>
      <c r="U613">
        <v>24</v>
      </c>
      <c r="V613">
        <v>662</v>
      </c>
      <c r="W613">
        <v>31</v>
      </c>
      <c r="X613">
        <v>664</v>
      </c>
      <c r="Y613">
        <v>781.55600000000004</v>
      </c>
      <c r="Z613">
        <v>419</v>
      </c>
      <c r="AA613">
        <v>507</v>
      </c>
      <c r="AB613">
        <v>15</v>
      </c>
      <c r="AC613">
        <v>662</v>
      </c>
      <c r="AD613">
        <v>664</v>
      </c>
    </row>
    <row r="614" spans="1:30" x14ac:dyDescent="0.2">
      <c r="A614" t="s">
        <v>4373</v>
      </c>
      <c r="B614" t="s">
        <v>4374</v>
      </c>
      <c r="C614">
        <v>816757</v>
      </c>
      <c r="D614">
        <v>1</v>
      </c>
      <c r="E614" t="s">
        <v>154</v>
      </c>
      <c r="F614" t="s">
        <v>155</v>
      </c>
      <c r="G614">
        <v>0</v>
      </c>
      <c r="H614">
        <v>93</v>
      </c>
      <c r="I614">
        <v>511</v>
      </c>
      <c r="J614" t="s">
        <v>156</v>
      </c>
      <c r="K614" t="s">
        <v>4375</v>
      </c>
      <c r="L614" t="s">
        <v>158</v>
      </c>
      <c r="M614">
        <v>-2.1719875129999999</v>
      </c>
      <c r="N614" t="s">
        <v>4376</v>
      </c>
      <c r="O614" t="s">
        <v>4377</v>
      </c>
      <c r="P614" t="s">
        <v>161</v>
      </c>
      <c r="Q614" t="s">
        <v>212</v>
      </c>
      <c r="R614" t="s">
        <v>2275</v>
      </c>
      <c r="S614" t="s">
        <v>4378</v>
      </c>
      <c r="T614" t="s">
        <v>4379</v>
      </c>
      <c r="U614">
        <v>21</v>
      </c>
      <c r="V614">
        <v>531</v>
      </c>
      <c r="W614">
        <v>1</v>
      </c>
      <c r="X614">
        <v>511</v>
      </c>
      <c r="Y614">
        <v>998.423</v>
      </c>
      <c r="Z614">
        <v>474</v>
      </c>
      <c r="AA614">
        <v>501</v>
      </c>
      <c r="AB614">
        <v>0</v>
      </c>
      <c r="AC614">
        <v>531</v>
      </c>
      <c r="AD614">
        <v>511</v>
      </c>
    </row>
    <row r="615" spans="1:30" x14ac:dyDescent="0.2">
      <c r="A615" t="s">
        <v>4380</v>
      </c>
      <c r="B615" t="s">
        <v>4381</v>
      </c>
      <c r="C615">
        <v>827264</v>
      </c>
      <c r="D615">
        <v>1</v>
      </c>
      <c r="E615" t="s">
        <v>154</v>
      </c>
      <c r="F615" t="s">
        <v>155</v>
      </c>
      <c r="G615" s="18">
        <v>8.5599999999999996E-38</v>
      </c>
      <c r="H615">
        <v>56</v>
      </c>
      <c r="I615">
        <v>172</v>
      </c>
      <c r="J615" t="s">
        <v>156</v>
      </c>
      <c r="K615" t="s">
        <v>4382</v>
      </c>
      <c r="L615" t="s">
        <v>158</v>
      </c>
      <c r="M615">
        <v>-2.169888958</v>
      </c>
      <c r="N615" t="s">
        <v>4383</v>
      </c>
      <c r="O615" t="s">
        <v>4384</v>
      </c>
      <c r="P615" t="s">
        <v>161</v>
      </c>
      <c r="Q615" t="s">
        <v>212</v>
      </c>
      <c r="R615" t="s">
        <v>1960</v>
      </c>
      <c r="S615" t="s">
        <v>4385</v>
      </c>
      <c r="T615" t="s">
        <v>4386</v>
      </c>
      <c r="U615">
        <v>36</v>
      </c>
      <c r="V615">
        <v>206</v>
      </c>
      <c r="W615">
        <v>1</v>
      </c>
      <c r="X615">
        <v>163</v>
      </c>
      <c r="Y615">
        <v>132.88</v>
      </c>
      <c r="Z615">
        <v>97</v>
      </c>
      <c r="AA615">
        <v>131</v>
      </c>
      <c r="AB615">
        <v>10</v>
      </c>
      <c r="AC615">
        <v>209</v>
      </c>
      <c r="AD615">
        <v>297</v>
      </c>
    </row>
    <row r="616" spans="1:30" x14ac:dyDescent="0.2">
      <c r="A616" t="s">
        <v>4387</v>
      </c>
      <c r="B616" t="s">
        <v>4388</v>
      </c>
      <c r="C616">
        <v>833308</v>
      </c>
      <c r="D616">
        <v>1</v>
      </c>
      <c r="E616" t="s">
        <v>154</v>
      </c>
      <c r="F616" t="s">
        <v>155</v>
      </c>
      <c r="G616" s="18">
        <v>3.5400000000000001E-167</v>
      </c>
      <c r="H616">
        <v>82</v>
      </c>
      <c r="I616">
        <v>292</v>
      </c>
      <c r="J616" t="s">
        <v>156</v>
      </c>
      <c r="K616" t="s">
        <v>4389</v>
      </c>
      <c r="L616" t="s">
        <v>158</v>
      </c>
      <c r="M616">
        <v>-2.1679779030000002</v>
      </c>
      <c r="N616" t="s">
        <v>4390</v>
      </c>
      <c r="O616" t="s">
        <v>4391</v>
      </c>
      <c r="P616" t="s">
        <v>161</v>
      </c>
      <c r="Q616" t="s">
        <v>162</v>
      </c>
      <c r="R616" t="s">
        <v>163</v>
      </c>
      <c r="S616" t="s">
        <v>4392</v>
      </c>
      <c r="T616" t="s">
        <v>4393</v>
      </c>
      <c r="U616">
        <v>110</v>
      </c>
      <c r="V616">
        <v>401</v>
      </c>
      <c r="W616">
        <v>118</v>
      </c>
      <c r="X616">
        <v>409</v>
      </c>
      <c r="Y616">
        <v>474.55200000000002</v>
      </c>
      <c r="Z616">
        <v>239</v>
      </c>
      <c r="AA616">
        <v>267</v>
      </c>
      <c r="AB616">
        <v>0</v>
      </c>
      <c r="AC616">
        <v>401</v>
      </c>
      <c r="AD616">
        <v>409</v>
      </c>
    </row>
    <row r="617" spans="1:30" x14ac:dyDescent="0.2">
      <c r="A617" t="s">
        <v>4394</v>
      </c>
      <c r="B617" t="s">
        <v>4395</v>
      </c>
      <c r="C617">
        <v>835611</v>
      </c>
      <c r="D617">
        <v>1</v>
      </c>
      <c r="E617" t="s">
        <v>154</v>
      </c>
      <c r="F617" t="s">
        <v>155</v>
      </c>
      <c r="G617">
        <v>0</v>
      </c>
      <c r="H617">
        <v>71</v>
      </c>
      <c r="I617">
        <v>447</v>
      </c>
      <c r="J617" t="s">
        <v>156</v>
      </c>
      <c r="K617" t="s">
        <v>4396</v>
      </c>
      <c r="L617" t="s">
        <v>158</v>
      </c>
      <c r="M617">
        <v>-2.1658382189999998</v>
      </c>
      <c r="N617" t="s">
        <v>4397</v>
      </c>
      <c r="O617" t="s">
        <v>4398</v>
      </c>
      <c r="P617" t="s">
        <v>161</v>
      </c>
      <c r="Q617" t="s">
        <v>162</v>
      </c>
      <c r="R617" t="s">
        <v>4399</v>
      </c>
      <c r="S617" t="s">
        <v>4400</v>
      </c>
      <c r="T617" t="s">
        <v>4401</v>
      </c>
      <c r="U617">
        <v>25</v>
      </c>
      <c r="V617">
        <v>467</v>
      </c>
      <c r="W617">
        <v>25</v>
      </c>
      <c r="X617">
        <v>461</v>
      </c>
      <c r="Y617">
        <v>643.26900000000001</v>
      </c>
      <c r="Z617">
        <v>318</v>
      </c>
      <c r="AA617">
        <v>373</v>
      </c>
      <c r="AB617">
        <v>14</v>
      </c>
      <c r="AC617">
        <v>467</v>
      </c>
      <c r="AD617">
        <v>461</v>
      </c>
    </row>
    <row r="618" spans="1:30" x14ac:dyDescent="0.2">
      <c r="A618" t="s">
        <v>4037</v>
      </c>
      <c r="B618" t="s">
        <v>4038</v>
      </c>
      <c r="C618">
        <v>837293</v>
      </c>
      <c r="D618">
        <v>1</v>
      </c>
      <c r="E618" t="s">
        <v>154</v>
      </c>
      <c r="F618" t="s">
        <v>155</v>
      </c>
      <c r="G618" s="18">
        <v>2.4600000000000001E-62</v>
      </c>
      <c r="H618">
        <v>99</v>
      </c>
      <c r="I618">
        <v>92</v>
      </c>
      <c r="J618" t="s">
        <v>156</v>
      </c>
      <c r="K618" t="s">
        <v>4402</v>
      </c>
      <c r="L618" t="s">
        <v>201</v>
      </c>
      <c r="M618">
        <v>-2.1651992710000001</v>
      </c>
      <c r="N618" t="s">
        <v>4040</v>
      </c>
      <c r="O618" t="s">
        <v>4403</v>
      </c>
      <c r="P618" t="s">
        <v>161</v>
      </c>
      <c r="Q618" t="s">
        <v>162</v>
      </c>
      <c r="R618" t="s">
        <v>429</v>
      </c>
      <c r="S618" t="s">
        <v>4404</v>
      </c>
      <c r="T618" t="s">
        <v>4405</v>
      </c>
      <c r="U618">
        <v>48</v>
      </c>
      <c r="V618">
        <v>139</v>
      </c>
      <c r="W618">
        <v>58</v>
      </c>
      <c r="X618">
        <v>149</v>
      </c>
      <c r="Y618">
        <v>187.96299999999999</v>
      </c>
      <c r="Z618">
        <v>91</v>
      </c>
      <c r="AA618">
        <v>92</v>
      </c>
      <c r="AB618">
        <v>0</v>
      </c>
      <c r="AC618">
        <v>139</v>
      </c>
      <c r="AD618">
        <v>149</v>
      </c>
    </row>
    <row r="619" spans="1:30" x14ac:dyDescent="0.2">
      <c r="A619" t="s">
        <v>652</v>
      </c>
      <c r="B619" t="s">
        <v>653</v>
      </c>
      <c r="C619">
        <v>828063</v>
      </c>
      <c r="D619">
        <v>1</v>
      </c>
      <c r="E619" t="s">
        <v>154</v>
      </c>
      <c r="F619" t="s">
        <v>155</v>
      </c>
      <c r="G619" s="18">
        <v>1.2399999999999999E-153</v>
      </c>
      <c r="H619">
        <v>65</v>
      </c>
      <c r="I619">
        <v>316</v>
      </c>
      <c r="J619" t="s">
        <v>156</v>
      </c>
      <c r="K619" t="s">
        <v>4406</v>
      </c>
      <c r="L619" t="s">
        <v>158</v>
      </c>
      <c r="M619">
        <v>-2.1623708769999999</v>
      </c>
      <c r="N619" t="s">
        <v>655</v>
      </c>
      <c r="O619" t="s">
        <v>4407</v>
      </c>
      <c r="P619" t="s">
        <v>161</v>
      </c>
      <c r="Q619" t="s">
        <v>162</v>
      </c>
      <c r="R619" t="s">
        <v>4408</v>
      </c>
      <c r="S619" t="s">
        <v>4409</v>
      </c>
      <c r="T619" t="s">
        <v>4410</v>
      </c>
      <c r="U619">
        <v>1</v>
      </c>
      <c r="V619">
        <v>316</v>
      </c>
      <c r="W619">
        <v>1</v>
      </c>
      <c r="X619">
        <v>316</v>
      </c>
      <c r="Y619">
        <v>433.33499999999998</v>
      </c>
      <c r="Z619">
        <v>206</v>
      </c>
      <c r="AA619">
        <v>254</v>
      </c>
      <c r="AB619">
        <v>0</v>
      </c>
      <c r="AC619">
        <v>317</v>
      </c>
      <c r="AD619">
        <v>325</v>
      </c>
    </row>
    <row r="620" spans="1:30" x14ac:dyDescent="0.2">
      <c r="A620" t="s">
        <v>4411</v>
      </c>
      <c r="B620" t="s">
        <v>4412</v>
      </c>
      <c r="C620">
        <v>817044</v>
      </c>
      <c r="D620">
        <v>1</v>
      </c>
      <c r="E620" t="s">
        <v>154</v>
      </c>
      <c r="F620" t="s">
        <v>155</v>
      </c>
      <c r="G620" s="18">
        <v>1.11E-48</v>
      </c>
      <c r="H620">
        <v>55</v>
      </c>
      <c r="I620">
        <v>145</v>
      </c>
      <c r="J620" t="s">
        <v>156</v>
      </c>
      <c r="K620" t="s">
        <v>4413</v>
      </c>
      <c r="L620" t="s">
        <v>158</v>
      </c>
      <c r="M620">
        <v>-2.1607669220000001</v>
      </c>
      <c r="N620" t="s">
        <v>4414</v>
      </c>
      <c r="O620" t="s">
        <v>4415</v>
      </c>
      <c r="P620" t="s">
        <v>161</v>
      </c>
      <c r="Q620" t="s">
        <v>162</v>
      </c>
      <c r="R620" t="s">
        <v>4416</v>
      </c>
      <c r="S620" t="s">
        <v>4417</v>
      </c>
      <c r="T620" t="s">
        <v>4418</v>
      </c>
      <c r="U620">
        <v>22</v>
      </c>
      <c r="V620">
        <v>164</v>
      </c>
      <c r="W620">
        <v>26</v>
      </c>
      <c r="X620">
        <v>162</v>
      </c>
      <c r="Y620">
        <v>156.37700000000001</v>
      </c>
      <c r="Z620">
        <v>80</v>
      </c>
      <c r="AA620">
        <v>104</v>
      </c>
      <c r="AB620">
        <v>10</v>
      </c>
      <c r="AC620">
        <v>187</v>
      </c>
      <c r="AD620">
        <v>183</v>
      </c>
    </row>
    <row r="621" spans="1:30" x14ac:dyDescent="0.2">
      <c r="A621" t="s">
        <v>4419</v>
      </c>
      <c r="B621" t="s">
        <v>4420</v>
      </c>
      <c r="C621">
        <v>819621</v>
      </c>
      <c r="D621">
        <v>1</v>
      </c>
      <c r="E621" t="s">
        <v>154</v>
      </c>
      <c r="F621" t="s">
        <v>155</v>
      </c>
      <c r="G621" s="18">
        <v>7.0199999999999999E-17</v>
      </c>
      <c r="H621">
        <v>60</v>
      </c>
      <c r="I621">
        <v>90</v>
      </c>
      <c r="J621" t="s">
        <v>156</v>
      </c>
      <c r="K621" t="s">
        <v>4421</v>
      </c>
      <c r="L621" t="s">
        <v>158</v>
      </c>
      <c r="M621">
        <v>-2.1590623760000001</v>
      </c>
      <c r="N621" t="s">
        <v>4422</v>
      </c>
      <c r="O621" t="s">
        <v>4423</v>
      </c>
      <c r="P621" t="s">
        <v>161</v>
      </c>
      <c r="Q621" t="s">
        <v>840</v>
      </c>
      <c r="R621" t="s">
        <v>3889</v>
      </c>
      <c r="S621" t="s">
        <v>4424</v>
      </c>
      <c r="T621" t="s">
        <v>4425</v>
      </c>
      <c r="U621">
        <v>209</v>
      </c>
      <c r="V621">
        <v>297</v>
      </c>
      <c r="W621">
        <v>87</v>
      </c>
      <c r="X621">
        <v>176</v>
      </c>
      <c r="Y621">
        <v>78.951800000000006</v>
      </c>
      <c r="Z621">
        <v>54</v>
      </c>
      <c r="AA621">
        <v>67</v>
      </c>
      <c r="AB621">
        <v>1</v>
      </c>
      <c r="AC621">
        <v>297</v>
      </c>
      <c r="AD621">
        <v>288</v>
      </c>
    </row>
    <row r="622" spans="1:30" x14ac:dyDescent="0.2">
      <c r="A622" t="s">
        <v>4426</v>
      </c>
      <c r="B622" t="s">
        <v>4427</v>
      </c>
      <c r="C622">
        <v>829463</v>
      </c>
      <c r="D622">
        <v>1</v>
      </c>
      <c r="E622" t="s">
        <v>154</v>
      </c>
      <c r="F622" t="s">
        <v>155</v>
      </c>
      <c r="G622">
        <v>0</v>
      </c>
      <c r="H622">
        <v>83</v>
      </c>
      <c r="I622">
        <v>458</v>
      </c>
      <c r="J622" t="s">
        <v>156</v>
      </c>
      <c r="K622" t="s">
        <v>4428</v>
      </c>
      <c r="L622" t="s">
        <v>158</v>
      </c>
      <c r="M622">
        <v>-2.1552879809999999</v>
      </c>
      <c r="N622" t="s">
        <v>4429</v>
      </c>
      <c r="O622" t="s">
        <v>4430</v>
      </c>
      <c r="P622" t="s">
        <v>161</v>
      </c>
      <c r="Q622" t="s">
        <v>162</v>
      </c>
      <c r="R622" t="s">
        <v>1545</v>
      </c>
      <c r="S622" t="s">
        <v>4431</v>
      </c>
      <c r="T622" t="s">
        <v>4432</v>
      </c>
      <c r="U622">
        <v>1</v>
      </c>
      <c r="V622">
        <v>457</v>
      </c>
      <c r="W622">
        <v>1</v>
      </c>
      <c r="X622">
        <v>458</v>
      </c>
      <c r="Y622">
        <v>783.48199999999997</v>
      </c>
      <c r="Z622">
        <v>379</v>
      </c>
      <c r="AA622">
        <v>414</v>
      </c>
      <c r="AB622">
        <v>1</v>
      </c>
      <c r="AC622">
        <v>457</v>
      </c>
      <c r="AD622">
        <v>458</v>
      </c>
    </row>
    <row r="623" spans="1:30" x14ac:dyDescent="0.2">
      <c r="A623" t="s">
        <v>4433</v>
      </c>
      <c r="B623" t="s">
        <v>4434</v>
      </c>
      <c r="C623">
        <v>838055</v>
      </c>
      <c r="D623">
        <v>1</v>
      </c>
      <c r="E623" t="s">
        <v>154</v>
      </c>
      <c r="F623" t="s">
        <v>155</v>
      </c>
      <c r="G623" s="18">
        <v>1.04E-7</v>
      </c>
      <c r="H623">
        <v>69</v>
      </c>
      <c r="I623">
        <v>26</v>
      </c>
      <c r="J623" t="s">
        <v>156</v>
      </c>
      <c r="K623" t="s">
        <v>4435</v>
      </c>
      <c r="L623" t="s">
        <v>158</v>
      </c>
      <c r="M623">
        <v>-2.1508701320000001</v>
      </c>
      <c r="N623" t="s">
        <v>4436</v>
      </c>
      <c r="O623" t="s">
        <v>4437</v>
      </c>
      <c r="P623" t="s">
        <v>161</v>
      </c>
      <c r="Q623" t="s">
        <v>212</v>
      </c>
      <c r="R623" t="s">
        <v>4438</v>
      </c>
      <c r="S623" t="s">
        <v>4439</v>
      </c>
      <c r="T623" t="s">
        <v>4440</v>
      </c>
      <c r="U623">
        <v>1</v>
      </c>
      <c r="V623">
        <v>26</v>
      </c>
      <c r="W623">
        <v>69</v>
      </c>
      <c r="X623">
        <v>94</v>
      </c>
      <c r="Y623">
        <v>48.521000000000001</v>
      </c>
      <c r="Z623">
        <v>18</v>
      </c>
      <c r="AA623">
        <v>24</v>
      </c>
      <c r="AB623">
        <v>0</v>
      </c>
      <c r="AC623">
        <v>130</v>
      </c>
      <c r="AD623">
        <v>205</v>
      </c>
    </row>
    <row r="624" spans="1:30" x14ac:dyDescent="0.2">
      <c r="A624" t="s">
        <v>4441</v>
      </c>
      <c r="B624" t="s">
        <v>4442</v>
      </c>
      <c r="C624">
        <v>827876</v>
      </c>
      <c r="D624">
        <v>1</v>
      </c>
      <c r="E624" t="s">
        <v>154</v>
      </c>
      <c r="F624" t="s">
        <v>155</v>
      </c>
      <c r="G624">
        <v>0</v>
      </c>
      <c r="H624">
        <v>65</v>
      </c>
      <c r="I624">
        <v>801</v>
      </c>
      <c r="J624" t="s">
        <v>156</v>
      </c>
      <c r="K624" t="s">
        <v>4443</v>
      </c>
      <c r="L624" t="s">
        <v>158</v>
      </c>
      <c r="M624">
        <v>-2.1500985589999999</v>
      </c>
      <c r="N624" t="s">
        <v>4444</v>
      </c>
      <c r="O624" t="s">
        <v>4445</v>
      </c>
      <c r="P624" t="s">
        <v>161</v>
      </c>
      <c r="Q624" t="s">
        <v>162</v>
      </c>
      <c r="R624" t="s">
        <v>778</v>
      </c>
      <c r="S624" t="s">
        <v>4446</v>
      </c>
      <c r="T624" t="s">
        <v>4447</v>
      </c>
      <c r="U624">
        <v>1</v>
      </c>
      <c r="V624">
        <v>787</v>
      </c>
      <c r="W624">
        <v>1</v>
      </c>
      <c r="X624">
        <v>794</v>
      </c>
      <c r="Y624">
        <v>973</v>
      </c>
      <c r="Z624">
        <v>518</v>
      </c>
      <c r="AA624">
        <v>625</v>
      </c>
      <c r="AB624">
        <v>21</v>
      </c>
      <c r="AC624">
        <v>787</v>
      </c>
      <c r="AD624">
        <v>794</v>
      </c>
    </row>
    <row r="625" spans="1:30" x14ac:dyDescent="0.2">
      <c r="A625" t="s">
        <v>3567</v>
      </c>
      <c r="B625" t="s">
        <v>3568</v>
      </c>
      <c r="C625">
        <v>836754</v>
      </c>
      <c r="D625">
        <v>1</v>
      </c>
      <c r="E625" t="s">
        <v>154</v>
      </c>
      <c r="F625" t="s">
        <v>155</v>
      </c>
      <c r="G625" s="18">
        <v>5.1100000000000002E-51</v>
      </c>
      <c r="H625">
        <v>48</v>
      </c>
      <c r="I625">
        <v>291</v>
      </c>
      <c r="J625" t="s">
        <v>156</v>
      </c>
      <c r="K625" t="s">
        <v>4448</v>
      </c>
      <c r="L625" t="s">
        <v>158</v>
      </c>
      <c r="M625">
        <v>-2.1496482399999999</v>
      </c>
      <c r="N625" t="s">
        <v>3570</v>
      </c>
      <c r="O625" t="s">
        <v>4449</v>
      </c>
      <c r="P625" t="s">
        <v>161</v>
      </c>
      <c r="Q625" t="s">
        <v>162</v>
      </c>
      <c r="R625" t="s">
        <v>2326</v>
      </c>
      <c r="S625" t="s">
        <v>4450</v>
      </c>
      <c r="T625" t="s">
        <v>4451</v>
      </c>
      <c r="U625">
        <v>56</v>
      </c>
      <c r="V625">
        <v>328</v>
      </c>
      <c r="W625">
        <v>46</v>
      </c>
      <c r="X625">
        <v>328</v>
      </c>
      <c r="Y625">
        <v>172.17</v>
      </c>
      <c r="Z625">
        <v>140</v>
      </c>
      <c r="AA625">
        <v>186</v>
      </c>
      <c r="AB625">
        <v>26</v>
      </c>
      <c r="AC625">
        <v>329</v>
      </c>
      <c r="AD625">
        <v>330</v>
      </c>
    </row>
    <row r="626" spans="1:30" x14ac:dyDescent="0.2">
      <c r="A626" t="s">
        <v>3594</v>
      </c>
      <c r="B626" t="s">
        <v>3595</v>
      </c>
      <c r="C626">
        <v>817173</v>
      </c>
      <c r="D626">
        <v>1</v>
      </c>
      <c r="E626" t="s">
        <v>154</v>
      </c>
      <c r="F626" t="s">
        <v>155</v>
      </c>
      <c r="G626">
        <v>0</v>
      </c>
      <c r="H626">
        <v>80</v>
      </c>
      <c r="I626">
        <v>984</v>
      </c>
      <c r="J626" t="s">
        <v>156</v>
      </c>
      <c r="K626" t="s">
        <v>4452</v>
      </c>
      <c r="L626" t="s">
        <v>158</v>
      </c>
      <c r="M626">
        <v>-2.1465056530000002</v>
      </c>
      <c r="N626" t="s">
        <v>3597</v>
      </c>
      <c r="O626" t="s">
        <v>4453</v>
      </c>
      <c r="P626" t="s">
        <v>161</v>
      </c>
      <c r="Q626" t="s">
        <v>162</v>
      </c>
      <c r="R626" t="s">
        <v>3614</v>
      </c>
      <c r="S626" t="s">
        <v>4454</v>
      </c>
      <c r="T626" t="s">
        <v>4455</v>
      </c>
      <c r="U626">
        <v>3</v>
      </c>
      <c r="V626">
        <v>982</v>
      </c>
      <c r="W626">
        <v>4</v>
      </c>
      <c r="X626">
        <v>977</v>
      </c>
      <c r="Y626">
        <v>1524.61</v>
      </c>
      <c r="Z626">
        <v>792</v>
      </c>
      <c r="AA626">
        <v>879</v>
      </c>
      <c r="AB626">
        <v>14</v>
      </c>
      <c r="AC626">
        <v>982</v>
      </c>
      <c r="AD626">
        <v>977</v>
      </c>
    </row>
    <row r="627" spans="1:30" x14ac:dyDescent="0.2">
      <c r="A627" t="s">
        <v>4456</v>
      </c>
      <c r="B627" t="s">
        <v>4457</v>
      </c>
      <c r="C627">
        <v>841564</v>
      </c>
      <c r="D627">
        <v>1</v>
      </c>
      <c r="E627" t="s">
        <v>154</v>
      </c>
      <c r="F627" t="s">
        <v>155</v>
      </c>
      <c r="G627" s="18">
        <v>3.2899999999999999E-24</v>
      </c>
      <c r="H627">
        <v>63</v>
      </c>
      <c r="I627">
        <v>82</v>
      </c>
      <c r="J627" t="s">
        <v>156</v>
      </c>
      <c r="K627" t="s">
        <v>4458</v>
      </c>
      <c r="L627" t="s">
        <v>158</v>
      </c>
      <c r="M627">
        <v>-2.1432645400000001</v>
      </c>
      <c r="N627" t="s">
        <v>4459</v>
      </c>
      <c r="O627" t="s">
        <v>4460</v>
      </c>
      <c r="P627" t="s">
        <v>161</v>
      </c>
      <c r="Q627" t="s">
        <v>162</v>
      </c>
      <c r="R627" t="s">
        <v>204</v>
      </c>
      <c r="S627" t="s">
        <v>4461</v>
      </c>
      <c r="T627" t="s">
        <v>4462</v>
      </c>
      <c r="U627">
        <v>26</v>
      </c>
      <c r="V627">
        <v>102</v>
      </c>
      <c r="W627">
        <v>26</v>
      </c>
      <c r="X627">
        <v>107</v>
      </c>
      <c r="Y627">
        <v>88.1965</v>
      </c>
      <c r="Z627">
        <v>52</v>
      </c>
      <c r="AA627">
        <v>60</v>
      </c>
      <c r="AB627">
        <v>5</v>
      </c>
      <c r="AC627">
        <v>102</v>
      </c>
      <c r="AD627">
        <v>107</v>
      </c>
    </row>
    <row r="628" spans="1:30" x14ac:dyDescent="0.2">
      <c r="A628" t="s">
        <v>4463</v>
      </c>
      <c r="B628" t="s">
        <v>4464</v>
      </c>
      <c r="C628">
        <v>820043</v>
      </c>
      <c r="D628">
        <v>2</v>
      </c>
      <c r="E628" t="s">
        <v>154</v>
      </c>
      <c r="F628" t="s">
        <v>155</v>
      </c>
      <c r="G628" s="18">
        <v>4.27E-166</v>
      </c>
      <c r="H628">
        <v>86</v>
      </c>
      <c r="I628">
        <v>273</v>
      </c>
      <c r="J628" t="s">
        <v>156</v>
      </c>
      <c r="K628" t="s">
        <v>4465</v>
      </c>
      <c r="L628" t="s">
        <v>158</v>
      </c>
      <c r="M628">
        <v>-2.1425106110000001</v>
      </c>
      <c r="N628" t="s">
        <v>4466</v>
      </c>
      <c r="O628" t="s">
        <v>4467</v>
      </c>
      <c r="P628" t="s">
        <v>161</v>
      </c>
      <c r="Q628" t="s">
        <v>162</v>
      </c>
      <c r="R628" t="s">
        <v>1411</v>
      </c>
      <c r="S628" t="s">
        <v>4468</v>
      </c>
      <c r="T628" t="s">
        <v>4469</v>
      </c>
      <c r="U628">
        <v>11</v>
      </c>
      <c r="V628">
        <v>282</v>
      </c>
      <c r="W628">
        <v>14</v>
      </c>
      <c r="X628">
        <v>286</v>
      </c>
      <c r="Y628">
        <v>461.84</v>
      </c>
      <c r="Z628">
        <v>234</v>
      </c>
      <c r="AA628">
        <v>250</v>
      </c>
      <c r="AB628">
        <v>1</v>
      </c>
      <c r="AC628">
        <v>283</v>
      </c>
      <c r="AD628">
        <v>288</v>
      </c>
    </row>
    <row r="629" spans="1:30" x14ac:dyDescent="0.2">
      <c r="A629" t="s">
        <v>4470</v>
      </c>
      <c r="B629" t="s">
        <v>4471</v>
      </c>
      <c r="C629">
        <v>831891</v>
      </c>
      <c r="D629">
        <v>1</v>
      </c>
      <c r="E629" t="s">
        <v>154</v>
      </c>
      <c r="F629" t="s">
        <v>155</v>
      </c>
      <c r="G629" s="18">
        <v>4.2899999999999997E-50</v>
      </c>
      <c r="H629">
        <v>94</v>
      </c>
      <c r="I629">
        <v>103</v>
      </c>
      <c r="J629" t="s">
        <v>156</v>
      </c>
      <c r="K629" t="s">
        <v>4472</v>
      </c>
      <c r="L629" t="s">
        <v>158</v>
      </c>
      <c r="M629">
        <v>-2.1404656210000002</v>
      </c>
      <c r="N629" t="s">
        <v>4473</v>
      </c>
      <c r="O629" t="s">
        <v>4474</v>
      </c>
      <c r="P629" t="s">
        <v>161</v>
      </c>
      <c r="Q629" t="s">
        <v>162</v>
      </c>
      <c r="R629" t="s">
        <v>2903</v>
      </c>
      <c r="S629" t="s">
        <v>4475</v>
      </c>
      <c r="T629" t="s">
        <v>4476</v>
      </c>
      <c r="U629">
        <v>23</v>
      </c>
      <c r="V629">
        <v>125</v>
      </c>
      <c r="W629">
        <v>24</v>
      </c>
      <c r="X629">
        <v>126</v>
      </c>
      <c r="Y629">
        <v>157.53200000000001</v>
      </c>
      <c r="Z629">
        <v>97</v>
      </c>
      <c r="AA629">
        <v>101</v>
      </c>
      <c r="AB629">
        <v>0</v>
      </c>
      <c r="AC629">
        <v>150</v>
      </c>
      <c r="AD629">
        <v>154</v>
      </c>
    </row>
    <row r="630" spans="1:30" x14ac:dyDescent="0.2">
      <c r="A630" t="s">
        <v>4477</v>
      </c>
      <c r="B630" t="s">
        <v>4478</v>
      </c>
      <c r="C630">
        <v>831645</v>
      </c>
      <c r="D630">
        <v>1</v>
      </c>
      <c r="E630" t="s">
        <v>154</v>
      </c>
      <c r="F630" t="s">
        <v>155</v>
      </c>
      <c r="G630" s="18">
        <v>6.02E-164</v>
      </c>
      <c r="H630">
        <v>86</v>
      </c>
      <c r="I630">
        <v>252</v>
      </c>
      <c r="J630" t="s">
        <v>156</v>
      </c>
      <c r="K630" t="s">
        <v>4479</v>
      </c>
      <c r="L630" t="s">
        <v>158</v>
      </c>
      <c r="M630">
        <v>-2.1364207710000001</v>
      </c>
      <c r="N630" t="s">
        <v>4480</v>
      </c>
      <c r="O630" t="s">
        <v>4481</v>
      </c>
      <c r="P630" t="s">
        <v>161</v>
      </c>
      <c r="Q630" t="s">
        <v>162</v>
      </c>
      <c r="R630" t="s">
        <v>4482</v>
      </c>
      <c r="S630" t="s">
        <v>4483</v>
      </c>
      <c r="T630" t="s">
        <v>4484</v>
      </c>
      <c r="U630">
        <v>31</v>
      </c>
      <c r="V630">
        <v>282</v>
      </c>
      <c r="W630">
        <v>31</v>
      </c>
      <c r="X630">
        <v>282</v>
      </c>
      <c r="Y630">
        <v>456.06200000000001</v>
      </c>
      <c r="Z630">
        <v>217</v>
      </c>
      <c r="AA630">
        <v>234</v>
      </c>
      <c r="AB630">
        <v>0</v>
      </c>
      <c r="AC630">
        <v>282</v>
      </c>
      <c r="AD630">
        <v>282</v>
      </c>
    </row>
    <row r="631" spans="1:30" x14ac:dyDescent="0.2">
      <c r="A631" t="s">
        <v>4485</v>
      </c>
      <c r="B631" t="s">
        <v>4486</v>
      </c>
      <c r="C631">
        <v>841748</v>
      </c>
      <c r="D631">
        <v>1</v>
      </c>
      <c r="E631" t="s">
        <v>154</v>
      </c>
      <c r="F631" t="s">
        <v>155</v>
      </c>
      <c r="G631">
        <v>0</v>
      </c>
      <c r="H631">
        <v>73</v>
      </c>
      <c r="I631">
        <v>790</v>
      </c>
      <c r="J631" t="s">
        <v>156</v>
      </c>
      <c r="K631" t="s">
        <v>4487</v>
      </c>
      <c r="L631" t="s">
        <v>158</v>
      </c>
      <c r="M631">
        <v>-2.1327751309999998</v>
      </c>
      <c r="N631" t="s">
        <v>4488</v>
      </c>
      <c r="O631" t="s">
        <v>4489</v>
      </c>
      <c r="P631" t="s">
        <v>161</v>
      </c>
      <c r="Q631" t="s">
        <v>162</v>
      </c>
      <c r="R631" t="s">
        <v>4490</v>
      </c>
      <c r="S631" t="s">
        <v>4491</v>
      </c>
      <c r="T631" t="s">
        <v>4492</v>
      </c>
      <c r="U631">
        <v>33</v>
      </c>
      <c r="V631">
        <v>821</v>
      </c>
      <c r="W631">
        <v>42</v>
      </c>
      <c r="X631">
        <v>818</v>
      </c>
      <c r="Y631">
        <v>1142.0999999999999</v>
      </c>
      <c r="Z631">
        <v>580</v>
      </c>
      <c r="AA631">
        <v>668</v>
      </c>
      <c r="AB631">
        <v>14</v>
      </c>
      <c r="AC631">
        <v>821</v>
      </c>
      <c r="AD631">
        <v>818</v>
      </c>
    </row>
    <row r="632" spans="1:30" x14ac:dyDescent="0.2">
      <c r="A632" t="s">
        <v>4493</v>
      </c>
      <c r="B632" t="s">
        <v>4494</v>
      </c>
      <c r="C632">
        <v>834110</v>
      </c>
      <c r="D632">
        <v>1</v>
      </c>
      <c r="E632" t="s">
        <v>154</v>
      </c>
      <c r="F632" t="s">
        <v>155</v>
      </c>
      <c r="G632" s="18">
        <v>2.3200000000000001E-165</v>
      </c>
      <c r="H632">
        <v>60</v>
      </c>
      <c r="I632">
        <v>389</v>
      </c>
      <c r="J632" t="s">
        <v>156</v>
      </c>
      <c r="K632" t="s">
        <v>4495</v>
      </c>
      <c r="L632" t="s">
        <v>158</v>
      </c>
      <c r="M632">
        <v>-2.1315341860000001</v>
      </c>
      <c r="N632" t="s">
        <v>4496</v>
      </c>
      <c r="O632" t="s">
        <v>4497</v>
      </c>
      <c r="P632" t="s">
        <v>161</v>
      </c>
      <c r="Q632" t="s">
        <v>162</v>
      </c>
      <c r="R632" t="s">
        <v>2207</v>
      </c>
      <c r="S632" t="s">
        <v>4498</v>
      </c>
      <c r="T632" t="s">
        <v>4499</v>
      </c>
      <c r="U632">
        <v>51</v>
      </c>
      <c r="V632">
        <v>438</v>
      </c>
      <c r="W632">
        <v>1</v>
      </c>
      <c r="X632">
        <v>373</v>
      </c>
      <c r="Y632">
        <v>469.92899999999997</v>
      </c>
      <c r="Z632">
        <v>234</v>
      </c>
      <c r="AA632">
        <v>295</v>
      </c>
      <c r="AB632">
        <v>17</v>
      </c>
      <c r="AC632">
        <v>439</v>
      </c>
      <c r="AD632">
        <v>375</v>
      </c>
    </row>
    <row r="633" spans="1:30" x14ac:dyDescent="0.2">
      <c r="A633" t="s">
        <v>4500</v>
      </c>
      <c r="B633" t="s">
        <v>4501</v>
      </c>
      <c r="C633">
        <v>831150</v>
      </c>
      <c r="D633">
        <v>1</v>
      </c>
      <c r="E633" t="s">
        <v>154</v>
      </c>
      <c r="F633" t="s">
        <v>155</v>
      </c>
      <c r="G633">
        <v>0</v>
      </c>
      <c r="H633">
        <v>84</v>
      </c>
      <c r="I633">
        <v>535</v>
      </c>
      <c r="J633" t="s">
        <v>156</v>
      </c>
      <c r="K633" t="s">
        <v>4502</v>
      </c>
      <c r="L633" t="s">
        <v>158</v>
      </c>
      <c r="M633">
        <v>-2.1312664319999999</v>
      </c>
      <c r="N633" t="s">
        <v>4503</v>
      </c>
      <c r="O633" t="s">
        <v>4504</v>
      </c>
      <c r="P633" t="s">
        <v>161</v>
      </c>
      <c r="Q633" t="s">
        <v>162</v>
      </c>
      <c r="R633" t="s">
        <v>4505</v>
      </c>
      <c r="S633" t="s">
        <v>4506</v>
      </c>
      <c r="T633" t="s">
        <v>4507</v>
      </c>
      <c r="U633">
        <v>49</v>
      </c>
      <c r="V633">
        <v>582</v>
      </c>
      <c r="W633">
        <v>63</v>
      </c>
      <c r="X633">
        <v>594</v>
      </c>
      <c r="Y633">
        <v>924.08</v>
      </c>
      <c r="Z633">
        <v>452</v>
      </c>
      <c r="AA633">
        <v>489</v>
      </c>
      <c r="AB633">
        <v>4</v>
      </c>
      <c r="AC633">
        <v>583</v>
      </c>
      <c r="AD633">
        <v>597</v>
      </c>
    </row>
    <row r="634" spans="1:30" x14ac:dyDescent="0.2">
      <c r="A634" t="s">
        <v>3343</v>
      </c>
      <c r="B634" t="s">
        <v>3344</v>
      </c>
      <c r="C634">
        <v>824540</v>
      </c>
      <c r="D634">
        <v>1</v>
      </c>
      <c r="E634" t="s">
        <v>154</v>
      </c>
      <c r="F634" t="s">
        <v>155</v>
      </c>
      <c r="G634" s="18">
        <v>2.9899999999999998E-54</v>
      </c>
      <c r="H634">
        <v>100</v>
      </c>
      <c r="I634">
        <v>83</v>
      </c>
      <c r="J634" t="s">
        <v>156</v>
      </c>
      <c r="K634" t="s">
        <v>4508</v>
      </c>
      <c r="L634" t="s">
        <v>158</v>
      </c>
      <c r="M634">
        <v>-2.128320499</v>
      </c>
      <c r="N634" t="s">
        <v>3346</v>
      </c>
      <c r="O634" t="s">
        <v>4509</v>
      </c>
      <c r="P634" t="s">
        <v>161</v>
      </c>
      <c r="Q634" t="s">
        <v>212</v>
      </c>
      <c r="R634" t="s">
        <v>3881</v>
      </c>
      <c r="S634" t="s">
        <v>4510</v>
      </c>
      <c r="T634" t="s">
        <v>4511</v>
      </c>
      <c r="U634">
        <v>41</v>
      </c>
      <c r="V634">
        <v>123</v>
      </c>
      <c r="W634">
        <v>22</v>
      </c>
      <c r="X634">
        <v>104</v>
      </c>
      <c r="Y634">
        <v>165.23599999999999</v>
      </c>
      <c r="Z634">
        <v>83</v>
      </c>
      <c r="AA634">
        <v>83</v>
      </c>
      <c r="AB634">
        <v>0</v>
      </c>
      <c r="AC634">
        <v>123</v>
      </c>
      <c r="AD634">
        <v>104</v>
      </c>
    </row>
    <row r="635" spans="1:30" x14ac:dyDescent="0.2">
      <c r="A635" t="s">
        <v>4512</v>
      </c>
      <c r="B635" t="s">
        <v>4513</v>
      </c>
      <c r="C635">
        <v>839871</v>
      </c>
      <c r="D635">
        <v>1</v>
      </c>
      <c r="E635" t="s">
        <v>154</v>
      </c>
      <c r="F635" t="s">
        <v>155</v>
      </c>
      <c r="G635" s="18">
        <v>5.0099999999999999E-169</v>
      </c>
      <c r="H635">
        <v>87</v>
      </c>
      <c r="I635">
        <v>268</v>
      </c>
      <c r="J635" t="s">
        <v>156</v>
      </c>
      <c r="K635" t="s">
        <v>4514</v>
      </c>
      <c r="L635" t="s">
        <v>158</v>
      </c>
      <c r="M635">
        <v>-2.124276955</v>
      </c>
      <c r="N635" t="s">
        <v>4515</v>
      </c>
      <c r="O635" t="s">
        <v>4516</v>
      </c>
      <c r="P635" t="s">
        <v>161</v>
      </c>
      <c r="Q635" t="s">
        <v>162</v>
      </c>
      <c r="R635" t="s">
        <v>1639</v>
      </c>
      <c r="S635" t="s">
        <v>4517</v>
      </c>
      <c r="T635" t="s">
        <v>4518</v>
      </c>
      <c r="U635">
        <v>1</v>
      </c>
      <c r="V635">
        <v>265</v>
      </c>
      <c r="W635">
        <v>1</v>
      </c>
      <c r="X635">
        <v>268</v>
      </c>
      <c r="Y635">
        <v>467.61799999999999</v>
      </c>
      <c r="Z635">
        <v>233</v>
      </c>
      <c r="AA635">
        <v>249</v>
      </c>
      <c r="AB635">
        <v>3</v>
      </c>
      <c r="AC635">
        <v>265</v>
      </c>
      <c r="AD635">
        <v>268</v>
      </c>
    </row>
    <row r="636" spans="1:30" x14ac:dyDescent="0.2">
      <c r="A636" t="s">
        <v>4519</v>
      </c>
      <c r="B636" t="s">
        <v>4520</v>
      </c>
      <c r="C636">
        <v>816947</v>
      </c>
      <c r="D636">
        <v>1</v>
      </c>
      <c r="E636" t="s">
        <v>154</v>
      </c>
      <c r="F636" t="s">
        <v>155</v>
      </c>
      <c r="G636" s="18">
        <v>4.2999999999999997E-107</v>
      </c>
      <c r="H636">
        <v>48</v>
      </c>
      <c r="I636">
        <v>439</v>
      </c>
      <c r="J636" t="s">
        <v>156</v>
      </c>
      <c r="K636" t="s">
        <v>4521</v>
      </c>
      <c r="L636" t="s">
        <v>158</v>
      </c>
      <c r="M636">
        <v>-2.1220747640000002</v>
      </c>
      <c r="N636" t="s">
        <v>4522</v>
      </c>
      <c r="O636" t="s">
        <v>4523</v>
      </c>
      <c r="P636" t="s">
        <v>161</v>
      </c>
      <c r="Q636" t="s">
        <v>162</v>
      </c>
      <c r="R636" t="s">
        <v>3335</v>
      </c>
      <c r="S636" t="s">
        <v>4524</v>
      </c>
      <c r="T636" t="s">
        <v>4525</v>
      </c>
      <c r="U636">
        <v>2</v>
      </c>
      <c r="V636">
        <v>432</v>
      </c>
      <c r="W636">
        <v>531</v>
      </c>
      <c r="X636">
        <v>960</v>
      </c>
      <c r="Y636">
        <v>339.73200000000003</v>
      </c>
      <c r="Z636">
        <v>209</v>
      </c>
      <c r="AA636">
        <v>282</v>
      </c>
      <c r="AB636">
        <v>17</v>
      </c>
      <c r="AC636">
        <v>454</v>
      </c>
      <c r="AD636">
        <v>981</v>
      </c>
    </row>
    <row r="637" spans="1:30" x14ac:dyDescent="0.2">
      <c r="A637" t="s">
        <v>4526</v>
      </c>
      <c r="B637" t="s">
        <v>4527</v>
      </c>
      <c r="C637">
        <v>818444</v>
      </c>
      <c r="D637">
        <v>2</v>
      </c>
      <c r="E637" t="s">
        <v>154</v>
      </c>
      <c r="F637" t="s">
        <v>155</v>
      </c>
      <c r="G637">
        <v>0</v>
      </c>
      <c r="H637">
        <v>79</v>
      </c>
      <c r="I637">
        <v>321</v>
      </c>
      <c r="J637" t="s">
        <v>156</v>
      </c>
      <c r="K637" t="s">
        <v>4528</v>
      </c>
      <c r="L637" t="s">
        <v>158</v>
      </c>
      <c r="M637">
        <v>-2.1142933259999999</v>
      </c>
      <c r="N637" t="s">
        <v>4529</v>
      </c>
      <c r="O637" t="s">
        <v>4530</v>
      </c>
      <c r="P637" t="s">
        <v>161</v>
      </c>
      <c r="Q637" t="s">
        <v>162</v>
      </c>
      <c r="R637" t="s">
        <v>1648</v>
      </c>
      <c r="S637" t="s">
        <v>4531</v>
      </c>
      <c r="T637" t="s">
        <v>4532</v>
      </c>
      <c r="U637">
        <v>1</v>
      </c>
      <c r="V637">
        <v>320</v>
      </c>
      <c r="W637">
        <v>1</v>
      </c>
      <c r="X637">
        <v>312</v>
      </c>
      <c r="Y637">
        <v>512.68600000000004</v>
      </c>
      <c r="Z637">
        <v>252</v>
      </c>
      <c r="AA637">
        <v>278</v>
      </c>
      <c r="AB637">
        <v>10</v>
      </c>
      <c r="AC637">
        <v>320</v>
      </c>
      <c r="AD637">
        <v>312</v>
      </c>
    </row>
    <row r="638" spans="1:30" x14ac:dyDescent="0.2">
      <c r="A638" t="s">
        <v>4470</v>
      </c>
      <c r="B638" t="s">
        <v>4471</v>
      </c>
      <c r="C638">
        <v>831891</v>
      </c>
      <c r="D638">
        <v>1</v>
      </c>
      <c r="E638" t="s">
        <v>154</v>
      </c>
      <c r="F638" t="s">
        <v>155</v>
      </c>
      <c r="G638" s="18">
        <v>9.5199999999999998E-50</v>
      </c>
      <c r="H638">
        <v>93</v>
      </c>
      <c r="I638">
        <v>103</v>
      </c>
      <c r="J638" t="s">
        <v>156</v>
      </c>
      <c r="K638" t="s">
        <v>4533</v>
      </c>
      <c r="L638" t="s">
        <v>158</v>
      </c>
      <c r="M638">
        <v>-2.113401412</v>
      </c>
      <c r="N638" t="s">
        <v>4473</v>
      </c>
      <c r="O638" t="s">
        <v>4534</v>
      </c>
      <c r="P638" t="s">
        <v>161</v>
      </c>
      <c r="Q638" t="s">
        <v>162</v>
      </c>
      <c r="R638" t="s">
        <v>2903</v>
      </c>
      <c r="S638" t="s">
        <v>4535</v>
      </c>
      <c r="T638" t="s">
        <v>4536</v>
      </c>
      <c r="U638">
        <v>23</v>
      </c>
      <c r="V638">
        <v>125</v>
      </c>
      <c r="W638">
        <v>24</v>
      </c>
      <c r="X638">
        <v>126</v>
      </c>
      <c r="Y638">
        <v>156.762</v>
      </c>
      <c r="Z638">
        <v>96</v>
      </c>
      <c r="AA638">
        <v>101</v>
      </c>
      <c r="AB638">
        <v>0</v>
      </c>
      <c r="AC638">
        <v>150</v>
      </c>
      <c r="AD638">
        <v>154</v>
      </c>
    </row>
    <row r="639" spans="1:30" x14ac:dyDescent="0.2">
      <c r="A639" t="s">
        <v>4537</v>
      </c>
      <c r="B639" t="s">
        <v>4538</v>
      </c>
      <c r="C639">
        <v>828480</v>
      </c>
      <c r="D639">
        <v>2</v>
      </c>
      <c r="E639" t="s">
        <v>154</v>
      </c>
      <c r="F639" t="s">
        <v>155</v>
      </c>
      <c r="G639" s="18">
        <v>3.1599999999999998E-89</v>
      </c>
      <c r="H639">
        <v>60</v>
      </c>
      <c r="I639">
        <v>477</v>
      </c>
      <c r="J639" t="s">
        <v>156</v>
      </c>
      <c r="K639" t="s">
        <v>4539</v>
      </c>
      <c r="L639" t="s">
        <v>158</v>
      </c>
      <c r="M639">
        <v>-2.110080956</v>
      </c>
      <c r="N639" t="s">
        <v>4540</v>
      </c>
      <c r="O639" t="s">
        <v>4541</v>
      </c>
      <c r="P639" t="s">
        <v>161</v>
      </c>
      <c r="Q639" t="s">
        <v>162</v>
      </c>
      <c r="R639" t="s">
        <v>4080</v>
      </c>
      <c r="S639" t="s">
        <v>4542</v>
      </c>
      <c r="T639" t="s">
        <v>4543</v>
      </c>
      <c r="U639">
        <v>38</v>
      </c>
      <c r="V639">
        <v>500</v>
      </c>
      <c r="W639">
        <v>3</v>
      </c>
      <c r="X639">
        <v>448</v>
      </c>
      <c r="Y639">
        <v>280.79599999999999</v>
      </c>
      <c r="Z639">
        <v>287</v>
      </c>
      <c r="AA639">
        <v>359</v>
      </c>
      <c r="AB639">
        <v>45</v>
      </c>
      <c r="AC639">
        <v>502</v>
      </c>
      <c r="AD639">
        <v>451</v>
      </c>
    </row>
    <row r="640" spans="1:30" x14ac:dyDescent="0.2">
      <c r="A640" t="s">
        <v>4544</v>
      </c>
      <c r="B640" t="s">
        <v>4545</v>
      </c>
      <c r="C640">
        <v>839248</v>
      </c>
      <c r="D640">
        <v>1</v>
      </c>
      <c r="E640" t="s">
        <v>154</v>
      </c>
      <c r="F640" t="s">
        <v>155</v>
      </c>
      <c r="G640" s="18">
        <v>2.1899999999999999E-143</v>
      </c>
      <c r="H640">
        <v>65</v>
      </c>
      <c r="I640">
        <v>298</v>
      </c>
      <c r="J640" t="s">
        <v>156</v>
      </c>
      <c r="K640" t="s">
        <v>4546</v>
      </c>
      <c r="L640" t="s">
        <v>158</v>
      </c>
      <c r="M640">
        <v>-2.1088939469999999</v>
      </c>
      <c r="N640" t="s">
        <v>4547</v>
      </c>
      <c r="O640" t="s">
        <v>4548</v>
      </c>
      <c r="P640" t="s">
        <v>161</v>
      </c>
      <c r="Q640" t="s">
        <v>162</v>
      </c>
      <c r="R640" t="s">
        <v>1691</v>
      </c>
      <c r="S640" t="s">
        <v>4549</v>
      </c>
      <c r="T640" t="s">
        <v>4550</v>
      </c>
      <c r="U640">
        <v>1</v>
      </c>
      <c r="V640">
        <v>295</v>
      </c>
      <c r="W640">
        <v>1</v>
      </c>
      <c r="X640">
        <v>298</v>
      </c>
      <c r="Y640">
        <v>405.21600000000001</v>
      </c>
      <c r="Z640">
        <v>195</v>
      </c>
      <c r="AA640">
        <v>243</v>
      </c>
      <c r="AB640">
        <v>3</v>
      </c>
      <c r="AC640">
        <v>295</v>
      </c>
      <c r="AD640">
        <v>298</v>
      </c>
    </row>
    <row r="641" spans="1:30" x14ac:dyDescent="0.2">
      <c r="A641" t="s">
        <v>4551</v>
      </c>
      <c r="B641" t="s">
        <v>4552</v>
      </c>
      <c r="C641">
        <v>820636</v>
      </c>
      <c r="D641">
        <v>1</v>
      </c>
      <c r="E641" t="s">
        <v>154</v>
      </c>
      <c r="F641" t="s">
        <v>155</v>
      </c>
      <c r="G641" s="18">
        <v>6.0999999999999999E-5</v>
      </c>
      <c r="H641">
        <v>29</v>
      </c>
      <c r="I641">
        <v>182</v>
      </c>
      <c r="J641" t="s">
        <v>156</v>
      </c>
      <c r="K641" t="s">
        <v>4553</v>
      </c>
      <c r="L641" t="s">
        <v>158</v>
      </c>
      <c r="M641">
        <v>-2.1064044499999999</v>
      </c>
      <c r="N641" t="s">
        <v>4554</v>
      </c>
      <c r="O641" t="s">
        <v>4555</v>
      </c>
      <c r="P641" t="s">
        <v>161</v>
      </c>
      <c r="Q641" t="s">
        <v>162</v>
      </c>
      <c r="R641" t="s">
        <v>4556</v>
      </c>
      <c r="S641" t="s">
        <v>4557</v>
      </c>
      <c r="T641" t="s">
        <v>4558</v>
      </c>
      <c r="U641">
        <v>65</v>
      </c>
      <c r="V641">
        <v>237</v>
      </c>
      <c r="W641">
        <v>19</v>
      </c>
      <c r="X641">
        <v>187</v>
      </c>
      <c r="Y641">
        <v>42.743000000000002</v>
      </c>
      <c r="Z641">
        <v>53</v>
      </c>
      <c r="AA641">
        <v>82</v>
      </c>
      <c r="AB641">
        <v>22</v>
      </c>
      <c r="AC641">
        <v>240</v>
      </c>
      <c r="AD641">
        <v>194</v>
      </c>
    </row>
    <row r="642" spans="1:30" x14ac:dyDescent="0.2">
      <c r="A642" t="s">
        <v>3314</v>
      </c>
      <c r="B642" t="s">
        <v>3315</v>
      </c>
      <c r="C642">
        <v>830904</v>
      </c>
      <c r="D642">
        <v>1</v>
      </c>
      <c r="E642" t="s">
        <v>154</v>
      </c>
      <c r="F642" t="s">
        <v>155</v>
      </c>
      <c r="G642" s="18">
        <v>1.94E-81</v>
      </c>
      <c r="H642">
        <v>100</v>
      </c>
      <c r="I642">
        <v>137</v>
      </c>
      <c r="J642" t="s">
        <v>156</v>
      </c>
      <c r="K642" t="s">
        <v>4559</v>
      </c>
      <c r="L642" t="s">
        <v>158</v>
      </c>
      <c r="M642">
        <v>-2.1021905849999998</v>
      </c>
      <c r="N642" t="s">
        <v>3317</v>
      </c>
      <c r="O642" t="s">
        <v>4560</v>
      </c>
      <c r="P642" t="s">
        <v>161</v>
      </c>
      <c r="Q642" t="s">
        <v>162</v>
      </c>
      <c r="R642" t="s">
        <v>4353</v>
      </c>
      <c r="S642" t="s">
        <v>4561</v>
      </c>
      <c r="T642" t="s">
        <v>4562</v>
      </c>
      <c r="U642">
        <v>1</v>
      </c>
      <c r="V642">
        <v>137</v>
      </c>
      <c r="W642">
        <v>1</v>
      </c>
      <c r="X642">
        <v>137</v>
      </c>
      <c r="Y642">
        <v>235.72800000000001</v>
      </c>
      <c r="Z642">
        <v>137</v>
      </c>
      <c r="AA642">
        <v>137</v>
      </c>
      <c r="AB642">
        <v>0</v>
      </c>
      <c r="AC642">
        <v>137</v>
      </c>
      <c r="AD642">
        <v>137</v>
      </c>
    </row>
    <row r="643" spans="1:30" x14ac:dyDescent="0.2">
      <c r="A643" t="s">
        <v>4563</v>
      </c>
      <c r="B643" t="s">
        <v>4564</v>
      </c>
      <c r="C643">
        <v>828302</v>
      </c>
      <c r="D643">
        <v>2</v>
      </c>
      <c r="E643" t="s">
        <v>154</v>
      </c>
      <c r="F643" t="s">
        <v>155</v>
      </c>
      <c r="G643" s="18">
        <v>1.6899999999999999E-84</v>
      </c>
      <c r="H643">
        <v>90</v>
      </c>
      <c r="I643">
        <v>135</v>
      </c>
      <c r="J643" t="s">
        <v>156</v>
      </c>
      <c r="K643" t="s">
        <v>4565</v>
      </c>
      <c r="L643" t="s">
        <v>158</v>
      </c>
      <c r="M643">
        <v>-2.0927994449999998</v>
      </c>
      <c r="N643" t="s">
        <v>4566</v>
      </c>
      <c r="O643" t="s">
        <v>4567</v>
      </c>
      <c r="P643" t="s">
        <v>161</v>
      </c>
      <c r="Q643" t="s">
        <v>212</v>
      </c>
      <c r="R643" t="s">
        <v>2043</v>
      </c>
      <c r="S643" t="s">
        <v>4568</v>
      </c>
      <c r="T643" t="s">
        <v>4569</v>
      </c>
      <c r="U643">
        <v>1</v>
      </c>
      <c r="V643">
        <v>135</v>
      </c>
      <c r="W643">
        <v>426</v>
      </c>
      <c r="X643">
        <v>560</v>
      </c>
      <c r="Y643">
        <v>257.29899999999998</v>
      </c>
      <c r="Z643">
        <v>121</v>
      </c>
      <c r="AA643">
        <v>129</v>
      </c>
      <c r="AB643">
        <v>0</v>
      </c>
      <c r="AC643">
        <v>136</v>
      </c>
      <c r="AD643">
        <v>563</v>
      </c>
    </row>
    <row r="644" spans="1:30" x14ac:dyDescent="0.2">
      <c r="A644" t="s">
        <v>4570</v>
      </c>
      <c r="B644" t="s">
        <v>4571</v>
      </c>
      <c r="C644">
        <v>833859</v>
      </c>
      <c r="D644">
        <v>1</v>
      </c>
      <c r="E644" t="s">
        <v>154</v>
      </c>
      <c r="F644" t="s">
        <v>155</v>
      </c>
      <c r="G644" s="18">
        <v>2.3100000000000001E-80</v>
      </c>
      <c r="H644">
        <v>43</v>
      </c>
      <c r="I644">
        <v>317</v>
      </c>
      <c r="J644" t="s">
        <v>156</v>
      </c>
      <c r="K644" t="s">
        <v>4572</v>
      </c>
      <c r="L644" t="s">
        <v>158</v>
      </c>
      <c r="M644">
        <v>-2.0907443419999998</v>
      </c>
      <c r="N644" t="s">
        <v>4573</v>
      </c>
      <c r="O644" t="s">
        <v>4574</v>
      </c>
      <c r="P644" t="s">
        <v>161</v>
      </c>
      <c r="Q644" t="s">
        <v>162</v>
      </c>
      <c r="R644" t="s">
        <v>4575</v>
      </c>
      <c r="S644" t="s">
        <v>4576</v>
      </c>
      <c r="T644" t="s">
        <v>4577</v>
      </c>
      <c r="U644">
        <v>333</v>
      </c>
      <c r="V644">
        <v>647</v>
      </c>
      <c r="W644">
        <v>251</v>
      </c>
      <c r="X644">
        <v>565</v>
      </c>
      <c r="Y644">
        <v>265.774</v>
      </c>
      <c r="Z644">
        <v>135</v>
      </c>
      <c r="AA644">
        <v>205</v>
      </c>
      <c r="AB644">
        <v>4</v>
      </c>
      <c r="AC644">
        <v>664</v>
      </c>
      <c r="AD644">
        <v>573</v>
      </c>
    </row>
    <row r="645" spans="1:30" x14ac:dyDescent="0.2">
      <c r="A645" t="s">
        <v>4578</v>
      </c>
      <c r="B645" t="s">
        <v>4579</v>
      </c>
      <c r="C645">
        <v>828089</v>
      </c>
      <c r="D645">
        <v>1</v>
      </c>
      <c r="E645" t="s">
        <v>154</v>
      </c>
      <c r="F645" t="s">
        <v>155</v>
      </c>
      <c r="G645" s="18">
        <v>6.02E-15</v>
      </c>
      <c r="H645">
        <v>40</v>
      </c>
      <c r="I645">
        <v>168</v>
      </c>
      <c r="J645" t="s">
        <v>156</v>
      </c>
      <c r="K645" t="s">
        <v>4580</v>
      </c>
      <c r="L645" t="s">
        <v>158</v>
      </c>
      <c r="M645">
        <v>-2.0888212560000001</v>
      </c>
      <c r="N645" t="s">
        <v>4581</v>
      </c>
      <c r="O645" t="s">
        <v>4582</v>
      </c>
      <c r="P645" t="s">
        <v>161</v>
      </c>
      <c r="Q645" t="s">
        <v>162</v>
      </c>
      <c r="R645" t="s">
        <v>4583</v>
      </c>
      <c r="S645" t="s">
        <v>4584</v>
      </c>
      <c r="T645" t="s">
        <v>4585</v>
      </c>
      <c r="U645">
        <v>31</v>
      </c>
      <c r="V645">
        <v>196</v>
      </c>
      <c r="W645">
        <v>21</v>
      </c>
      <c r="X645">
        <v>143</v>
      </c>
      <c r="Y645">
        <v>71.632999999999996</v>
      </c>
      <c r="Z645">
        <v>68</v>
      </c>
      <c r="AA645">
        <v>88</v>
      </c>
      <c r="AB645">
        <v>47</v>
      </c>
      <c r="AC645">
        <v>198</v>
      </c>
      <c r="AD645">
        <v>316</v>
      </c>
    </row>
    <row r="646" spans="1:30" x14ac:dyDescent="0.2">
      <c r="A646" t="s">
        <v>3992</v>
      </c>
      <c r="B646" t="s">
        <v>3993</v>
      </c>
      <c r="C646">
        <v>832408</v>
      </c>
      <c r="D646">
        <v>1</v>
      </c>
      <c r="E646" t="s">
        <v>154</v>
      </c>
      <c r="F646" t="s">
        <v>155</v>
      </c>
      <c r="G646" s="18">
        <v>7.1000000000000002E-40</v>
      </c>
      <c r="H646">
        <v>55</v>
      </c>
      <c r="I646">
        <v>168</v>
      </c>
      <c r="J646" t="s">
        <v>156</v>
      </c>
      <c r="K646" t="s">
        <v>4586</v>
      </c>
      <c r="L646" t="s">
        <v>201</v>
      </c>
      <c r="M646">
        <v>-2.0843340480000001</v>
      </c>
      <c r="N646" t="s">
        <v>3995</v>
      </c>
      <c r="O646" t="s">
        <v>4587</v>
      </c>
      <c r="P646" t="s">
        <v>161</v>
      </c>
      <c r="Q646" t="s">
        <v>162</v>
      </c>
      <c r="R646" t="s">
        <v>290</v>
      </c>
      <c r="S646" t="s">
        <v>4588</v>
      </c>
      <c r="T646" t="s">
        <v>4589</v>
      </c>
      <c r="U646">
        <v>1</v>
      </c>
      <c r="V646">
        <v>160</v>
      </c>
      <c r="W646">
        <v>1</v>
      </c>
      <c r="X646">
        <v>167</v>
      </c>
      <c r="Y646">
        <v>137.50200000000001</v>
      </c>
      <c r="Z646">
        <v>93</v>
      </c>
      <c r="AA646">
        <v>111</v>
      </c>
      <c r="AB646">
        <v>9</v>
      </c>
      <c r="AC646">
        <v>238</v>
      </c>
      <c r="AD646">
        <v>242</v>
      </c>
    </row>
    <row r="647" spans="1:30" x14ac:dyDescent="0.2">
      <c r="A647" t="s">
        <v>4470</v>
      </c>
      <c r="B647" t="s">
        <v>4471</v>
      </c>
      <c r="C647">
        <v>831891</v>
      </c>
      <c r="D647">
        <v>1</v>
      </c>
      <c r="E647" t="s">
        <v>154</v>
      </c>
      <c r="F647" t="s">
        <v>155</v>
      </c>
      <c r="G647" s="18">
        <v>4.2899999999999997E-50</v>
      </c>
      <c r="H647">
        <v>94</v>
      </c>
      <c r="I647">
        <v>103</v>
      </c>
      <c r="J647" t="s">
        <v>156</v>
      </c>
      <c r="K647" t="s">
        <v>4590</v>
      </c>
      <c r="L647" t="s">
        <v>158</v>
      </c>
      <c r="M647">
        <v>-2.0815759979999999</v>
      </c>
      <c r="N647" t="s">
        <v>4473</v>
      </c>
      <c r="O647" t="s">
        <v>4591</v>
      </c>
      <c r="P647" t="s">
        <v>161</v>
      </c>
      <c r="Q647" t="s">
        <v>162</v>
      </c>
      <c r="R647" t="s">
        <v>2903</v>
      </c>
      <c r="S647" t="s">
        <v>4592</v>
      </c>
      <c r="T647" t="s">
        <v>4593</v>
      </c>
      <c r="U647">
        <v>23</v>
      </c>
      <c r="V647">
        <v>125</v>
      </c>
      <c r="W647">
        <v>24</v>
      </c>
      <c r="X647">
        <v>126</v>
      </c>
      <c r="Y647">
        <v>157.53200000000001</v>
      </c>
      <c r="Z647">
        <v>97</v>
      </c>
      <c r="AA647">
        <v>101</v>
      </c>
      <c r="AB647">
        <v>0</v>
      </c>
      <c r="AC647">
        <v>150</v>
      </c>
      <c r="AD647">
        <v>154</v>
      </c>
    </row>
    <row r="648" spans="1:30" x14ac:dyDescent="0.2">
      <c r="A648" t="s">
        <v>4594</v>
      </c>
      <c r="B648" t="s">
        <v>4595</v>
      </c>
      <c r="C648">
        <v>833647</v>
      </c>
      <c r="D648">
        <v>1</v>
      </c>
      <c r="E648" t="s">
        <v>154</v>
      </c>
      <c r="F648" t="s">
        <v>155</v>
      </c>
      <c r="G648" s="18">
        <v>2.3799999999999999E-57</v>
      </c>
      <c r="H648">
        <v>52</v>
      </c>
      <c r="I648">
        <v>183</v>
      </c>
      <c r="J648" t="s">
        <v>156</v>
      </c>
      <c r="K648" t="s">
        <v>4596</v>
      </c>
      <c r="L648" t="s">
        <v>158</v>
      </c>
      <c r="M648">
        <v>-2.0750063070000002</v>
      </c>
      <c r="N648" t="s">
        <v>4597</v>
      </c>
      <c r="O648" t="s">
        <v>4598</v>
      </c>
      <c r="P648" t="s">
        <v>161</v>
      </c>
      <c r="Q648" t="s">
        <v>212</v>
      </c>
      <c r="R648" t="s">
        <v>3112</v>
      </c>
      <c r="S648" t="s">
        <v>4599</v>
      </c>
      <c r="T648" t="s">
        <v>4600</v>
      </c>
      <c r="U648">
        <v>41</v>
      </c>
      <c r="V648">
        <v>218</v>
      </c>
      <c r="W648">
        <v>1</v>
      </c>
      <c r="X648">
        <v>175</v>
      </c>
      <c r="Y648">
        <v>179.874</v>
      </c>
      <c r="Z648">
        <v>95</v>
      </c>
      <c r="AA648">
        <v>128</v>
      </c>
      <c r="AB648">
        <v>13</v>
      </c>
      <c r="AC648">
        <v>224</v>
      </c>
      <c r="AD648">
        <v>184</v>
      </c>
    </row>
    <row r="649" spans="1:30" x14ac:dyDescent="0.2">
      <c r="A649" t="s">
        <v>4037</v>
      </c>
      <c r="B649" t="s">
        <v>4038</v>
      </c>
      <c r="C649">
        <v>837293</v>
      </c>
      <c r="D649">
        <v>1</v>
      </c>
      <c r="E649" t="s">
        <v>154</v>
      </c>
      <c r="F649" t="s">
        <v>155</v>
      </c>
      <c r="G649" s="18">
        <v>1.6199999999999999E-62</v>
      </c>
      <c r="H649">
        <v>99</v>
      </c>
      <c r="I649">
        <v>92</v>
      </c>
      <c r="J649" t="s">
        <v>156</v>
      </c>
      <c r="K649" t="s">
        <v>4601</v>
      </c>
      <c r="L649" t="s">
        <v>158</v>
      </c>
      <c r="M649">
        <v>-2.0749083060000002</v>
      </c>
      <c r="N649" t="s">
        <v>4040</v>
      </c>
      <c r="O649" t="s">
        <v>4602</v>
      </c>
      <c r="P649" t="s">
        <v>161</v>
      </c>
      <c r="Q649" t="s">
        <v>212</v>
      </c>
      <c r="R649" t="s">
        <v>1210</v>
      </c>
      <c r="S649" t="s">
        <v>4603</v>
      </c>
      <c r="T649" t="s">
        <v>4604</v>
      </c>
      <c r="U649">
        <v>37</v>
      </c>
      <c r="V649">
        <v>128</v>
      </c>
      <c r="W649">
        <v>58</v>
      </c>
      <c r="X649">
        <v>149</v>
      </c>
      <c r="Y649">
        <v>187.96299999999999</v>
      </c>
      <c r="Z649">
        <v>91</v>
      </c>
      <c r="AA649">
        <v>92</v>
      </c>
      <c r="AB649">
        <v>0</v>
      </c>
      <c r="AC649">
        <v>128</v>
      </c>
      <c r="AD649">
        <v>149</v>
      </c>
    </row>
    <row r="650" spans="1:30" x14ac:dyDescent="0.2">
      <c r="A650" t="s">
        <v>4605</v>
      </c>
      <c r="B650" t="s">
        <v>4606</v>
      </c>
      <c r="C650">
        <v>827259</v>
      </c>
      <c r="D650">
        <v>1</v>
      </c>
      <c r="E650" t="s">
        <v>154</v>
      </c>
      <c r="F650" t="s">
        <v>155</v>
      </c>
      <c r="G650" s="18">
        <v>9.1200000000000002E-43</v>
      </c>
      <c r="H650">
        <v>70</v>
      </c>
      <c r="I650">
        <v>96</v>
      </c>
      <c r="J650" t="s">
        <v>156</v>
      </c>
      <c r="K650" t="s">
        <v>4607</v>
      </c>
      <c r="L650" t="s">
        <v>158</v>
      </c>
      <c r="M650">
        <v>-2.0690797550000002</v>
      </c>
      <c r="N650" t="s">
        <v>4608</v>
      </c>
      <c r="O650" t="s">
        <v>4609</v>
      </c>
      <c r="P650" t="s">
        <v>161</v>
      </c>
      <c r="Q650" t="s">
        <v>162</v>
      </c>
      <c r="R650" t="s">
        <v>2763</v>
      </c>
      <c r="S650" t="s">
        <v>4610</v>
      </c>
      <c r="T650" t="s">
        <v>4611</v>
      </c>
      <c r="U650">
        <v>22</v>
      </c>
      <c r="V650">
        <v>117</v>
      </c>
      <c r="W650">
        <v>24</v>
      </c>
      <c r="X650">
        <v>119</v>
      </c>
      <c r="Y650">
        <v>138.65799999999999</v>
      </c>
      <c r="Z650">
        <v>67</v>
      </c>
      <c r="AA650">
        <v>87</v>
      </c>
      <c r="AB650">
        <v>0</v>
      </c>
      <c r="AC650">
        <v>145</v>
      </c>
      <c r="AD650">
        <v>148</v>
      </c>
    </row>
    <row r="651" spans="1:30" x14ac:dyDescent="0.2">
      <c r="A651" t="s">
        <v>719</v>
      </c>
      <c r="B651" t="s">
        <v>720</v>
      </c>
      <c r="C651">
        <v>830858</v>
      </c>
      <c r="D651">
        <v>1</v>
      </c>
      <c r="E651" t="s">
        <v>154</v>
      </c>
      <c r="F651" t="s">
        <v>155</v>
      </c>
      <c r="G651">
        <v>0</v>
      </c>
      <c r="H651">
        <v>70</v>
      </c>
      <c r="I651">
        <v>488</v>
      </c>
      <c r="J651" t="s">
        <v>156</v>
      </c>
      <c r="K651" t="s">
        <v>4612</v>
      </c>
      <c r="L651" t="s">
        <v>158</v>
      </c>
      <c r="M651">
        <v>-2.0676785149999999</v>
      </c>
      <c r="N651" t="s">
        <v>722</v>
      </c>
      <c r="O651" t="s">
        <v>4613</v>
      </c>
      <c r="P651" t="s">
        <v>161</v>
      </c>
      <c r="Q651" t="s">
        <v>212</v>
      </c>
      <c r="R651" t="s">
        <v>4614</v>
      </c>
      <c r="S651" t="s">
        <v>4615</v>
      </c>
      <c r="T651" t="s">
        <v>4616</v>
      </c>
      <c r="U651">
        <v>74</v>
      </c>
      <c r="V651">
        <v>560</v>
      </c>
      <c r="W651">
        <v>49</v>
      </c>
      <c r="X651">
        <v>534</v>
      </c>
      <c r="Y651">
        <v>701.04899999999998</v>
      </c>
      <c r="Z651">
        <v>340</v>
      </c>
      <c r="AA651">
        <v>404</v>
      </c>
      <c r="AB651">
        <v>3</v>
      </c>
      <c r="AC651">
        <v>563</v>
      </c>
      <c r="AD651">
        <v>537</v>
      </c>
    </row>
    <row r="652" spans="1:30" x14ac:dyDescent="0.2">
      <c r="A652" t="s">
        <v>4617</v>
      </c>
      <c r="B652" t="s">
        <v>4618</v>
      </c>
      <c r="C652">
        <v>835369</v>
      </c>
      <c r="D652">
        <v>1</v>
      </c>
      <c r="E652" t="s">
        <v>154</v>
      </c>
      <c r="F652" t="s">
        <v>155</v>
      </c>
      <c r="G652">
        <v>0</v>
      </c>
      <c r="H652">
        <v>80</v>
      </c>
      <c r="I652">
        <v>583</v>
      </c>
      <c r="J652" t="s">
        <v>156</v>
      </c>
      <c r="K652" t="s">
        <v>4619</v>
      </c>
      <c r="L652" t="s">
        <v>158</v>
      </c>
      <c r="M652">
        <v>-2.0598867429999999</v>
      </c>
      <c r="N652" t="s">
        <v>4620</v>
      </c>
      <c r="O652" t="s">
        <v>4621</v>
      </c>
      <c r="P652" t="s">
        <v>161</v>
      </c>
      <c r="Q652" t="s">
        <v>162</v>
      </c>
      <c r="R652" t="s">
        <v>611</v>
      </c>
      <c r="S652" t="s">
        <v>4622</v>
      </c>
      <c r="T652" t="s">
        <v>4623</v>
      </c>
      <c r="U652">
        <v>1</v>
      </c>
      <c r="V652">
        <v>581</v>
      </c>
      <c r="W652">
        <v>1</v>
      </c>
      <c r="X652">
        <v>580</v>
      </c>
      <c r="Y652">
        <v>951.42899999999997</v>
      </c>
      <c r="Z652">
        <v>467</v>
      </c>
      <c r="AA652">
        <v>511</v>
      </c>
      <c r="AB652">
        <v>5</v>
      </c>
      <c r="AC652">
        <v>581</v>
      </c>
      <c r="AD652">
        <v>580</v>
      </c>
    </row>
    <row r="653" spans="1:30" x14ac:dyDescent="0.2">
      <c r="A653" t="s">
        <v>4624</v>
      </c>
      <c r="B653" t="s">
        <v>4625</v>
      </c>
      <c r="C653">
        <v>825038</v>
      </c>
      <c r="D653">
        <v>1</v>
      </c>
      <c r="E653" t="s">
        <v>154</v>
      </c>
      <c r="F653" t="s">
        <v>155</v>
      </c>
      <c r="G653">
        <v>0</v>
      </c>
      <c r="H653">
        <v>71</v>
      </c>
      <c r="I653">
        <v>360</v>
      </c>
      <c r="J653" t="s">
        <v>156</v>
      </c>
      <c r="K653" t="s">
        <v>4626</v>
      </c>
      <c r="L653" t="s">
        <v>158</v>
      </c>
      <c r="M653">
        <v>-2.0563149620000001</v>
      </c>
      <c r="N653" t="s">
        <v>4627</v>
      </c>
      <c r="O653" t="s">
        <v>4628</v>
      </c>
      <c r="P653" t="s">
        <v>161</v>
      </c>
      <c r="Q653" t="s">
        <v>162</v>
      </c>
      <c r="R653" t="s">
        <v>981</v>
      </c>
      <c r="S653" t="s">
        <v>4629</v>
      </c>
      <c r="T653" t="s">
        <v>4630</v>
      </c>
      <c r="U653">
        <v>47</v>
      </c>
      <c r="V653">
        <v>406</v>
      </c>
      <c r="W653">
        <v>35</v>
      </c>
      <c r="X653">
        <v>376</v>
      </c>
      <c r="Y653">
        <v>519.62</v>
      </c>
      <c r="Z653">
        <v>254</v>
      </c>
      <c r="AA653">
        <v>292</v>
      </c>
      <c r="AB653">
        <v>18</v>
      </c>
      <c r="AC653">
        <v>407</v>
      </c>
      <c r="AD653">
        <v>401</v>
      </c>
    </row>
    <row r="654" spans="1:30" x14ac:dyDescent="0.2">
      <c r="A654" t="s">
        <v>4631</v>
      </c>
      <c r="B654" t="s">
        <v>4632</v>
      </c>
      <c r="C654">
        <v>819143</v>
      </c>
      <c r="D654">
        <v>1</v>
      </c>
      <c r="E654" t="s">
        <v>154</v>
      </c>
      <c r="F654" t="s">
        <v>155</v>
      </c>
      <c r="G654" s="18">
        <v>1.3499999999999999E-111</v>
      </c>
      <c r="H654">
        <v>37</v>
      </c>
      <c r="I654">
        <v>518</v>
      </c>
      <c r="J654" t="s">
        <v>156</v>
      </c>
      <c r="K654" t="s">
        <v>4633</v>
      </c>
      <c r="L654" t="s">
        <v>158</v>
      </c>
      <c r="M654">
        <v>-2.05181974</v>
      </c>
      <c r="N654" t="s">
        <v>4634</v>
      </c>
      <c r="O654" t="s">
        <v>4635</v>
      </c>
      <c r="P654" t="s">
        <v>161</v>
      </c>
      <c r="Q654" t="s">
        <v>212</v>
      </c>
      <c r="R654" t="s">
        <v>3173</v>
      </c>
      <c r="S654" t="s">
        <v>4636</v>
      </c>
      <c r="T654" t="s">
        <v>4637</v>
      </c>
      <c r="U654">
        <v>30</v>
      </c>
      <c r="V654">
        <v>513</v>
      </c>
      <c r="W654">
        <v>89</v>
      </c>
      <c r="X654">
        <v>604</v>
      </c>
      <c r="Y654">
        <v>344.35399999999998</v>
      </c>
      <c r="Z654">
        <v>191</v>
      </c>
      <c r="AA654">
        <v>293</v>
      </c>
      <c r="AB654">
        <v>36</v>
      </c>
      <c r="AC654">
        <v>525</v>
      </c>
      <c r="AD654">
        <v>614</v>
      </c>
    </row>
    <row r="655" spans="1:30" x14ac:dyDescent="0.2">
      <c r="A655" t="s">
        <v>4638</v>
      </c>
      <c r="B655" t="s">
        <v>4639</v>
      </c>
      <c r="C655">
        <v>814824</v>
      </c>
      <c r="D655">
        <v>1</v>
      </c>
      <c r="E655" t="s">
        <v>154</v>
      </c>
      <c r="F655" t="s">
        <v>155</v>
      </c>
      <c r="G655" s="18">
        <v>2.97E-67</v>
      </c>
      <c r="H655">
        <v>38</v>
      </c>
      <c r="I655">
        <v>388</v>
      </c>
      <c r="J655" t="s">
        <v>156</v>
      </c>
      <c r="K655" t="s">
        <v>4640</v>
      </c>
      <c r="L655" t="s">
        <v>158</v>
      </c>
      <c r="M655">
        <v>-2.0503942259999999</v>
      </c>
      <c r="N655" t="s">
        <v>4641</v>
      </c>
      <c r="O655" t="s">
        <v>4642</v>
      </c>
      <c r="P655" t="s">
        <v>161</v>
      </c>
      <c r="Q655" t="s">
        <v>162</v>
      </c>
      <c r="R655" t="s">
        <v>870</v>
      </c>
      <c r="S655" t="s">
        <v>4643</v>
      </c>
      <c r="T655" t="s">
        <v>4644</v>
      </c>
      <c r="U655">
        <v>1</v>
      </c>
      <c r="V655">
        <v>375</v>
      </c>
      <c r="W655">
        <v>336</v>
      </c>
      <c r="X655">
        <v>664</v>
      </c>
      <c r="Y655">
        <v>224.94200000000001</v>
      </c>
      <c r="Z655">
        <v>148</v>
      </c>
      <c r="AA655">
        <v>211</v>
      </c>
      <c r="AB655">
        <v>72</v>
      </c>
      <c r="AC655">
        <v>385</v>
      </c>
      <c r="AD655">
        <v>667</v>
      </c>
    </row>
    <row r="656" spans="1:30" x14ac:dyDescent="0.2">
      <c r="A656" t="s">
        <v>4426</v>
      </c>
      <c r="B656" t="s">
        <v>4427</v>
      </c>
      <c r="C656">
        <v>829463</v>
      </c>
      <c r="D656">
        <v>1</v>
      </c>
      <c r="E656" t="s">
        <v>154</v>
      </c>
      <c r="F656" t="s">
        <v>155</v>
      </c>
      <c r="G656">
        <v>0</v>
      </c>
      <c r="H656">
        <v>83</v>
      </c>
      <c r="I656">
        <v>458</v>
      </c>
      <c r="J656" t="s">
        <v>156</v>
      </c>
      <c r="K656" t="s">
        <v>4645</v>
      </c>
      <c r="L656" t="s">
        <v>158</v>
      </c>
      <c r="M656">
        <v>-2.0481986210000001</v>
      </c>
      <c r="N656" t="s">
        <v>4429</v>
      </c>
      <c r="O656" t="s">
        <v>4646</v>
      </c>
      <c r="P656" t="s">
        <v>161</v>
      </c>
      <c r="Q656" t="s">
        <v>162</v>
      </c>
      <c r="R656" t="s">
        <v>2862</v>
      </c>
      <c r="S656" t="s">
        <v>4647</v>
      </c>
      <c r="T656" t="s">
        <v>4648</v>
      </c>
      <c r="U656">
        <v>4</v>
      </c>
      <c r="V656">
        <v>460</v>
      </c>
      <c r="W656">
        <v>1</v>
      </c>
      <c r="X656">
        <v>458</v>
      </c>
      <c r="Y656">
        <v>783.48199999999997</v>
      </c>
      <c r="Z656">
        <v>378</v>
      </c>
      <c r="AA656">
        <v>414</v>
      </c>
      <c r="AB656">
        <v>1</v>
      </c>
      <c r="AC656">
        <v>460</v>
      </c>
      <c r="AD656">
        <v>458</v>
      </c>
    </row>
    <row r="657" spans="1:30" x14ac:dyDescent="0.2">
      <c r="A657" t="s">
        <v>4649</v>
      </c>
      <c r="B657" t="s">
        <v>4650</v>
      </c>
      <c r="C657">
        <v>838687</v>
      </c>
      <c r="D657">
        <v>1</v>
      </c>
      <c r="E657" t="s">
        <v>154</v>
      </c>
      <c r="F657" t="s">
        <v>155</v>
      </c>
      <c r="G657">
        <v>0</v>
      </c>
      <c r="H657">
        <v>83</v>
      </c>
      <c r="I657">
        <v>309</v>
      </c>
      <c r="J657" t="s">
        <v>156</v>
      </c>
      <c r="K657" t="s">
        <v>4651</v>
      </c>
      <c r="L657" t="s">
        <v>158</v>
      </c>
      <c r="M657">
        <v>-2.0448480789999999</v>
      </c>
      <c r="N657" t="s">
        <v>4652</v>
      </c>
      <c r="O657" t="s">
        <v>4653</v>
      </c>
      <c r="P657" t="s">
        <v>161</v>
      </c>
      <c r="Q657" t="s">
        <v>162</v>
      </c>
      <c r="R657" t="s">
        <v>3077</v>
      </c>
      <c r="S657" t="s">
        <v>4654</v>
      </c>
      <c r="T657" t="s">
        <v>4655</v>
      </c>
      <c r="U657">
        <v>1</v>
      </c>
      <c r="V657">
        <v>309</v>
      </c>
      <c r="W657">
        <v>1</v>
      </c>
      <c r="X657">
        <v>309</v>
      </c>
      <c r="Y657">
        <v>544.65800000000002</v>
      </c>
      <c r="Z657">
        <v>258</v>
      </c>
      <c r="AA657">
        <v>281</v>
      </c>
      <c r="AB657">
        <v>0</v>
      </c>
      <c r="AC657">
        <v>315</v>
      </c>
      <c r="AD657">
        <v>316</v>
      </c>
    </row>
    <row r="658" spans="1:30" x14ac:dyDescent="0.2">
      <c r="A658" t="s">
        <v>4656</v>
      </c>
      <c r="B658" t="s">
        <v>4657</v>
      </c>
      <c r="C658">
        <v>836192</v>
      </c>
      <c r="D658">
        <v>1</v>
      </c>
      <c r="E658" t="s">
        <v>154</v>
      </c>
      <c r="F658" t="s">
        <v>155</v>
      </c>
      <c r="G658" s="18">
        <v>1.1E-37</v>
      </c>
      <c r="H658">
        <v>33</v>
      </c>
      <c r="I658">
        <v>344</v>
      </c>
      <c r="J658" t="s">
        <v>156</v>
      </c>
      <c r="K658" t="s">
        <v>4658</v>
      </c>
      <c r="L658" t="s">
        <v>158</v>
      </c>
      <c r="M658">
        <v>-2.0423949800000001</v>
      </c>
      <c r="N658" t="s">
        <v>4659</v>
      </c>
      <c r="O658" t="s">
        <v>4660</v>
      </c>
      <c r="P658" t="s">
        <v>161</v>
      </c>
      <c r="Q658" t="s">
        <v>162</v>
      </c>
      <c r="R658" t="s">
        <v>4661</v>
      </c>
      <c r="S658" t="s">
        <v>4662</v>
      </c>
      <c r="T658" t="s">
        <v>4663</v>
      </c>
      <c r="U658">
        <v>84</v>
      </c>
      <c r="V658">
        <v>398</v>
      </c>
      <c r="W658">
        <v>72</v>
      </c>
      <c r="X658">
        <v>396</v>
      </c>
      <c r="Y658">
        <v>147.517</v>
      </c>
      <c r="Z658">
        <v>112</v>
      </c>
      <c r="AA658">
        <v>166</v>
      </c>
      <c r="AB658">
        <v>48</v>
      </c>
      <c r="AC658">
        <v>535</v>
      </c>
      <c r="AD658">
        <v>705</v>
      </c>
    </row>
    <row r="659" spans="1:30" x14ac:dyDescent="0.2">
      <c r="A659" t="s">
        <v>4649</v>
      </c>
      <c r="B659" t="s">
        <v>4650</v>
      </c>
      <c r="C659">
        <v>838687</v>
      </c>
      <c r="D659">
        <v>1</v>
      </c>
      <c r="E659" t="s">
        <v>154</v>
      </c>
      <c r="F659" t="s">
        <v>155</v>
      </c>
      <c r="G659">
        <v>0</v>
      </c>
      <c r="H659">
        <v>83</v>
      </c>
      <c r="I659">
        <v>309</v>
      </c>
      <c r="J659" t="s">
        <v>156</v>
      </c>
      <c r="K659" t="s">
        <v>4664</v>
      </c>
      <c r="L659" t="s">
        <v>158</v>
      </c>
      <c r="M659">
        <v>-2.0398733959999999</v>
      </c>
      <c r="N659" t="s">
        <v>4652</v>
      </c>
      <c r="O659" t="s">
        <v>4665</v>
      </c>
      <c r="P659" t="s">
        <v>161</v>
      </c>
      <c r="Q659" t="s">
        <v>212</v>
      </c>
      <c r="R659" t="s">
        <v>1102</v>
      </c>
      <c r="S659" t="s">
        <v>4666</v>
      </c>
      <c r="T659" t="s">
        <v>4667</v>
      </c>
      <c r="U659">
        <v>19</v>
      </c>
      <c r="V659">
        <v>327</v>
      </c>
      <c r="W659">
        <v>1</v>
      </c>
      <c r="X659">
        <v>309</v>
      </c>
      <c r="Y659">
        <v>546.58399999999995</v>
      </c>
      <c r="Z659">
        <v>255</v>
      </c>
      <c r="AA659">
        <v>281</v>
      </c>
      <c r="AB659">
        <v>0</v>
      </c>
      <c r="AC659">
        <v>333</v>
      </c>
      <c r="AD659">
        <v>316</v>
      </c>
    </row>
    <row r="660" spans="1:30" x14ac:dyDescent="0.2">
      <c r="A660" t="s">
        <v>4194</v>
      </c>
      <c r="B660" t="s">
        <v>4195</v>
      </c>
      <c r="C660">
        <v>829419</v>
      </c>
      <c r="D660">
        <v>1</v>
      </c>
      <c r="E660" t="s">
        <v>154</v>
      </c>
      <c r="F660" t="s">
        <v>155</v>
      </c>
      <c r="G660">
        <v>0</v>
      </c>
      <c r="H660">
        <v>88</v>
      </c>
      <c r="I660">
        <v>293</v>
      </c>
      <c r="J660" t="s">
        <v>156</v>
      </c>
      <c r="K660" t="s">
        <v>4668</v>
      </c>
      <c r="L660" t="s">
        <v>158</v>
      </c>
      <c r="M660">
        <v>-2.0389808390000002</v>
      </c>
      <c r="N660" t="s">
        <v>4197</v>
      </c>
      <c r="O660" t="s">
        <v>4669</v>
      </c>
      <c r="P660" t="s">
        <v>161</v>
      </c>
      <c r="Q660" t="s">
        <v>212</v>
      </c>
      <c r="R660" t="s">
        <v>1648</v>
      </c>
      <c r="S660" t="s">
        <v>4670</v>
      </c>
      <c r="T660" t="s">
        <v>4671</v>
      </c>
      <c r="U660">
        <v>26</v>
      </c>
      <c r="V660">
        <v>318</v>
      </c>
      <c r="W660">
        <v>1</v>
      </c>
      <c r="X660">
        <v>293</v>
      </c>
      <c r="Y660">
        <v>553.51800000000003</v>
      </c>
      <c r="Z660">
        <v>259</v>
      </c>
      <c r="AA660">
        <v>280</v>
      </c>
      <c r="AB660">
        <v>0</v>
      </c>
      <c r="AC660">
        <v>320</v>
      </c>
      <c r="AD660">
        <v>295</v>
      </c>
    </row>
    <row r="661" spans="1:30" x14ac:dyDescent="0.2">
      <c r="A661" t="s">
        <v>4672</v>
      </c>
      <c r="B661" t="s">
        <v>4673</v>
      </c>
      <c r="C661">
        <v>825072</v>
      </c>
      <c r="D661">
        <v>1</v>
      </c>
      <c r="E661" t="s">
        <v>154</v>
      </c>
      <c r="F661" t="s">
        <v>155</v>
      </c>
      <c r="G661">
        <v>0</v>
      </c>
      <c r="H661">
        <v>67</v>
      </c>
      <c r="I661">
        <v>483</v>
      </c>
      <c r="J661" t="s">
        <v>156</v>
      </c>
      <c r="K661" t="s">
        <v>4674</v>
      </c>
      <c r="L661" t="s">
        <v>158</v>
      </c>
      <c r="M661">
        <v>-2.0372839969999998</v>
      </c>
      <c r="N661" t="s">
        <v>4675</v>
      </c>
      <c r="O661" t="s">
        <v>4676</v>
      </c>
      <c r="P661" t="s">
        <v>161</v>
      </c>
      <c r="Q661" t="s">
        <v>162</v>
      </c>
      <c r="R661" t="s">
        <v>567</v>
      </c>
      <c r="S661" t="s">
        <v>4677</v>
      </c>
      <c r="T661" t="s">
        <v>4678</v>
      </c>
      <c r="U661">
        <v>16</v>
      </c>
      <c r="V661">
        <v>496</v>
      </c>
      <c r="W661">
        <v>17</v>
      </c>
      <c r="X661">
        <v>499</v>
      </c>
      <c r="Y661">
        <v>601.66800000000001</v>
      </c>
      <c r="Z661">
        <v>324</v>
      </c>
      <c r="AA661">
        <v>391</v>
      </c>
      <c r="AB661">
        <v>2</v>
      </c>
      <c r="AC661">
        <v>508</v>
      </c>
      <c r="AD661">
        <v>508</v>
      </c>
    </row>
    <row r="662" spans="1:30" x14ac:dyDescent="0.2">
      <c r="A662" t="s">
        <v>4679</v>
      </c>
      <c r="B662" t="s">
        <v>4680</v>
      </c>
      <c r="C662">
        <v>843313</v>
      </c>
      <c r="D662">
        <v>1</v>
      </c>
      <c r="E662" t="s">
        <v>154</v>
      </c>
      <c r="F662" t="s">
        <v>155</v>
      </c>
      <c r="G662">
        <v>0</v>
      </c>
      <c r="H662">
        <v>55</v>
      </c>
      <c r="I662">
        <v>794</v>
      </c>
      <c r="J662" t="s">
        <v>156</v>
      </c>
      <c r="K662" t="s">
        <v>4681</v>
      </c>
      <c r="L662" t="s">
        <v>158</v>
      </c>
      <c r="M662">
        <v>-2.0348957090000002</v>
      </c>
      <c r="N662" t="s">
        <v>4682</v>
      </c>
      <c r="O662" t="s">
        <v>4683</v>
      </c>
      <c r="P662" t="s">
        <v>161</v>
      </c>
      <c r="Q662" t="s">
        <v>212</v>
      </c>
      <c r="R662" t="s">
        <v>4684</v>
      </c>
      <c r="S662" t="s">
        <v>4685</v>
      </c>
      <c r="T662" t="s">
        <v>4686</v>
      </c>
      <c r="U662">
        <v>63</v>
      </c>
      <c r="V662">
        <v>836</v>
      </c>
      <c r="W662">
        <v>37</v>
      </c>
      <c r="X662">
        <v>829</v>
      </c>
      <c r="Y662">
        <v>820.46100000000001</v>
      </c>
      <c r="Z662">
        <v>436</v>
      </c>
      <c r="AA662">
        <v>560</v>
      </c>
      <c r="AB662">
        <v>21</v>
      </c>
      <c r="AC662">
        <v>853</v>
      </c>
      <c r="AD662">
        <v>840</v>
      </c>
    </row>
    <row r="663" spans="1:30" x14ac:dyDescent="0.2">
      <c r="A663" t="s">
        <v>4687</v>
      </c>
      <c r="B663" t="s">
        <v>4688</v>
      </c>
      <c r="C663">
        <v>840207</v>
      </c>
      <c r="D663">
        <v>1</v>
      </c>
      <c r="E663" t="s">
        <v>154</v>
      </c>
      <c r="F663" t="s">
        <v>155</v>
      </c>
      <c r="G663">
        <v>0</v>
      </c>
      <c r="H663">
        <v>69</v>
      </c>
      <c r="I663">
        <v>481</v>
      </c>
      <c r="J663" t="s">
        <v>156</v>
      </c>
      <c r="K663" t="s">
        <v>4689</v>
      </c>
      <c r="L663" t="s">
        <v>158</v>
      </c>
      <c r="M663">
        <v>-2.0307859829999999</v>
      </c>
      <c r="N663" t="s">
        <v>4690</v>
      </c>
      <c r="O663" t="s">
        <v>4691</v>
      </c>
      <c r="P663" t="s">
        <v>161</v>
      </c>
      <c r="Q663" t="s">
        <v>162</v>
      </c>
      <c r="R663" t="s">
        <v>3622</v>
      </c>
      <c r="S663" t="s">
        <v>4692</v>
      </c>
      <c r="T663" t="s">
        <v>4693</v>
      </c>
      <c r="U663">
        <v>3</v>
      </c>
      <c r="V663">
        <v>480</v>
      </c>
      <c r="W663">
        <v>6</v>
      </c>
      <c r="X663">
        <v>486</v>
      </c>
      <c r="Y663">
        <v>681.78899999999999</v>
      </c>
      <c r="Z663">
        <v>332</v>
      </c>
      <c r="AA663">
        <v>404</v>
      </c>
      <c r="AB663">
        <v>3</v>
      </c>
      <c r="AC663">
        <v>490</v>
      </c>
      <c r="AD663">
        <v>495</v>
      </c>
    </row>
    <row r="664" spans="1:30" x14ac:dyDescent="0.2">
      <c r="A664" t="s">
        <v>4694</v>
      </c>
      <c r="B664" t="s">
        <v>4695</v>
      </c>
      <c r="C664">
        <v>815415</v>
      </c>
      <c r="D664">
        <v>1</v>
      </c>
      <c r="E664" t="s">
        <v>154</v>
      </c>
      <c r="F664" t="s">
        <v>155</v>
      </c>
      <c r="G664">
        <v>0</v>
      </c>
      <c r="H664">
        <v>76</v>
      </c>
      <c r="I664">
        <v>729</v>
      </c>
      <c r="J664" t="s">
        <v>156</v>
      </c>
      <c r="K664" t="s">
        <v>4696</v>
      </c>
      <c r="L664" t="s">
        <v>158</v>
      </c>
      <c r="M664">
        <v>-2.0307393540000001</v>
      </c>
      <c r="N664" t="s">
        <v>4697</v>
      </c>
      <c r="O664" t="s">
        <v>4698</v>
      </c>
      <c r="P664" t="s">
        <v>161</v>
      </c>
      <c r="Q664" t="s">
        <v>212</v>
      </c>
      <c r="R664" t="s">
        <v>4699</v>
      </c>
      <c r="S664" t="s">
        <v>4700</v>
      </c>
      <c r="T664" t="s">
        <v>4701</v>
      </c>
      <c r="U664">
        <v>30</v>
      </c>
      <c r="V664">
        <v>753</v>
      </c>
      <c r="W664">
        <v>1</v>
      </c>
      <c r="X664">
        <v>726</v>
      </c>
      <c r="Y664">
        <v>1154.04</v>
      </c>
      <c r="Z664">
        <v>551</v>
      </c>
      <c r="AA664">
        <v>637</v>
      </c>
      <c r="AB664">
        <v>8</v>
      </c>
      <c r="AC664">
        <v>755</v>
      </c>
      <c r="AD664">
        <v>728</v>
      </c>
    </row>
    <row r="665" spans="1:30" x14ac:dyDescent="0.2">
      <c r="A665" t="s">
        <v>4702</v>
      </c>
      <c r="B665" t="s">
        <v>4703</v>
      </c>
      <c r="C665">
        <v>817506</v>
      </c>
      <c r="D665">
        <v>1</v>
      </c>
      <c r="E665" t="s">
        <v>154</v>
      </c>
      <c r="F665" t="s">
        <v>155</v>
      </c>
      <c r="G665">
        <v>0</v>
      </c>
      <c r="H665">
        <v>92</v>
      </c>
      <c r="I665">
        <v>265</v>
      </c>
      <c r="J665" t="s">
        <v>156</v>
      </c>
      <c r="K665" t="s">
        <v>4704</v>
      </c>
      <c r="L665" t="s">
        <v>158</v>
      </c>
      <c r="M665">
        <v>-2.0301477110000001</v>
      </c>
      <c r="N665" t="s">
        <v>4705</v>
      </c>
      <c r="O665" t="s">
        <v>4706</v>
      </c>
      <c r="P665" t="s">
        <v>161</v>
      </c>
      <c r="Q665" t="s">
        <v>162</v>
      </c>
      <c r="R665" t="s">
        <v>4707</v>
      </c>
      <c r="S665" t="s">
        <v>4708</v>
      </c>
      <c r="T665" t="s">
        <v>4709</v>
      </c>
      <c r="U665">
        <v>1</v>
      </c>
      <c r="V665">
        <v>265</v>
      </c>
      <c r="W665">
        <v>1</v>
      </c>
      <c r="X665">
        <v>264</v>
      </c>
      <c r="Y665">
        <v>500.36</v>
      </c>
      <c r="Z665">
        <v>243</v>
      </c>
      <c r="AA665">
        <v>259</v>
      </c>
      <c r="AB665">
        <v>1</v>
      </c>
      <c r="AC665">
        <v>267</v>
      </c>
      <c r="AD665">
        <v>265</v>
      </c>
    </row>
    <row r="666" spans="1:30" x14ac:dyDescent="0.2">
      <c r="A666" t="s">
        <v>3314</v>
      </c>
      <c r="B666" t="s">
        <v>3315</v>
      </c>
      <c r="C666">
        <v>830904</v>
      </c>
      <c r="D666">
        <v>1</v>
      </c>
      <c r="E666" t="s">
        <v>154</v>
      </c>
      <c r="F666" t="s">
        <v>155</v>
      </c>
      <c r="G666" s="18">
        <v>5.2100000000000002E-81</v>
      </c>
      <c r="H666">
        <v>99</v>
      </c>
      <c r="I666">
        <v>137</v>
      </c>
      <c r="J666" t="s">
        <v>156</v>
      </c>
      <c r="K666" t="s">
        <v>4710</v>
      </c>
      <c r="L666" t="s">
        <v>158</v>
      </c>
      <c r="M666">
        <v>-2.0288975759999999</v>
      </c>
      <c r="N666" t="s">
        <v>3317</v>
      </c>
      <c r="O666" t="s">
        <v>4711</v>
      </c>
      <c r="P666" t="s">
        <v>161</v>
      </c>
      <c r="Q666" t="s">
        <v>162</v>
      </c>
      <c r="R666" t="s">
        <v>4353</v>
      </c>
      <c r="S666" t="s">
        <v>4712</v>
      </c>
      <c r="T666" t="s">
        <v>4713</v>
      </c>
      <c r="U666">
        <v>1</v>
      </c>
      <c r="V666">
        <v>137</v>
      </c>
      <c r="W666">
        <v>1</v>
      </c>
      <c r="X666">
        <v>137</v>
      </c>
      <c r="Y666">
        <v>234.572</v>
      </c>
      <c r="Z666">
        <v>136</v>
      </c>
      <c r="AA666">
        <v>137</v>
      </c>
      <c r="AB666">
        <v>0</v>
      </c>
      <c r="AC666">
        <v>137</v>
      </c>
      <c r="AD666">
        <v>137</v>
      </c>
    </row>
    <row r="667" spans="1:30" x14ac:dyDescent="0.2">
      <c r="A667" t="s">
        <v>4714</v>
      </c>
      <c r="B667" t="s">
        <v>4715</v>
      </c>
      <c r="C667">
        <v>818849</v>
      </c>
      <c r="D667">
        <v>1</v>
      </c>
      <c r="E667" t="s">
        <v>154</v>
      </c>
      <c r="F667" t="s">
        <v>155</v>
      </c>
      <c r="G667">
        <v>0</v>
      </c>
      <c r="H667">
        <v>81</v>
      </c>
      <c r="I667">
        <v>794</v>
      </c>
      <c r="J667" t="s">
        <v>156</v>
      </c>
      <c r="K667" t="s">
        <v>4716</v>
      </c>
      <c r="L667" t="s">
        <v>158</v>
      </c>
      <c r="M667">
        <v>-2.0190045130000001</v>
      </c>
      <c r="N667" t="s">
        <v>4717</v>
      </c>
      <c r="O667" t="s">
        <v>4718</v>
      </c>
      <c r="P667" t="s">
        <v>161</v>
      </c>
      <c r="Q667" t="s">
        <v>162</v>
      </c>
      <c r="R667" t="s">
        <v>4719</v>
      </c>
      <c r="S667" t="s">
        <v>4720</v>
      </c>
      <c r="T667" t="s">
        <v>4721</v>
      </c>
      <c r="U667">
        <v>1</v>
      </c>
      <c r="V667">
        <v>791</v>
      </c>
      <c r="W667">
        <v>1</v>
      </c>
      <c r="X667">
        <v>777</v>
      </c>
      <c r="Y667">
        <v>1310.05</v>
      </c>
      <c r="Z667">
        <v>642</v>
      </c>
      <c r="AA667">
        <v>698</v>
      </c>
      <c r="AB667">
        <v>20</v>
      </c>
      <c r="AC667">
        <v>791</v>
      </c>
      <c r="AD667">
        <v>777</v>
      </c>
    </row>
    <row r="668" spans="1:30" x14ac:dyDescent="0.2">
      <c r="A668" t="s">
        <v>4722</v>
      </c>
      <c r="B668" t="s">
        <v>4723</v>
      </c>
      <c r="C668">
        <v>822428</v>
      </c>
      <c r="D668">
        <v>1</v>
      </c>
      <c r="E668" t="s">
        <v>154</v>
      </c>
      <c r="F668" t="s">
        <v>155</v>
      </c>
      <c r="G668">
        <v>0</v>
      </c>
      <c r="H668">
        <v>62</v>
      </c>
      <c r="I668">
        <v>998</v>
      </c>
      <c r="J668" t="s">
        <v>156</v>
      </c>
      <c r="K668" t="s">
        <v>4724</v>
      </c>
      <c r="L668" t="s">
        <v>158</v>
      </c>
      <c r="M668">
        <v>-2.0119609760000001</v>
      </c>
      <c r="N668" t="s">
        <v>4725</v>
      </c>
      <c r="O668" t="s">
        <v>4726</v>
      </c>
      <c r="P668" t="s">
        <v>161</v>
      </c>
      <c r="Q668" t="s">
        <v>162</v>
      </c>
      <c r="R668" t="s">
        <v>4727</v>
      </c>
      <c r="S668" t="s">
        <v>4728</v>
      </c>
      <c r="T668" t="s">
        <v>4729</v>
      </c>
      <c r="U668">
        <v>26</v>
      </c>
      <c r="V668">
        <v>1015</v>
      </c>
      <c r="W668">
        <v>24</v>
      </c>
      <c r="X668">
        <v>1012</v>
      </c>
      <c r="Y668">
        <v>1010.75</v>
      </c>
      <c r="Z668">
        <v>620</v>
      </c>
      <c r="AA668">
        <v>776</v>
      </c>
      <c r="AB668">
        <v>17</v>
      </c>
      <c r="AC668">
        <v>1019</v>
      </c>
      <c r="AD668">
        <v>1017</v>
      </c>
    </row>
    <row r="669" spans="1:30" x14ac:dyDescent="0.2">
      <c r="A669" t="s">
        <v>4730</v>
      </c>
      <c r="B669" t="s">
        <v>4731</v>
      </c>
      <c r="C669">
        <v>843169</v>
      </c>
      <c r="D669">
        <v>1</v>
      </c>
      <c r="E669" t="s">
        <v>154</v>
      </c>
      <c r="F669" t="s">
        <v>155</v>
      </c>
      <c r="G669">
        <v>0</v>
      </c>
      <c r="H669">
        <v>63</v>
      </c>
      <c r="I669">
        <v>656</v>
      </c>
      <c r="J669" t="s">
        <v>156</v>
      </c>
      <c r="K669" t="s">
        <v>4732</v>
      </c>
      <c r="L669" t="s">
        <v>158</v>
      </c>
      <c r="M669">
        <v>-2.0079302970000001</v>
      </c>
      <c r="N669" t="s">
        <v>4733</v>
      </c>
      <c r="O669" t="s">
        <v>4734</v>
      </c>
      <c r="P669" t="s">
        <v>161</v>
      </c>
      <c r="Q669" t="s">
        <v>162</v>
      </c>
      <c r="R669" t="s">
        <v>4735</v>
      </c>
      <c r="S669" t="s">
        <v>4736</v>
      </c>
      <c r="T669" t="s">
        <v>4737</v>
      </c>
      <c r="U669">
        <v>30</v>
      </c>
      <c r="V669">
        <v>673</v>
      </c>
      <c r="W669">
        <v>31</v>
      </c>
      <c r="X669">
        <v>665</v>
      </c>
      <c r="Y669">
        <v>664.07</v>
      </c>
      <c r="Z669">
        <v>411</v>
      </c>
      <c r="AA669">
        <v>491</v>
      </c>
      <c r="AB669">
        <v>33</v>
      </c>
      <c r="AC669">
        <v>677</v>
      </c>
      <c r="AD669">
        <v>671</v>
      </c>
    </row>
    <row r="670" spans="1:30" x14ac:dyDescent="0.2">
      <c r="A670" t="s">
        <v>4738</v>
      </c>
      <c r="B670" t="s">
        <v>4739</v>
      </c>
      <c r="C670">
        <v>827054</v>
      </c>
      <c r="D670">
        <v>1</v>
      </c>
      <c r="E670" t="s">
        <v>154</v>
      </c>
      <c r="F670" t="s">
        <v>155</v>
      </c>
      <c r="G670">
        <v>0</v>
      </c>
      <c r="H670">
        <v>59</v>
      </c>
      <c r="I670">
        <v>1236</v>
      </c>
      <c r="J670" t="s">
        <v>156</v>
      </c>
      <c r="K670" t="s">
        <v>4740</v>
      </c>
      <c r="L670" t="s">
        <v>158</v>
      </c>
      <c r="M670">
        <v>-2.0063830500000002</v>
      </c>
      <c r="N670" t="s">
        <v>4741</v>
      </c>
      <c r="O670" t="s">
        <v>4742</v>
      </c>
      <c r="P670" t="s">
        <v>161</v>
      </c>
      <c r="Q670" t="s">
        <v>212</v>
      </c>
      <c r="R670" t="s">
        <v>4743</v>
      </c>
      <c r="S670" t="s">
        <v>4744</v>
      </c>
      <c r="T670" t="s">
        <v>4745</v>
      </c>
      <c r="U670">
        <v>1</v>
      </c>
      <c r="V670">
        <v>1174</v>
      </c>
      <c r="W670">
        <v>82</v>
      </c>
      <c r="X670">
        <v>1293</v>
      </c>
      <c r="Y670">
        <v>1223.76</v>
      </c>
      <c r="Z670">
        <v>733</v>
      </c>
      <c r="AA670">
        <v>909</v>
      </c>
      <c r="AB670">
        <v>86</v>
      </c>
      <c r="AC670">
        <v>1174</v>
      </c>
      <c r="AD670">
        <v>1293</v>
      </c>
    </row>
    <row r="671" spans="1:30" x14ac:dyDescent="0.2">
      <c r="A671" t="s">
        <v>4746</v>
      </c>
      <c r="B671" t="s">
        <v>4747</v>
      </c>
      <c r="C671">
        <v>821311</v>
      </c>
      <c r="D671">
        <v>1</v>
      </c>
      <c r="E671" t="s">
        <v>154</v>
      </c>
      <c r="F671" t="s">
        <v>155</v>
      </c>
      <c r="G671" s="18">
        <v>2.9500000000000002E-12</v>
      </c>
      <c r="H671">
        <v>55</v>
      </c>
      <c r="I671">
        <v>56</v>
      </c>
      <c r="J671" t="s">
        <v>156</v>
      </c>
      <c r="K671" t="s">
        <v>4748</v>
      </c>
      <c r="L671" t="s">
        <v>158</v>
      </c>
      <c r="M671">
        <v>-2.0001453069999999</v>
      </c>
      <c r="N671" t="s">
        <v>4749</v>
      </c>
      <c r="O671" t="s">
        <v>4750</v>
      </c>
      <c r="P671" t="s">
        <v>161</v>
      </c>
      <c r="Q671" t="s">
        <v>162</v>
      </c>
      <c r="R671" t="s">
        <v>4751</v>
      </c>
      <c r="S671" t="s">
        <v>4752</v>
      </c>
      <c r="T671" t="s">
        <v>4753</v>
      </c>
      <c r="U671">
        <v>28</v>
      </c>
      <c r="V671">
        <v>82</v>
      </c>
      <c r="W671">
        <v>35</v>
      </c>
      <c r="X671">
        <v>90</v>
      </c>
      <c r="Y671">
        <v>58.921399999999998</v>
      </c>
      <c r="Z671">
        <v>31</v>
      </c>
      <c r="AA671">
        <v>39</v>
      </c>
      <c r="AB671">
        <v>1</v>
      </c>
      <c r="AC671">
        <v>120</v>
      </c>
      <c r="AD671">
        <v>127</v>
      </c>
    </row>
    <row r="672" spans="1:30" x14ac:dyDescent="0.2">
      <c r="A672" t="s">
        <v>4433</v>
      </c>
      <c r="B672" t="s">
        <v>4434</v>
      </c>
      <c r="C672">
        <v>838055</v>
      </c>
      <c r="D672">
        <v>1</v>
      </c>
      <c r="E672" t="s">
        <v>154</v>
      </c>
      <c r="F672" t="s">
        <v>155</v>
      </c>
      <c r="G672" s="18">
        <v>2.0499999999999999E-12</v>
      </c>
      <c r="H672">
        <v>63</v>
      </c>
      <c r="I672">
        <v>40</v>
      </c>
      <c r="J672" t="s">
        <v>156</v>
      </c>
      <c r="K672" t="s">
        <v>4754</v>
      </c>
      <c r="L672" t="s">
        <v>158</v>
      </c>
      <c r="M672">
        <v>-1.99263905</v>
      </c>
      <c r="N672" t="s">
        <v>4436</v>
      </c>
      <c r="O672" t="s">
        <v>4755</v>
      </c>
      <c r="P672" t="s">
        <v>161</v>
      </c>
      <c r="Q672" t="s">
        <v>212</v>
      </c>
      <c r="R672" t="s">
        <v>4756</v>
      </c>
      <c r="S672" t="s">
        <v>4757</v>
      </c>
      <c r="T672" t="s">
        <v>4758</v>
      </c>
      <c r="U672">
        <v>1</v>
      </c>
      <c r="V672">
        <v>40</v>
      </c>
      <c r="W672">
        <v>55</v>
      </c>
      <c r="X672">
        <v>94</v>
      </c>
      <c r="Y672">
        <v>61.617800000000003</v>
      </c>
      <c r="Z672">
        <v>25</v>
      </c>
      <c r="AA672">
        <v>32</v>
      </c>
      <c r="AB672">
        <v>0</v>
      </c>
      <c r="AC672">
        <v>144</v>
      </c>
      <c r="AD672">
        <v>205</v>
      </c>
    </row>
    <row r="673" spans="1:30" x14ac:dyDescent="0.2">
      <c r="A673" t="s">
        <v>4441</v>
      </c>
      <c r="B673" t="s">
        <v>4442</v>
      </c>
      <c r="C673">
        <v>827876</v>
      </c>
      <c r="D673">
        <v>1</v>
      </c>
      <c r="E673" t="s">
        <v>154</v>
      </c>
      <c r="F673" t="s">
        <v>155</v>
      </c>
      <c r="G673">
        <v>0</v>
      </c>
      <c r="H673">
        <v>64</v>
      </c>
      <c r="I673">
        <v>801</v>
      </c>
      <c r="J673" t="s">
        <v>156</v>
      </c>
      <c r="K673" t="s">
        <v>4759</v>
      </c>
      <c r="L673" t="s">
        <v>158</v>
      </c>
      <c r="M673">
        <v>-1.9883966289999999</v>
      </c>
      <c r="N673" t="s">
        <v>4444</v>
      </c>
      <c r="O673" t="s">
        <v>4760</v>
      </c>
      <c r="P673" t="s">
        <v>161</v>
      </c>
      <c r="Q673" t="s">
        <v>162</v>
      </c>
      <c r="R673" t="s">
        <v>4761</v>
      </c>
      <c r="S673" t="s">
        <v>4762</v>
      </c>
      <c r="T673" t="s">
        <v>4763</v>
      </c>
      <c r="U673">
        <v>1</v>
      </c>
      <c r="V673">
        <v>787</v>
      </c>
      <c r="W673">
        <v>1</v>
      </c>
      <c r="X673">
        <v>794</v>
      </c>
      <c r="Y673">
        <v>969.53300000000002</v>
      </c>
      <c r="Z673">
        <v>511</v>
      </c>
      <c r="AA673">
        <v>619</v>
      </c>
      <c r="AB673">
        <v>21</v>
      </c>
      <c r="AC673">
        <v>787</v>
      </c>
      <c r="AD673">
        <v>794</v>
      </c>
    </row>
    <row r="674" spans="1:30" x14ac:dyDescent="0.2">
      <c r="A674" t="s">
        <v>4265</v>
      </c>
      <c r="B674" t="s">
        <v>4266</v>
      </c>
      <c r="C674">
        <v>823950</v>
      </c>
      <c r="D674">
        <v>1</v>
      </c>
      <c r="E674" t="s">
        <v>154</v>
      </c>
      <c r="F674" t="s">
        <v>155</v>
      </c>
      <c r="G674">
        <v>0</v>
      </c>
      <c r="H674">
        <v>92</v>
      </c>
      <c r="I674">
        <v>487</v>
      </c>
      <c r="J674" t="s">
        <v>156</v>
      </c>
      <c r="K674" t="s">
        <v>4764</v>
      </c>
      <c r="L674" t="s">
        <v>158</v>
      </c>
      <c r="M674">
        <v>-1.985180784</v>
      </c>
      <c r="N674" t="s">
        <v>4268</v>
      </c>
      <c r="O674" t="s">
        <v>4765</v>
      </c>
      <c r="P674" t="s">
        <v>161</v>
      </c>
      <c r="Q674" t="s">
        <v>840</v>
      </c>
      <c r="R674" t="s">
        <v>2093</v>
      </c>
      <c r="S674" t="s">
        <v>4766</v>
      </c>
      <c r="T674" t="s">
        <v>4767</v>
      </c>
      <c r="U674">
        <v>1</v>
      </c>
      <c r="V674">
        <v>487</v>
      </c>
      <c r="W674">
        <v>369</v>
      </c>
      <c r="X674">
        <v>855</v>
      </c>
      <c r="Y674">
        <v>863.21799999999996</v>
      </c>
      <c r="Z674">
        <v>450</v>
      </c>
      <c r="AA674">
        <v>476</v>
      </c>
      <c r="AB674">
        <v>0</v>
      </c>
      <c r="AC674">
        <v>488</v>
      </c>
      <c r="AD674">
        <v>961</v>
      </c>
    </row>
    <row r="675" spans="1:30" x14ac:dyDescent="0.2">
      <c r="A675" t="s">
        <v>4768</v>
      </c>
      <c r="B675" t="s">
        <v>4769</v>
      </c>
      <c r="C675">
        <v>840335</v>
      </c>
      <c r="D675">
        <v>1</v>
      </c>
      <c r="E675" t="s">
        <v>154</v>
      </c>
      <c r="F675" t="s">
        <v>155</v>
      </c>
      <c r="G675">
        <v>0</v>
      </c>
      <c r="H675">
        <v>59</v>
      </c>
      <c r="I675">
        <v>552</v>
      </c>
      <c r="J675" t="s">
        <v>156</v>
      </c>
      <c r="K675" t="s">
        <v>4770</v>
      </c>
      <c r="L675" t="s">
        <v>158</v>
      </c>
      <c r="M675">
        <v>-1.9811561820000001</v>
      </c>
      <c r="N675" t="s">
        <v>4771</v>
      </c>
      <c r="O675" t="s">
        <v>4772</v>
      </c>
      <c r="P675" t="s">
        <v>161</v>
      </c>
      <c r="Q675" t="s">
        <v>162</v>
      </c>
      <c r="R675" t="s">
        <v>2484</v>
      </c>
      <c r="S675" t="s">
        <v>4773</v>
      </c>
      <c r="T675" t="s">
        <v>4774</v>
      </c>
      <c r="U675">
        <v>19</v>
      </c>
      <c r="V675">
        <v>566</v>
      </c>
      <c r="W675">
        <v>12</v>
      </c>
      <c r="X675">
        <v>522</v>
      </c>
      <c r="Y675">
        <v>680.63300000000004</v>
      </c>
      <c r="Z675">
        <v>328</v>
      </c>
      <c r="AA675">
        <v>406</v>
      </c>
      <c r="AB675">
        <v>45</v>
      </c>
      <c r="AC675">
        <v>586</v>
      </c>
      <c r="AD675">
        <v>531</v>
      </c>
    </row>
    <row r="676" spans="1:30" x14ac:dyDescent="0.2">
      <c r="A676" t="s">
        <v>4775</v>
      </c>
      <c r="B676" t="s">
        <v>4776</v>
      </c>
      <c r="C676">
        <v>838919</v>
      </c>
      <c r="D676">
        <v>4</v>
      </c>
      <c r="E676" t="s">
        <v>154</v>
      </c>
      <c r="F676" t="s">
        <v>155</v>
      </c>
      <c r="G676" s="18">
        <v>5.9900000000000004E-119</v>
      </c>
      <c r="H676">
        <v>74</v>
      </c>
      <c r="I676">
        <v>208</v>
      </c>
      <c r="J676" t="s">
        <v>156</v>
      </c>
      <c r="K676" t="s">
        <v>4777</v>
      </c>
      <c r="L676" t="s">
        <v>201</v>
      </c>
      <c r="M676">
        <v>-1.9768771679999999</v>
      </c>
      <c r="N676" t="s">
        <v>4778</v>
      </c>
      <c r="O676" t="s">
        <v>4779</v>
      </c>
      <c r="P676" t="s">
        <v>161</v>
      </c>
      <c r="Q676" t="s">
        <v>162</v>
      </c>
      <c r="R676" t="s">
        <v>4780</v>
      </c>
      <c r="S676" t="s">
        <v>4781</v>
      </c>
      <c r="T676" t="s">
        <v>4782</v>
      </c>
      <c r="U676">
        <v>46</v>
      </c>
      <c r="V676">
        <v>253</v>
      </c>
      <c r="W676">
        <v>44</v>
      </c>
      <c r="X676">
        <v>249</v>
      </c>
      <c r="Y676">
        <v>339.73200000000003</v>
      </c>
      <c r="Z676">
        <v>154</v>
      </c>
      <c r="AA676">
        <v>182</v>
      </c>
      <c r="AB676">
        <v>2</v>
      </c>
      <c r="AC676">
        <v>253</v>
      </c>
      <c r="AD676">
        <v>249</v>
      </c>
    </row>
    <row r="677" spans="1:30" x14ac:dyDescent="0.2">
      <c r="A677" t="s">
        <v>4783</v>
      </c>
      <c r="B677" t="s">
        <v>4784</v>
      </c>
      <c r="C677">
        <v>822324</v>
      </c>
      <c r="D677">
        <v>1</v>
      </c>
      <c r="E677" t="s">
        <v>154</v>
      </c>
      <c r="F677" t="s">
        <v>155</v>
      </c>
      <c r="G677">
        <v>0</v>
      </c>
      <c r="H677">
        <v>83</v>
      </c>
      <c r="I677">
        <v>333</v>
      </c>
      <c r="J677" t="s">
        <v>156</v>
      </c>
      <c r="K677" t="s">
        <v>4785</v>
      </c>
      <c r="L677" t="s">
        <v>158</v>
      </c>
      <c r="M677">
        <v>-1.9766930730000001</v>
      </c>
      <c r="N677" t="s">
        <v>4786</v>
      </c>
      <c r="O677" t="s">
        <v>4787</v>
      </c>
      <c r="P677" t="s">
        <v>161</v>
      </c>
      <c r="Q677" t="s">
        <v>162</v>
      </c>
      <c r="R677" t="s">
        <v>2492</v>
      </c>
      <c r="S677" t="s">
        <v>4788</v>
      </c>
      <c r="T677" t="s">
        <v>4789</v>
      </c>
      <c r="U677">
        <v>1</v>
      </c>
      <c r="V677">
        <v>332</v>
      </c>
      <c r="W677">
        <v>1</v>
      </c>
      <c r="X677">
        <v>333</v>
      </c>
      <c r="Y677">
        <v>528.48</v>
      </c>
      <c r="Z677">
        <v>275</v>
      </c>
      <c r="AA677">
        <v>302</v>
      </c>
      <c r="AB677">
        <v>1</v>
      </c>
      <c r="AC677">
        <v>332</v>
      </c>
      <c r="AD677">
        <v>333</v>
      </c>
    </row>
    <row r="678" spans="1:30" x14ac:dyDescent="0.2">
      <c r="A678" t="s">
        <v>4790</v>
      </c>
      <c r="B678" t="s">
        <v>4791</v>
      </c>
      <c r="C678">
        <v>828002</v>
      </c>
      <c r="D678">
        <v>1</v>
      </c>
      <c r="E678" t="s">
        <v>154</v>
      </c>
      <c r="F678" t="s">
        <v>155</v>
      </c>
      <c r="G678" s="18">
        <v>1.0200000000000001E-139</v>
      </c>
      <c r="H678">
        <v>51</v>
      </c>
      <c r="I678">
        <v>549</v>
      </c>
      <c r="J678" t="s">
        <v>156</v>
      </c>
      <c r="K678" t="s">
        <v>4792</v>
      </c>
      <c r="L678" t="s">
        <v>158</v>
      </c>
      <c r="M678">
        <v>-1.9765825889999999</v>
      </c>
      <c r="N678" t="s">
        <v>4793</v>
      </c>
      <c r="O678" t="s">
        <v>4794</v>
      </c>
      <c r="P678" t="s">
        <v>161</v>
      </c>
      <c r="Q678" t="s">
        <v>212</v>
      </c>
      <c r="R678" t="s">
        <v>4795</v>
      </c>
      <c r="S678" t="s">
        <v>1780</v>
      </c>
      <c r="T678" t="s">
        <v>4796</v>
      </c>
      <c r="U678">
        <v>60</v>
      </c>
      <c r="V678">
        <v>580</v>
      </c>
      <c r="W678">
        <v>11</v>
      </c>
      <c r="X678">
        <v>535</v>
      </c>
      <c r="Y678">
        <v>416.00099999999998</v>
      </c>
      <c r="Z678">
        <v>279</v>
      </c>
      <c r="AA678">
        <v>339</v>
      </c>
      <c r="AB678">
        <v>52</v>
      </c>
      <c r="AC678">
        <v>580</v>
      </c>
      <c r="AD678">
        <v>535</v>
      </c>
    </row>
    <row r="679" spans="1:30" x14ac:dyDescent="0.2">
      <c r="A679" t="s">
        <v>3343</v>
      </c>
      <c r="B679" t="s">
        <v>3344</v>
      </c>
      <c r="C679">
        <v>824540</v>
      </c>
      <c r="D679">
        <v>1</v>
      </c>
      <c r="E679" t="s">
        <v>154</v>
      </c>
      <c r="F679" t="s">
        <v>155</v>
      </c>
      <c r="G679" s="18">
        <v>6.9200000000000004E-54</v>
      </c>
      <c r="H679">
        <v>100</v>
      </c>
      <c r="I679">
        <v>83</v>
      </c>
      <c r="J679" t="s">
        <v>156</v>
      </c>
      <c r="K679" t="s">
        <v>4797</v>
      </c>
      <c r="L679" t="s">
        <v>158</v>
      </c>
      <c r="M679">
        <v>-1.973450478</v>
      </c>
      <c r="N679" t="s">
        <v>3346</v>
      </c>
      <c r="O679" t="s">
        <v>4798</v>
      </c>
      <c r="P679" t="s">
        <v>161</v>
      </c>
      <c r="Q679" t="s">
        <v>162</v>
      </c>
      <c r="R679" t="s">
        <v>3348</v>
      </c>
      <c r="S679" t="s">
        <v>4799</v>
      </c>
      <c r="T679" t="s">
        <v>4800</v>
      </c>
      <c r="U679">
        <v>22</v>
      </c>
      <c r="V679">
        <v>104</v>
      </c>
      <c r="W679">
        <v>22</v>
      </c>
      <c r="X679">
        <v>104</v>
      </c>
      <c r="Y679">
        <v>163.31</v>
      </c>
      <c r="Z679">
        <v>83</v>
      </c>
      <c r="AA679">
        <v>83</v>
      </c>
      <c r="AB679">
        <v>0</v>
      </c>
      <c r="AC679">
        <v>104</v>
      </c>
      <c r="AD679">
        <v>104</v>
      </c>
    </row>
    <row r="680" spans="1:30" x14ac:dyDescent="0.2">
      <c r="A680" t="s">
        <v>4801</v>
      </c>
      <c r="B680" t="s">
        <v>4802</v>
      </c>
      <c r="C680">
        <v>826469</v>
      </c>
      <c r="D680">
        <v>1</v>
      </c>
      <c r="E680" t="s">
        <v>154</v>
      </c>
      <c r="F680" t="s">
        <v>155</v>
      </c>
      <c r="G680" s="18">
        <v>1.2200000000000001E-7</v>
      </c>
      <c r="H680">
        <v>60</v>
      </c>
      <c r="I680">
        <v>30</v>
      </c>
      <c r="J680" t="s">
        <v>156</v>
      </c>
      <c r="K680" t="s">
        <v>4803</v>
      </c>
      <c r="L680" t="s">
        <v>158</v>
      </c>
      <c r="M680">
        <v>-1.9712583029999999</v>
      </c>
      <c r="N680" t="s">
        <v>4804</v>
      </c>
      <c r="O680" t="s">
        <v>4805</v>
      </c>
      <c r="P680" t="s">
        <v>161</v>
      </c>
      <c r="Q680" t="s">
        <v>162</v>
      </c>
      <c r="R680" t="s">
        <v>4583</v>
      </c>
      <c r="S680" t="s">
        <v>4806</v>
      </c>
      <c r="T680" t="s">
        <v>4807</v>
      </c>
      <c r="U680">
        <v>144</v>
      </c>
      <c r="V680">
        <v>173</v>
      </c>
      <c r="W680">
        <v>165</v>
      </c>
      <c r="X680">
        <v>194</v>
      </c>
      <c r="Y680">
        <v>50.061799999999998</v>
      </c>
      <c r="Z680">
        <v>18</v>
      </c>
      <c r="AA680">
        <v>25</v>
      </c>
      <c r="AB680">
        <v>0</v>
      </c>
      <c r="AC680">
        <v>198</v>
      </c>
      <c r="AD680">
        <v>213</v>
      </c>
    </row>
    <row r="681" spans="1:30" x14ac:dyDescent="0.2">
      <c r="A681" t="s">
        <v>530</v>
      </c>
      <c r="B681" t="s">
        <v>531</v>
      </c>
      <c r="C681">
        <v>829568</v>
      </c>
      <c r="D681">
        <v>1</v>
      </c>
      <c r="E681" t="s">
        <v>154</v>
      </c>
      <c r="F681" t="s">
        <v>155</v>
      </c>
      <c r="G681">
        <v>0</v>
      </c>
      <c r="H681">
        <v>85</v>
      </c>
      <c r="I681">
        <v>558</v>
      </c>
      <c r="J681" t="s">
        <v>156</v>
      </c>
      <c r="K681" t="s">
        <v>4808</v>
      </c>
      <c r="L681" t="s">
        <v>158</v>
      </c>
      <c r="M681">
        <v>-1.97068515</v>
      </c>
      <c r="N681" t="s">
        <v>533</v>
      </c>
      <c r="O681" t="s">
        <v>4809</v>
      </c>
      <c r="P681" t="s">
        <v>161</v>
      </c>
      <c r="Q681" t="s">
        <v>162</v>
      </c>
      <c r="R681" t="s">
        <v>4810</v>
      </c>
      <c r="S681" t="s">
        <v>4811</v>
      </c>
      <c r="T681" t="s">
        <v>4812</v>
      </c>
      <c r="U681">
        <v>41</v>
      </c>
      <c r="V681">
        <v>594</v>
      </c>
      <c r="W681">
        <v>47</v>
      </c>
      <c r="X681">
        <v>604</v>
      </c>
      <c r="Y681">
        <v>942.18399999999997</v>
      </c>
      <c r="Z681">
        <v>473</v>
      </c>
      <c r="AA681">
        <v>527</v>
      </c>
      <c r="AB681">
        <v>4</v>
      </c>
      <c r="AC681">
        <v>594</v>
      </c>
      <c r="AD681">
        <v>604</v>
      </c>
    </row>
    <row r="682" spans="1:30" x14ac:dyDescent="0.2">
      <c r="A682" t="s">
        <v>4813</v>
      </c>
      <c r="B682" t="s">
        <v>4814</v>
      </c>
      <c r="C682">
        <v>835504</v>
      </c>
      <c r="D682">
        <v>1</v>
      </c>
      <c r="E682" t="s">
        <v>154</v>
      </c>
      <c r="F682" t="s">
        <v>155</v>
      </c>
      <c r="G682" s="18">
        <v>4.2799999999999999E-118</v>
      </c>
      <c r="H682">
        <v>51</v>
      </c>
      <c r="I682">
        <v>317</v>
      </c>
      <c r="J682" t="s">
        <v>156</v>
      </c>
      <c r="K682" t="s">
        <v>4815</v>
      </c>
      <c r="L682" t="s">
        <v>158</v>
      </c>
      <c r="M682">
        <v>-1.970409877</v>
      </c>
      <c r="N682" t="s">
        <v>4816</v>
      </c>
      <c r="O682" t="s">
        <v>4817</v>
      </c>
      <c r="P682" t="s">
        <v>161</v>
      </c>
      <c r="Q682" t="s">
        <v>162</v>
      </c>
      <c r="R682" t="s">
        <v>3077</v>
      </c>
      <c r="S682" t="s">
        <v>4818</v>
      </c>
      <c r="T682" t="s">
        <v>4819</v>
      </c>
      <c r="U682">
        <v>1</v>
      </c>
      <c r="V682">
        <v>314</v>
      </c>
      <c r="W682">
        <v>48</v>
      </c>
      <c r="X682">
        <v>361</v>
      </c>
      <c r="Y682">
        <v>344.73899999999998</v>
      </c>
      <c r="Z682">
        <v>163</v>
      </c>
      <c r="AA682">
        <v>219</v>
      </c>
      <c r="AB682">
        <v>6</v>
      </c>
      <c r="AC682">
        <v>315</v>
      </c>
      <c r="AD682">
        <v>364</v>
      </c>
    </row>
    <row r="683" spans="1:30" x14ac:dyDescent="0.2">
      <c r="A683" t="s">
        <v>4820</v>
      </c>
      <c r="B683" t="s">
        <v>4821</v>
      </c>
      <c r="C683">
        <v>821944</v>
      </c>
      <c r="D683">
        <v>1</v>
      </c>
      <c r="E683" t="s">
        <v>154</v>
      </c>
      <c r="F683" t="s">
        <v>155</v>
      </c>
      <c r="G683">
        <v>0</v>
      </c>
      <c r="H683">
        <v>73</v>
      </c>
      <c r="I683">
        <v>978</v>
      </c>
      <c r="J683" t="s">
        <v>156</v>
      </c>
      <c r="K683" t="s">
        <v>4822</v>
      </c>
      <c r="L683" t="s">
        <v>158</v>
      </c>
      <c r="M683">
        <v>-1.969978754</v>
      </c>
      <c r="N683" t="s">
        <v>4823</v>
      </c>
      <c r="O683" t="s">
        <v>4824</v>
      </c>
      <c r="P683" t="s">
        <v>161</v>
      </c>
      <c r="Q683" t="s">
        <v>162</v>
      </c>
      <c r="R683" t="s">
        <v>4825</v>
      </c>
      <c r="S683" t="s">
        <v>4826</v>
      </c>
      <c r="T683" t="s">
        <v>4827</v>
      </c>
      <c r="U683">
        <v>75</v>
      </c>
      <c r="V683">
        <v>1051</v>
      </c>
      <c r="W683">
        <v>10</v>
      </c>
      <c r="X683">
        <v>987</v>
      </c>
      <c r="Y683">
        <v>1510.35</v>
      </c>
      <c r="Z683">
        <v>716</v>
      </c>
      <c r="AA683">
        <v>830</v>
      </c>
      <c r="AB683">
        <v>1</v>
      </c>
      <c r="AC683">
        <v>1056</v>
      </c>
      <c r="AD683">
        <v>992</v>
      </c>
    </row>
    <row r="684" spans="1:30" x14ac:dyDescent="0.2">
      <c r="A684" t="s">
        <v>4828</v>
      </c>
      <c r="B684" t="s">
        <v>4829</v>
      </c>
      <c r="C684">
        <v>832791</v>
      </c>
      <c r="D684">
        <v>1</v>
      </c>
      <c r="E684" t="s">
        <v>154</v>
      </c>
      <c r="F684" t="s">
        <v>155</v>
      </c>
      <c r="G684" s="18">
        <v>6.5000000000000002E-76</v>
      </c>
      <c r="H684">
        <v>37</v>
      </c>
      <c r="I684">
        <v>591</v>
      </c>
      <c r="J684" t="s">
        <v>156</v>
      </c>
      <c r="K684" t="s">
        <v>4830</v>
      </c>
      <c r="L684" t="s">
        <v>158</v>
      </c>
      <c r="M684">
        <v>-1.960900852</v>
      </c>
      <c r="N684" t="s">
        <v>4831</v>
      </c>
      <c r="O684" t="s">
        <v>4832</v>
      </c>
      <c r="P684" t="s">
        <v>161</v>
      </c>
      <c r="Q684" t="s">
        <v>162</v>
      </c>
      <c r="R684" t="s">
        <v>4833</v>
      </c>
      <c r="S684" t="s">
        <v>4834</v>
      </c>
      <c r="T684" t="s">
        <v>4835</v>
      </c>
      <c r="U684">
        <v>37</v>
      </c>
      <c r="V684">
        <v>627</v>
      </c>
      <c r="W684">
        <v>45</v>
      </c>
      <c r="X684">
        <v>629</v>
      </c>
      <c r="Y684">
        <v>254.60300000000001</v>
      </c>
      <c r="Z684">
        <v>217</v>
      </c>
      <c r="AA684">
        <v>350</v>
      </c>
      <c r="AB684">
        <v>6</v>
      </c>
      <c r="AC684">
        <v>627</v>
      </c>
      <c r="AD684">
        <v>629</v>
      </c>
    </row>
    <row r="685" spans="1:30" x14ac:dyDescent="0.2">
      <c r="A685" t="s">
        <v>4343</v>
      </c>
      <c r="B685" t="s">
        <v>4344</v>
      </c>
      <c r="C685">
        <v>817612</v>
      </c>
      <c r="D685">
        <v>2</v>
      </c>
      <c r="E685" t="s">
        <v>154</v>
      </c>
      <c r="F685" t="s">
        <v>155</v>
      </c>
      <c r="G685" s="18">
        <v>1.17E-26</v>
      </c>
      <c r="H685">
        <v>71</v>
      </c>
      <c r="I685">
        <v>68</v>
      </c>
      <c r="J685" t="s">
        <v>156</v>
      </c>
      <c r="K685" t="s">
        <v>4836</v>
      </c>
      <c r="L685" t="s">
        <v>158</v>
      </c>
      <c r="M685">
        <v>-1.9601667540000001</v>
      </c>
      <c r="N685" t="s">
        <v>4346</v>
      </c>
      <c r="O685" t="s">
        <v>4837</v>
      </c>
      <c r="P685" t="s">
        <v>161</v>
      </c>
      <c r="Q685" t="s">
        <v>162</v>
      </c>
      <c r="R685" t="s">
        <v>3212</v>
      </c>
      <c r="S685" t="s">
        <v>4838</v>
      </c>
      <c r="T685" t="s">
        <v>4839</v>
      </c>
      <c r="U685">
        <v>29</v>
      </c>
      <c r="V685">
        <v>96</v>
      </c>
      <c r="W685">
        <v>61</v>
      </c>
      <c r="X685">
        <v>128</v>
      </c>
      <c r="Y685">
        <v>100.908</v>
      </c>
      <c r="Z685">
        <v>48</v>
      </c>
      <c r="AA685">
        <v>57</v>
      </c>
      <c r="AB685">
        <v>0</v>
      </c>
      <c r="AC685">
        <v>193</v>
      </c>
      <c r="AD685">
        <v>203</v>
      </c>
    </row>
    <row r="686" spans="1:30" x14ac:dyDescent="0.2">
      <c r="A686" t="s">
        <v>789</v>
      </c>
      <c r="B686" t="s">
        <v>790</v>
      </c>
      <c r="C686">
        <v>815152</v>
      </c>
      <c r="D686">
        <v>1</v>
      </c>
      <c r="E686" t="s">
        <v>154</v>
      </c>
      <c r="F686" t="s">
        <v>155</v>
      </c>
      <c r="G686" s="18">
        <v>4.6299999999999999E-175</v>
      </c>
      <c r="H686">
        <v>72</v>
      </c>
      <c r="I686">
        <v>396</v>
      </c>
      <c r="J686" t="s">
        <v>156</v>
      </c>
      <c r="K686" t="s">
        <v>4840</v>
      </c>
      <c r="L686" t="s">
        <v>158</v>
      </c>
      <c r="M686">
        <v>-1.9591589620000001</v>
      </c>
      <c r="N686" t="s">
        <v>792</v>
      </c>
      <c r="O686" t="s">
        <v>4841</v>
      </c>
      <c r="P686" t="s">
        <v>161</v>
      </c>
      <c r="Q686" t="s">
        <v>162</v>
      </c>
      <c r="R686" t="s">
        <v>794</v>
      </c>
      <c r="S686" t="s">
        <v>795</v>
      </c>
      <c r="T686" t="s">
        <v>4842</v>
      </c>
      <c r="U686">
        <v>1</v>
      </c>
      <c r="V686">
        <v>383</v>
      </c>
      <c r="W686">
        <v>1</v>
      </c>
      <c r="X686">
        <v>387</v>
      </c>
      <c r="Y686">
        <v>493.42599999999999</v>
      </c>
      <c r="Z686">
        <v>284</v>
      </c>
      <c r="AA686">
        <v>316</v>
      </c>
      <c r="AB686">
        <v>22</v>
      </c>
      <c r="AC686">
        <v>390</v>
      </c>
      <c r="AD686">
        <v>391</v>
      </c>
    </row>
    <row r="687" spans="1:30" x14ac:dyDescent="0.2">
      <c r="A687" t="s">
        <v>3923</v>
      </c>
      <c r="B687" t="s">
        <v>3924</v>
      </c>
      <c r="C687">
        <v>831913</v>
      </c>
      <c r="D687">
        <v>1</v>
      </c>
      <c r="E687" t="s">
        <v>154</v>
      </c>
      <c r="F687" t="s">
        <v>155</v>
      </c>
      <c r="G687" s="18">
        <v>1.1399999999999999E-106</v>
      </c>
      <c r="H687">
        <v>72</v>
      </c>
      <c r="I687">
        <v>259</v>
      </c>
      <c r="J687" t="s">
        <v>156</v>
      </c>
      <c r="K687" t="s">
        <v>4843</v>
      </c>
      <c r="L687" t="s">
        <v>158</v>
      </c>
      <c r="M687">
        <v>-1.9560629329999999</v>
      </c>
      <c r="N687" t="s">
        <v>3926</v>
      </c>
      <c r="O687" t="s">
        <v>4844</v>
      </c>
      <c r="P687" t="s">
        <v>161</v>
      </c>
      <c r="Q687" t="s">
        <v>840</v>
      </c>
      <c r="R687" t="s">
        <v>519</v>
      </c>
      <c r="S687" t="s">
        <v>4845</v>
      </c>
      <c r="T687" t="s">
        <v>4846</v>
      </c>
      <c r="U687">
        <v>4</v>
      </c>
      <c r="V687">
        <v>262</v>
      </c>
      <c r="W687">
        <v>3</v>
      </c>
      <c r="X687">
        <v>261</v>
      </c>
      <c r="Y687">
        <v>311.99700000000001</v>
      </c>
      <c r="Z687">
        <v>186</v>
      </c>
      <c r="AA687">
        <v>223</v>
      </c>
      <c r="AB687">
        <v>0</v>
      </c>
      <c r="AC687">
        <v>262</v>
      </c>
      <c r="AD687">
        <v>332</v>
      </c>
    </row>
    <row r="688" spans="1:30" x14ac:dyDescent="0.2">
      <c r="A688" t="s">
        <v>4433</v>
      </c>
      <c r="B688" t="s">
        <v>4434</v>
      </c>
      <c r="C688">
        <v>838055</v>
      </c>
      <c r="D688">
        <v>1</v>
      </c>
      <c r="E688" t="s">
        <v>154</v>
      </c>
      <c r="F688" t="s">
        <v>155</v>
      </c>
      <c r="G688" s="18">
        <v>3.8600000000000002E-28</v>
      </c>
      <c r="H688">
        <v>63</v>
      </c>
      <c r="I688">
        <v>94</v>
      </c>
      <c r="J688" t="s">
        <v>156</v>
      </c>
      <c r="K688" t="s">
        <v>4847</v>
      </c>
      <c r="L688" t="s">
        <v>158</v>
      </c>
      <c r="M688">
        <v>-1.955706806</v>
      </c>
      <c r="N688" t="s">
        <v>4436</v>
      </c>
      <c r="O688" t="s">
        <v>4848</v>
      </c>
      <c r="P688" t="s">
        <v>161</v>
      </c>
      <c r="Q688" t="s">
        <v>840</v>
      </c>
      <c r="R688" t="s">
        <v>2954</v>
      </c>
      <c r="S688" t="s">
        <v>4849</v>
      </c>
      <c r="T688" t="s">
        <v>4850</v>
      </c>
      <c r="U688">
        <v>18</v>
      </c>
      <c r="V688">
        <v>111</v>
      </c>
      <c r="W688">
        <v>20</v>
      </c>
      <c r="X688">
        <v>113</v>
      </c>
      <c r="Y688">
        <v>101.679</v>
      </c>
      <c r="Z688">
        <v>59</v>
      </c>
      <c r="AA688">
        <v>72</v>
      </c>
      <c r="AB688">
        <v>0</v>
      </c>
      <c r="AC688">
        <v>114</v>
      </c>
      <c r="AD688">
        <v>205</v>
      </c>
    </row>
    <row r="689" spans="1:30" x14ac:dyDescent="0.2">
      <c r="A689" t="s">
        <v>4851</v>
      </c>
      <c r="B689" t="s">
        <v>4852</v>
      </c>
      <c r="C689">
        <v>817819</v>
      </c>
      <c r="D689">
        <v>1</v>
      </c>
      <c r="E689" t="s">
        <v>154</v>
      </c>
      <c r="F689" t="s">
        <v>155</v>
      </c>
      <c r="G689">
        <v>0</v>
      </c>
      <c r="H689">
        <v>59</v>
      </c>
      <c r="I689">
        <v>678</v>
      </c>
      <c r="J689" t="s">
        <v>156</v>
      </c>
      <c r="K689" t="s">
        <v>4853</v>
      </c>
      <c r="L689" t="s">
        <v>158</v>
      </c>
      <c r="M689">
        <v>-1.9502775189999999</v>
      </c>
      <c r="N689" t="s">
        <v>4854</v>
      </c>
      <c r="O689" t="s">
        <v>4855</v>
      </c>
      <c r="P689" t="s">
        <v>161</v>
      </c>
      <c r="Q689" t="s">
        <v>162</v>
      </c>
      <c r="R689" t="s">
        <v>4856</v>
      </c>
      <c r="S689" t="s">
        <v>4857</v>
      </c>
      <c r="T689" t="s">
        <v>4858</v>
      </c>
      <c r="U689">
        <v>1</v>
      </c>
      <c r="V689">
        <v>661</v>
      </c>
      <c r="W689">
        <v>1</v>
      </c>
      <c r="X689">
        <v>670</v>
      </c>
      <c r="Y689">
        <v>678.322</v>
      </c>
      <c r="Z689">
        <v>403</v>
      </c>
      <c r="AA689">
        <v>497</v>
      </c>
      <c r="AB689">
        <v>25</v>
      </c>
      <c r="AC689">
        <v>665</v>
      </c>
      <c r="AD689">
        <v>672</v>
      </c>
    </row>
    <row r="690" spans="1:30" x14ac:dyDescent="0.2">
      <c r="A690" t="s">
        <v>4859</v>
      </c>
      <c r="B690" t="s">
        <v>4860</v>
      </c>
      <c r="C690">
        <v>838779</v>
      </c>
      <c r="D690">
        <v>1</v>
      </c>
      <c r="E690" t="s">
        <v>154</v>
      </c>
      <c r="F690" t="s">
        <v>155</v>
      </c>
      <c r="G690">
        <v>0</v>
      </c>
      <c r="H690">
        <v>70</v>
      </c>
      <c r="I690">
        <v>483</v>
      </c>
      <c r="J690" t="s">
        <v>156</v>
      </c>
      <c r="K690" t="s">
        <v>4861</v>
      </c>
      <c r="L690" t="s">
        <v>158</v>
      </c>
      <c r="M690">
        <v>-1.9475961040000001</v>
      </c>
      <c r="N690" t="s">
        <v>4862</v>
      </c>
      <c r="O690" t="s">
        <v>4863</v>
      </c>
      <c r="P690" t="s">
        <v>161</v>
      </c>
      <c r="Q690" t="s">
        <v>162</v>
      </c>
      <c r="R690" t="s">
        <v>4080</v>
      </c>
      <c r="S690" t="s">
        <v>4864</v>
      </c>
      <c r="T690" t="s">
        <v>4865</v>
      </c>
      <c r="U690">
        <v>1</v>
      </c>
      <c r="V690">
        <v>482</v>
      </c>
      <c r="W690">
        <v>1</v>
      </c>
      <c r="X690">
        <v>482</v>
      </c>
      <c r="Y690">
        <v>676.78099999999995</v>
      </c>
      <c r="Z690">
        <v>338</v>
      </c>
      <c r="AA690">
        <v>414</v>
      </c>
      <c r="AB690">
        <v>2</v>
      </c>
      <c r="AC690">
        <v>502</v>
      </c>
      <c r="AD690">
        <v>502</v>
      </c>
    </row>
    <row r="691" spans="1:30" x14ac:dyDescent="0.2">
      <c r="A691" t="s">
        <v>4866</v>
      </c>
      <c r="B691" t="s">
        <v>4867</v>
      </c>
      <c r="C691">
        <v>819968</v>
      </c>
      <c r="D691">
        <v>1</v>
      </c>
      <c r="E691" t="s">
        <v>154</v>
      </c>
      <c r="F691" t="s">
        <v>155</v>
      </c>
      <c r="G691" s="18">
        <v>4.55E-115</v>
      </c>
      <c r="H691">
        <v>78</v>
      </c>
      <c r="I691">
        <v>232</v>
      </c>
      <c r="J691" t="s">
        <v>156</v>
      </c>
      <c r="K691" t="s">
        <v>4868</v>
      </c>
      <c r="L691" t="s">
        <v>158</v>
      </c>
      <c r="M691">
        <v>-1.9471505769999999</v>
      </c>
      <c r="N691" t="s">
        <v>4869</v>
      </c>
      <c r="O691" t="s">
        <v>4870</v>
      </c>
      <c r="P691" t="s">
        <v>161</v>
      </c>
      <c r="Q691" t="s">
        <v>212</v>
      </c>
      <c r="R691" t="s">
        <v>245</v>
      </c>
      <c r="S691" t="s">
        <v>4871</v>
      </c>
      <c r="T691" t="s">
        <v>4872</v>
      </c>
      <c r="U691">
        <v>1</v>
      </c>
      <c r="V691">
        <v>232</v>
      </c>
      <c r="W691">
        <v>547</v>
      </c>
      <c r="X691">
        <v>776</v>
      </c>
      <c r="Y691">
        <v>347.82100000000003</v>
      </c>
      <c r="Z691">
        <v>181</v>
      </c>
      <c r="AA691">
        <v>211</v>
      </c>
      <c r="AB691">
        <v>2</v>
      </c>
      <c r="AC691">
        <v>249</v>
      </c>
      <c r="AD691">
        <v>800</v>
      </c>
    </row>
    <row r="692" spans="1:30" x14ac:dyDescent="0.2">
      <c r="A692" t="s">
        <v>3773</v>
      </c>
      <c r="B692" t="s">
        <v>3774</v>
      </c>
      <c r="C692">
        <v>830880</v>
      </c>
      <c r="D692">
        <v>1</v>
      </c>
      <c r="E692" t="s">
        <v>154</v>
      </c>
      <c r="F692" t="s">
        <v>155</v>
      </c>
      <c r="G692" s="18">
        <v>7.4499999999999997E-109</v>
      </c>
      <c r="H692">
        <v>81</v>
      </c>
      <c r="I692">
        <v>187</v>
      </c>
      <c r="J692" t="s">
        <v>156</v>
      </c>
      <c r="K692" t="s">
        <v>4873</v>
      </c>
      <c r="L692" t="s">
        <v>158</v>
      </c>
      <c r="M692">
        <v>-1.947055255</v>
      </c>
      <c r="N692" t="s">
        <v>3776</v>
      </c>
      <c r="O692" t="s">
        <v>4874</v>
      </c>
      <c r="P692" t="s">
        <v>161</v>
      </c>
      <c r="Q692" t="s">
        <v>162</v>
      </c>
      <c r="R692" t="s">
        <v>527</v>
      </c>
      <c r="S692" t="s">
        <v>4875</v>
      </c>
      <c r="T692" t="s">
        <v>4876</v>
      </c>
      <c r="U692">
        <v>42</v>
      </c>
      <c r="V692">
        <v>228</v>
      </c>
      <c r="W692">
        <v>35</v>
      </c>
      <c r="X692">
        <v>218</v>
      </c>
      <c r="Y692">
        <v>311.99700000000001</v>
      </c>
      <c r="Z692">
        <v>152</v>
      </c>
      <c r="AA692">
        <v>161</v>
      </c>
      <c r="AB692">
        <v>3</v>
      </c>
      <c r="AC692">
        <v>229</v>
      </c>
      <c r="AD692">
        <v>220</v>
      </c>
    </row>
    <row r="693" spans="1:30" x14ac:dyDescent="0.2">
      <c r="A693" t="s">
        <v>4877</v>
      </c>
      <c r="B693" t="s">
        <v>4878</v>
      </c>
      <c r="C693">
        <v>834492</v>
      </c>
      <c r="D693">
        <v>1</v>
      </c>
      <c r="E693" t="s">
        <v>154</v>
      </c>
      <c r="F693" t="s">
        <v>155</v>
      </c>
      <c r="G693">
        <v>0</v>
      </c>
      <c r="H693">
        <v>72</v>
      </c>
      <c r="I693">
        <v>855</v>
      </c>
      <c r="J693" t="s">
        <v>156</v>
      </c>
      <c r="K693" t="s">
        <v>4879</v>
      </c>
      <c r="L693" t="s">
        <v>158</v>
      </c>
      <c r="M693">
        <v>-1.940336837</v>
      </c>
      <c r="N693" t="s">
        <v>4880</v>
      </c>
      <c r="O693" t="s">
        <v>4881</v>
      </c>
      <c r="P693" t="s">
        <v>161</v>
      </c>
      <c r="Q693" t="s">
        <v>162</v>
      </c>
      <c r="R693" t="s">
        <v>4882</v>
      </c>
      <c r="S693" t="s">
        <v>4883</v>
      </c>
      <c r="T693" t="s">
        <v>4884</v>
      </c>
      <c r="U693">
        <v>1</v>
      </c>
      <c r="V693">
        <v>849</v>
      </c>
      <c r="W693">
        <v>1</v>
      </c>
      <c r="X693">
        <v>832</v>
      </c>
      <c r="Y693">
        <v>1221.8399999999999</v>
      </c>
      <c r="Z693">
        <v>613</v>
      </c>
      <c r="AA693">
        <v>709</v>
      </c>
      <c r="AB693">
        <v>29</v>
      </c>
      <c r="AC693">
        <v>849</v>
      </c>
      <c r="AD693">
        <v>832</v>
      </c>
    </row>
    <row r="694" spans="1:30" x14ac:dyDescent="0.2">
      <c r="A694" t="s">
        <v>4885</v>
      </c>
      <c r="B694" t="s">
        <v>4886</v>
      </c>
      <c r="C694">
        <v>817412</v>
      </c>
      <c r="D694">
        <v>1</v>
      </c>
      <c r="E694" t="s">
        <v>154</v>
      </c>
      <c r="F694" t="s">
        <v>155</v>
      </c>
      <c r="G694">
        <v>0</v>
      </c>
      <c r="H694">
        <v>70</v>
      </c>
      <c r="I694">
        <v>453</v>
      </c>
      <c r="J694" t="s">
        <v>156</v>
      </c>
      <c r="K694" t="s">
        <v>4887</v>
      </c>
      <c r="L694" t="s">
        <v>158</v>
      </c>
      <c r="M694">
        <v>-1.9357745829999999</v>
      </c>
      <c r="N694" t="s">
        <v>4888</v>
      </c>
      <c r="O694" t="s">
        <v>4889</v>
      </c>
      <c r="P694" t="s">
        <v>161</v>
      </c>
      <c r="Q694" t="s">
        <v>162</v>
      </c>
      <c r="R694" t="s">
        <v>4890</v>
      </c>
      <c r="S694" t="s">
        <v>4891</v>
      </c>
      <c r="T694" t="s">
        <v>4892</v>
      </c>
      <c r="U694">
        <v>21</v>
      </c>
      <c r="V694">
        <v>464</v>
      </c>
      <c r="W694">
        <v>19</v>
      </c>
      <c r="X694">
        <v>471</v>
      </c>
      <c r="Y694">
        <v>667.15200000000004</v>
      </c>
      <c r="Z694">
        <v>316</v>
      </c>
      <c r="AA694">
        <v>381</v>
      </c>
      <c r="AB694">
        <v>9</v>
      </c>
      <c r="AC694">
        <v>488</v>
      </c>
      <c r="AD694">
        <v>477</v>
      </c>
    </row>
    <row r="695" spans="1:30" x14ac:dyDescent="0.2">
      <c r="A695" t="s">
        <v>4893</v>
      </c>
      <c r="B695" t="s">
        <v>4894</v>
      </c>
      <c r="C695">
        <v>817226</v>
      </c>
      <c r="D695">
        <v>1</v>
      </c>
      <c r="E695" t="s">
        <v>154</v>
      </c>
      <c r="F695" t="s">
        <v>155</v>
      </c>
      <c r="G695" s="18">
        <v>1.37E-122</v>
      </c>
      <c r="H695">
        <v>55</v>
      </c>
      <c r="I695">
        <v>319</v>
      </c>
      <c r="J695" t="s">
        <v>156</v>
      </c>
      <c r="K695" t="s">
        <v>4895</v>
      </c>
      <c r="L695" t="s">
        <v>158</v>
      </c>
      <c r="M695">
        <v>-1.9334709720000001</v>
      </c>
      <c r="N695" t="s">
        <v>4896</v>
      </c>
      <c r="O695" t="s">
        <v>4897</v>
      </c>
      <c r="P695" t="s">
        <v>161</v>
      </c>
      <c r="Q695" t="s">
        <v>162</v>
      </c>
      <c r="R695" t="s">
        <v>1921</v>
      </c>
      <c r="S695" t="s">
        <v>4898</v>
      </c>
      <c r="T695" t="s">
        <v>4899</v>
      </c>
      <c r="U695">
        <v>50</v>
      </c>
      <c r="V695">
        <v>357</v>
      </c>
      <c r="W695">
        <v>58</v>
      </c>
      <c r="X695">
        <v>372</v>
      </c>
      <c r="Y695">
        <v>357.83600000000001</v>
      </c>
      <c r="Z695">
        <v>176</v>
      </c>
      <c r="AA695">
        <v>223</v>
      </c>
      <c r="AB695">
        <v>15</v>
      </c>
      <c r="AC695">
        <v>357</v>
      </c>
      <c r="AD695">
        <v>372</v>
      </c>
    </row>
    <row r="696" spans="1:30" x14ac:dyDescent="0.2">
      <c r="A696" t="s">
        <v>4900</v>
      </c>
      <c r="B696" t="s">
        <v>4901</v>
      </c>
      <c r="C696">
        <v>844333</v>
      </c>
      <c r="D696">
        <v>1</v>
      </c>
      <c r="E696" t="s">
        <v>154</v>
      </c>
      <c r="F696" t="s">
        <v>155</v>
      </c>
      <c r="G696" s="18">
        <v>1.78E-53</v>
      </c>
      <c r="H696">
        <v>62</v>
      </c>
      <c r="I696">
        <v>162</v>
      </c>
      <c r="J696" t="s">
        <v>156</v>
      </c>
      <c r="K696" t="s">
        <v>4902</v>
      </c>
      <c r="L696" t="s">
        <v>201</v>
      </c>
      <c r="M696">
        <v>-1.9331441250000001</v>
      </c>
      <c r="N696" t="s">
        <v>4903</v>
      </c>
      <c r="O696" t="s">
        <v>4904</v>
      </c>
      <c r="P696" t="s">
        <v>161</v>
      </c>
      <c r="Q696" t="s">
        <v>212</v>
      </c>
      <c r="R696" t="s">
        <v>1150</v>
      </c>
      <c r="S696" t="s">
        <v>3393</v>
      </c>
      <c r="T696" t="s">
        <v>4905</v>
      </c>
      <c r="U696">
        <v>1</v>
      </c>
      <c r="V696">
        <v>162</v>
      </c>
      <c r="W696">
        <v>685</v>
      </c>
      <c r="X696">
        <v>824</v>
      </c>
      <c r="Y696">
        <v>181.41499999999999</v>
      </c>
      <c r="Z696">
        <v>101</v>
      </c>
      <c r="AA696">
        <v>115</v>
      </c>
      <c r="AB696">
        <v>22</v>
      </c>
      <c r="AC696">
        <v>169</v>
      </c>
      <c r="AD696">
        <v>832</v>
      </c>
    </row>
    <row r="697" spans="1:30" x14ac:dyDescent="0.2">
      <c r="A697" t="s">
        <v>4906</v>
      </c>
      <c r="B697" t="s">
        <v>4907</v>
      </c>
      <c r="C697">
        <v>821289</v>
      </c>
      <c r="D697">
        <v>1</v>
      </c>
      <c r="E697" t="s">
        <v>154</v>
      </c>
      <c r="F697" t="s">
        <v>155</v>
      </c>
      <c r="G697" s="18">
        <v>6.0799999999999997E-58</v>
      </c>
      <c r="H697">
        <v>59</v>
      </c>
      <c r="I697">
        <v>188</v>
      </c>
      <c r="J697" t="s">
        <v>156</v>
      </c>
      <c r="K697" t="s">
        <v>4908</v>
      </c>
      <c r="L697" t="s">
        <v>158</v>
      </c>
      <c r="M697">
        <v>-1.932967184</v>
      </c>
      <c r="N697" t="s">
        <v>4909</v>
      </c>
      <c r="O697" t="s">
        <v>4910</v>
      </c>
      <c r="P697" t="s">
        <v>161</v>
      </c>
      <c r="Q697" t="s">
        <v>212</v>
      </c>
      <c r="R697" t="s">
        <v>857</v>
      </c>
      <c r="S697" t="s">
        <v>4911</v>
      </c>
      <c r="T697" t="s">
        <v>4912</v>
      </c>
      <c r="U697">
        <v>25</v>
      </c>
      <c r="V697">
        <v>210</v>
      </c>
      <c r="W697">
        <v>1</v>
      </c>
      <c r="X697">
        <v>186</v>
      </c>
      <c r="Y697">
        <v>181.03</v>
      </c>
      <c r="Z697">
        <v>111</v>
      </c>
      <c r="AA697">
        <v>137</v>
      </c>
      <c r="AB697">
        <v>4</v>
      </c>
      <c r="AC697">
        <v>210</v>
      </c>
      <c r="AD697">
        <v>186</v>
      </c>
    </row>
    <row r="698" spans="1:30" x14ac:dyDescent="0.2">
      <c r="A698" t="s">
        <v>4913</v>
      </c>
      <c r="B698" t="s">
        <v>4914</v>
      </c>
      <c r="C698">
        <v>842942</v>
      </c>
      <c r="D698">
        <v>1</v>
      </c>
      <c r="E698" t="s">
        <v>154</v>
      </c>
      <c r="F698" t="s">
        <v>155</v>
      </c>
      <c r="G698">
        <v>0</v>
      </c>
      <c r="H698">
        <v>77</v>
      </c>
      <c r="I698">
        <v>476</v>
      </c>
      <c r="J698" t="s">
        <v>156</v>
      </c>
      <c r="K698" t="s">
        <v>4915</v>
      </c>
      <c r="L698" t="s">
        <v>158</v>
      </c>
      <c r="M698">
        <v>-1.9269758219999999</v>
      </c>
      <c r="N698" t="s">
        <v>4916</v>
      </c>
      <c r="O698" t="s">
        <v>4917</v>
      </c>
      <c r="P698" t="s">
        <v>161</v>
      </c>
      <c r="Q698" t="s">
        <v>162</v>
      </c>
      <c r="R698" t="s">
        <v>4918</v>
      </c>
      <c r="S698" t="s">
        <v>4919</v>
      </c>
      <c r="T698" t="s">
        <v>4920</v>
      </c>
      <c r="U698">
        <v>21</v>
      </c>
      <c r="V698">
        <v>493</v>
      </c>
      <c r="W698">
        <v>26</v>
      </c>
      <c r="X698">
        <v>499</v>
      </c>
      <c r="Y698">
        <v>734.947</v>
      </c>
      <c r="Z698">
        <v>365</v>
      </c>
      <c r="AA698">
        <v>418</v>
      </c>
      <c r="AB698">
        <v>5</v>
      </c>
      <c r="AC698">
        <v>501</v>
      </c>
      <c r="AD698">
        <v>506</v>
      </c>
    </row>
    <row r="699" spans="1:30" x14ac:dyDescent="0.2">
      <c r="A699" t="s">
        <v>4921</v>
      </c>
      <c r="B699" t="s">
        <v>4922</v>
      </c>
      <c r="C699">
        <v>836383</v>
      </c>
      <c r="D699">
        <v>1</v>
      </c>
      <c r="E699" t="s">
        <v>154</v>
      </c>
      <c r="F699" t="s">
        <v>155</v>
      </c>
      <c r="G699">
        <v>0</v>
      </c>
      <c r="H699">
        <v>74</v>
      </c>
      <c r="I699">
        <v>475</v>
      </c>
      <c r="J699" t="s">
        <v>156</v>
      </c>
      <c r="K699" t="s">
        <v>4923</v>
      </c>
      <c r="L699" t="s">
        <v>158</v>
      </c>
      <c r="M699">
        <v>-1.9244821679999999</v>
      </c>
      <c r="N699" t="s">
        <v>4924</v>
      </c>
      <c r="O699" t="s">
        <v>4925</v>
      </c>
      <c r="P699" t="s">
        <v>161</v>
      </c>
      <c r="Q699" t="s">
        <v>212</v>
      </c>
      <c r="R699" t="s">
        <v>4926</v>
      </c>
      <c r="S699" t="s">
        <v>4927</v>
      </c>
      <c r="T699" t="s">
        <v>4928</v>
      </c>
      <c r="U699">
        <v>1</v>
      </c>
      <c r="V699">
        <v>469</v>
      </c>
      <c r="W699">
        <v>208</v>
      </c>
      <c r="X699">
        <v>682</v>
      </c>
      <c r="Y699">
        <v>736.87300000000005</v>
      </c>
      <c r="Z699">
        <v>352</v>
      </c>
      <c r="AA699">
        <v>414</v>
      </c>
      <c r="AB699">
        <v>6</v>
      </c>
      <c r="AC699">
        <v>469</v>
      </c>
      <c r="AD699">
        <v>682</v>
      </c>
    </row>
    <row r="700" spans="1:30" x14ac:dyDescent="0.2">
      <c r="A700" t="s">
        <v>4929</v>
      </c>
      <c r="B700" t="s">
        <v>4930</v>
      </c>
      <c r="C700">
        <v>831151</v>
      </c>
      <c r="D700">
        <v>2</v>
      </c>
      <c r="E700" t="s">
        <v>154</v>
      </c>
      <c r="F700" t="s">
        <v>155</v>
      </c>
      <c r="G700" s="18">
        <v>1.21E-99</v>
      </c>
      <c r="H700">
        <v>87</v>
      </c>
      <c r="I700">
        <v>167</v>
      </c>
      <c r="J700" t="s">
        <v>156</v>
      </c>
      <c r="K700" t="s">
        <v>4931</v>
      </c>
      <c r="L700" t="s">
        <v>158</v>
      </c>
      <c r="M700">
        <v>-1.923747206</v>
      </c>
      <c r="N700" t="s">
        <v>4932</v>
      </c>
      <c r="O700" t="s">
        <v>4933</v>
      </c>
      <c r="P700" t="s">
        <v>161</v>
      </c>
      <c r="Q700" t="s">
        <v>212</v>
      </c>
      <c r="R700" t="s">
        <v>1899</v>
      </c>
      <c r="S700" t="s">
        <v>4934</v>
      </c>
      <c r="T700" t="s">
        <v>4935</v>
      </c>
      <c r="U700">
        <v>1</v>
      </c>
      <c r="V700">
        <v>167</v>
      </c>
      <c r="W700">
        <v>90</v>
      </c>
      <c r="X700">
        <v>256</v>
      </c>
      <c r="Y700">
        <v>287.34500000000003</v>
      </c>
      <c r="Z700">
        <v>146</v>
      </c>
      <c r="AA700">
        <v>161</v>
      </c>
      <c r="AB700">
        <v>0</v>
      </c>
      <c r="AC700">
        <v>167</v>
      </c>
      <c r="AD700">
        <v>256</v>
      </c>
    </row>
    <row r="701" spans="1:30" x14ac:dyDescent="0.2">
      <c r="A701" t="s">
        <v>4936</v>
      </c>
      <c r="B701" t="s">
        <v>4937</v>
      </c>
      <c r="C701">
        <v>839877</v>
      </c>
      <c r="D701">
        <v>1</v>
      </c>
      <c r="E701" t="s">
        <v>154</v>
      </c>
      <c r="F701" t="s">
        <v>155</v>
      </c>
      <c r="G701">
        <v>0</v>
      </c>
      <c r="H701">
        <v>81</v>
      </c>
      <c r="I701">
        <v>353</v>
      </c>
      <c r="J701" t="s">
        <v>156</v>
      </c>
      <c r="K701" t="s">
        <v>4938</v>
      </c>
      <c r="L701" t="s">
        <v>158</v>
      </c>
      <c r="M701">
        <v>-1.9231568059999999</v>
      </c>
      <c r="N701" t="s">
        <v>4939</v>
      </c>
      <c r="O701" t="s">
        <v>4940</v>
      </c>
      <c r="P701" t="s">
        <v>161</v>
      </c>
      <c r="Q701" t="s">
        <v>162</v>
      </c>
      <c r="R701" t="s">
        <v>4941</v>
      </c>
      <c r="S701" t="s">
        <v>4942</v>
      </c>
      <c r="T701" t="s">
        <v>4943</v>
      </c>
      <c r="U701">
        <v>28</v>
      </c>
      <c r="V701">
        <v>371</v>
      </c>
      <c r="W701">
        <v>37</v>
      </c>
      <c r="X701">
        <v>389</v>
      </c>
      <c r="Y701">
        <v>603.20799999999997</v>
      </c>
      <c r="Z701">
        <v>285</v>
      </c>
      <c r="AA701">
        <v>317</v>
      </c>
      <c r="AB701">
        <v>9</v>
      </c>
      <c r="AC701">
        <v>393</v>
      </c>
      <c r="AD701">
        <v>408</v>
      </c>
    </row>
    <row r="702" spans="1:30" x14ac:dyDescent="0.2">
      <c r="A702" t="s">
        <v>2890</v>
      </c>
      <c r="B702" t="s">
        <v>2891</v>
      </c>
      <c r="C702">
        <v>828019</v>
      </c>
      <c r="D702">
        <v>1</v>
      </c>
      <c r="E702" t="s">
        <v>154</v>
      </c>
      <c r="F702" t="s">
        <v>155</v>
      </c>
      <c r="G702">
        <v>0</v>
      </c>
      <c r="H702">
        <v>71</v>
      </c>
      <c r="I702">
        <v>381</v>
      </c>
      <c r="J702" t="s">
        <v>156</v>
      </c>
      <c r="K702" t="s">
        <v>4944</v>
      </c>
      <c r="L702" t="s">
        <v>158</v>
      </c>
      <c r="M702">
        <v>-1.9230282750000001</v>
      </c>
      <c r="N702" t="s">
        <v>2893</v>
      </c>
      <c r="O702" t="s">
        <v>4945</v>
      </c>
      <c r="P702" t="s">
        <v>161</v>
      </c>
      <c r="Q702" t="s">
        <v>162</v>
      </c>
      <c r="R702" t="s">
        <v>3799</v>
      </c>
      <c r="S702" t="s">
        <v>4946</v>
      </c>
      <c r="T702" t="s">
        <v>4947</v>
      </c>
      <c r="U702">
        <v>1</v>
      </c>
      <c r="V702">
        <v>380</v>
      </c>
      <c r="W702">
        <v>147</v>
      </c>
      <c r="X702">
        <v>526</v>
      </c>
      <c r="Y702">
        <v>564.68799999999999</v>
      </c>
      <c r="Z702">
        <v>270</v>
      </c>
      <c r="AA702">
        <v>325</v>
      </c>
      <c r="AB702">
        <v>2</v>
      </c>
      <c r="AC702">
        <v>382</v>
      </c>
      <c r="AD702">
        <v>554</v>
      </c>
    </row>
    <row r="703" spans="1:30" x14ac:dyDescent="0.2">
      <c r="A703" t="s">
        <v>3410</v>
      </c>
      <c r="B703" t="s">
        <v>3411</v>
      </c>
      <c r="C703">
        <v>827075</v>
      </c>
      <c r="D703">
        <v>1</v>
      </c>
      <c r="E703" t="s">
        <v>154</v>
      </c>
      <c r="F703" t="s">
        <v>155</v>
      </c>
      <c r="G703">
        <v>0</v>
      </c>
      <c r="H703">
        <v>63</v>
      </c>
      <c r="I703">
        <v>713</v>
      </c>
      <c r="J703" t="s">
        <v>156</v>
      </c>
      <c r="K703" t="s">
        <v>4948</v>
      </c>
      <c r="L703" t="s">
        <v>158</v>
      </c>
      <c r="M703">
        <v>-1.9146186890000001</v>
      </c>
      <c r="N703" t="s">
        <v>3413</v>
      </c>
      <c r="O703" t="s">
        <v>4949</v>
      </c>
      <c r="P703" t="s">
        <v>161</v>
      </c>
      <c r="Q703" t="s">
        <v>162</v>
      </c>
      <c r="R703" t="s">
        <v>4950</v>
      </c>
      <c r="S703" t="s">
        <v>4951</v>
      </c>
      <c r="T703" t="s">
        <v>4952</v>
      </c>
      <c r="U703">
        <v>1</v>
      </c>
      <c r="V703">
        <v>698</v>
      </c>
      <c r="W703">
        <v>1</v>
      </c>
      <c r="X703">
        <v>672</v>
      </c>
      <c r="Y703">
        <v>746.11699999999996</v>
      </c>
      <c r="Z703">
        <v>451</v>
      </c>
      <c r="AA703">
        <v>538</v>
      </c>
      <c r="AB703">
        <v>56</v>
      </c>
      <c r="AC703">
        <v>746</v>
      </c>
      <c r="AD703">
        <v>870</v>
      </c>
    </row>
    <row r="704" spans="1:30" x14ac:dyDescent="0.2">
      <c r="A704" t="s">
        <v>4953</v>
      </c>
      <c r="B704" t="s">
        <v>4954</v>
      </c>
      <c r="C704">
        <v>831344</v>
      </c>
      <c r="D704">
        <v>1</v>
      </c>
      <c r="E704" t="s">
        <v>154</v>
      </c>
      <c r="F704" t="s">
        <v>155</v>
      </c>
      <c r="G704" s="18">
        <v>1.4100000000000001E-27</v>
      </c>
      <c r="H704">
        <v>76</v>
      </c>
      <c r="I704">
        <v>66</v>
      </c>
      <c r="J704" t="s">
        <v>156</v>
      </c>
      <c r="K704" t="s">
        <v>4955</v>
      </c>
      <c r="L704" t="s">
        <v>158</v>
      </c>
      <c r="M704">
        <v>-1.9139324559999999</v>
      </c>
      <c r="N704" t="s">
        <v>4956</v>
      </c>
      <c r="O704" t="s">
        <v>4957</v>
      </c>
      <c r="P704" t="s">
        <v>161</v>
      </c>
      <c r="Q704" t="s">
        <v>212</v>
      </c>
      <c r="R704" t="s">
        <v>4958</v>
      </c>
      <c r="S704" t="s">
        <v>4959</v>
      </c>
      <c r="T704" t="s">
        <v>4960</v>
      </c>
      <c r="U704">
        <v>160</v>
      </c>
      <c r="V704">
        <v>225</v>
      </c>
      <c r="W704">
        <v>211</v>
      </c>
      <c r="X704">
        <v>276</v>
      </c>
      <c r="Y704">
        <v>105.916</v>
      </c>
      <c r="Z704">
        <v>50</v>
      </c>
      <c r="AA704">
        <v>55</v>
      </c>
      <c r="AB704">
        <v>0</v>
      </c>
      <c r="AC704">
        <v>225</v>
      </c>
      <c r="AD704">
        <v>276</v>
      </c>
    </row>
    <row r="705" spans="1:30" x14ac:dyDescent="0.2">
      <c r="A705" t="s">
        <v>4257</v>
      </c>
      <c r="B705" t="s">
        <v>4258</v>
      </c>
      <c r="C705">
        <v>841888</v>
      </c>
      <c r="D705">
        <v>1</v>
      </c>
      <c r="E705" t="s">
        <v>154</v>
      </c>
      <c r="F705" t="s">
        <v>155</v>
      </c>
      <c r="G705" s="18">
        <v>7.4600000000000002E-43</v>
      </c>
      <c r="H705">
        <v>50</v>
      </c>
      <c r="I705">
        <v>243</v>
      </c>
      <c r="J705" t="s">
        <v>156</v>
      </c>
      <c r="K705" t="s">
        <v>4961</v>
      </c>
      <c r="L705" t="s">
        <v>158</v>
      </c>
      <c r="M705">
        <v>-1.9133102500000001</v>
      </c>
      <c r="N705" t="s">
        <v>4260</v>
      </c>
      <c r="O705" t="s">
        <v>4962</v>
      </c>
      <c r="P705" t="s">
        <v>161</v>
      </c>
      <c r="Q705" t="s">
        <v>162</v>
      </c>
      <c r="R705" t="s">
        <v>1760</v>
      </c>
      <c r="S705" t="s">
        <v>4963</v>
      </c>
      <c r="T705" t="s">
        <v>4964</v>
      </c>
      <c r="U705">
        <v>177</v>
      </c>
      <c r="V705">
        <v>407</v>
      </c>
      <c r="W705">
        <v>71</v>
      </c>
      <c r="X705">
        <v>304</v>
      </c>
      <c r="Y705">
        <v>154.066</v>
      </c>
      <c r="Z705">
        <v>121</v>
      </c>
      <c r="AA705">
        <v>154</v>
      </c>
      <c r="AB705">
        <v>21</v>
      </c>
      <c r="AC705">
        <v>436</v>
      </c>
      <c r="AD705">
        <v>339</v>
      </c>
    </row>
    <row r="706" spans="1:30" x14ac:dyDescent="0.2">
      <c r="A706" t="s">
        <v>860</v>
      </c>
      <c r="B706" t="s">
        <v>861</v>
      </c>
      <c r="C706">
        <v>818418</v>
      </c>
      <c r="D706">
        <v>1</v>
      </c>
      <c r="E706" t="s">
        <v>154</v>
      </c>
      <c r="F706" t="s">
        <v>155</v>
      </c>
      <c r="G706" s="18">
        <v>8.19E-98</v>
      </c>
      <c r="H706">
        <v>44</v>
      </c>
      <c r="I706">
        <v>549</v>
      </c>
      <c r="J706" t="s">
        <v>156</v>
      </c>
      <c r="K706" t="s">
        <v>4965</v>
      </c>
      <c r="L706" t="s">
        <v>158</v>
      </c>
      <c r="M706">
        <v>-1.913281856</v>
      </c>
      <c r="N706" t="s">
        <v>863</v>
      </c>
      <c r="O706" t="s">
        <v>4966</v>
      </c>
      <c r="P706" t="s">
        <v>161</v>
      </c>
      <c r="Q706" t="s">
        <v>162</v>
      </c>
      <c r="R706" t="s">
        <v>4967</v>
      </c>
      <c r="S706" t="s">
        <v>4968</v>
      </c>
      <c r="T706" t="s">
        <v>4969</v>
      </c>
      <c r="U706">
        <v>21</v>
      </c>
      <c r="V706">
        <v>553</v>
      </c>
      <c r="W706">
        <v>25</v>
      </c>
      <c r="X706">
        <v>504</v>
      </c>
      <c r="Y706">
        <v>307.375</v>
      </c>
      <c r="Z706">
        <v>243</v>
      </c>
      <c r="AA706">
        <v>355</v>
      </c>
      <c r="AB706">
        <v>85</v>
      </c>
      <c r="AC706">
        <v>569</v>
      </c>
      <c r="AD706">
        <v>523</v>
      </c>
    </row>
    <row r="707" spans="1:30" x14ac:dyDescent="0.2">
      <c r="A707" t="s">
        <v>2788</v>
      </c>
      <c r="B707" t="s">
        <v>2789</v>
      </c>
      <c r="C707">
        <v>834903</v>
      </c>
      <c r="D707">
        <v>1</v>
      </c>
      <c r="E707" t="s">
        <v>154</v>
      </c>
      <c r="F707" t="s">
        <v>155</v>
      </c>
      <c r="G707" s="18">
        <v>2.8599999999999999E-15</v>
      </c>
      <c r="H707">
        <v>43</v>
      </c>
      <c r="I707">
        <v>94</v>
      </c>
      <c r="J707" t="s">
        <v>156</v>
      </c>
      <c r="K707" t="s">
        <v>4970</v>
      </c>
      <c r="L707" t="s">
        <v>158</v>
      </c>
      <c r="M707">
        <v>-1.9123396909999999</v>
      </c>
      <c r="N707" t="s">
        <v>2791</v>
      </c>
      <c r="O707" t="s">
        <v>4971</v>
      </c>
      <c r="P707" t="s">
        <v>161</v>
      </c>
      <c r="Q707" t="s">
        <v>212</v>
      </c>
      <c r="R707" t="s">
        <v>3928</v>
      </c>
      <c r="S707" t="s">
        <v>4972</v>
      </c>
      <c r="T707" t="s">
        <v>4973</v>
      </c>
      <c r="U707">
        <v>53</v>
      </c>
      <c r="V707">
        <v>145</v>
      </c>
      <c r="W707">
        <v>21</v>
      </c>
      <c r="X707">
        <v>111</v>
      </c>
      <c r="Y707">
        <v>70.092200000000005</v>
      </c>
      <c r="Z707">
        <v>40</v>
      </c>
      <c r="AA707">
        <v>56</v>
      </c>
      <c r="AB707">
        <v>4</v>
      </c>
      <c r="AC707">
        <v>202</v>
      </c>
      <c r="AD707">
        <v>167</v>
      </c>
    </row>
    <row r="708" spans="1:30" x14ac:dyDescent="0.2">
      <c r="A708" t="s">
        <v>4974</v>
      </c>
      <c r="B708" t="s">
        <v>4975</v>
      </c>
      <c r="C708">
        <v>838508</v>
      </c>
      <c r="D708">
        <v>1</v>
      </c>
      <c r="E708" t="s">
        <v>154</v>
      </c>
      <c r="F708" t="s">
        <v>155</v>
      </c>
      <c r="G708">
        <v>0</v>
      </c>
      <c r="H708">
        <v>59</v>
      </c>
      <c r="I708">
        <v>517</v>
      </c>
      <c r="J708" t="s">
        <v>156</v>
      </c>
      <c r="K708" t="s">
        <v>4976</v>
      </c>
      <c r="L708" t="s">
        <v>158</v>
      </c>
      <c r="M708">
        <v>-1.9105937879999999</v>
      </c>
      <c r="N708" t="s">
        <v>4977</v>
      </c>
      <c r="O708" t="s">
        <v>4978</v>
      </c>
      <c r="P708" t="s">
        <v>161</v>
      </c>
      <c r="Q708" t="s">
        <v>162</v>
      </c>
      <c r="R708" t="s">
        <v>2476</v>
      </c>
      <c r="S708" t="s">
        <v>4979</v>
      </c>
      <c r="T708" t="s">
        <v>4980</v>
      </c>
      <c r="U708">
        <v>7</v>
      </c>
      <c r="V708">
        <v>523</v>
      </c>
      <c r="W708">
        <v>3</v>
      </c>
      <c r="X708">
        <v>518</v>
      </c>
      <c r="Y708">
        <v>645.96600000000001</v>
      </c>
      <c r="Z708">
        <v>307</v>
      </c>
      <c r="AA708">
        <v>392</v>
      </c>
      <c r="AB708">
        <v>1</v>
      </c>
      <c r="AC708">
        <v>526</v>
      </c>
      <c r="AD708">
        <v>531</v>
      </c>
    </row>
    <row r="709" spans="1:30" x14ac:dyDescent="0.2">
      <c r="A709" t="s">
        <v>4981</v>
      </c>
      <c r="B709" t="s">
        <v>4982</v>
      </c>
      <c r="C709">
        <v>820291</v>
      </c>
      <c r="D709">
        <v>1</v>
      </c>
      <c r="E709" t="s">
        <v>154</v>
      </c>
      <c r="F709" t="s">
        <v>155</v>
      </c>
      <c r="G709" s="18">
        <v>7.1800000000000003E-150</v>
      </c>
      <c r="H709">
        <v>73</v>
      </c>
      <c r="I709">
        <v>257</v>
      </c>
      <c r="J709" t="s">
        <v>156</v>
      </c>
      <c r="K709" t="s">
        <v>4983</v>
      </c>
      <c r="L709" t="s">
        <v>158</v>
      </c>
      <c r="M709">
        <v>-1.906784139</v>
      </c>
      <c r="N709" t="s">
        <v>4984</v>
      </c>
      <c r="O709" t="s">
        <v>4985</v>
      </c>
      <c r="P709" t="s">
        <v>161</v>
      </c>
      <c r="Q709" t="s">
        <v>162</v>
      </c>
      <c r="R709" t="s">
        <v>3755</v>
      </c>
      <c r="S709" t="s">
        <v>4986</v>
      </c>
      <c r="T709" t="s">
        <v>4987</v>
      </c>
      <c r="U709">
        <v>1</v>
      </c>
      <c r="V709">
        <v>257</v>
      </c>
      <c r="W709">
        <v>1</v>
      </c>
      <c r="X709">
        <v>257</v>
      </c>
      <c r="Y709">
        <v>418.69799999999998</v>
      </c>
      <c r="Z709">
        <v>188</v>
      </c>
      <c r="AA709">
        <v>225</v>
      </c>
      <c r="AB709">
        <v>0</v>
      </c>
      <c r="AC709">
        <v>257</v>
      </c>
      <c r="AD709">
        <v>257</v>
      </c>
    </row>
    <row r="710" spans="1:30" x14ac:dyDescent="0.2">
      <c r="A710" t="s">
        <v>3343</v>
      </c>
      <c r="B710" t="s">
        <v>3344</v>
      </c>
      <c r="C710">
        <v>824540</v>
      </c>
      <c r="D710">
        <v>1</v>
      </c>
      <c r="E710" t="s">
        <v>154</v>
      </c>
      <c r="F710" t="s">
        <v>155</v>
      </c>
      <c r="G710" s="18">
        <v>8.1299999999999995E-54</v>
      </c>
      <c r="H710">
        <v>100</v>
      </c>
      <c r="I710">
        <v>83</v>
      </c>
      <c r="J710" t="s">
        <v>156</v>
      </c>
      <c r="K710" t="s">
        <v>4988</v>
      </c>
      <c r="L710" t="s">
        <v>158</v>
      </c>
      <c r="M710">
        <v>-1.903530441</v>
      </c>
      <c r="N710" t="s">
        <v>3346</v>
      </c>
      <c r="O710" t="s">
        <v>4989</v>
      </c>
      <c r="P710" t="s">
        <v>161</v>
      </c>
      <c r="Q710" t="s">
        <v>212</v>
      </c>
      <c r="R710" t="s">
        <v>762</v>
      </c>
      <c r="S710" t="s">
        <v>430</v>
      </c>
      <c r="T710" t="s">
        <v>4990</v>
      </c>
      <c r="U710">
        <v>43</v>
      </c>
      <c r="V710">
        <v>125</v>
      </c>
      <c r="W710">
        <v>22</v>
      </c>
      <c r="X710">
        <v>104</v>
      </c>
      <c r="Y710">
        <v>164.08099999999999</v>
      </c>
      <c r="Z710">
        <v>83</v>
      </c>
      <c r="AA710">
        <v>83</v>
      </c>
      <c r="AB710">
        <v>0</v>
      </c>
      <c r="AC710">
        <v>125</v>
      </c>
      <c r="AD710">
        <v>104</v>
      </c>
    </row>
    <row r="711" spans="1:30" x14ac:dyDescent="0.2">
      <c r="A711" t="s">
        <v>3079</v>
      </c>
      <c r="B711" t="s">
        <v>3080</v>
      </c>
      <c r="C711">
        <v>840405</v>
      </c>
      <c r="D711">
        <v>1</v>
      </c>
      <c r="E711" t="s">
        <v>154</v>
      </c>
      <c r="F711" t="s">
        <v>155</v>
      </c>
      <c r="G711" s="18">
        <v>1.53E-103</v>
      </c>
      <c r="H711">
        <v>62</v>
      </c>
      <c r="I711">
        <v>232</v>
      </c>
      <c r="J711" t="s">
        <v>156</v>
      </c>
      <c r="K711" t="s">
        <v>4991</v>
      </c>
      <c r="L711" t="s">
        <v>158</v>
      </c>
      <c r="M711">
        <v>-1.9018491129999999</v>
      </c>
      <c r="N711" t="s">
        <v>3082</v>
      </c>
      <c r="O711" t="s">
        <v>4992</v>
      </c>
      <c r="P711" t="s">
        <v>161</v>
      </c>
      <c r="Q711" t="s">
        <v>162</v>
      </c>
      <c r="R711" t="s">
        <v>2960</v>
      </c>
      <c r="S711" t="s">
        <v>4993</v>
      </c>
      <c r="T711" t="s">
        <v>4994</v>
      </c>
      <c r="U711">
        <v>2</v>
      </c>
      <c r="V711">
        <v>231</v>
      </c>
      <c r="W711">
        <v>3</v>
      </c>
      <c r="X711">
        <v>232</v>
      </c>
      <c r="Y711">
        <v>299.286</v>
      </c>
      <c r="Z711">
        <v>144</v>
      </c>
      <c r="AA711">
        <v>180</v>
      </c>
      <c r="AB711">
        <v>4</v>
      </c>
      <c r="AC711">
        <v>231</v>
      </c>
      <c r="AD711">
        <v>232</v>
      </c>
    </row>
    <row r="712" spans="1:30" x14ac:dyDescent="0.2">
      <c r="A712" t="s">
        <v>4995</v>
      </c>
      <c r="B712" t="s">
        <v>4996</v>
      </c>
      <c r="C712">
        <v>833520</v>
      </c>
      <c r="D712">
        <v>1</v>
      </c>
      <c r="E712" t="s">
        <v>154</v>
      </c>
      <c r="F712" t="s">
        <v>155</v>
      </c>
      <c r="G712" s="18">
        <v>5.2100000000000002E-62</v>
      </c>
      <c r="H712">
        <v>46</v>
      </c>
      <c r="I712">
        <v>255</v>
      </c>
      <c r="J712" t="s">
        <v>156</v>
      </c>
      <c r="K712" t="s">
        <v>4997</v>
      </c>
      <c r="L712" t="s">
        <v>158</v>
      </c>
      <c r="M712">
        <v>-1.9004224780000001</v>
      </c>
      <c r="N712" t="s">
        <v>4998</v>
      </c>
      <c r="O712" t="s">
        <v>4999</v>
      </c>
      <c r="P712" t="s">
        <v>161</v>
      </c>
      <c r="Q712" t="s">
        <v>162</v>
      </c>
      <c r="R712" t="s">
        <v>3889</v>
      </c>
      <c r="S712" t="s">
        <v>5000</v>
      </c>
      <c r="T712" t="s">
        <v>5001</v>
      </c>
      <c r="U712">
        <v>1</v>
      </c>
      <c r="V712">
        <v>226</v>
      </c>
      <c r="W712">
        <v>1</v>
      </c>
      <c r="X712">
        <v>235</v>
      </c>
      <c r="Y712">
        <v>197.208</v>
      </c>
      <c r="Z712">
        <v>118</v>
      </c>
      <c r="AA712">
        <v>144</v>
      </c>
      <c r="AB712">
        <v>49</v>
      </c>
      <c r="AC712">
        <v>298</v>
      </c>
      <c r="AD712">
        <v>259</v>
      </c>
    </row>
    <row r="713" spans="1:30" x14ac:dyDescent="0.2">
      <c r="A713" t="s">
        <v>5002</v>
      </c>
      <c r="B713" t="s">
        <v>5003</v>
      </c>
      <c r="C713">
        <v>818035</v>
      </c>
      <c r="D713">
        <v>1</v>
      </c>
      <c r="E713" t="s">
        <v>154</v>
      </c>
      <c r="F713" t="s">
        <v>155</v>
      </c>
      <c r="G713" s="18">
        <v>3.8499999999999999E-41</v>
      </c>
      <c r="H713">
        <v>49</v>
      </c>
      <c r="I713">
        <v>140</v>
      </c>
      <c r="J713" t="s">
        <v>156</v>
      </c>
      <c r="K713" t="s">
        <v>5004</v>
      </c>
      <c r="L713" t="s">
        <v>158</v>
      </c>
      <c r="M713">
        <v>-1.9000025869999999</v>
      </c>
      <c r="N713" t="s">
        <v>5005</v>
      </c>
      <c r="O713" t="s">
        <v>5006</v>
      </c>
      <c r="P713" t="s">
        <v>161</v>
      </c>
      <c r="Q713" t="s">
        <v>162</v>
      </c>
      <c r="R713" t="s">
        <v>5007</v>
      </c>
      <c r="S713" t="s">
        <v>5008</v>
      </c>
      <c r="T713" t="s">
        <v>5009</v>
      </c>
      <c r="U713">
        <v>165</v>
      </c>
      <c r="V713">
        <v>298</v>
      </c>
      <c r="W713">
        <v>34</v>
      </c>
      <c r="X713">
        <v>173</v>
      </c>
      <c r="Y713">
        <v>140.96899999999999</v>
      </c>
      <c r="Z713">
        <v>69</v>
      </c>
      <c r="AA713">
        <v>90</v>
      </c>
      <c r="AB713">
        <v>6</v>
      </c>
      <c r="AC713">
        <v>302</v>
      </c>
      <c r="AD713">
        <v>176</v>
      </c>
    </row>
    <row r="714" spans="1:30" x14ac:dyDescent="0.2">
      <c r="A714" t="s">
        <v>4470</v>
      </c>
      <c r="B714" t="s">
        <v>4471</v>
      </c>
      <c r="C714">
        <v>831891</v>
      </c>
      <c r="D714">
        <v>1</v>
      </c>
      <c r="E714" t="s">
        <v>154</v>
      </c>
      <c r="F714" t="s">
        <v>155</v>
      </c>
      <c r="G714" s="18">
        <v>5.91E-38</v>
      </c>
      <c r="H714">
        <v>93</v>
      </c>
      <c r="I714">
        <v>87</v>
      </c>
      <c r="J714" t="s">
        <v>156</v>
      </c>
      <c r="K714" t="s">
        <v>5010</v>
      </c>
      <c r="L714" t="s">
        <v>158</v>
      </c>
      <c r="M714">
        <v>-1.897487189</v>
      </c>
      <c r="N714" t="s">
        <v>4473</v>
      </c>
      <c r="O714" t="s">
        <v>5011</v>
      </c>
      <c r="P714" t="s">
        <v>161</v>
      </c>
      <c r="Q714" t="s">
        <v>840</v>
      </c>
      <c r="R714" t="s">
        <v>3095</v>
      </c>
      <c r="S714" t="s">
        <v>5012</v>
      </c>
      <c r="T714" t="s">
        <v>5013</v>
      </c>
      <c r="U714">
        <v>23</v>
      </c>
      <c r="V714">
        <v>109</v>
      </c>
      <c r="W714">
        <v>24</v>
      </c>
      <c r="X714">
        <v>110</v>
      </c>
      <c r="Y714">
        <v>125.176</v>
      </c>
      <c r="Z714">
        <v>81</v>
      </c>
      <c r="AA714">
        <v>85</v>
      </c>
      <c r="AB714">
        <v>0</v>
      </c>
      <c r="AC714">
        <v>109</v>
      </c>
      <c r="AD714">
        <v>154</v>
      </c>
    </row>
    <row r="715" spans="1:30" x14ac:dyDescent="0.2">
      <c r="A715" t="s">
        <v>5014</v>
      </c>
      <c r="B715" t="s">
        <v>5015</v>
      </c>
      <c r="C715">
        <v>817832</v>
      </c>
      <c r="D715">
        <v>1</v>
      </c>
      <c r="E715" t="s">
        <v>154</v>
      </c>
      <c r="F715" t="s">
        <v>155</v>
      </c>
      <c r="G715" s="18">
        <v>1.9499999999999999E-81</v>
      </c>
      <c r="H715">
        <v>81</v>
      </c>
      <c r="I715">
        <v>133</v>
      </c>
      <c r="J715" t="s">
        <v>156</v>
      </c>
      <c r="K715" t="s">
        <v>5016</v>
      </c>
      <c r="L715" t="s">
        <v>158</v>
      </c>
      <c r="M715">
        <v>-1.8896260540000001</v>
      </c>
      <c r="N715" t="s">
        <v>5017</v>
      </c>
      <c r="O715" t="s">
        <v>5018</v>
      </c>
      <c r="P715" t="s">
        <v>161</v>
      </c>
      <c r="Q715" t="s">
        <v>162</v>
      </c>
      <c r="R715" t="s">
        <v>5019</v>
      </c>
      <c r="S715" t="s">
        <v>458</v>
      </c>
      <c r="T715" t="s">
        <v>5020</v>
      </c>
      <c r="U715">
        <v>1</v>
      </c>
      <c r="V715">
        <v>133</v>
      </c>
      <c r="W715">
        <v>1</v>
      </c>
      <c r="X715">
        <v>133</v>
      </c>
      <c r="Y715">
        <v>235.72800000000001</v>
      </c>
      <c r="Z715">
        <v>108</v>
      </c>
      <c r="AA715">
        <v>119</v>
      </c>
      <c r="AB715">
        <v>0</v>
      </c>
      <c r="AC715">
        <v>135</v>
      </c>
      <c r="AD715">
        <v>135</v>
      </c>
    </row>
    <row r="716" spans="1:30" x14ac:dyDescent="0.2">
      <c r="A716" t="s">
        <v>4470</v>
      </c>
      <c r="B716" t="s">
        <v>4471</v>
      </c>
      <c r="C716">
        <v>831891</v>
      </c>
      <c r="D716">
        <v>1</v>
      </c>
      <c r="E716" t="s">
        <v>154</v>
      </c>
      <c r="F716" t="s">
        <v>155</v>
      </c>
      <c r="G716" s="18">
        <v>1.29E-46</v>
      </c>
      <c r="H716">
        <v>95</v>
      </c>
      <c r="I716">
        <v>98</v>
      </c>
      <c r="J716" t="s">
        <v>156</v>
      </c>
      <c r="K716" t="s">
        <v>5021</v>
      </c>
      <c r="L716" t="s">
        <v>158</v>
      </c>
      <c r="M716">
        <v>-1.8844332690000001</v>
      </c>
      <c r="N716" t="s">
        <v>4473</v>
      </c>
      <c r="O716" t="s">
        <v>5022</v>
      </c>
      <c r="P716" t="s">
        <v>161</v>
      </c>
      <c r="Q716" t="s">
        <v>162</v>
      </c>
      <c r="R716" t="s">
        <v>2903</v>
      </c>
      <c r="S716" t="s">
        <v>5023</v>
      </c>
      <c r="T716" t="s">
        <v>5024</v>
      </c>
      <c r="U716">
        <v>28</v>
      </c>
      <c r="V716">
        <v>125</v>
      </c>
      <c r="W716">
        <v>29</v>
      </c>
      <c r="X716">
        <v>126</v>
      </c>
      <c r="Y716">
        <v>148.673</v>
      </c>
      <c r="Z716">
        <v>93</v>
      </c>
      <c r="AA716">
        <v>96</v>
      </c>
      <c r="AB716">
        <v>0</v>
      </c>
      <c r="AC716">
        <v>150</v>
      </c>
      <c r="AD716">
        <v>154</v>
      </c>
    </row>
    <row r="717" spans="1:30" x14ac:dyDescent="0.2">
      <c r="A717" t="s">
        <v>1137</v>
      </c>
      <c r="B717" t="s">
        <v>1138</v>
      </c>
      <c r="C717">
        <v>828581</v>
      </c>
      <c r="D717">
        <v>1</v>
      </c>
      <c r="E717" t="s">
        <v>154</v>
      </c>
      <c r="F717" t="s">
        <v>155</v>
      </c>
      <c r="G717">
        <v>0</v>
      </c>
      <c r="H717">
        <v>50</v>
      </c>
      <c r="I717">
        <v>844</v>
      </c>
      <c r="J717" t="s">
        <v>156</v>
      </c>
      <c r="K717" t="s">
        <v>5025</v>
      </c>
      <c r="L717" t="s">
        <v>158</v>
      </c>
      <c r="M717">
        <v>-1.8823451790000001</v>
      </c>
      <c r="N717" t="s">
        <v>1140</v>
      </c>
      <c r="O717" t="s">
        <v>5026</v>
      </c>
      <c r="P717" t="s">
        <v>161</v>
      </c>
      <c r="Q717" t="s">
        <v>162</v>
      </c>
      <c r="R717" t="s">
        <v>2911</v>
      </c>
      <c r="S717" t="s">
        <v>5027</v>
      </c>
      <c r="T717" t="s">
        <v>5028</v>
      </c>
      <c r="U717">
        <v>1</v>
      </c>
      <c r="V717">
        <v>821</v>
      </c>
      <c r="W717">
        <v>1</v>
      </c>
      <c r="X717">
        <v>791</v>
      </c>
      <c r="Y717">
        <v>699.50800000000004</v>
      </c>
      <c r="Z717">
        <v>422</v>
      </c>
      <c r="AA717">
        <v>559</v>
      </c>
      <c r="AB717">
        <v>76</v>
      </c>
      <c r="AC717">
        <v>966</v>
      </c>
      <c r="AD717">
        <v>858</v>
      </c>
    </row>
    <row r="718" spans="1:30" x14ac:dyDescent="0.2">
      <c r="A718" t="s">
        <v>5029</v>
      </c>
      <c r="B718" t="s">
        <v>5030</v>
      </c>
      <c r="C718">
        <v>839804</v>
      </c>
      <c r="D718">
        <v>1</v>
      </c>
      <c r="E718" t="s">
        <v>154</v>
      </c>
      <c r="F718" t="s">
        <v>155</v>
      </c>
      <c r="G718" s="18">
        <v>7.69E-147</v>
      </c>
      <c r="H718">
        <v>51</v>
      </c>
      <c r="I718">
        <v>468</v>
      </c>
      <c r="J718" t="s">
        <v>156</v>
      </c>
      <c r="K718" t="s">
        <v>5031</v>
      </c>
      <c r="L718" t="s">
        <v>158</v>
      </c>
      <c r="M718">
        <v>-1.8804871169999999</v>
      </c>
      <c r="N718" t="s">
        <v>5032</v>
      </c>
      <c r="O718" t="s">
        <v>5033</v>
      </c>
      <c r="P718" t="s">
        <v>161</v>
      </c>
      <c r="Q718" t="s">
        <v>212</v>
      </c>
      <c r="R718" t="s">
        <v>2093</v>
      </c>
      <c r="S718" t="s">
        <v>5034</v>
      </c>
      <c r="T718" t="s">
        <v>5035</v>
      </c>
      <c r="U718">
        <v>67</v>
      </c>
      <c r="V718">
        <v>516</v>
      </c>
      <c r="W718">
        <v>1</v>
      </c>
      <c r="X718">
        <v>453</v>
      </c>
      <c r="Y718">
        <v>429.483</v>
      </c>
      <c r="Z718">
        <v>237</v>
      </c>
      <c r="AA718">
        <v>317</v>
      </c>
      <c r="AB718">
        <v>33</v>
      </c>
      <c r="AC718">
        <v>524</v>
      </c>
      <c r="AD718">
        <v>460</v>
      </c>
    </row>
    <row r="719" spans="1:30" x14ac:dyDescent="0.2">
      <c r="A719" t="s">
        <v>5036</v>
      </c>
      <c r="B719" t="s">
        <v>5037</v>
      </c>
      <c r="C719">
        <v>838446</v>
      </c>
      <c r="D719">
        <v>1</v>
      </c>
      <c r="E719" t="s">
        <v>154</v>
      </c>
      <c r="F719" t="s">
        <v>155</v>
      </c>
      <c r="G719" s="18">
        <v>2.69E-32</v>
      </c>
      <c r="H719">
        <v>62</v>
      </c>
      <c r="I719">
        <v>84</v>
      </c>
      <c r="J719" t="s">
        <v>156</v>
      </c>
      <c r="K719" t="s">
        <v>5038</v>
      </c>
      <c r="L719" t="s">
        <v>158</v>
      </c>
      <c r="M719">
        <v>-1.878422008</v>
      </c>
      <c r="N719" t="s">
        <v>5039</v>
      </c>
      <c r="O719" t="s">
        <v>5040</v>
      </c>
      <c r="P719" t="s">
        <v>161</v>
      </c>
      <c r="Q719" t="s">
        <v>162</v>
      </c>
      <c r="R719" t="s">
        <v>5041</v>
      </c>
      <c r="S719" t="s">
        <v>5042</v>
      </c>
      <c r="T719" t="s">
        <v>5043</v>
      </c>
      <c r="U719">
        <v>19</v>
      </c>
      <c r="V719">
        <v>101</v>
      </c>
      <c r="W719">
        <v>14</v>
      </c>
      <c r="X719">
        <v>97</v>
      </c>
      <c r="Y719">
        <v>115.931</v>
      </c>
      <c r="Z719">
        <v>52</v>
      </c>
      <c r="AA719">
        <v>68</v>
      </c>
      <c r="AB719">
        <v>1</v>
      </c>
      <c r="AC719">
        <v>222</v>
      </c>
      <c r="AD719">
        <v>185</v>
      </c>
    </row>
    <row r="720" spans="1:30" x14ac:dyDescent="0.2">
      <c r="A720" t="s">
        <v>5044</v>
      </c>
      <c r="B720" t="s">
        <v>5045</v>
      </c>
      <c r="C720">
        <v>827271</v>
      </c>
      <c r="D720">
        <v>1</v>
      </c>
      <c r="E720" t="s">
        <v>154</v>
      </c>
      <c r="F720" t="s">
        <v>155</v>
      </c>
      <c r="G720">
        <v>0</v>
      </c>
      <c r="H720">
        <v>60</v>
      </c>
      <c r="I720">
        <v>1257</v>
      </c>
      <c r="J720" t="s">
        <v>156</v>
      </c>
      <c r="K720" t="s">
        <v>5046</v>
      </c>
      <c r="L720" t="s">
        <v>158</v>
      </c>
      <c r="M720">
        <v>-1.8777539080000001</v>
      </c>
      <c r="N720" t="s">
        <v>5047</v>
      </c>
      <c r="O720" t="s">
        <v>5048</v>
      </c>
      <c r="P720" t="s">
        <v>161</v>
      </c>
      <c r="Q720" t="s">
        <v>162</v>
      </c>
      <c r="R720" t="s">
        <v>5049</v>
      </c>
      <c r="S720" t="s">
        <v>5050</v>
      </c>
      <c r="T720" t="s">
        <v>5051</v>
      </c>
      <c r="U720">
        <v>101</v>
      </c>
      <c r="V720">
        <v>1331</v>
      </c>
      <c r="W720">
        <v>89</v>
      </c>
      <c r="X720">
        <v>1315</v>
      </c>
      <c r="Y720">
        <v>1364.75</v>
      </c>
      <c r="Z720">
        <v>751</v>
      </c>
      <c r="AA720">
        <v>929</v>
      </c>
      <c r="AB720">
        <v>56</v>
      </c>
      <c r="AC720">
        <v>1331</v>
      </c>
      <c r="AD720">
        <v>1315</v>
      </c>
    </row>
    <row r="721" spans="1:30" x14ac:dyDescent="0.2">
      <c r="A721" t="s">
        <v>5052</v>
      </c>
      <c r="B721" t="s">
        <v>5053</v>
      </c>
      <c r="C721">
        <v>838659</v>
      </c>
      <c r="D721">
        <v>3</v>
      </c>
      <c r="E721" t="s">
        <v>154</v>
      </c>
      <c r="F721" t="s">
        <v>155</v>
      </c>
      <c r="G721" s="18">
        <v>7.9200000000000001E-48</v>
      </c>
      <c r="H721">
        <v>63</v>
      </c>
      <c r="I721">
        <v>136</v>
      </c>
      <c r="J721" t="s">
        <v>156</v>
      </c>
      <c r="K721" t="s">
        <v>5054</v>
      </c>
      <c r="L721" t="s">
        <v>158</v>
      </c>
      <c r="M721">
        <v>-1.8757031260000001</v>
      </c>
      <c r="N721" t="s">
        <v>5055</v>
      </c>
      <c r="O721" t="s">
        <v>5056</v>
      </c>
      <c r="P721" t="s">
        <v>161</v>
      </c>
      <c r="Q721" t="s">
        <v>162</v>
      </c>
      <c r="R721" t="s">
        <v>2283</v>
      </c>
      <c r="S721" t="s">
        <v>3003</v>
      </c>
      <c r="T721" t="s">
        <v>5057</v>
      </c>
      <c r="U721">
        <v>1</v>
      </c>
      <c r="V721">
        <v>134</v>
      </c>
      <c r="W721">
        <v>1</v>
      </c>
      <c r="X721">
        <v>135</v>
      </c>
      <c r="Y721">
        <v>150.98400000000001</v>
      </c>
      <c r="Z721">
        <v>86</v>
      </c>
      <c r="AA721">
        <v>105</v>
      </c>
      <c r="AB721">
        <v>3</v>
      </c>
      <c r="AC721">
        <v>138</v>
      </c>
      <c r="AD721">
        <v>141</v>
      </c>
    </row>
    <row r="722" spans="1:30" x14ac:dyDescent="0.2">
      <c r="A722" t="s">
        <v>789</v>
      </c>
      <c r="B722" t="s">
        <v>790</v>
      </c>
      <c r="C722">
        <v>815152</v>
      </c>
      <c r="D722">
        <v>1</v>
      </c>
      <c r="E722" t="s">
        <v>154</v>
      </c>
      <c r="F722" t="s">
        <v>155</v>
      </c>
      <c r="G722">
        <v>0</v>
      </c>
      <c r="H722">
        <v>76</v>
      </c>
      <c r="I722">
        <v>395</v>
      </c>
      <c r="J722" t="s">
        <v>156</v>
      </c>
      <c r="K722" t="s">
        <v>5058</v>
      </c>
      <c r="L722" t="s">
        <v>158</v>
      </c>
      <c r="M722">
        <v>-1.874252209</v>
      </c>
      <c r="N722" t="s">
        <v>792</v>
      </c>
      <c r="O722" t="s">
        <v>5059</v>
      </c>
      <c r="P722" t="s">
        <v>161</v>
      </c>
      <c r="Q722" t="s">
        <v>162</v>
      </c>
      <c r="R722" t="s">
        <v>5060</v>
      </c>
      <c r="S722" t="s">
        <v>5061</v>
      </c>
      <c r="T722" t="s">
        <v>5062</v>
      </c>
      <c r="U722">
        <v>1</v>
      </c>
      <c r="V722">
        <v>384</v>
      </c>
      <c r="W722">
        <v>1</v>
      </c>
      <c r="X722">
        <v>387</v>
      </c>
      <c r="Y722">
        <v>529.25</v>
      </c>
      <c r="Z722">
        <v>302</v>
      </c>
      <c r="AA722">
        <v>334</v>
      </c>
      <c r="AB722">
        <v>19</v>
      </c>
      <c r="AC722">
        <v>391</v>
      </c>
      <c r="AD722">
        <v>391</v>
      </c>
    </row>
    <row r="723" spans="1:30" x14ac:dyDescent="0.2">
      <c r="A723" t="s">
        <v>4877</v>
      </c>
      <c r="B723" t="s">
        <v>4878</v>
      </c>
      <c r="C723">
        <v>834492</v>
      </c>
      <c r="D723">
        <v>1</v>
      </c>
      <c r="E723" t="s">
        <v>154</v>
      </c>
      <c r="F723" t="s">
        <v>155</v>
      </c>
      <c r="G723">
        <v>0</v>
      </c>
      <c r="H723">
        <v>72</v>
      </c>
      <c r="I723">
        <v>848</v>
      </c>
      <c r="J723" t="s">
        <v>156</v>
      </c>
      <c r="K723" t="s">
        <v>5063</v>
      </c>
      <c r="L723" t="s">
        <v>158</v>
      </c>
      <c r="M723">
        <v>-1.867901008</v>
      </c>
      <c r="N723" t="s">
        <v>4880</v>
      </c>
      <c r="O723" t="s">
        <v>5064</v>
      </c>
      <c r="P723" t="s">
        <v>161</v>
      </c>
      <c r="Q723" t="s">
        <v>840</v>
      </c>
      <c r="R723" t="s">
        <v>5065</v>
      </c>
      <c r="S723" t="s">
        <v>5066</v>
      </c>
      <c r="T723" t="s">
        <v>5067</v>
      </c>
      <c r="U723">
        <v>1</v>
      </c>
      <c r="V723">
        <v>842</v>
      </c>
      <c r="W723">
        <v>1</v>
      </c>
      <c r="X723">
        <v>824</v>
      </c>
      <c r="Y723">
        <v>1216.83</v>
      </c>
      <c r="Z723">
        <v>607</v>
      </c>
      <c r="AA723">
        <v>698</v>
      </c>
      <c r="AB723">
        <v>30</v>
      </c>
      <c r="AC723">
        <v>842</v>
      </c>
      <c r="AD723">
        <v>832</v>
      </c>
    </row>
    <row r="724" spans="1:30" x14ac:dyDescent="0.2">
      <c r="A724" t="s">
        <v>3586</v>
      </c>
      <c r="B724" t="s">
        <v>3587</v>
      </c>
      <c r="C724">
        <v>815145</v>
      </c>
      <c r="D724">
        <v>1</v>
      </c>
      <c r="E724" t="s">
        <v>154</v>
      </c>
      <c r="F724" t="s">
        <v>155</v>
      </c>
      <c r="G724">
        <v>0</v>
      </c>
      <c r="H724">
        <v>71</v>
      </c>
      <c r="I724">
        <v>744</v>
      </c>
      <c r="J724" t="s">
        <v>156</v>
      </c>
      <c r="K724" t="s">
        <v>5068</v>
      </c>
      <c r="L724" t="s">
        <v>158</v>
      </c>
      <c r="M724">
        <v>-1.866399886</v>
      </c>
      <c r="N724" t="s">
        <v>3589</v>
      </c>
      <c r="O724" t="s">
        <v>5069</v>
      </c>
      <c r="P724" t="s">
        <v>161</v>
      </c>
      <c r="Q724" t="s">
        <v>162</v>
      </c>
      <c r="R724" t="s">
        <v>5070</v>
      </c>
      <c r="S724" t="s">
        <v>5071</v>
      </c>
      <c r="T724" t="s">
        <v>5072</v>
      </c>
      <c r="U724">
        <v>23</v>
      </c>
      <c r="V724">
        <v>765</v>
      </c>
      <c r="W724">
        <v>26</v>
      </c>
      <c r="X724">
        <v>755</v>
      </c>
      <c r="Y724">
        <v>1041.18</v>
      </c>
      <c r="Z724">
        <v>527</v>
      </c>
      <c r="AA724">
        <v>625</v>
      </c>
      <c r="AB724">
        <v>15</v>
      </c>
      <c r="AC724">
        <v>765</v>
      </c>
      <c r="AD724">
        <v>755</v>
      </c>
    </row>
    <row r="725" spans="1:30" x14ac:dyDescent="0.2">
      <c r="A725" t="s">
        <v>4343</v>
      </c>
      <c r="B725" t="s">
        <v>4344</v>
      </c>
      <c r="C725">
        <v>817612</v>
      </c>
      <c r="D725">
        <v>2</v>
      </c>
      <c r="E725" t="s">
        <v>154</v>
      </c>
      <c r="F725" t="s">
        <v>155</v>
      </c>
      <c r="G725" s="18">
        <v>3.51E-29</v>
      </c>
      <c r="H725">
        <v>67</v>
      </c>
      <c r="I725">
        <v>76</v>
      </c>
      <c r="J725" t="s">
        <v>156</v>
      </c>
      <c r="K725" t="s">
        <v>5073</v>
      </c>
      <c r="L725" t="s">
        <v>158</v>
      </c>
      <c r="M725">
        <v>-1.864510779</v>
      </c>
      <c r="N725" t="s">
        <v>4346</v>
      </c>
      <c r="O725" t="s">
        <v>5074</v>
      </c>
      <c r="P725" t="s">
        <v>161</v>
      </c>
      <c r="Q725" t="s">
        <v>162</v>
      </c>
      <c r="R725" t="s">
        <v>2514</v>
      </c>
      <c r="S725" t="s">
        <v>5075</v>
      </c>
      <c r="T725" t="s">
        <v>5076</v>
      </c>
      <c r="U725">
        <v>67</v>
      </c>
      <c r="V725">
        <v>142</v>
      </c>
      <c r="W725">
        <v>59</v>
      </c>
      <c r="X725">
        <v>134</v>
      </c>
      <c r="Y725">
        <v>110.538</v>
      </c>
      <c r="Z725">
        <v>51</v>
      </c>
      <c r="AA725">
        <v>62</v>
      </c>
      <c r="AB725">
        <v>0</v>
      </c>
      <c r="AC725">
        <v>297</v>
      </c>
      <c r="AD725">
        <v>203</v>
      </c>
    </row>
    <row r="726" spans="1:30" x14ac:dyDescent="0.2">
      <c r="A726" t="s">
        <v>5077</v>
      </c>
      <c r="B726" t="s">
        <v>5078</v>
      </c>
      <c r="C726">
        <v>818284</v>
      </c>
      <c r="D726">
        <v>1</v>
      </c>
      <c r="E726" t="s">
        <v>154</v>
      </c>
      <c r="F726" t="s">
        <v>155</v>
      </c>
      <c r="G726" s="18">
        <v>6.6499999999999997E-119</v>
      </c>
      <c r="H726">
        <v>47</v>
      </c>
      <c r="I726">
        <v>645</v>
      </c>
      <c r="J726" t="s">
        <v>156</v>
      </c>
      <c r="K726" t="s">
        <v>5079</v>
      </c>
      <c r="L726" t="s">
        <v>158</v>
      </c>
      <c r="M726">
        <v>-1.862873657</v>
      </c>
      <c r="N726" t="s">
        <v>5080</v>
      </c>
      <c r="O726" t="s">
        <v>5081</v>
      </c>
      <c r="P726" t="s">
        <v>161</v>
      </c>
      <c r="Q726" t="s">
        <v>162</v>
      </c>
      <c r="R726" t="s">
        <v>3356</v>
      </c>
      <c r="S726" t="s">
        <v>5082</v>
      </c>
      <c r="T726" t="s">
        <v>5083</v>
      </c>
      <c r="U726">
        <v>1</v>
      </c>
      <c r="V726">
        <v>622</v>
      </c>
      <c r="W726">
        <v>1</v>
      </c>
      <c r="X726">
        <v>584</v>
      </c>
      <c r="Y726">
        <v>365.54</v>
      </c>
      <c r="Z726">
        <v>304</v>
      </c>
      <c r="AA726">
        <v>419</v>
      </c>
      <c r="AB726">
        <v>84</v>
      </c>
      <c r="AC726">
        <v>622</v>
      </c>
      <c r="AD726">
        <v>584</v>
      </c>
    </row>
    <row r="727" spans="1:30" x14ac:dyDescent="0.2">
      <c r="A727" t="s">
        <v>5084</v>
      </c>
      <c r="B727" t="s">
        <v>5085</v>
      </c>
      <c r="C727">
        <v>839256</v>
      </c>
      <c r="D727">
        <v>4</v>
      </c>
      <c r="E727" t="s">
        <v>154</v>
      </c>
      <c r="F727" t="s">
        <v>155</v>
      </c>
      <c r="G727">
        <v>0</v>
      </c>
      <c r="H727">
        <v>75</v>
      </c>
      <c r="I727">
        <v>744</v>
      </c>
      <c r="J727" t="s">
        <v>156</v>
      </c>
      <c r="K727" t="s">
        <v>5086</v>
      </c>
      <c r="L727" t="s">
        <v>158</v>
      </c>
      <c r="M727">
        <v>-1.8606125520000001</v>
      </c>
      <c r="N727" t="s">
        <v>5087</v>
      </c>
      <c r="O727" t="s">
        <v>5088</v>
      </c>
      <c r="P727" t="s">
        <v>161</v>
      </c>
      <c r="Q727" t="s">
        <v>162</v>
      </c>
      <c r="R727" t="s">
        <v>5089</v>
      </c>
      <c r="S727" t="s">
        <v>5090</v>
      </c>
      <c r="T727" t="s">
        <v>5091</v>
      </c>
      <c r="U727">
        <v>1</v>
      </c>
      <c r="V727">
        <v>738</v>
      </c>
      <c r="W727">
        <v>1</v>
      </c>
      <c r="X727">
        <v>722</v>
      </c>
      <c r="Y727">
        <v>1120.53</v>
      </c>
      <c r="Z727">
        <v>559</v>
      </c>
      <c r="AA727">
        <v>628</v>
      </c>
      <c r="AB727">
        <v>28</v>
      </c>
      <c r="AC727">
        <v>738</v>
      </c>
      <c r="AD727">
        <v>722</v>
      </c>
    </row>
    <row r="728" spans="1:30" x14ac:dyDescent="0.2">
      <c r="A728" t="s">
        <v>5036</v>
      </c>
      <c r="B728" t="s">
        <v>5037</v>
      </c>
      <c r="C728">
        <v>838446</v>
      </c>
      <c r="D728">
        <v>1</v>
      </c>
      <c r="E728" t="s">
        <v>154</v>
      </c>
      <c r="F728" t="s">
        <v>155</v>
      </c>
      <c r="G728" s="18">
        <v>6.7499999999999995E-33</v>
      </c>
      <c r="H728">
        <v>62</v>
      </c>
      <c r="I728">
        <v>86</v>
      </c>
      <c r="J728" t="s">
        <v>156</v>
      </c>
      <c r="K728" t="s">
        <v>5092</v>
      </c>
      <c r="L728" t="s">
        <v>158</v>
      </c>
      <c r="M728">
        <v>-1.85831433</v>
      </c>
      <c r="N728" t="s">
        <v>5039</v>
      </c>
      <c r="O728" t="s">
        <v>5093</v>
      </c>
      <c r="P728" t="s">
        <v>161</v>
      </c>
      <c r="Q728" t="s">
        <v>162</v>
      </c>
      <c r="R728" t="s">
        <v>413</v>
      </c>
      <c r="S728" t="s">
        <v>5094</v>
      </c>
      <c r="T728" t="s">
        <v>5095</v>
      </c>
      <c r="U728">
        <v>17</v>
      </c>
      <c r="V728">
        <v>101</v>
      </c>
      <c r="W728">
        <v>12</v>
      </c>
      <c r="X728">
        <v>97</v>
      </c>
      <c r="Y728">
        <v>117.087</v>
      </c>
      <c r="Z728">
        <v>53</v>
      </c>
      <c r="AA728">
        <v>69</v>
      </c>
      <c r="AB728">
        <v>1</v>
      </c>
      <c r="AC728">
        <v>217</v>
      </c>
      <c r="AD728">
        <v>185</v>
      </c>
    </row>
    <row r="729" spans="1:30" x14ac:dyDescent="0.2">
      <c r="A729" t="s">
        <v>5096</v>
      </c>
      <c r="B729" t="s">
        <v>5097</v>
      </c>
      <c r="C729">
        <v>836113</v>
      </c>
      <c r="D729">
        <v>1</v>
      </c>
      <c r="E729" t="s">
        <v>154</v>
      </c>
      <c r="F729" t="s">
        <v>155</v>
      </c>
      <c r="G729" s="18">
        <v>3.77E-63</v>
      </c>
      <c r="H729">
        <v>96</v>
      </c>
      <c r="I729">
        <v>102</v>
      </c>
      <c r="J729" t="s">
        <v>156</v>
      </c>
      <c r="K729" t="s">
        <v>5098</v>
      </c>
      <c r="L729" t="s">
        <v>158</v>
      </c>
      <c r="M729">
        <v>-1.8582835019999999</v>
      </c>
      <c r="N729" t="s">
        <v>5099</v>
      </c>
      <c r="O729" t="s">
        <v>5100</v>
      </c>
      <c r="P729" t="s">
        <v>161</v>
      </c>
      <c r="Q729" t="s">
        <v>212</v>
      </c>
      <c r="R729" t="s">
        <v>2142</v>
      </c>
      <c r="S729" t="s">
        <v>5101</v>
      </c>
      <c r="T729" t="s">
        <v>5102</v>
      </c>
      <c r="U729">
        <v>8</v>
      </c>
      <c r="V729">
        <v>109</v>
      </c>
      <c r="W729">
        <v>50</v>
      </c>
      <c r="X729">
        <v>151</v>
      </c>
      <c r="Y729">
        <v>188.73400000000001</v>
      </c>
      <c r="Z729">
        <v>98</v>
      </c>
      <c r="AA729">
        <v>100</v>
      </c>
      <c r="AB729">
        <v>0</v>
      </c>
      <c r="AC729">
        <v>109</v>
      </c>
      <c r="AD729">
        <v>151</v>
      </c>
    </row>
    <row r="730" spans="1:30" x14ac:dyDescent="0.2">
      <c r="A730" t="s">
        <v>3656</v>
      </c>
      <c r="B730" t="s">
        <v>3657</v>
      </c>
      <c r="C730">
        <v>830088</v>
      </c>
      <c r="D730">
        <v>1</v>
      </c>
      <c r="E730" t="s">
        <v>154</v>
      </c>
      <c r="F730" t="s">
        <v>155</v>
      </c>
      <c r="G730">
        <v>0</v>
      </c>
      <c r="H730">
        <v>77</v>
      </c>
      <c r="I730">
        <v>358</v>
      </c>
      <c r="J730" t="s">
        <v>156</v>
      </c>
      <c r="K730" t="s">
        <v>5103</v>
      </c>
      <c r="L730" t="s">
        <v>158</v>
      </c>
      <c r="M730">
        <v>-1.8548891160000001</v>
      </c>
      <c r="N730" t="s">
        <v>3659</v>
      </c>
      <c r="O730" t="s">
        <v>5104</v>
      </c>
      <c r="P730" t="s">
        <v>161</v>
      </c>
      <c r="Q730" t="s">
        <v>162</v>
      </c>
      <c r="R730" t="s">
        <v>342</v>
      </c>
      <c r="S730" t="s">
        <v>5105</v>
      </c>
      <c r="T730" t="s">
        <v>5106</v>
      </c>
      <c r="U730">
        <v>1</v>
      </c>
      <c r="V730">
        <v>358</v>
      </c>
      <c r="W730">
        <v>1</v>
      </c>
      <c r="X730">
        <v>358</v>
      </c>
      <c r="Y730">
        <v>567.38499999999999</v>
      </c>
      <c r="Z730">
        <v>275</v>
      </c>
      <c r="AA730">
        <v>318</v>
      </c>
      <c r="AB730">
        <v>0</v>
      </c>
      <c r="AC730">
        <v>360</v>
      </c>
      <c r="AD730">
        <v>361</v>
      </c>
    </row>
    <row r="731" spans="1:30" x14ac:dyDescent="0.2">
      <c r="A731" t="s">
        <v>5107</v>
      </c>
      <c r="B731" t="s">
        <v>5108</v>
      </c>
      <c r="C731">
        <v>824330</v>
      </c>
      <c r="D731">
        <v>1</v>
      </c>
      <c r="E731" t="s">
        <v>154</v>
      </c>
      <c r="F731" t="s">
        <v>155</v>
      </c>
      <c r="G731">
        <v>0</v>
      </c>
      <c r="H731">
        <v>78</v>
      </c>
      <c r="I731">
        <v>392</v>
      </c>
      <c r="J731" t="s">
        <v>156</v>
      </c>
      <c r="K731" t="s">
        <v>5109</v>
      </c>
      <c r="L731" t="s">
        <v>158</v>
      </c>
      <c r="M731">
        <v>-1.8512055730000001</v>
      </c>
      <c r="N731" t="s">
        <v>5110</v>
      </c>
      <c r="O731" t="s">
        <v>5111</v>
      </c>
      <c r="P731" t="s">
        <v>161</v>
      </c>
      <c r="Q731" t="s">
        <v>162</v>
      </c>
      <c r="R731" t="s">
        <v>3375</v>
      </c>
      <c r="S731" t="s">
        <v>5112</v>
      </c>
      <c r="T731" t="s">
        <v>5113</v>
      </c>
      <c r="U731">
        <v>24</v>
      </c>
      <c r="V731">
        <v>414</v>
      </c>
      <c r="W731">
        <v>18</v>
      </c>
      <c r="X731">
        <v>406</v>
      </c>
      <c r="Y731">
        <v>631.71299999999997</v>
      </c>
      <c r="Z731">
        <v>307</v>
      </c>
      <c r="AA731">
        <v>351</v>
      </c>
      <c r="AB731">
        <v>4</v>
      </c>
      <c r="AC731">
        <v>417</v>
      </c>
      <c r="AD731">
        <v>410</v>
      </c>
    </row>
    <row r="732" spans="1:30" x14ac:dyDescent="0.2">
      <c r="A732" t="s">
        <v>5114</v>
      </c>
      <c r="B732" t="s">
        <v>5115</v>
      </c>
      <c r="C732">
        <v>817580</v>
      </c>
      <c r="D732">
        <v>1</v>
      </c>
      <c r="E732" t="s">
        <v>154</v>
      </c>
      <c r="F732" t="s">
        <v>155</v>
      </c>
      <c r="G732" s="18">
        <v>5.9300000000000004E-118</v>
      </c>
      <c r="H732">
        <v>50</v>
      </c>
      <c r="I732">
        <v>520</v>
      </c>
      <c r="J732" t="s">
        <v>156</v>
      </c>
      <c r="K732" t="s">
        <v>5116</v>
      </c>
      <c r="L732" t="s">
        <v>158</v>
      </c>
      <c r="M732">
        <v>-1.8511220079999999</v>
      </c>
      <c r="N732" t="s">
        <v>5117</v>
      </c>
      <c r="O732" t="s">
        <v>5118</v>
      </c>
      <c r="P732" t="s">
        <v>161</v>
      </c>
      <c r="Q732" t="s">
        <v>162</v>
      </c>
      <c r="R732" t="s">
        <v>3986</v>
      </c>
      <c r="S732" t="s">
        <v>5119</v>
      </c>
      <c r="T732" t="s">
        <v>5120</v>
      </c>
      <c r="U732">
        <v>17</v>
      </c>
      <c r="V732">
        <v>528</v>
      </c>
      <c r="W732">
        <v>8</v>
      </c>
      <c r="X732">
        <v>496</v>
      </c>
      <c r="Y732">
        <v>357.83600000000001</v>
      </c>
      <c r="Z732">
        <v>259</v>
      </c>
      <c r="AA732">
        <v>339</v>
      </c>
      <c r="AB732">
        <v>39</v>
      </c>
      <c r="AC732">
        <v>547</v>
      </c>
      <c r="AD732">
        <v>501</v>
      </c>
    </row>
    <row r="733" spans="1:30" x14ac:dyDescent="0.2">
      <c r="A733" t="s">
        <v>5121</v>
      </c>
      <c r="B733" t="s">
        <v>5122</v>
      </c>
      <c r="C733">
        <v>840230</v>
      </c>
      <c r="D733">
        <v>1</v>
      </c>
      <c r="E733" t="s">
        <v>154</v>
      </c>
      <c r="F733" t="s">
        <v>155</v>
      </c>
      <c r="G733">
        <v>0</v>
      </c>
      <c r="H733">
        <v>58</v>
      </c>
      <c r="I733">
        <v>681</v>
      </c>
      <c r="J733" t="s">
        <v>156</v>
      </c>
      <c r="K733" t="s">
        <v>5123</v>
      </c>
      <c r="L733" t="s">
        <v>158</v>
      </c>
      <c r="M733">
        <v>-1.8503504660000001</v>
      </c>
      <c r="N733" t="s">
        <v>5124</v>
      </c>
      <c r="O733" t="s">
        <v>5125</v>
      </c>
      <c r="P733" t="s">
        <v>161</v>
      </c>
      <c r="Q733" t="s">
        <v>162</v>
      </c>
      <c r="R733" t="s">
        <v>603</v>
      </c>
      <c r="S733" t="s">
        <v>5126</v>
      </c>
      <c r="T733" t="s">
        <v>5127</v>
      </c>
      <c r="U733">
        <v>1</v>
      </c>
      <c r="V733">
        <v>666</v>
      </c>
      <c r="W733">
        <v>1</v>
      </c>
      <c r="X733">
        <v>639</v>
      </c>
      <c r="Y733">
        <v>684.1</v>
      </c>
      <c r="Z733">
        <v>398</v>
      </c>
      <c r="AA733">
        <v>469</v>
      </c>
      <c r="AB733">
        <v>57</v>
      </c>
      <c r="AC733">
        <v>703</v>
      </c>
      <c r="AD733">
        <v>657</v>
      </c>
    </row>
    <row r="734" spans="1:30" x14ac:dyDescent="0.2">
      <c r="A734" t="s">
        <v>5128</v>
      </c>
      <c r="B734" t="s">
        <v>5129</v>
      </c>
      <c r="C734">
        <v>828482</v>
      </c>
      <c r="D734">
        <v>1</v>
      </c>
      <c r="E734" t="s">
        <v>154</v>
      </c>
      <c r="F734" t="s">
        <v>155</v>
      </c>
      <c r="G734">
        <v>0</v>
      </c>
      <c r="H734">
        <v>76</v>
      </c>
      <c r="I734">
        <v>431</v>
      </c>
      <c r="J734" t="s">
        <v>156</v>
      </c>
      <c r="K734" t="s">
        <v>5130</v>
      </c>
      <c r="L734" t="s">
        <v>158</v>
      </c>
      <c r="M734">
        <v>-1.8487460019999999</v>
      </c>
      <c r="N734" t="s">
        <v>5131</v>
      </c>
      <c r="O734" t="s">
        <v>5132</v>
      </c>
      <c r="P734" t="s">
        <v>161</v>
      </c>
      <c r="Q734" t="s">
        <v>162</v>
      </c>
      <c r="R734" t="s">
        <v>3502</v>
      </c>
      <c r="S734" t="s">
        <v>5133</v>
      </c>
      <c r="T734" t="s">
        <v>5134</v>
      </c>
      <c r="U734">
        <v>18</v>
      </c>
      <c r="V734">
        <v>448</v>
      </c>
      <c r="W734">
        <v>16</v>
      </c>
      <c r="X734">
        <v>445</v>
      </c>
      <c r="Y734">
        <v>659.44799999999998</v>
      </c>
      <c r="Z734">
        <v>326</v>
      </c>
      <c r="AA734">
        <v>375</v>
      </c>
      <c r="AB734">
        <v>1</v>
      </c>
      <c r="AC734">
        <v>448</v>
      </c>
      <c r="AD734">
        <v>445</v>
      </c>
    </row>
    <row r="735" spans="1:30" x14ac:dyDescent="0.2">
      <c r="A735" t="s">
        <v>3343</v>
      </c>
      <c r="B735" t="s">
        <v>3344</v>
      </c>
      <c r="C735">
        <v>824540</v>
      </c>
      <c r="D735">
        <v>1</v>
      </c>
      <c r="E735" t="s">
        <v>154</v>
      </c>
      <c r="F735" t="s">
        <v>155</v>
      </c>
      <c r="G735" s="18">
        <v>1.05E-57</v>
      </c>
      <c r="H735">
        <v>99</v>
      </c>
      <c r="I735">
        <v>89</v>
      </c>
      <c r="J735" t="s">
        <v>156</v>
      </c>
      <c r="K735" t="s">
        <v>5135</v>
      </c>
      <c r="L735" t="s">
        <v>158</v>
      </c>
      <c r="M735">
        <v>-1.845476079</v>
      </c>
      <c r="N735" t="s">
        <v>3346</v>
      </c>
      <c r="O735" t="s">
        <v>5136</v>
      </c>
      <c r="P735" t="s">
        <v>161</v>
      </c>
      <c r="Q735" t="s">
        <v>162</v>
      </c>
      <c r="R735" t="s">
        <v>3348</v>
      </c>
      <c r="S735" t="s">
        <v>5137</v>
      </c>
      <c r="T735" t="s">
        <v>5138</v>
      </c>
      <c r="U735">
        <v>16</v>
      </c>
      <c r="V735">
        <v>104</v>
      </c>
      <c r="W735">
        <v>16</v>
      </c>
      <c r="X735">
        <v>104</v>
      </c>
      <c r="Y735">
        <v>172.94</v>
      </c>
      <c r="Z735">
        <v>88</v>
      </c>
      <c r="AA735">
        <v>88</v>
      </c>
      <c r="AB735">
        <v>0</v>
      </c>
      <c r="AC735">
        <v>104</v>
      </c>
      <c r="AD735">
        <v>104</v>
      </c>
    </row>
    <row r="736" spans="1:30" x14ac:dyDescent="0.2">
      <c r="A736" t="s">
        <v>5139</v>
      </c>
      <c r="B736" t="s">
        <v>5140</v>
      </c>
      <c r="C736">
        <v>839949</v>
      </c>
      <c r="D736">
        <v>2</v>
      </c>
      <c r="E736" t="s">
        <v>154</v>
      </c>
      <c r="F736" t="s">
        <v>155</v>
      </c>
      <c r="G736" s="18">
        <v>2.4799999999999999E-160</v>
      </c>
      <c r="H736">
        <v>67</v>
      </c>
      <c r="I736">
        <v>344</v>
      </c>
      <c r="J736" t="s">
        <v>156</v>
      </c>
      <c r="K736" t="s">
        <v>5141</v>
      </c>
      <c r="L736" t="s">
        <v>158</v>
      </c>
      <c r="M736">
        <v>-1.845254569</v>
      </c>
      <c r="N736" t="s">
        <v>5142</v>
      </c>
      <c r="O736" t="s">
        <v>5143</v>
      </c>
      <c r="P736" t="s">
        <v>161</v>
      </c>
      <c r="Q736" t="s">
        <v>162</v>
      </c>
      <c r="R736" t="s">
        <v>237</v>
      </c>
      <c r="S736" t="s">
        <v>5144</v>
      </c>
      <c r="T736" t="s">
        <v>5145</v>
      </c>
      <c r="U736">
        <v>159</v>
      </c>
      <c r="V736">
        <v>502</v>
      </c>
      <c r="W736">
        <v>199</v>
      </c>
      <c r="X736">
        <v>535</v>
      </c>
      <c r="Y736">
        <v>466.077</v>
      </c>
      <c r="Z736">
        <v>229</v>
      </c>
      <c r="AA736">
        <v>283</v>
      </c>
      <c r="AB736">
        <v>7</v>
      </c>
      <c r="AC736">
        <v>507</v>
      </c>
      <c r="AD736">
        <v>541</v>
      </c>
    </row>
    <row r="737" spans="1:30" x14ac:dyDescent="0.2">
      <c r="A737" t="s">
        <v>5139</v>
      </c>
      <c r="B737" t="s">
        <v>5140</v>
      </c>
      <c r="C737">
        <v>839949</v>
      </c>
      <c r="D737">
        <v>2</v>
      </c>
      <c r="E737" t="s">
        <v>154</v>
      </c>
      <c r="F737" t="s">
        <v>155</v>
      </c>
      <c r="G737" s="18">
        <v>5.4900000000000001E-4</v>
      </c>
      <c r="H737">
        <v>58</v>
      </c>
      <c r="I737">
        <v>36</v>
      </c>
      <c r="J737" t="s">
        <v>156</v>
      </c>
      <c r="K737" t="s">
        <v>5141</v>
      </c>
      <c r="L737" t="s">
        <v>158</v>
      </c>
      <c r="M737">
        <v>-1.845254569</v>
      </c>
      <c r="N737" t="s">
        <v>5142</v>
      </c>
      <c r="O737" t="s">
        <v>5143</v>
      </c>
      <c r="P737" t="s">
        <v>161</v>
      </c>
      <c r="Q737" t="s">
        <v>162</v>
      </c>
      <c r="R737" t="s">
        <v>237</v>
      </c>
      <c r="S737" t="s">
        <v>5144</v>
      </c>
      <c r="T737" t="s">
        <v>5145</v>
      </c>
      <c r="U737">
        <v>44</v>
      </c>
      <c r="V737">
        <v>79</v>
      </c>
      <c r="W737">
        <v>54</v>
      </c>
      <c r="X737">
        <v>89</v>
      </c>
      <c r="Y737">
        <v>42.743000000000002</v>
      </c>
      <c r="Z737">
        <v>21</v>
      </c>
      <c r="AA737">
        <v>30</v>
      </c>
      <c r="AB737">
        <v>0</v>
      </c>
      <c r="AC737">
        <v>507</v>
      </c>
      <c r="AD737">
        <v>541</v>
      </c>
    </row>
    <row r="738" spans="1:30" x14ac:dyDescent="0.2">
      <c r="A738" t="s">
        <v>2983</v>
      </c>
      <c r="B738" t="s">
        <v>2984</v>
      </c>
      <c r="C738">
        <v>820429</v>
      </c>
      <c r="D738">
        <v>1</v>
      </c>
      <c r="E738" t="s">
        <v>154</v>
      </c>
      <c r="F738" t="s">
        <v>155</v>
      </c>
      <c r="G738" s="18">
        <v>2.8099999999999998E-128</v>
      </c>
      <c r="H738">
        <v>62</v>
      </c>
      <c r="I738">
        <v>298</v>
      </c>
      <c r="J738" t="s">
        <v>156</v>
      </c>
      <c r="K738" t="s">
        <v>5146</v>
      </c>
      <c r="L738" t="s">
        <v>158</v>
      </c>
      <c r="M738">
        <v>-1.838605284</v>
      </c>
      <c r="N738" t="s">
        <v>2986</v>
      </c>
      <c r="O738" t="s">
        <v>5147</v>
      </c>
      <c r="P738" t="s">
        <v>161</v>
      </c>
      <c r="Q738" t="s">
        <v>212</v>
      </c>
      <c r="R738" t="s">
        <v>1660</v>
      </c>
      <c r="S738" t="s">
        <v>5148</v>
      </c>
      <c r="T738" t="s">
        <v>5149</v>
      </c>
      <c r="U738">
        <v>23</v>
      </c>
      <c r="V738">
        <v>318</v>
      </c>
      <c r="W738">
        <v>33</v>
      </c>
      <c r="X738">
        <v>330</v>
      </c>
      <c r="Y738">
        <v>369.77699999999999</v>
      </c>
      <c r="Z738">
        <v>184</v>
      </c>
      <c r="AA738">
        <v>221</v>
      </c>
      <c r="AB738">
        <v>2</v>
      </c>
      <c r="AC738">
        <v>324</v>
      </c>
      <c r="AD738">
        <v>336</v>
      </c>
    </row>
    <row r="739" spans="1:30" x14ac:dyDescent="0.2">
      <c r="A739" t="s">
        <v>5150</v>
      </c>
      <c r="B739" t="s">
        <v>5151</v>
      </c>
      <c r="C739">
        <v>818234</v>
      </c>
      <c r="D739">
        <v>1</v>
      </c>
      <c r="E739" t="s">
        <v>154</v>
      </c>
      <c r="F739" t="s">
        <v>155</v>
      </c>
      <c r="G739" s="18">
        <v>2.2000000000000001E-75</v>
      </c>
      <c r="H739">
        <v>88</v>
      </c>
      <c r="I739">
        <v>146</v>
      </c>
      <c r="J739" t="s">
        <v>156</v>
      </c>
      <c r="K739" t="s">
        <v>5152</v>
      </c>
      <c r="L739" t="s">
        <v>158</v>
      </c>
      <c r="M739">
        <v>-1.8343720610000001</v>
      </c>
      <c r="N739" t="s">
        <v>5153</v>
      </c>
      <c r="O739" t="s">
        <v>5154</v>
      </c>
      <c r="P739" t="s">
        <v>161</v>
      </c>
      <c r="Q739" t="s">
        <v>212</v>
      </c>
      <c r="R739" t="s">
        <v>3043</v>
      </c>
      <c r="S739" t="s">
        <v>5155</v>
      </c>
      <c r="T739" t="s">
        <v>5156</v>
      </c>
      <c r="U739">
        <v>4</v>
      </c>
      <c r="V739">
        <v>149</v>
      </c>
      <c r="W739">
        <v>1</v>
      </c>
      <c r="X739">
        <v>146</v>
      </c>
      <c r="Y739">
        <v>222.631</v>
      </c>
      <c r="Z739">
        <v>128</v>
      </c>
      <c r="AA739">
        <v>134</v>
      </c>
      <c r="AB739">
        <v>0</v>
      </c>
      <c r="AC739">
        <v>168</v>
      </c>
      <c r="AD739">
        <v>165</v>
      </c>
    </row>
    <row r="740" spans="1:30" x14ac:dyDescent="0.2">
      <c r="A740" t="s">
        <v>4433</v>
      </c>
      <c r="B740" t="s">
        <v>4434</v>
      </c>
      <c r="C740">
        <v>838055</v>
      </c>
      <c r="D740">
        <v>1</v>
      </c>
      <c r="E740" t="s">
        <v>154</v>
      </c>
      <c r="F740" t="s">
        <v>155</v>
      </c>
      <c r="G740" s="18">
        <v>2.4000000000000002E-28</v>
      </c>
      <c r="H740">
        <v>63</v>
      </c>
      <c r="I740">
        <v>75</v>
      </c>
      <c r="J740" t="s">
        <v>156</v>
      </c>
      <c r="K740" t="s">
        <v>5157</v>
      </c>
      <c r="L740" t="s">
        <v>158</v>
      </c>
      <c r="M740">
        <v>-1.831651892</v>
      </c>
      <c r="N740" t="s">
        <v>4436</v>
      </c>
      <c r="O740" t="s">
        <v>5158</v>
      </c>
      <c r="P740" t="s">
        <v>161</v>
      </c>
      <c r="Q740" t="s">
        <v>1752</v>
      </c>
      <c r="R740" t="s">
        <v>587</v>
      </c>
      <c r="S740" t="s">
        <v>5159</v>
      </c>
      <c r="T740" t="s">
        <v>5160</v>
      </c>
      <c r="U740">
        <v>72</v>
      </c>
      <c r="V740">
        <v>146</v>
      </c>
      <c r="W740">
        <v>20</v>
      </c>
      <c r="X740">
        <v>94</v>
      </c>
      <c r="Y740">
        <v>103.99</v>
      </c>
      <c r="Z740">
        <v>47</v>
      </c>
      <c r="AA740">
        <v>58</v>
      </c>
      <c r="AB740">
        <v>0</v>
      </c>
      <c r="AC740">
        <v>159</v>
      </c>
      <c r="AD740">
        <v>205</v>
      </c>
    </row>
    <row r="741" spans="1:30" x14ac:dyDescent="0.2">
      <c r="A741" t="s">
        <v>207</v>
      </c>
      <c r="B741" t="s">
        <v>208</v>
      </c>
      <c r="C741">
        <v>839351</v>
      </c>
      <c r="D741">
        <v>1</v>
      </c>
      <c r="E741" t="s">
        <v>154</v>
      </c>
      <c r="F741" t="s">
        <v>155</v>
      </c>
      <c r="G741" s="18">
        <v>1.3E-92</v>
      </c>
      <c r="H741">
        <v>46</v>
      </c>
      <c r="I741">
        <v>346</v>
      </c>
      <c r="J741" t="s">
        <v>156</v>
      </c>
      <c r="K741" t="s">
        <v>5161</v>
      </c>
      <c r="L741" t="s">
        <v>158</v>
      </c>
      <c r="M741">
        <v>-1.830910697</v>
      </c>
      <c r="N741" t="s">
        <v>210</v>
      </c>
      <c r="O741" t="s">
        <v>5162</v>
      </c>
      <c r="P741" t="s">
        <v>161</v>
      </c>
      <c r="Q741" t="s">
        <v>212</v>
      </c>
      <c r="R741" t="s">
        <v>5163</v>
      </c>
      <c r="S741" t="s">
        <v>5164</v>
      </c>
      <c r="T741" t="s">
        <v>5165</v>
      </c>
      <c r="U741">
        <v>13</v>
      </c>
      <c r="V741">
        <v>347</v>
      </c>
      <c r="W741">
        <v>7</v>
      </c>
      <c r="X741">
        <v>337</v>
      </c>
      <c r="Y741">
        <v>284.26299999999998</v>
      </c>
      <c r="Z741">
        <v>160</v>
      </c>
      <c r="AA741">
        <v>209</v>
      </c>
      <c r="AB741">
        <v>26</v>
      </c>
      <c r="AC741">
        <v>402</v>
      </c>
      <c r="AD741">
        <v>405</v>
      </c>
    </row>
    <row r="742" spans="1:30" x14ac:dyDescent="0.2">
      <c r="A742" t="s">
        <v>5166</v>
      </c>
      <c r="B742" t="s">
        <v>5167</v>
      </c>
      <c r="C742">
        <v>818770</v>
      </c>
      <c r="D742">
        <v>1</v>
      </c>
      <c r="E742" t="s">
        <v>154</v>
      </c>
      <c r="F742" t="s">
        <v>155</v>
      </c>
      <c r="G742" s="18">
        <v>7.5599999999999996E-152</v>
      </c>
      <c r="H742">
        <v>65</v>
      </c>
      <c r="I742">
        <v>406</v>
      </c>
      <c r="J742" t="s">
        <v>156</v>
      </c>
      <c r="K742" t="s">
        <v>5168</v>
      </c>
      <c r="L742" t="s">
        <v>201</v>
      </c>
      <c r="M742">
        <v>-1.8264316890000001</v>
      </c>
      <c r="N742" t="s">
        <v>5169</v>
      </c>
      <c r="O742" t="s">
        <v>5170</v>
      </c>
      <c r="P742" t="s">
        <v>161</v>
      </c>
      <c r="Q742" t="s">
        <v>162</v>
      </c>
      <c r="R742" t="s">
        <v>5171</v>
      </c>
      <c r="S742" t="s">
        <v>5172</v>
      </c>
      <c r="T742" t="s">
        <v>5173</v>
      </c>
      <c r="U742">
        <v>26</v>
      </c>
      <c r="V742">
        <v>414</v>
      </c>
      <c r="W742">
        <v>28</v>
      </c>
      <c r="X742">
        <v>418</v>
      </c>
      <c r="Y742">
        <v>436.80200000000002</v>
      </c>
      <c r="Z742">
        <v>264</v>
      </c>
      <c r="AA742">
        <v>307</v>
      </c>
      <c r="AB742">
        <v>32</v>
      </c>
      <c r="AC742">
        <v>420</v>
      </c>
      <c r="AD742">
        <v>424</v>
      </c>
    </row>
    <row r="743" spans="1:30" x14ac:dyDescent="0.2">
      <c r="A743" t="s">
        <v>4512</v>
      </c>
      <c r="B743" t="s">
        <v>4513</v>
      </c>
      <c r="C743">
        <v>839871</v>
      </c>
      <c r="D743">
        <v>1</v>
      </c>
      <c r="E743" t="s">
        <v>154</v>
      </c>
      <c r="F743" t="s">
        <v>155</v>
      </c>
      <c r="G743" s="18">
        <v>5.9500000000000002E-49</v>
      </c>
      <c r="H743">
        <v>77</v>
      </c>
      <c r="I743">
        <v>102</v>
      </c>
      <c r="J743" t="s">
        <v>156</v>
      </c>
      <c r="K743" t="s">
        <v>5174</v>
      </c>
      <c r="L743" t="s">
        <v>158</v>
      </c>
      <c r="M743">
        <v>-1.8242551410000001</v>
      </c>
      <c r="N743" t="s">
        <v>4515</v>
      </c>
      <c r="O743" t="s">
        <v>5175</v>
      </c>
      <c r="P743" t="s">
        <v>161</v>
      </c>
      <c r="Q743" t="s">
        <v>840</v>
      </c>
      <c r="R743" t="s">
        <v>5176</v>
      </c>
      <c r="S743" t="s">
        <v>5177</v>
      </c>
      <c r="T743" t="s">
        <v>5178</v>
      </c>
      <c r="U743">
        <v>1</v>
      </c>
      <c r="V743">
        <v>100</v>
      </c>
      <c r="W743">
        <v>1</v>
      </c>
      <c r="X743">
        <v>102</v>
      </c>
      <c r="Y743">
        <v>155.99199999999999</v>
      </c>
      <c r="Z743">
        <v>79</v>
      </c>
      <c r="AA743">
        <v>89</v>
      </c>
      <c r="AB743">
        <v>2</v>
      </c>
      <c r="AC743">
        <v>100</v>
      </c>
      <c r="AD743">
        <v>268</v>
      </c>
    </row>
    <row r="744" spans="1:30" x14ac:dyDescent="0.2">
      <c r="A744" t="s">
        <v>5179</v>
      </c>
      <c r="B744" t="s">
        <v>5180</v>
      </c>
      <c r="C744">
        <v>820060</v>
      </c>
      <c r="D744">
        <v>1</v>
      </c>
      <c r="E744" t="s">
        <v>154</v>
      </c>
      <c r="F744" t="s">
        <v>155</v>
      </c>
      <c r="G744" s="18">
        <v>1.13E-85</v>
      </c>
      <c r="H744">
        <v>49</v>
      </c>
      <c r="I744">
        <v>497</v>
      </c>
      <c r="J744" t="s">
        <v>156</v>
      </c>
      <c r="K744" t="s">
        <v>5181</v>
      </c>
      <c r="L744" t="s">
        <v>158</v>
      </c>
      <c r="M744">
        <v>-1.8043436639999999</v>
      </c>
      <c r="N744" t="s">
        <v>5182</v>
      </c>
      <c r="O744" t="s">
        <v>5183</v>
      </c>
      <c r="P744" t="s">
        <v>161</v>
      </c>
      <c r="Q744" t="s">
        <v>162</v>
      </c>
      <c r="R744" t="s">
        <v>5184</v>
      </c>
      <c r="S744" t="s">
        <v>5185</v>
      </c>
      <c r="T744" t="s">
        <v>5186</v>
      </c>
      <c r="U744">
        <v>206</v>
      </c>
      <c r="V744">
        <v>659</v>
      </c>
      <c r="W744">
        <v>242</v>
      </c>
      <c r="X744">
        <v>686</v>
      </c>
      <c r="Y744">
        <v>282.72199999999998</v>
      </c>
      <c r="Z744">
        <v>246</v>
      </c>
      <c r="AA744">
        <v>293</v>
      </c>
      <c r="AB744">
        <v>95</v>
      </c>
      <c r="AC744">
        <v>659</v>
      </c>
      <c r="AD744">
        <v>686</v>
      </c>
    </row>
    <row r="745" spans="1:30" x14ac:dyDescent="0.2">
      <c r="A745" t="s">
        <v>3766</v>
      </c>
      <c r="B745" t="s">
        <v>3767</v>
      </c>
      <c r="C745">
        <v>837409</v>
      </c>
      <c r="D745">
        <v>1</v>
      </c>
      <c r="E745" t="s">
        <v>154</v>
      </c>
      <c r="F745" t="s">
        <v>155</v>
      </c>
      <c r="G745" s="18">
        <v>8.5600000000000006E-55</v>
      </c>
      <c r="H745">
        <v>76</v>
      </c>
      <c r="I745">
        <v>143</v>
      </c>
      <c r="J745" t="s">
        <v>156</v>
      </c>
      <c r="K745" t="s">
        <v>5187</v>
      </c>
      <c r="L745" t="s">
        <v>158</v>
      </c>
      <c r="M745">
        <v>-1.803924082</v>
      </c>
      <c r="N745" t="s">
        <v>3769</v>
      </c>
      <c r="O745" t="s">
        <v>5188</v>
      </c>
      <c r="P745" t="s">
        <v>161</v>
      </c>
      <c r="Q745" t="s">
        <v>212</v>
      </c>
      <c r="R745" t="s">
        <v>5189</v>
      </c>
      <c r="S745" t="s">
        <v>5190</v>
      </c>
      <c r="T745" t="s">
        <v>5191</v>
      </c>
      <c r="U745">
        <v>19</v>
      </c>
      <c r="V745">
        <v>158</v>
      </c>
      <c r="W745">
        <v>1</v>
      </c>
      <c r="X745">
        <v>143</v>
      </c>
      <c r="Y745">
        <v>169.47399999999999</v>
      </c>
      <c r="Z745">
        <v>108</v>
      </c>
      <c r="AA745">
        <v>122</v>
      </c>
      <c r="AB745">
        <v>3</v>
      </c>
      <c r="AC745">
        <v>158</v>
      </c>
      <c r="AD745">
        <v>143</v>
      </c>
    </row>
    <row r="746" spans="1:30" x14ac:dyDescent="0.2">
      <c r="A746" t="s">
        <v>4512</v>
      </c>
      <c r="B746" t="s">
        <v>4513</v>
      </c>
      <c r="C746">
        <v>839871</v>
      </c>
      <c r="D746">
        <v>1</v>
      </c>
      <c r="E746" t="s">
        <v>154</v>
      </c>
      <c r="F746" t="s">
        <v>155</v>
      </c>
      <c r="G746" s="18">
        <v>9.1499999999999999E-68</v>
      </c>
      <c r="H746">
        <v>83</v>
      </c>
      <c r="I746">
        <v>119</v>
      </c>
      <c r="J746" t="s">
        <v>156</v>
      </c>
      <c r="K746" t="s">
        <v>5192</v>
      </c>
      <c r="L746" t="s">
        <v>158</v>
      </c>
      <c r="M746">
        <v>-1.799577639</v>
      </c>
      <c r="N746" t="s">
        <v>4515</v>
      </c>
      <c r="O746" t="s">
        <v>5193</v>
      </c>
      <c r="P746" t="s">
        <v>161</v>
      </c>
      <c r="Q746" t="s">
        <v>840</v>
      </c>
      <c r="R746" t="s">
        <v>673</v>
      </c>
      <c r="S746" t="s">
        <v>5194</v>
      </c>
      <c r="T746" t="s">
        <v>5195</v>
      </c>
      <c r="U746">
        <v>4</v>
      </c>
      <c r="V746">
        <v>121</v>
      </c>
      <c r="W746">
        <v>3</v>
      </c>
      <c r="X746">
        <v>121</v>
      </c>
      <c r="Y746">
        <v>204.91200000000001</v>
      </c>
      <c r="Z746">
        <v>99</v>
      </c>
      <c r="AA746">
        <v>110</v>
      </c>
      <c r="AB746">
        <v>1</v>
      </c>
      <c r="AC746">
        <v>121</v>
      </c>
      <c r="AD746">
        <v>268</v>
      </c>
    </row>
    <row r="747" spans="1:30" x14ac:dyDescent="0.2">
      <c r="A747" t="s">
        <v>5196</v>
      </c>
      <c r="B747" t="s">
        <v>5197</v>
      </c>
      <c r="C747">
        <v>821956</v>
      </c>
      <c r="D747">
        <v>1</v>
      </c>
      <c r="E747" t="s">
        <v>154</v>
      </c>
      <c r="F747" t="s">
        <v>155</v>
      </c>
      <c r="G747" s="18">
        <v>4.2799999999999997E-28</v>
      </c>
      <c r="H747">
        <v>50</v>
      </c>
      <c r="I747">
        <v>131</v>
      </c>
      <c r="J747" t="s">
        <v>156</v>
      </c>
      <c r="K747" t="s">
        <v>5198</v>
      </c>
      <c r="L747" t="s">
        <v>158</v>
      </c>
      <c r="M747">
        <v>-1.7988674819999999</v>
      </c>
      <c r="N747" t="s">
        <v>5199</v>
      </c>
      <c r="O747" t="s">
        <v>5200</v>
      </c>
      <c r="P747" t="s">
        <v>161</v>
      </c>
      <c r="Q747" t="s">
        <v>162</v>
      </c>
      <c r="R747" t="s">
        <v>5201</v>
      </c>
      <c r="S747" t="s">
        <v>5202</v>
      </c>
      <c r="T747" t="s">
        <v>5203</v>
      </c>
      <c r="U747">
        <v>542</v>
      </c>
      <c r="V747">
        <v>672</v>
      </c>
      <c r="W747">
        <v>423</v>
      </c>
      <c r="X747">
        <v>552</v>
      </c>
      <c r="Y747">
        <v>119.398</v>
      </c>
      <c r="Z747">
        <v>66</v>
      </c>
      <c r="AA747">
        <v>92</v>
      </c>
      <c r="AB747">
        <v>1</v>
      </c>
      <c r="AC747">
        <v>674</v>
      </c>
      <c r="AD747">
        <v>567</v>
      </c>
    </row>
    <row r="748" spans="1:30" x14ac:dyDescent="0.2">
      <c r="A748" t="s">
        <v>5204</v>
      </c>
      <c r="B748" t="s">
        <v>5205</v>
      </c>
      <c r="C748">
        <v>844008</v>
      </c>
      <c r="D748">
        <v>1</v>
      </c>
      <c r="E748" t="s">
        <v>154</v>
      </c>
      <c r="F748" t="s">
        <v>155</v>
      </c>
      <c r="G748" s="18">
        <v>1.28E-6</v>
      </c>
      <c r="H748">
        <v>33</v>
      </c>
      <c r="I748">
        <v>158</v>
      </c>
      <c r="J748" t="s">
        <v>156</v>
      </c>
      <c r="K748" t="s">
        <v>5206</v>
      </c>
      <c r="L748" t="s">
        <v>158</v>
      </c>
      <c r="M748">
        <v>-1.79830862</v>
      </c>
      <c r="N748" t="s">
        <v>5207</v>
      </c>
      <c r="O748" t="s">
        <v>5208</v>
      </c>
      <c r="P748" t="s">
        <v>161</v>
      </c>
      <c r="Q748" t="s">
        <v>840</v>
      </c>
      <c r="R748" t="s">
        <v>5209</v>
      </c>
      <c r="S748" t="s">
        <v>5210</v>
      </c>
      <c r="T748" t="s">
        <v>5211</v>
      </c>
      <c r="U748">
        <v>1</v>
      </c>
      <c r="V748">
        <v>151</v>
      </c>
      <c r="W748">
        <v>1</v>
      </c>
      <c r="X748">
        <v>156</v>
      </c>
      <c r="Y748">
        <v>53.528599999999997</v>
      </c>
      <c r="Z748">
        <v>52</v>
      </c>
      <c r="AA748">
        <v>82</v>
      </c>
      <c r="AB748">
        <v>9</v>
      </c>
      <c r="AC748">
        <v>1724</v>
      </c>
      <c r="AD748">
        <v>1533</v>
      </c>
    </row>
    <row r="749" spans="1:30" x14ac:dyDescent="0.2">
      <c r="A749" t="s">
        <v>4936</v>
      </c>
      <c r="B749" t="s">
        <v>4937</v>
      </c>
      <c r="C749">
        <v>839877</v>
      </c>
      <c r="D749">
        <v>1</v>
      </c>
      <c r="E749" t="s">
        <v>154</v>
      </c>
      <c r="F749" t="s">
        <v>155</v>
      </c>
      <c r="G749">
        <v>0</v>
      </c>
      <c r="H749">
        <v>81</v>
      </c>
      <c r="I749">
        <v>353</v>
      </c>
      <c r="J749" t="s">
        <v>156</v>
      </c>
      <c r="K749" t="s">
        <v>5212</v>
      </c>
      <c r="L749" t="s">
        <v>158</v>
      </c>
      <c r="M749">
        <v>-1.7928484039999999</v>
      </c>
      <c r="N749" t="s">
        <v>4939</v>
      </c>
      <c r="O749" t="s">
        <v>5213</v>
      </c>
      <c r="P749" t="s">
        <v>161</v>
      </c>
      <c r="Q749" t="s">
        <v>212</v>
      </c>
      <c r="R749" t="s">
        <v>4154</v>
      </c>
      <c r="S749" t="s">
        <v>3934</v>
      </c>
      <c r="T749" t="s">
        <v>5214</v>
      </c>
      <c r="U749">
        <v>22</v>
      </c>
      <c r="V749">
        <v>365</v>
      </c>
      <c r="W749">
        <v>37</v>
      </c>
      <c r="X749">
        <v>389</v>
      </c>
      <c r="Y749">
        <v>608.21600000000001</v>
      </c>
      <c r="Z749">
        <v>285</v>
      </c>
      <c r="AA749">
        <v>320</v>
      </c>
      <c r="AB749">
        <v>9</v>
      </c>
      <c r="AC749">
        <v>392</v>
      </c>
      <c r="AD749">
        <v>408</v>
      </c>
    </row>
    <row r="750" spans="1:30" x14ac:dyDescent="0.2">
      <c r="A750" t="s">
        <v>5215</v>
      </c>
      <c r="B750" t="s">
        <v>5216</v>
      </c>
      <c r="C750">
        <v>837730</v>
      </c>
      <c r="D750">
        <v>2</v>
      </c>
      <c r="E750" t="s">
        <v>154</v>
      </c>
      <c r="F750" t="s">
        <v>155</v>
      </c>
      <c r="G750">
        <v>0</v>
      </c>
      <c r="H750">
        <v>80</v>
      </c>
      <c r="I750">
        <v>461</v>
      </c>
      <c r="J750" t="s">
        <v>156</v>
      </c>
      <c r="K750" t="s">
        <v>5217</v>
      </c>
      <c r="L750" t="s">
        <v>158</v>
      </c>
      <c r="M750">
        <v>-1.7899422739999999</v>
      </c>
      <c r="N750" t="s">
        <v>5218</v>
      </c>
      <c r="O750" t="s">
        <v>5219</v>
      </c>
      <c r="P750" t="s">
        <v>161</v>
      </c>
      <c r="Q750" t="s">
        <v>162</v>
      </c>
      <c r="R750" t="s">
        <v>5220</v>
      </c>
      <c r="S750" t="s">
        <v>5221</v>
      </c>
      <c r="T750" t="s">
        <v>5222</v>
      </c>
      <c r="U750">
        <v>48</v>
      </c>
      <c r="V750">
        <v>508</v>
      </c>
      <c r="W750">
        <v>36</v>
      </c>
      <c r="X750">
        <v>495</v>
      </c>
      <c r="Y750">
        <v>768.45899999999995</v>
      </c>
      <c r="Z750">
        <v>370</v>
      </c>
      <c r="AA750">
        <v>419</v>
      </c>
      <c r="AB750">
        <v>1</v>
      </c>
      <c r="AC750">
        <v>541</v>
      </c>
      <c r="AD750">
        <v>512</v>
      </c>
    </row>
    <row r="751" spans="1:30" x14ac:dyDescent="0.2">
      <c r="A751" t="s">
        <v>4775</v>
      </c>
      <c r="B751" t="s">
        <v>4776</v>
      </c>
      <c r="C751">
        <v>838919</v>
      </c>
      <c r="D751">
        <v>4</v>
      </c>
      <c r="E751" t="s">
        <v>154</v>
      </c>
      <c r="F751" t="s">
        <v>155</v>
      </c>
      <c r="G751" s="18">
        <v>6.6699999999999999E-132</v>
      </c>
      <c r="H751">
        <v>68</v>
      </c>
      <c r="I751">
        <v>252</v>
      </c>
      <c r="J751" t="s">
        <v>156</v>
      </c>
      <c r="K751" t="s">
        <v>5223</v>
      </c>
      <c r="L751" t="s">
        <v>201</v>
      </c>
      <c r="M751">
        <v>-1.7857886590000001</v>
      </c>
      <c r="N751" t="s">
        <v>4778</v>
      </c>
      <c r="O751" t="s">
        <v>5224</v>
      </c>
      <c r="P751" t="s">
        <v>161</v>
      </c>
      <c r="Q751" t="s">
        <v>162</v>
      </c>
      <c r="R751" t="s">
        <v>3755</v>
      </c>
      <c r="S751" t="s">
        <v>5225</v>
      </c>
      <c r="T751" t="s">
        <v>5226</v>
      </c>
      <c r="U751">
        <v>1</v>
      </c>
      <c r="V751">
        <v>252</v>
      </c>
      <c r="W751">
        <v>1</v>
      </c>
      <c r="X751">
        <v>248</v>
      </c>
      <c r="Y751">
        <v>372.85899999999998</v>
      </c>
      <c r="Z751">
        <v>171</v>
      </c>
      <c r="AA751">
        <v>204</v>
      </c>
      <c r="AB751">
        <v>4</v>
      </c>
      <c r="AC751">
        <v>257</v>
      </c>
      <c r="AD751">
        <v>249</v>
      </c>
    </row>
    <row r="752" spans="1:30" x14ac:dyDescent="0.2">
      <c r="A752" t="s">
        <v>4783</v>
      </c>
      <c r="B752" t="s">
        <v>4784</v>
      </c>
      <c r="C752">
        <v>822324</v>
      </c>
      <c r="D752">
        <v>1</v>
      </c>
      <c r="E752" t="s">
        <v>154</v>
      </c>
      <c r="F752" t="s">
        <v>155</v>
      </c>
      <c r="G752">
        <v>0</v>
      </c>
      <c r="H752">
        <v>83</v>
      </c>
      <c r="I752">
        <v>333</v>
      </c>
      <c r="J752" t="s">
        <v>156</v>
      </c>
      <c r="K752" t="s">
        <v>5227</v>
      </c>
      <c r="L752" t="s">
        <v>158</v>
      </c>
      <c r="M752">
        <v>-1.7825291110000001</v>
      </c>
      <c r="N752" t="s">
        <v>4786</v>
      </c>
      <c r="O752" t="s">
        <v>5228</v>
      </c>
      <c r="P752" t="s">
        <v>161</v>
      </c>
      <c r="Q752" t="s">
        <v>162</v>
      </c>
      <c r="R752" t="s">
        <v>1850</v>
      </c>
      <c r="S752" t="s">
        <v>5229</v>
      </c>
      <c r="T752" t="s">
        <v>5230</v>
      </c>
      <c r="U752">
        <v>1</v>
      </c>
      <c r="V752">
        <v>332</v>
      </c>
      <c r="W752">
        <v>1</v>
      </c>
      <c r="X752">
        <v>333</v>
      </c>
      <c r="Y752">
        <v>529.63499999999999</v>
      </c>
      <c r="Z752">
        <v>276</v>
      </c>
      <c r="AA752">
        <v>301</v>
      </c>
      <c r="AB752">
        <v>1</v>
      </c>
      <c r="AC752">
        <v>332</v>
      </c>
      <c r="AD752">
        <v>333</v>
      </c>
    </row>
    <row r="753" spans="1:30" x14ac:dyDescent="0.2">
      <c r="A753" t="s">
        <v>3343</v>
      </c>
      <c r="B753" t="s">
        <v>3344</v>
      </c>
      <c r="C753">
        <v>824540</v>
      </c>
      <c r="D753">
        <v>1</v>
      </c>
      <c r="E753" t="s">
        <v>154</v>
      </c>
      <c r="F753" t="s">
        <v>155</v>
      </c>
      <c r="G753" s="18">
        <v>6.9200000000000004E-54</v>
      </c>
      <c r="H753">
        <v>100</v>
      </c>
      <c r="I753">
        <v>83</v>
      </c>
      <c r="J753" t="s">
        <v>156</v>
      </c>
      <c r="K753" t="s">
        <v>5231</v>
      </c>
      <c r="L753" t="s">
        <v>158</v>
      </c>
      <c r="M753">
        <v>-1.7811651049999999</v>
      </c>
      <c r="N753" t="s">
        <v>3346</v>
      </c>
      <c r="O753" t="s">
        <v>5232</v>
      </c>
      <c r="P753" t="s">
        <v>161</v>
      </c>
      <c r="Q753" t="s">
        <v>162</v>
      </c>
      <c r="R753" t="s">
        <v>3348</v>
      </c>
      <c r="S753" t="s">
        <v>5233</v>
      </c>
      <c r="T753" t="s">
        <v>5234</v>
      </c>
      <c r="U753">
        <v>22</v>
      </c>
      <c r="V753">
        <v>104</v>
      </c>
      <c r="W753">
        <v>22</v>
      </c>
      <c r="X753">
        <v>104</v>
      </c>
      <c r="Y753">
        <v>163.31</v>
      </c>
      <c r="Z753">
        <v>83</v>
      </c>
      <c r="AA753">
        <v>83</v>
      </c>
      <c r="AB753">
        <v>0</v>
      </c>
      <c r="AC753">
        <v>104</v>
      </c>
      <c r="AD753">
        <v>104</v>
      </c>
    </row>
    <row r="754" spans="1:30" x14ac:dyDescent="0.2">
      <c r="A754" t="s">
        <v>5235</v>
      </c>
      <c r="B754" t="s">
        <v>5236</v>
      </c>
      <c r="C754">
        <v>824804</v>
      </c>
      <c r="D754">
        <v>1</v>
      </c>
      <c r="E754" t="s">
        <v>154</v>
      </c>
      <c r="F754" t="s">
        <v>155</v>
      </c>
      <c r="G754">
        <v>0</v>
      </c>
      <c r="H754">
        <v>69</v>
      </c>
      <c r="I754">
        <v>947</v>
      </c>
      <c r="J754" t="s">
        <v>156</v>
      </c>
      <c r="K754" t="s">
        <v>5237</v>
      </c>
      <c r="L754" t="s">
        <v>158</v>
      </c>
      <c r="M754">
        <v>-1.78073781</v>
      </c>
      <c r="N754" t="s">
        <v>5238</v>
      </c>
      <c r="O754" t="s">
        <v>5239</v>
      </c>
      <c r="P754" t="s">
        <v>161</v>
      </c>
      <c r="Q754" t="s">
        <v>162</v>
      </c>
      <c r="R754" t="s">
        <v>5240</v>
      </c>
      <c r="S754" t="s">
        <v>5241</v>
      </c>
      <c r="T754" t="s">
        <v>5242</v>
      </c>
      <c r="U754">
        <v>23</v>
      </c>
      <c r="V754">
        <v>957</v>
      </c>
      <c r="W754">
        <v>18</v>
      </c>
      <c r="X754">
        <v>962</v>
      </c>
      <c r="Y754">
        <v>1135.94</v>
      </c>
      <c r="Z754">
        <v>651</v>
      </c>
      <c r="AA754">
        <v>759</v>
      </c>
      <c r="AB754">
        <v>14</v>
      </c>
      <c r="AC754">
        <v>958</v>
      </c>
      <c r="AD754">
        <v>965</v>
      </c>
    </row>
    <row r="755" spans="1:30" x14ac:dyDescent="0.2">
      <c r="A755" t="s">
        <v>5243</v>
      </c>
      <c r="B755" t="s">
        <v>5244</v>
      </c>
      <c r="C755">
        <v>818650</v>
      </c>
      <c r="D755">
        <v>1</v>
      </c>
      <c r="E755" t="s">
        <v>154</v>
      </c>
      <c r="F755" t="s">
        <v>155</v>
      </c>
      <c r="G755">
        <v>0</v>
      </c>
      <c r="H755">
        <v>56</v>
      </c>
      <c r="I755">
        <v>600</v>
      </c>
      <c r="J755" t="s">
        <v>156</v>
      </c>
      <c r="K755" t="s">
        <v>5245</v>
      </c>
      <c r="L755" t="s">
        <v>158</v>
      </c>
      <c r="M755">
        <v>-1.7796938739999999</v>
      </c>
      <c r="N755" t="s">
        <v>5246</v>
      </c>
      <c r="O755" t="s">
        <v>5247</v>
      </c>
      <c r="P755" t="s">
        <v>161</v>
      </c>
      <c r="Q755" t="s">
        <v>162</v>
      </c>
      <c r="R755" t="s">
        <v>1521</v>
      </c>
      <c r="S755" t="s">
        <v>5248</v>
      </c>
      <c r="T755" t="s">
        <v>5249</v>
      </c>
      <c r="U755">
        <v>1</v>
      </c>
      <c r="V755">
        <v>592</v>
      </c>
      <c r="W755">
        <v>1</v>
      </c>
      <c r="X755">
        <v>588</v>
      </c>
      <c r="Y755">
        <v>674.85500000000002</v>
      </c>
      <c r="Z755">
        <v>339</v>
      </c>
      <c r="AA755">
        <v>424</v>
      </c>
      <c r="AB755">
        <v>20</v>
      </c>
      <c r="AC755">
        <v>593</v>
      </c>
      <c r="AD755">
        <v>590</v>
      </c>
    </row>
    <row r="756" spans="1:30" x14ac:dyDescent="0.2">
      <c r="A756" t="s">
        <v>5250</v>
      </c>
      <c r="B756" t="s">
        <v>5251</v>
      </c>
      <c r="C756">
        <v>842053</v>
      </c>
      <c r="D756">
        <v>1</v>
      </c>
      <c r="E756" t="s">
        <v>154</v>
      </c>
      <c r="F756" t="s">
        <v>155</v>
      </c>
      <c r="G756" s="18">
        <v>1.54E-33</v>
      </c>
      <c r="H756">
        <v>49</v>
      </c>
      <c r="I756">
        <v>158</v>
      </c>
      <c r="J756" t="s">
        <v>156</v>
      </c>
      <c r="K756" t="s">
        <v>5252</v>
      </c>
      <c r="L756" t="s">
        <v>158</v>
      </c>
      <c r="M756">
        <v>-1.7779367210000001</v>
      </c>
      <c r="N756" t="s">
        <v>5253</v>
      </c>
      <c r="O756" t="s">
        <v>5254</v>
      </c>
      <c r="P756" t="s">
        <v>161</v>
      </c>
      <c r="Q756" t="s">
        <v>162</v>
      </c>
      <c r="R756" t="s">
        <v>1134</v>
      </c>
      <c r="S756" t="s">
        <v>5255</v>
      </c>
      <c r="T756" t="s">
        <v>5256</v>
      </c>
      <c r="U756">
        <v>1</v>
      </c>
      <c r="V756">
        <v>156</v>
      </c>
      <c r="W756">
        <v>1</v>
      </c>
      <c r="X756">
        <v>146</v>
      </c>
      <c r="Y756">
        <v>130.18299999999999</v>
      </c>
      <c r="Z756">
        <v>77</v>
      </c>
      <c r="AA756">
        <v>99</v>
      </c>
      <c r="AB756">
        <v>14</v>
      </c>
      <c r="AC756">
        <v>447</v>
      </c>
      <c r="AD756">
        <v>399</v>
      </c>
    </row>
    <row r="757" spans="1:30" x14ac:dyDescent="0.2">
      <c r="A757" t="s">
        <v>5257</v>
      </c>
      <c r="B757" t="s">
        <v>5258</v>
      </c>
      <c r="C757">
        <v>821845</v>
      </c>
      <c r="D757">
        <v>1</v>
      </c>
      <c r="E757" t="s">
        <v>154</v>
      </c>
      <c r="F757" t="s">
        <v>155</v>
      </c>
      <c r="G757">
        <v>0</v>
      </c>
      <c r="H757">
        <v>73</v>
      </c>
      <c r="I757">
        <v>335</v>
      </c>
      <c r="J757" t="s">
        <v>156</v>
      </c>
      <c r="K757" t="s">
        <v>5259</v>
      </c>
      <c r="L757" t="s">
        <v>158</v>
      </c>
      <c r="M757">
        <v>-1.777811619</v>
      </c>
      <c r="N757" t="s">
        <v>5260</v>
      </c>
      <c r="O757" t="s">
        <v>5261</v>
      </c>
      <c r="P757" t="s">
        <v>161</v>
      </c>
      <c r="Q757" t="s">
        <v>162</v>
      </c>
      <c r="R757" t="s">
        <v>4138</v>
      </c>
      <c r="S757" t="s">
        <v>5262</v>
      </c>
      <c r="T757" t="s">
        <v>5263</v>
      </c>
      <c r="U757">
        <v>14</v>
      </c>
      <c r="V757">
        <v>347</v>
      </c>
      <c r="W757">
        <v>9</v>
      </c>
      <c r="X757">
        <v>343</v>
      </c>
      <c r="Y757">
        <v>519.62</v>
      </c>
      <c r="Z757">
        <v>243</v>
      </c>
      <c r="AA757">
        <v>287</v>
      </c>
      <c r="AB757">
        <v>1</v>
      </c>
      <c r="AC757">
        <v>354</v>
      </c>
      <c r="AD757">
        <v>348</v>
      </c>
    </row>
    <row r="758" spans="1:30" x14ac:dyDescent="0.2">
      <c r="A758" t="s">
        <v>2949</v>
      </c>
      <c r="B758" t="s">
        <v>2950</v>
      </c>
      <c r="C758">
        <v>832522</v>
      </c>
      <c r="D758">
        <v>1</v>
      </c>
      <c r="E758" t="s">
        <v>154</v>
      </c>
      <c r="F758" t="s">
        <v>155</v>
      </c>
      <c r="G758" s="18">
        <v>6.7299999999999999E-22</v>
      </c>
      <c r="H758">
        <v>58</v>
      </c>
      <c r="I758">
        <v>62</v>
      </c>
      <c r="J758" t="s">
        <v>156</v>
      </c>
      <c r="K758" t="s">
        <v>5264</v>
      </c>
      <c r="L758" t="s">
        <v>158</v>
      </c>
      <c r="M758">
        <v>-1.777725215</v>
      </c>
      <c r="N758" t="s">
        <v>2952</v>
      </c>
      <c r="O758" t="s">
        <v>5265</v>
      </c>
      <c r="P758" t="s">
        <v>161</v>
      </c>
      <c r="Q758" t="s">
        <v>162</v>
      </c>
      <c r="R758" t="s">
        <v>4358</v>
      </c>
      <c r="S758" t="s">
        <v>5266</v>
      </c>
      <c r="T758" t="s">
        <v>5267</v>
      </c>
      <c r="U758">
        <v>1</v>
      </c>
      <c r="V758">
        <v>62</v>
      </c>
      <c r="W758">
        <v>1</v>
      </c>
      <c r="X758">
        <v>62</v>
      </c>
      <c r="Y758">
        <v>83.188900000000004</v>
      </c>
      <c r="Z758">
        <v>36</v>
      </c>
      <c r="AA758">
        <v>51</v>
      </c>
      <c r="AB758">
        <v>0</v>
      </c>
      <c r="AC758">
        <v>114</v>
      </c>
      <c r="AD758">
        <v>112</v>
      </c>
    </row>
    <row r="759" spans="1:30" x14ac:dyDescent="0.2">
      <c r="A759" t="s">
        <v>4470</v>
      </c>
      <c r="B759" t="s">
        <v>4471</v>
      </c>
      <c r="C759">
        <v>831891</v>
      </c>
      <c r="D759">
        <v>1</v>
      </c>
      <c r="E759" t="s">
        <v>154</v>
      </c>
      <c r="F759" t="s">
        <v>155</v>
      </c>
      <c r="G759" s="18">
        <v>1.0400000000000001E-46</v>
      </c>
      <c r="H759">
        <v>95</v>
      </c>
      <c r="I759">
        <v>98</v>
      </c>
      <c r="J759" t="s">
        <v>156</v>
      </c>
      <c r="K759" t="s">
        <v>5268</v>
      </c>
      <c r="L759" t="s">
        <v>158</v>
      </c>
      <c r="M759">
        <v>-1.7776473429999999</v>
      </c>
      <c r="N759" t="s">
        <v>4473</v>
      </c>
      <c r="O759" t="s">
        <v>5269</v>
      </c>
      <c r="P759" t="s">
        <v>161</v>
      </c>
      <c r="Q759" t="s">
        <v>162</v>
      </c>
      <c r="R759" t="s">
        <v>2903</v>
      </c>
      <c r="S759" t="s">
        <v>5270</v>
      </c>
      <c r="T759" t="s">
        <v>5271</v>
      </c>
      <c r="U759">
        <v>28</v>
      </c>
      <c r="V759">
        <v>125</v>
      </c>
      <c r="W759">
        <v>29</v>
      </c>
      <c r="X759">
        <v>126</v>
      </c>
      <c r="Y759">
        <v>149.05799999999999</v>
      </c>
      <c r="Z759">
        <v>93</v>
      </c>
      <c r="AA759">
        <v>96</v>
      </c>
      <c r="AB759">
        <v>0</v>
      </c>
      <c r="AC759">
        <v>150</v>
      </c>
      <c r="AD759">
        <v>154</v>
      </c>
    </row>
    <row r="760" spans="1:30" x14ac:dyDescent="0.2">
      <c r="A760" t="s">
        <v>5272</v>
      </c>
      <c r="B760" t="s">
        <v>5273</v>
      </c>
      <c r="C760">
        <v>825434</v>
      </c>
      <c r="D760">
        <v>1</v>
      </c>
      <c r="E760" t="s">
        <v>154</v>
      </c>
      <c r="F760" t="s">
        <v>155</v>
      </c>
      <c r="G760" s="18">
        <v>5.9100000000000004E-171</v>
      </c>
      <c r="H760">
        <v>81</v>
      </c>
      <c r="I760">
        <v>327</v>
      </c>
      <c r="J760" t="s">
        <v>156</v>
      </c>
      <c r="K760" t="s">
        <v>5274</v>
      </c>
      <c r="L760" t="s">
        <v>158</v>
      </c>
      <c r="M760">
        <v>-1.7671715079999999</v>
      </c>
      <c r="N760" t="s">
        <v>5275</v>
      </c>
      <c r="O760" t="s">
        <v>5276</v>
      </c>
      <c r="P760" t="s">
        <v>161</v>
      </c>
      <c r="Q760" t="s">
        <v>162</v>
      </c>
      <c r="R760" t="s">
        <v>5277</v>
      </c>
      <c r="S760" t="s">
        <v>5278</v>
      </c>
      <c r="T760" t="s">
        <v>5279</v>
      </c>
      <c r="U760">
        <v>22</v>
      </c>
      <c r="V760">
        <v>347</v>
      </c>
      <c r="W760">
        <v>22</v>
      </c>
      <c r="X760">
        <v>347</v>
      </c>
      <c r="Y760">
        <v>479.17399999999998</v>
      </c>
      <c r="Z760">
        <v>264</v>
      </c>
      <c r="AA760">
        <v>294</v>
      </c>
      <c r="AB760">
        <v>2</v>
      </c>
      <c r="AC760">
        <v>347</v>
      </c>
      <c r="AD760">
        <v>347</v>
      </c>
    </row>
    <row r="761" spans="1:30" x14ac:dyDescent="0.2">
      <c r="A761" t="s">
        <v>5280</v>
      </c>
      <c r="B761" t="s">
        <v>5281</v>
      </c>
      <c r="C761">
        <v>833791</v>
      </c>
      <c r="D761">
        <v>1</v>
      </c>
      <c r="E761" t="s">
        <v>154</v>
      </c>
      <c r="F761" t="s">
        <v>155</v>
      </c>
      <c r="G761" s="18">
        <v>2.4599999999999999E-99</v>
      </c>
      <c r="H761">
        <v>77</v>
      </c>
      <c r="I761">
        <v>188</v>
      </c>
      <c r="J761" t="s">
        <v>156</v>
      </c>
      <c r="K761" t="s">
        <v>5282</v>
      </c>
      <c r="L761" t="s">
        <v>158</v>
      </c>
      <c r="M761">
        <v>-1.766386553</v>
      </c>
      <c r="N761" t="s">
        <v>5283</v>
      </c>
      <c r="O761" t="s">
        <v>5284</v>
      </c>
      <c r="P761" t="s">
        <v>161</v>
      </c>
      <c r="Q761" t="s">
        <v>162</v>
      </c>
      <c r="R761" t="s">
        <v>4001</v>
      </c>
      <c r="S761" t="s">
        <v>5285</v>
      </c>
      <c r="T761" t="s">
        <v>5286</v>
      </c>
      <c r="U761">
        <v>1</v>
      </c>
      <c r="V761">
        <v>186</v>
      </c>
      <c r="W761">
        <v>1</v>
      </c>
      <c r="X761">
        <v>186</v>
      </c>
      <c r="Y761">
        <v>286.57400000000001</v>
      </c>
      <c r="Z761">
        <v>145</v>
      </c>
      <c r="AA761">
        <v>160</v>
      </c>
      <c r="AB761">
        <v>4</v>
      </c>
      <c r="AC761">
        <v>194</v>
      </c>
      <c r="AD761">
        <v>219</v>
      </c>
    </row>
    <row r="762" spans="1:30" x14ac:dyDescent="0.2">
      <c r="A762" t="s">
        <v>5287</v>
      </c>
      <c r="B762" t="s">
        <v>5288</v>
      </c>
      <c r="C762">
        <v>824475</v>
      </c>
      <c r="D762">
        <v>1</v>
      </c>
      <c r="E762" t="s">
        <v>154</v>
      </c>
      <c r="F762" t="s">
        <v>155</v>
      </c>
      <c r="G762">
        <v>0</v>
      </c>
      <c r="H762">
        <v>60</v>
      </c>
      <c r="I762">
        <v>1165</v>
      </c>
      <c r="J762" t="s">
        <v>156</v>
      </c>
      <c r="K762" t="s">
        <v>5289</v>
      </c>
      <c r="L762" t="s">
        <v>158</v>
      </c>
      <c r="M762">
        <v>-1.764092891</v>
      </c>
      <c r="N762" t="s">
        <v>5290</v>
      </c>
      <c r="O762" t="s">
        <v>5291</v>
      </c>
      <c r="P762" t="s">
        <v>161</v>
      </c>
      <c r="Q762" t="s">
        <v>162</v>
      </c>
      <c r="R762" t="s">
        <v>5292</v>
      </c>
      <c r="S762" t="s">
        <v>5293</v>
      </c>
      <c r="T762" t="s">
        <v>5294</v>
      </c>
      <c r="U762">
        <v>1</v>
      </c>
      <c r="V762">
        <v>1142</v>
      </c>
      <c r="W762">
        <v>1</v>
      </c>
      <c r="X762">
        <v>1143</v>
      </c>
      <c r="Y762">
        <v>1399.03</v>
      </c>
      <c r="Z762">
        <v>703</v>
      </c>
      <c r="AA762">
        <v>866</v>
      </c>
      <c r="AB762">
        <v>45</v>
      </c>
      <c r="AC762">
        <v>1142</v>
      </c>
      <c r="AD762">
        <v>1143</v>
      </c>
    </row>
    <row r="763" spans="1:30" x14ac:dyDescent="0.2">
      <c r="A763" t="s">
        <v>5295</v>
      </c>
      <c r="B763" t="s">
        <v>5296</v>
      </c>
      <c r="C763">
        <v>826497</v>
      </c>
      <c r="D763">
        <v>1</v>
      </c>
      <c r="E763" t="s">
        <v>154</v>
      </c>
      <c r="F763" t="s">
        <v>155</v>
      </c>
      <c r="G763" s="18">
        <v>1.0599999999999999E-155</v>
      </c>
      <c r="H763">
        <v>65</v>
      </c>
      <c r="I763">
        <v>329</v>
      </c>
      <c r="J763" t="s">
        <v>156</v>
      </c>
      <c r="K763" t="s">
        <v>5297</v>
      </c>
      <c r="L763" t="s">
        <v>158</v>
      </c>
      <c r="M763">
        <v>-1.75903473</v>
      </c>
      <c r="N763" t="s">
        <v>5298</v>
      </c>
      <c r="O763" t="s">
        <v>5299</v>
      </c>
      <c r="P763" t="s">
        <v>161</v>
      </c>
      <c r="Q763" t="s">
        <v>162</v>
      </c>
      <c r="R763" t="s">
        <v>5300</v>
      </c>
      <c r="S763" t="s">
        <v>5301</v>
      </c>
      <c r="T763" t="s">
        <v>5302</v>
      </c>
      <c r="U763">
        <v>231</v>
      </c>
      <c r="V763">
        <v>555</v>
      </c>
      <c r="W763">
        <v>326</v>
      </c>
      <c r="X763">
        <v>651</v>
      </c>
      <c r="Y763">
        <v>461.45499999999998</v>
      </c>
      <c r="Z763">
        <v>213</v>
      </c>
      <c r="AA763">
        <v>262</v>
      </c>
      <c r="AB763">
        <v>7</v>
      </c>
      <c r="AC763">
        <v>572</v>
      </c>
      <c r="AD763">
        <v>669</v>
      </c>
    </row>
    <row r="764" spans="1:30" x14ac:dyDescent="0.2">
      <c r="A764" t="s">
        <v>5303</v>
      </c>
      <c r="B764" t="s">
        <v>5304</v>
      </c>
      <c r="C764">
        <v>821983</v>
      </c>
      <c r="D764">
        <v>1</v>
      </c>
      <c r="E764" t="s">
        <v>154</v>
      </c>
      <c r="F764" t="s">
        <v>155</v>
      </c>
      <c r="G764">
        <v>0</v>
      </c>
      <c r="H764">
        <v>87</v>
      </c>
      <c r="I764">
        <v>579</v>
      </c>
      <c r="J764" t="s">
        <v>156</v>
      </c>
      <c r="K764" t="s">
        <v>5305</v>
      </c>
      <c r="L764" t="s">
        <v>158</v>
      </c>
      <c r="M764">
        <v>-1.749689721</v>
      </c>
      <c r="N764" t="s">
        <v>5306</v>
      </c>
      <c r="O764" t="s">
        <v>5307</v>
      </c>
      <c r="P764" t="s">
        <v>161</v>
      </c>
      <c r="Q764" t="s">
        <v>162</v>
      </c>
      <c r="R764" t="s">
        <v>5308</v>
      </c>
      <c r="S764" t="s">
        <v>5309</v>
      </c>
      <c r="T764" t="s">
        <v>5310</v>
      </c>
      <c r="U764">
        <v>1</v>
      </c>
      <c r="V764">
        <v>579</v>
      </c>
      <c r="W764">
        <v>1</v>
      </c>
      <c r="X764">
        <v>578</v>
      </c>
      <c r="Y764">
        <v>1000.73</v>
      </c>
      <c r="Z764">
        <v>506</v>
      </c>
      <c r="AA764">
        <v>551</v>
      </c>
      <c r="AB764">
        <v>1</v>
      </c>
      <c r="AC764">
        <v>579</v>
      </c>
      <c r="AD764">
        <v>578</v>
      </c>
    </row>
    <row r="765" spans="1:30" x14ac:dyDescent="0.2">
      <c r="A765" t="s">
        <v>5311</v>
      </c>
      <c r="B765" t="s">
        <v>5312</v>
      </c>
      <c r="C765">
        <v>840521</v>
      </c>
      <c r="D765">
        <v>1</v>
      </c>
      <c r="E765" t="s">
        <v>154</v>
      </c>
      <c r="F765" t="s">
        <v>155</v>
      </c>
      <c r="G765">
        <v>0</v>
      </c>
      <c r="H765">
        <v>81</v>
      </c>
      <c r="I765">
        <v>2260</v>
      </c>
      <c r="J765" t="s">
        <v>156</v>
      </c>
      <c r="K765" t="s">
        <v>5313</v>
      </c>
      <c r="L765" t="s">
        <v>158</v>
      </c>
      <c r="M765">
        <v>-1.7494220069999999</v>
      </c>
      <c r="N765" t="s">
        <v>5314</v>
      </c>
      <c r="O765" t="s">
        <v>5315</v>
      </c>
      <c r="P765" t="s">
        <v>161</v>
      </c>
      <c r="Q765" t="s">
        <v>162</v>
      </c>
      <c r="R765" t="s">
        <v>5316</v>
      </c>
      <c r="S765" t="s">
        <v>5317</v>
      </c>
      <c r="T765" t="s">
        <v>5318</v>
      </c>
      <c r="U765">
        <v>19</v>
      </c>
      <c r="V765">
        <v>2271</v>
      </c>
      <c r="W765">
        <v>3</v>
      </c>
      <c r="X765">
        <v>2255</v>
      </c>
      <c r="Y765">
        <v>3709.07</v>
      </c>
      <c r="Z765">
        <v>1823</v>
      </c>
      <c r="AA765">
        <v>2021</v>
      </c>
      <c r="AB765">
        <v>14</v>
      </c>
      <c r="AC765">
        <v>2271</v>
      </c>
      <c r="AD765">
        <v>2255</v>
      </c>
    </row>
    <row r="766" spans="1:30" x14ac:dyDescent="0.2">
      <c r="A766" t="s">
        <v>5319</v>
      </c>
      <c r="B766" t="s">
        <v>5320</v>
      </c>
      <c r="C766">
        <v>842858</v>
      </c>
      <c r="D766">
        <v>1</v>
      </c>
      <c r="E766" t="s">
        <v>154</v>
      </c>
      <c r="F766" t="s">
        <v>155</v>
      </c>
      <c r="G766" s="18">
        <v>8.0400000000000004E-161</v>
      </c>
      <c r="H766">
        <v>44</v>
      </c>
      <c r="I766">
        <v>812</v>
      </c>
      <c r="J766" t="s">
        <v>156</v>
      </c>
      <c r="K766" t="s">
        <v>5321</v>
      </c>
      <c r="L766" t="s">
        <v>158</v>
      </c>
      <c r="M766">
        <v>-1.7492593569999999</v>
      </c>
      <c r="N766" t="s">
        <v>5322</v>
      </c>
      <c r="O766" t="s">
        <v>5323</v>
      </c>
      <c r="P766" t="s">
        <v>161</v>
      </c>
      <c r="Q766" t="s">
        <v>162</v>
      </c>
      <c r="R766" t="s">
        <v>5324</v>
      </c>
      <c r="S766" t="s">
        <v>5325</v>
      </c>
      <c r="T766" t="s">
        <v>5326</v>
      </c>
      <c r="U766">
        <v>11</v>
      </c>
      <c r="V766">
        <v>778</v>
      </c>
      <c r="W766">
        <v>7</v>
      </c>
      <c r="X766">
        <v>804</v>
      </c>
      <c r="Y766">
        <v>486.87799999999999</v>
      </c>
      <c r="Z766">
        <v>361</v>
      </c>
      <c r="AA766">
        <v>513</v>
      </c>
      <c r="AB766">
        <v>58</v>
      </c>
      <c r="AC766">
        <v>783</v>
      </c>
      <c r="AD766">
        <v>816</v>
      </c>
    </row>
    <row r="767" spans="1:30" x14ac:dyDescent="0.2">
      <c r="A767" t="s">
        <v>5036</v>
      </c>
      <c r="B767" t="s">
        <v>5037</v>
      </c>
      <c r="C767">
        <v>838446</v>
      </c>
      <c r="D767">
        <v>1</v>
      </c>
      <c r="E767" t="s">
        <v>154</v>
      </c>
      <c r="F767" t="s">
        <v>155</v>
      </c>
      <c r="G767" s="18">
        <v>1.0199999999999999E-44</v>
      </c>
      <c r="H767">
        <v>66</v>
      </c>
      <c r="I767">
        <v>102</v>
      </c>
      <c r="J767" t="s">
        <v>156</v>
      </c>
      <c r="K767" t="s">
        <v>5327</v>
      </c>
      <c r="L767" t="s">
        <v>158</v>
      </c>
      <c r="M767">
        <v>-1.749046404</v>
      </c>
      <c r="N767" t="s">
        <v>5039</v>
      </c>
      <c r="O767" t="s">
        <v>5328</v>
      </c>
      <c r="P767" t="s">
        <v>161</v>
      </c>
      <c r="Q767" t="s">
        <v>162</v>
      </c>
      <c r="R767" t="s">
        <v>5329</v>
      </c>
      <c r="S767" t="s">
        <v>5330</v>
      </c>
      <c r="T767" t="s">
        <v>5331</v>
      </c>
      <c r="U767">
        <v>1</v>
      </c>
      <c r="V767">
        <v>101</v>
      </c>
      <c r="W767">
        <v>1</v>
      </c>
      <c r="X767">
        <v>102</v>
      </c>
      <c r="Y767">
        <v>148.673</v>
      </c>
      <c r="Z767">
        <v>67</v>
      </c>
      <c r="AA767">
        <v>83</v>
      </c>
      <c r="AB767">
        <v>1</v>
      </c>
      <c r="AC767">
        <v>246</v>
      </c>
      <c r="AD767">
        <v>185</v>
      </c>
    </row>
    <row r="768" spans="1:30" x14ac:dyDescent="0.2">
      <c r="A768" t="s">
        <v>4387</v>
      </c>
      <c r="B768" t="s">
        <v>4388</v>
      </c>
      <c r="C768">
        <v>833308</v>
      </c>
      <c r="D768">
        <v>1</v>
      </c>
      <c r="E768" t="s">
        <v>154</v>
      </c>
      <c r="F768" t="s">
        <v>155</v>
      </c>
      <c r="G768">
        <v>0</v>
      </c>
      <c r="H768">
        <v>71</v>
      </c>
      <c r="I768">
        <v>410</v>
      </c>
      <c r="J768" t="s">
        <v>156</v>
      </c>
      <c r="K768" t="s">
        <v>5332</v>
      </c>
      <c r="L768" t="s">
        <v>158</v>
      </c>
      <c r="M768">
        <v>-1.7461713409999999</v>
      </c>
      <c r="N768" t="s">
        <v>4390</v>
      </c>
      <c r="O768" t="s">
        <v>5333</v>
      </c>
      <c r="P768" t="s">
        <v>161</v>
      </c>
      <c r="Q768" t="s">
        <v>212</v>
      </c>
      <c r="R768" t="s">
        <v>746</v>
      </c>
      <c r="S768" t="s">
        <v>5334</v>
      </c>
      <c r="T768" t="s">
        <v>5335</v>
      </c>
      <c r="U768">
        <v>72</v>
      </c>
      <c r="V768">
        <v>478</v>
      </c>
      <c r="W768">
        <v>1</v>
      </c>
      <c r="X768">
        <v>409</v>
      </c>
      <c r="Y768">
        <v>536.95399999999995</v>
      </c>
      <c r="Z768">
        <v>292</v>
      </c>
      <c r="AA768">
        <v>331</v>
      </c>
      <c r="AB768">
        <v>4</v>
      </c>
      <c r="AC768">
        <v>478</v>
      </c>
      <c r="AD768">
        <v>409</v>
      </c>
    </row>
    <row r="769" spans="1:30" x14ac:dyDescent="0.2">
      <c r="A769" t="s">
        <v>5336</v>
      </c>
      <c r="B769" t="s">
        <v>5337</v>
      </c>
      <c r="C769">
        <v>824654</v>
      </c>
      <c r="D769">
        <v>1</v>
      </c>
      <c r="E769" t="s">
        <v>154</v>
      </c>
      <c r="F769" t="s">
        <v>155</v>
      </c>
      <c r="G769" s="18">
        <v>3.62E-134</v>
      </c>
      <c r="H769">
        <v>80</v>
      </c>
      <c r="I769">
        <v>241</v>
      </c>
      <c r="J769" t="s">
        <v>156</v>
      </c>
      <c r="K769" t="s">
        <v>5338</v>
      </c>
      <c r="L769" t="s">
        <v>158</v>
      </c>
      <c r="M769">
        <v>-1.744569984</v>
      </c>
      <c r="N769" t="s">
        <v>5339</v>
      </c>
      <c r="O769" t="s">
        <v>5340</v>
      </c>
      <c r="P769" t="s">
        <v>161</v>
      </c>
      <c r="Q769" t="s">
        <v>162</v>
      </c>
      <c r="R769" t="s">
        <v>245</v>
      </c>
      <c r="S769" t="s">
        <v>5341</v>
      </c>
      <c r="T769" t="s">
        <v>5342</v>
      </c>
      <c r="U769">
        <v>3</v>
      </c>
      <c r="V769">
        <v>243</v>
      </c>
      <c r="W769">
        <v>2</v>
      </c>
      <c r="X769">
        <v>239</v>
      </c>
      <c r="Y769">
        <v>377.86700000000002</v>
      </c>
      <c r="Z769">
        <v>193</v>
      </c>
      <c r="AA769">
        <v>211</v>
      </c>
      <c r="AB769">
        <v>3</v>
      </c>
      <c r="AC769">
        <v>249</v>
      </c>
      <c r="AD769">
        <v>242</v>
      </c>
    </row>
    <row r="770" spans="1:30" x14ac:dyDescent="0.2">
      <c r="A770" t="s">
        <v>4672</v>
      </c>
      <c r="B770" t="s">
        <v>4673</v>
      </c>
      <c r="C770">
        <v>825072</v>
      </c>
      <c r="D770">
        <v>1</v>
      </c>
      <c r="E770" t="s">
        <v>154</v>
      </c>
      <c r="F770" t="s">
        <v>155</v>
      </c>
      <c r="G770">
        <v>0</v>
      </c>
      <c r="H770">
        <v>78</v>
      </c>
      <c r="I770">
        <v>451</v>
      </c>
      <c r="J770" t="s">
        <v>156</v>
      </c>
      <c r="K770" t="s">
        <v>5343</v>
      </c>
      <c r="L770" t="s">
        <v>158</v>
      </c>
      <c r="M770">
        <v>-1.7436503649999999</v>
      </c>
      <c r="N770" t="s">
        <v>4675</v>
      </c>
      <c r="O770" t="s">
        <v>5344</v>
      </c>
      <c r="P770" t="s">
        <v>161</v>
      </c>
      <c r="Q770" t="s">
        <v>212</v>
      </c>
      <c r="R770" t="s">
        <v>3459</v>
      </c>
      <c r="S770" t="s">
        <v>5345</v>
      </c>
      <c r="T770" t="s">
        <v>5346</v>
      </c>
      <c r="U770">
        <v>1</v>
      </c>
      <c r="V770">
        <v>451</v>
      </c>
      <c r="W770">
        <v>50</v>
      </c>
      <c r="X770">
        <v>500</v>
      </c>
      <c r="Y770">
        <v>677.55200000000002</v>
      </c>
      <c r="Z770">
        <v>354</v>
      </c>
      <c r="AA770">
        <v>408</v>
      </c>
      <c r="AB770">
        <v>0</v>
      </c>
      <c r="AC770">
        <v>459</v>
      </c>
      <c r="AD770">
        <v>508</v>
      </c>
    </row>
    <row r="771" spans="1:30" x14ac:dyDescent="0.2">
      <c r="A771" t="s">
        <v>5347</v>
      </c>
      <c r="B771" t="s">
        <v>5348</v>
      </c>
      <c r="C771">
        <v>837378</v>
      </c>
      <c r="D771">
        <v>1</v>
      </c>
      <c r="E771" t="s">
        <v>154</v>
      </c>
      <c r="F771" t="s">
        <v>155</v>
      </c>
      <c r="G771" s="18">
        <v>2.4600000000000001E-137</v>
      </c>
      <c r="H771">
        <v>71</v>
      </c>
      <c r="I771">
        <v>315</v>
      </c>
      <c r="J771" t="s">
        <v>156</v>
      </c>
      <c r="K771" t="s">
        <v>5349</v>
      </c>
      <c r="L771" t="s">
        <v>158</v>
      </c>
      <c r="M771">
        <v>-1.7433284929999999</v>
      </c>
      <c r="N771" t="s">
        <v>5350</v>
      </c>
      <c r="O771" t="s">
        <v>5351</v>
      </c>
      <c r="P771" t="s">
        <v>161</v>
      </c>
      <c r="Q771" t="s">
        <v>162</v>
      </c>
      <c r="R771" t="s">
        <v>2263</v>
      </c>
      <c r="S771" t="s">
        <v>5352</v>
      </c>
      <c r="T771" t="s">
        <v>5353</v>
      </c>
      <c r="U771">
        <v>1</v>
      </c>
      <c r="V771">
        <v>312</v>
      </c>
      <c r="W771">
        <v>1</v>
      </c>
      <c r="X771">
        <v>311</v>
      </c>
      <c r="Y771">
        <v>391.34899999999999</v>
      </c>
      <c r="Z771">
        <v>223</v>
      </c>
      <c r="AA771">
        <v>266</v>
      </c>
      <c r="AB771">
        <v>7</v>
      </c>
      <c r="AC771">
        <v>312</v>
      </c>
      <c r="AD771">
        <v>311</v>
      </c>
    </row>
    <row r="772" spans="1:30" x14ac:dyDescent="0.2">
      <c r="A772" t="s">
        <v>5354</v>
      </c>
      <c r="B772" t="s">
        <v>5355</v>
      </c>
      <c r="C772">
        <v>836218</v>
      </c>
      <c r="D772">
        <v>1</v>
      </c>
      <c r="E772" t="s">
        <v>154</v>
      </c>
      <c r="F772" t="s">
        <v>155</v>
      </c>
      <c r="G772" s="18">
        <v>3.7399999999999998E-38</v>
      </c>
      <c r="H772">
        <v>84</v>
      </c>
      <c r="I772">
        <v>73</v>
      </c>
      <c r="J772" t="s">
        <v>156</v>
      </c>
      <c r="K772" t="s">
        <v>69</v>
      </c>
      <c r="L772" t="s">
        <v>158</v>
      </c>
      <c r="M772">
        <v>-1.7431099649999999</v>
      </c>
      <c r="N772" t="s">
        <v>5356</v>
      </c>
      <c r="O772" t="s">
        <v>5357</v>
      </c>
      <c r="P772" t="s">
        <v>161</v>
      </c>
      <c r="Q772" t="s">
        <v>162</v>
      </c>
      <c r="R772" t="s">
        <v>2051</v>
      </c>
      <c r="S772" t="s">
        <v>5358</v>
      </c>
      <c r="T772" t="s">
        <v>5359</v>
      </c>
      <c r="U772">
        <v>39</v>
      </c>
      <c r="V772">
        <v>111</v>
      </c>
      <c r="W772">
        <v>48</v>
      </c>
      <c r="X772">
        <v>120</v>
      </c>
      <c r="Y772">
        <v>140.19800000000001</v>
      </c>
      <c r="Z772">
        <v>61</v>
      </c>
      <c r="AA772">
        <v>69</v>
      </c>
      <c r="AB772">
        <v>0</v>
      </c>
      <c r="AC772">
        <v>365</v>
      </c>
      <c r="AD772">
        <v>361</v>
      </c>
    </row>
    <row r="773" spans="1:30" x14ac:dyDescent="0.2">
      <c r="A773" t="s">
        <v>5360</v>
      </c>
      <c r="B773" t="s">
        <v>5361</v>
      </c>
      <c r="C773">
        <v>823901</v>
      </c>
      <c r="D773">
        <v>1</v>
      </c>
      <c r="E773" t="s">
        <v>154</v>
      </c>
      <c r="F773" t="s">
        <v>155</v>
      </c>
      <c r="G773" s="18">
        <v>8.7499999999999995E-151</v>
      </c>
      <c r="H773">
        <v>83</v>
      </c>
      <c r="I773">
        <v>243</v>
      </c>
      <c r="J773" t="s">
        <v>156</v>
      </c>
      <c r="K773" t="s">
        <v>5362</v>
      </c>
      <c r="L773" t="s">
        <v>201</v>
      </c>
      <c r="M773">
        <v>-1.739290459</v>
      </c>
      <c r="N773" t="s">
        <v>5363</v>
      </c>
      <c r="O773" t="s">
        <v>5364</v>
      </c>
      <c r="P773" t="s">
        <v>161</v>
      </c>
      <c r="Q773" t="s">
        <v>212</v>
      </c>
      <c r="R773" t="s">
        <v>2611</v>
      </c>
      <c r="S773" t="s">
        <v>5365</v>
      </c>
      <c r="T773" t="s">
        <v>5366</v>
      </c>
      <c r="U773">
        <v>1</v>
      </c>
      <c r="V773">
        <v>242</v>
      </c>
      <c r="W773">
        <v>9</v>
      </c>
      <c r="X773">
        <v>251</v>
      </c>
      <c r="Y773">
        <v>420.23899999999998</v>
      </c>
      <c r="Z773">
        <v>201</v>
      </c>
      <c r="AA773">
        <v>218</v>
      </c>
      <c r="AB773">
        <v>1</v>
      </c>
      <c r="AC773">
        <v>245</v>
      </c>
      <c r="AD773">
        <v>252</v>
      </c>
    </row>
    <row r="774" spans="1:30" x14ac:dyDescent="0.2">
      <c r="A774" t="s">
        <v>5367</v>
      </c>
      <c r="B774" t="s">
        <v>5368</v>
      </c>
      <c r="C774">
        <v>819092</v>
      </c>
      <c r="D774">
        <v>1</v>
      </c>
      <c r="E774" t="s">
        <v>154</v>
      </c>
      <c r="F774" t="s">
        <v>155</v>
      </c>
      <c r="G774">
        <v>0</v>
      </c>
      <c r="H774">
        <v>74</v>
      </c>
      <c r="I774">
        <v>652</v>
      </c>
      <c r="J774" t="s">
        <v>156</v>
      </c>
      <c r="K774" t="s">
        <v>5369</v>
      </c>
      <c r="L774" t="s">
        <v>158</v>
      </c>
      <c r="M774">
        <v>-1.737712191</v>
      </c>
      <c r="N774" t="s">
        <v>5370</v>
      </c>
      <c r="O774" t="s">
        <v>5371</v>
      </c>
      <c r="P774" t="s">
        <v>161</v>
      </c>
      <c r="Q774" t="s">
        <v>162</v>
      </c>
      <c r="R774" t="s">
        <v>5372</v>
      </c>
      <c r="S774" t="s">
        <v>5373</v>
      </c>
      <c r="T774" t="s">
        <v>5374</v>
      </c>
      <c r="U774">
        <v>78</v>
      </c>
      <c r="V774">
        <v>713</v>
      </c>
      <c r="W774">
        <v>125</v>
      </c>
      <c r="X774">
        <v>766</v>
      </c>
      <c r="Y774">
        <v>840.10599999999999</v>
      </c>
      <c r="Z774">
        <v>484</v>
      </c>
      <c r="AA774">
        <v>537</v>
      </c>
      <c r="AB774">
        <v>26</v>
      </c>
      <c r="AC774">
        <v>713</v>
      </c>
      <c r="AD774">
        <v>766</v>
      </c>
    </row>
    <row r="775" spans="1:30" x14ac:dyDescent="0.2">
      <c r="A775" t="s">
        <v>5375</v>
      </c>
      <c r="B775" t="s">
        <v>5376</v>
      </c>
      <c r="C775">
        <v>843526</v>
      </c>
      <c r="D775">
        <v>1</v>
      </c>
      <c r="E775" t="s">
        <v>154</v>
      </c>
      <c r="F775" t="s">
        <v>155</v>
      </c>
      <c r="G775" s="18">
        <v>4.52E-35</v>
      </c>
      <c r="H775">
        <v>70</v>
      </c>
      <c r="I775">
        <v>82</v>
      </c>
      <c r="J775" t="s">
        <v>156</v>
      </c>
      <c r="K775" t="s">
        <v>5377</v>
      </c>
      <c r="L775" t="s">
        <v>158</v>
      </c>
      <c r="M775">
        <v>-1.7340112940000001</v>
      </c>
      <c r="N775" t="s">
        <v>5378</v>
      </c>
      <c r="O775" t="s">
        <v>5379</v>
      </c>
      <c r="P775" t="s">
        <v>161</v>
      </c>
      <c r="Q775" t="s">
        <v>162</v>
      </c>
      <c r="R775" t="s">
        <v>1859</v>
      </c>
      <c r="S775" t="s">
        <v>5380</v>
      </c>
      <c r="T775" t="s">
        <v>5381</v>
      </c>
      <c r="U775">
        <v>19</v>
      </c>
      <c r="V775">
        <v>100</v>
      </c>
      <c r="W775">
        <v>49</v>
      </c>
      <c r="X775">
        <v>130</v>
      </c>
      <c r="Y775">
        <v>117.087</v>
      </c>
      <c r="Z775">
        <v>57</v>
      </c>
      <c r="AA775">
        <v>67</v>
      </c>
      <c r="AB775">
        <v>0</v>
      </c>
      <c r="AC775">
        <v>106</v>
      </c>
      <c r="AD775">
        <v>137</v>
      </c>
    </row>
    <row r="776" spans="1:30" x14ac:dyDescent="0.2">
      <c r="A776" t="s">
        <v>5382</v>
      </c>
      <c r="B776" t="s">
        <v>5383</v>
      </c>
      <c r="C776">
        <v>843741</v>
      </c>
      <c r="D776">
        <v>1</v>
      </c>
      <c r="E776" t="s">
        <v>154</v>
      </c>
      <c r="F776" t="s">
        <v>155</v>
      </c>
      <c r="G776">
        <v>0</v>
      </c>
      <c r="H776">
        <v>83</v>
      </c>
      <c r="I776">
        <v>490</v>
      </c>
      <c r="J776" t="s">
        <v>156</v>
      </c>
      <c r="K776" t="s">
        <v>5384</v>
      </c>
      <c r="L776" t="s">
        <v>158</v>
      </c>
      <c r="M776">
        <v>-1.728957345</v>
      </c>
      <c r="N776" t="s">
        <v>5385</v>
      </c>
      <c r="O776" t="s">
        <v>5386</v>
      </c>
      <c r="P776" t="s">
        <v>161</v>
      </c>
      <c r="Q776" t="s">
        <v>162</v>
      </c>
      <c r="R776" t="s">
        <v>3622</v>
      </c>
      <c r="S776" t="s">
        <v>5387</v>
      </c>
      <c r="T776" t="s">
        <v>5388</v>
      </c>
      <c r="U776">
        <v>1</v>
      </c>
      <c r="V776">
        <v>490</v>
      </c>
      <c r="W776">
        <v>1</v>
      </c>
      <c r="X776">
        <v>478</v>
      </c>
      <c r="Y776">
        <v>814.298</v>
      </c>
      <c r="Z776">
        <v>408</v>
      </c>
      <c r="AA776">
        <v>436</v>
      </c>
      <c r="AB776">
        <v>12</v>
      </c>
      <c r="AC776">
        <v>490</v>
      </c>
      <c r="AD776">
        <v>478</v>
      </c>
    </row>
    <row r="777" spans="1:30" x14ac:dyDescent="0.2">
      <c r="A777" t="s">
        <v>4037</v>
      </c>
      <c r="B777" t="s">
        <v>4038</v>
      </c>
      <c r="C777">
        <v>837293</v>
      </c>
      <c r="D777">
        <v>1</v>
      </c>
      <c r="E777" t="s">
        <v>154</v>
      </c>
      <c r="F777" t="s">
        <v>155</v>
      </c>
      <c r="G777" s="18">
        <v>4.39E-62</v>
      </c>
      <c r="H777">
        <v>99</v>
      </c>
      <c r="I777">
        <v>92</v>
      </c>
      <c r="J777" t="s">
        <v>156</v>
      </c>
      <c r="K777" t="s">
        <v>5389</v>
      </c>
      <c r="L777" t="s">
        <v>158</v>
      </c>
      <c r="M777">
        <v>-1.723839152</v>
      </c>
      <c r="N777" t="s">
        <v>4040</v>
      </c>
      <c r="O777" t="s">
        <v>5390</v>
      </c>
      <c r="P777" t="s">
        <v>161</v>
      </c>
      <c r="Q777" t="s">
        <v>162</v>
      </c>
      <c r="R777" t="s">
        <v>429</v>
      </c>
      <c r="S777" t="s">
        <v>5391</v>
      </c>
      <c r="T777" t="s">
        <v>5392</v>
      </c>
      <c r="U777">
        <v>48</v>
      </c>
      <c r="V777">
        <v>139</v>
      </c>
      <c r="W777">
        <v>58</v>
      </c>
      <c r="X777">
        <v>149</v>
      </c>
      <c r="Y777">
        <v>187.19300000000001</v>
      </c>
      <c r="Z777">
        <v>91</v>
      </c>
      <c r="AA777">
        <v>92</v>
      </c>
      <c r="AB777">
        <v>0</v>
      </c>
      <c r="AC777">
        <v>139</v>
      </c>
      <c r="AD777">
        <v>149</v>
      </c>
    </row>
    <row r="778" spans="1:30" x14ac:dyDescent="0.2">
      <c r="A778" t="s">
        <v>5393</v>
      </c>
      <c r="B778" t="s">
        <v>5394</v>
      </c>
      <c r="C778">
        <v>826986</v>
      </c>
      <c r="D778">
        <v>1</v>
      </c>
      <c r="E778" t="s">
        <v>154</v>
      </c>
      <c r="F778" t="s">
        <v>155</v>
      </c>
      <c r="G778" s="18">
        <v>9.0799999999999999E-11</v>
      </c>
      <c r="H778">
        <v>46</v>
      </c>
      <c r="I778">
        <v>100</v>
      </c>
      <c r="J778" t="s">
        <v>156</v>
      </c>
      <c r="K778" t="s">
        <v>5395</v>
      </c>
      <c r="L778" t="s">
        <v>158</v>
      </c>
      <c r="M778">
        <v>-1.7229322250000001</v>
      </c>
      <c r="N778" t="s">
        <v>5396</v>
      </c>
      <c r="O778" t="s">
        <v>5397</v>
      </c>
      <c r="P778" t="s">
        <v>161</v>
      </c>
      <c r="Q778" t="s">
        <v>162</v>
      </c>
      <c r="R778" t="s">
        <v>716</v>
      </c>
      <c r="S778" t="s">
        <v>5398</v>
      </c>
      <c r="T778" t="s">
        <v>5399</v>
      </c>
      <c r="U778">
        <v>136</v>
      </c>
      <c r="V778">
        <v>233</v>
      </c>
      <c r="W778">
        <v>92</v>
      </c>
      <c r="X778">
        <v>187</v>
      </c>
      <c r="Y778">
        <v>59.691800000000001</v>
      </c>
      <c r="Z778">
        <v>46</v>
      </c>
      <c r="AA778">
        <v>66</v>
      </c>
      <c r="AB778">
        <v>6</v>
      </c>
      <c r="AC778">
        <v>254</v>
      </c>
      <c r="AD778">
        <v>211</v>
      </c>
    </row>
    <row r="779" spans="1:30" x14ac:dyDescent="0.2">
      <c r="A779" t="s">
        <v>5400</v>
      </c>
      <c r="B779" t="s">
        <v>5401</v>
      </c>
      <c r="C779">
        <v>843948</v>
      </c>
      <c r="D779">
        <v>1</v>
      </c>
      <c r="E779" t="s">
        <v>154</v>
      </c>
      <c r="F779" t="s">
        <v>155</v>
      </c>
      <c r="G779">
        <v>0</v>
      </c>
      <c r="H779">
        <v>82</v>
      </c>
      <c r="I779">
        <v>524</v>
      </c>
      <c r="J779" t="s">
        <v>156</v>
      </c>
      <c r="K779" t="s">
        <v>5402</v>
      </c>
      <c r="L779" t="s">
        <v>158</v>
      </c>
      <c r="M779">
        <v>-1.7191715750000001</v>
      </c>
      <c r="N779" t="s">
        <v>5403</v>
      </c>
      <c r="O779" t="s">
        <v>5404</v>
      </c>
      <c r="P779" t="s">
        <v>161</v>
      </c>
      <c r="Q779" t="s">
        <v>212</v>
      </c>
      <c r="R779" t="s">
        <v>3143</v>
      </c>
      <c r="S779" t="s">
        <v>5405</v>
      </c>
      <c r="T779" t="s">
        <v>5406</v>
      </c>
      <c r="U779">
        <v>90</v>
      </c>
      <c r="V779">
        <v>613</v>
      </c>
      <c r="W779">
        <v>20</v>
      </c>
      <c r="X779">
        <v>542</v>
      </c>
      <c r="Y779">
        <v>905.20500000000004</v>
      </c>
      <c r="Z779">
        <v>431</v>
      </c>
      <c r="AA779">
        <v>477</v>
      </c>
      <c r="AB779">
        <v>1</v>
      </c>
      <c r="AC779">
        <v>613</v>
      </c>
      <c r="AD779">
        <v>542</v>
      </c>
    </row>
    <row r="780" spans="1:30" x14ac:dyDescent="0.2">
      <c r="A780" t="s">
        <v>5407</v>
      </c>
      <c r="B780" t="s">
        <v>5408</v>
      </c>
      <c r="C780">
        <v>831977</v>
      </c>
      <c r="D780">
        <v>2</v>
      </c>
      <c r="E780" t="s">
        <v>154</v>
      </c>
      <c r="F780" t="s">
        <v>155</v>
      </c>
      <c r="G780">
        <v>0</v>
      </c>
      <c r="H780">
        <v>63</v>
      </c>
      <c r="I780">
        <v>735</v>
      </c>
      <c r="J780" t="s">
        <v>156</v>
      </c>
      <c r="K780" t="s">
        <v>5409</v>
      </c>
      <c r="L780" t="s">
        <v>158</v>
      </c>
      <c r="M780">
        <v>-1.7176882849999999</v>
      </c>
      <c r="N780" t="s">
        <v>5410</v>
      </c>
      <c r="O780" t="s">
        <v>5411</v>
      </c>
      <c r="P780" t="s">
        <v>161</v>
      </c>
      <c r="Q780" t="s">
        <v>162</v>
      </c>
      <c r="R780" t="s">
        <v>5412</v>
      </c>
      <c r="S780" t="s">
        <v>5413</v>
      </c>
      <c r="T780" t="s">
        <v>5414</v>
      </c>
      <c r="U780">
        <v>1</v>
      </c>
      <c r="V780">
        <v>712</v>
      </c>
      <c r="W780">
        <v>1</v>
      </c>
      <c r="X780">
        <v>709</v>
      </c>
      <c r="Y780">
        <v>832.01700000000005</v>
      </c>
      <c r="Z780">
        <v>464</v>
      </c>
      <c r="AA780">
        <v>551</v>
      </c>
      <c r="AB780">
        <v>49</v>
      </c>
      <c r="AC780">
        <v>712</v>
      </c>
      <c r="AD780">
        <v>709</v>
      </c>
    </row>
    <row r="781" spans="1:30" x14ac:dyDescent="0.2">
      <c r="A781" t="s">
        <v>3168</v>
      </c>
      <c r="B781" t="s">
        <v>3169</v>
      </c>
      <c r="C781">
        <v>837704</v>
      </c>
      <c r="D781">
        <v>1</v>
      </c>
      <c r="E781" t="s">
        <v>154</v>
      </c>
      <c r="F781" t="s">
        <v>155</v>
      </c>
      <c r="G781">
        <v>0</v>
      </c>
      <c r="H781">
        <v>67</v>
      </c>
      <c r="I781">
        <v>492</v>
      </c>
      <c r="J781" t="s">
        <v>156</v>
      </c>
      <c r="K781" t="s">
        <v>5415</v>
      </c>
      <c r="L781" t="s">
        <v>158</v>
      </c>
      <c r="M781">
        <v>-1.716263632</v>
      </c>
      <c r="N781" t="s">
        <v>3171</v>
      </c>
      <c r="O781" t="s">
        <v>5416</v>
      </c>
      <c r="P781" t="s">
        <v>161</v>
      </c>
      <c r="Q781" t="s">
        <v>162</v>
      </c>
      <c r="R781" t="s">
        <v>237</v>
      </c>
      <c r="S781" t="s">
        <v>5417</v>
      </c>
      <c r="T781" t="s">
        <v>5418</v>
      </c>
      <c r="U781">
        <v>19</v>
      </c>
      <c r="V781">
        <v>506</v>
      </c>
      <c r="W781">
        <v>19</v>
      </c>
      <c r="X781">
        <v>509</v>
      </c>
      <c r="Y781">
        <v>687.952</v>
      </c>
      <c r="Z781">
        <v>330</v>
      </c>
      <c r="AA781">
        <v>399</v>
      </c>
      <c r="AB781">
        <v>5</v>
      </c>
      <c r="AC781">
        <v>507</v>
      </c>
      <c r="AD781">
        <v>511</v>
      </c>
    </row>
    <row r="782" spans="1:30" x14ac:dyDescent="0.2">
      <c r="A782" t="s">
        <v>5419</v>
      </c>
      <c r="B782" t="s">
        <v>5420</v>
      </c>
      <c r="C782">
        <v>823847</v>
      </c>
      <c r="D782">
        <v>1</v>
      </c>
      <c r="E782" t="s">
        <v>154</v>
      </c>
      <c r="F782" t="s">
        <v>155</v>
      </c>
      <c r="G782" s="18">
        <v>1.25E-91</v>
      </c>
      <c r="H782">
        <v>81</v>
      </c>
      <c r="I782">
        <v>166</v>
      </c>
      <c r="J782" t="s">
        <v>156</v>
      </c>
      <c r="K782" t="s">
        <v>5421</v>
      </c>
      <c r="L782" t="s">
        <v>158</v>
      </c>
      <c r="M782">
        <v>-1.714287329</v>
      </c>
      <c r="N782" t="s">
        <v>5422</v>
      </c>
      <c r="O782" t="s">
        <v>5423</v>
      </c>
      <c r="P782" t="s">
        <v>161</v>
      </c>
      <c r="Q782" t="s">
        <v>162</v>
      </c>
      <c r="R782" t="s">
        <v>1572</v>
      </c>
      <c r="S782" t="s">
        <v>5424</v>
      </c>
      <c r="T782" t="s">
        <v>5425</v>
      </c>
      <c r="U782">
        <v>12</v>
      </c>
      <c r="V782">
        <v>177</v>
      </c>
      <c r="W782">
        <v>4</v>
      </c>
      <c r="X782">
        <v>167</v>
      </c>
      <c r="Y782">
        <v>264.233</v>
      </c>
      <c r="Z782">
        <v>135</v>
      </c>
      <c r="AA782">
        <v>148</v>
      </c>
      <c r="AB782">
        <v>2</v>
      </c>
      <c r="AC782">
        <v>177</v>
      </c>
      <c r="AD782">
        <v>167</v>
      </c>
    </row>
    <row r="783" spans="1:30" x14ac:dyDescent="0.2">
      <c r="A783" t="s">
        <v>5426</v>
      </c>
      <c r="B783" t="s">
        <v>5427</v>
      </c>
      <c r="C783">
        <v>828831</v>
      </c>
      <c r="D783">
        <v>1</v>
      </c>
      <c r="E783" t="s">
        <v>154</v>
      </c>
      <c r="F783" t="s">
        <v>155</v>
      </c>
      <c r="G783" s="18">
        <v>1.74E-46</v>
      </c>
      <c r="H783">
        <v>93</v>
      </c>
      <c r="I783">
        <v>107</v>
      </c>
      <c r="J783" t="s">
        <v>156</v>
      </c>
      <c r="K783" t="s">
        <v>5428</v>
      </c>
      <c r="L783" t="s">
        <v>158</v>
      </c>
      <c r="M783">
        <v>-1.708007324</v>
      </c>
      <c r="N783" t="s">
        <v>5429</v>
      </c>
      <c r="O783" t="s">
        <v>5430</v>
      </c>
      <c r="P783" t="s">
        <v>161</v>
      </c>
      <c r="Q783" t="s">
        <v>212</v>
      </c>
      <c r="R783" t="s">
        <v>2882</v>
      </c>
      <c r="S783" t="s">
        <v>5431</v>
      </c>
      <c r="T783" t="s">
        <v>5432</v>
      </c>
      <c r="U783">
        <v>18</v>
      </c>
      <c r="V783">
        <v>124</v>
      </c>
      <c r="W783">
        <v>25</v>
      </c>
      <c r="X783">
        <v>131</v>
      </c>
      <c r="Y783">
        <v>146.74700000000001</v>
      </c>
      <c r="Z783">
        <v>99</v>
      </c>
      <c r="AA783">
        <v>100</v>
      </c>
      <c r="AB783">
        <v>0</v>
      </c>
      <c r="AC783">
        <v>126</v>
      </c>
      <c r="AD783">
        <v>132</v>
      </c>
    </row>
    <row r="784" spans="1:30" x14ac:dyDescent="0.2">
      <c r="A784" t="s">
        <v>5433</v>
      </c>
      <c r="B784" t="s">
        <v>5434</v>
      </c>
      <c r="C784">
        <v>838297</v>
      </c>
      <c r="D784">
        <v>1</v>
      </c>
      <c r="E784" t="s">
        <v>154</v>
      </c>
      <c r="F784" t="s">
        <v>155</v>
      </c>
      <c r="G784">
        <v>0</v>
      </c>
      <c r="H784">
        <v>78</v>
      </c>
      <c r="I784">
        <v>597</v>
      </c>
      <c r="J784" t="s">
        <v>156</v>
      </c>
      <c r="K784" t="s">
        <v>5435</v>
      </c>
      <c r="L784" t="s">
        <v>158</v>
      </c>
      <c r="M784">
        <v>-1.707103096</v>
      </c>
      <c r="N784" t="s">
        <v>5436</v>
      </c>
      <c r="O784" t="s">
        <v>5437</v>
      </c>
      <c r="P784" t="s">
        <v>161</v>
      </c>
      <c r="Q784" t="s">
        <v>162</v>
      </c>
      <c r="R784" t="s">
        <v>1004</v>
      </c>
      <c r="S784" t="s">
        <v>5438</v>
      </c>
      <c r="T784" t="s">
        <v>5439</v>
      </c>
      <c r="U784">
        <v>6</v>
      </c>
      <c r="V784">
        <v>602</v>
      </c>
      <c r="W784">
        <v>354</v>
      </c>
      <c r="X784">
        <v>948</v>
      </c>
      <c r="Y784">
        <v>896.34500000000003</v>
      </c>
      <c r="Z784">
        <v>463</v>
      </c>
      <c r="AA784">
        <v>531</v>
      </c>
      <c r="AB784">
        <v>2</v>
      </c>
      <c r="AC784">
        <v>602</v>
      </c>
      <c r="AD784">
        <v>948</v>
      </c>
    </row>
    <row r="785" spans="1:30" x14ac:dyDescent="0.2">
      <c r="A785" t="s">
        <v>5440</v>
      </c>
      <c r="B785" t="s">
        <v>5441</v>
      </c>
      <c r="C785">
        <v>835942</v>
      </c>
      <c r="D785">
        <v>1</v>
      </c>
      <c r="E785" t="s">
        <v>154</v>
      </c>
      <c r="F785" t="s">
        <v>155</v>
      </c>
      <c r="G785">
        <v>0</v>
      </c>
      <c r="H785">
        <v>69</v>
      </c>
      <c r="I785">
        <v>614</v>
      </c>
      <c r="J785" t="s">
        <v>156</v>
      </c>
      <c r="K785" t="s">
        <v>5442</v>
      </c>
      <c r="L785" t="s">
        <v>158</v>
      </c>
      <c r="M785">
        <v>-1.7034868270000001</v>
      </c>
      <c r="N785" t="s">
        <v>5443</v>
      </c>
      <c r="O785" t="s">
        <v>5444</v>
      </c>
      <c r="P785" t="s">
        <v>161</v>
      </c>
      <c r="Q785" t="s">
        <v>162</v>
      </c>
      <c r="R785" t="s">
        <v>1883</v>
      </c>
      <c r="S785" t="s">
        <v>5445</v>
      </c>
      <c r="T785" t="s">
        <v>5446</v>
      </c>
      <c r="U785">
        <v>24</v>
      </c>
      <c r="V785">
        <v>631</v>
      </c>
      <c r="W785">
        <v>43</v>
      </c>
      <c r="X785">
        <v>653</v>
      </c>
      <c r="Y785">
        <v>729.16899999999998</v>
      </c>
      <c r="Z785">
        <v>421</v>
      </c>
      <c r="AA785">
        <v>492</v>
      </c>
      <c r="AB785">
        <v>9</v>
      </c>
      <c r="AC785">
        <v>634</v>
      </c>
      <c r="AD785">
        <v>655</v>
      </c>
    </row>
    <row r="786" spans="1:30" x14ac:dyDescent="0.2">
      <c r="A786" t="s">
        <v>5447</v>
      </c>
      <c r="B786" t="s">
        <v>5448</v>
      </c>
      <c r="C786">
        <v>832950</v>
      </c>
      <c r="D786">
        <v>1</v>
      </c>
      <c r="E786" t="s">
        <v>154</v>
      </c>
      <c r="F786" t="s">
        <v>155</v>
      </c>
      <c r="G786">
        <v>0</v>
      </c>
      <c r="H786">
        <v>94</v>
      </c>
      <c r="I786">
        <v>451</v>
      </c>
      <c r="J786" t="s">
        <v>156</v>
      </c>
      <c r="K786" t="s">
        <v>5449</v>
      </c>
      <c r="L786" t="s">
        <v>158</v>
      </c>
      <c r="M786">
        <v>-1.698937621</v>
      </c>
      <c r="N786" t="s">
        <v>5450</v>
      </c>
      <c r="O786" t="s">
        <v>5451</v>
      </c>
      <c r="P786" t="s">
        <v>161</v>
      </c>
      <c r="Q786" t="s">
        <v>840</v>
      </c>
      <c r="R786" t="s">
        <v>5452</v>
      </c>
      <c r="S786" t="s">
        <v>5453</v>
      </c>
      <c r="T786" t="s">
        <v>5454</v>
      </c>
      <c r="U786">
        <v>1</v>
      </c>
      <c r="V786">
        <v>451</v>
      </c>
      <c r="W786">
        <v>1</v>
      </c>
      <c r="X786">
        <v>451</v>
      </c>
      <c r="Y786">
        <v>835.48400000000004</v>
      </c>
      <c r="Z786">
        <v>425</v>
      </c>
      <c r="AA786">
        <v>435</v>
      </c>
      <c r="AB786">
        <v>0</v>
      </c>
      <c r="AC786">
        <v>451</v>
      </c>
      <c r="AD786">
        <v>670</v>
      </c>
    </row>
    <row r="787" spans="1:30" x14ac:dyDescent="0.2">
      <c r="A787" t="s">
        <v>1272</v>
      </c>
      <c r="B787" t="s">
        <v>1273</v>
      </c>
      <c r="C787">
        <v>833497</v>
      </c>
      <c r="D787">
        <v>1</v>
      </c>
      <c r="E787" t="s">
        <v>154</v>
      </c>
      <c r="F787" t="s">
        <v>155</v>
      </c>
      <c r="G787">
        <v>0</v>
      </c>
      <c r="H787">
        <v>92</v>
      </c>
      <c r="I787">
        <v>469</v>
      </c>
      <c r="J787" t="s">
        <v>156</v>
      </c>
      <c r="K787" t="s">
        <v>5455</v>
      </c>
      <c r="L787" t="s">
        <v>158</v>
      </c>
      <c r="M787">
        <v>-1.6934432720000001</v>
      </c>
      <c r="N787" t="s">
        <v>1275</v>
      </c>
      <c r="O787" t="s">
        <v>5456</v>
      </c>
      <c r="P787" t="s">
        <v>161</v>
      </c>
      <c r="Q787" t="s">
        <v>212</v>
      </c>
      <c r="R787" t="s">
        <v>4926</v>
      </c>
      <c r="S787" t="s">
        <v>5457</v>
      </c>
      <c r="T787" t="s">
        <v>5458</v>
      </c>
      <c r="U787">
        <v>2</v>
      </c>
      <c r="V787">
        <v>469</v>
      </c>
      <c r="W787">
        <v>70</v>
      </c>
      <c r="X787">
        <v>538</v>
      </c>
      <c r="Y787">
        <v>883.24800000000005</v>
      </c>
      <c r="Z787">
        <v>432</v>
      </c>
      <c r="AA787">
        <v>451</v>
      </c>
      <c r="AB787">
        <v>1</v>
      </c>
      <c r="AC787">
        <v>469</v>
      </c>
      <c r="AD787">
        <v>538</v>
      </c>
    </row>
    <row r="788" spans="1:30" x14ac:dyDescent="0.2">
      <c r="A788" t="s">
        <v>5459</v>
      </c>
      <c r="B788" t="s">
        <v>5460</v>
      </c>
      <c r="C788">
        <v>843138</v>
      </c>
      <c r="D788">
        <v>1</v>
      </c>
      <c r="E788" t="s">
        <v>154</v>
      </c>
      <c r="F788" t="s">
        <v>155</v>
      </c>
      <c r="G788" s="18">
        <v>1.49E-120</v>
      </c>
      <c r="H788">
        <v>63</v>
      </c>
      <c r="I788">
        <v>415</v>
      </c>
      <c r="J788" t="s">
        <v>156</v>
      </c>
      <c r="K788" t="s">
        <v>5461</v>
      </c>
      <c r="L788" t="s">
        <v>158</v>
      </c>
      <c r="M788">
        <v>-1.6931110979999999</v>
      </c>
      <c r="N788" t="s">
        <v>5462</v>
      </c>
      <c r="O788" t="s">
        <v>5463</v>
      </c>
      <c r="P788" t="s">
        <v>161</v>
      </c>
      <c r="Q788" t="s">
        <v>162</v>
      </c>
      <c r="R788" t="s">
        <v>487</v>
      </c>
      <c r="S788" t="s">
        <v>5464</v>
      </c>
      <c r="T788" t="s">
        <v>5465</v>
      </c>
      <c r="U788">
        <v>52</v>
      </c>
      <c r="V788">
        <v>462</v>
      </c>
      <c r="W788">
        <v>69</v>
      </c>
      <c r="X788">
        <v>470</v>
      </c>
      <c r="Y788">
        <v>360.53300000000002</v>
      </c>
      <c r="Z788">
        <v>263</v>
      </c>
      <c r="AA788">
        <v>311</v>
      </c>
      <c r="AB788">
        <v>17</v>
      </c>
      <c r="AC788">
        <v>462</v>
      </c>
      <c r="AD788">
        <v>470</v>
      </c>
    </row>
    <row r="789" spans="1:30" x14ac:dyDescent="0.2">
      <c r="A789" t="s">
        <v>5466</v>
      </c>
      <c r="B789" t="s">
        <v>5467</v>
      </c>
      <c r="C789">
        <v>837676</v>
      </c>
      <c r="D789">
        <v>1</v>
      </c>
      <c r="E789" t="s">
        <v>154</v>
      </c>
      <c r="F789" t="s">
        <v>155</v>
      </c>
      <c r="G789">
        <v>0</v>
      </c>
      <c r="H789">
        <v>47</v>
      </c>
      <c r="I789">
        <v>825</v>
      </c>
      <c r="J789" t="s">
        <v>156</v>
      </c>
      <c r="K789" t="s">
        <v>5468</v>
      </c>
      <c r="L789" t="s">
        <v>158</v>
      </c>
      <c r="M789">
        <v>-1.6894269390000001</v>
      </c>
      <c r="N789" t="s">
        <v>5469</v>
      </c>
      <c r="O789" t="s">
        <v>5470</v>
      </c>
      <c r="P789" t="s">
        <v>161</v>
      </c>
      <c r="Q789" t="s">
        <v>162</v>
      </c>
      <c r="R789" t="s">
        <v>5471</v>
      </c>
      <c r="S789" t="s">
        <v>5472</v>
      </c>
      <c r="T789" t="s">
        <v>5473</v>
      </c>
      <c r="U789">
        <v>19</v>
      </c>
      <c r="V789">
        <v>804</v>
      </c>
      <c r="W789">
        <v>84</v>
      </c>
      <c r="X789">
        <v>902</v>
      </c>
      <c r="Y789">
        <v>691.41899999999998</v>
      </c>
      <c r="Z789">
        <v>388</v>
      </c>
      <c r="AA789">
        <v>530</v>
      </c>
      <c r="AB789">
        <v>45</v>
      </c>
      <c r="AC789">
        <v>804</v>
      </c>
      <c r="AD789">
        <v>902</v>
      </c>
    </row>
    <row r="790" spans="1:30" x14ac:dyDescent="0.2">
      <c r="A790" t="s">
        <v>5474</v>
      </c>
      <c r="B790" t="s">
        <v>5475</v>
      </c>
      <c r="C790">
        <v>821053</v>
      </c>
      <c r="D790">
        <v>1</v>
      </c>
      <c r="E790" t="s">
        <v>154</v>
      </c>
      <c r="F790" t="s">
        <v>155</v>
      </c>
      <c r="G790">
        <v>0</v>
      </c>
      <c r="H790">
        <v>58</v>
      </c>
      <c r="I790">
        <v>619</v>
      </c>
      <c r="J790" t="s">
        <v>156</v>
      </c>
      <c r="K790" t="s">
        <v>5476</v>
      </c>
      <c r="L790" t="s">
        <v>158</v>
      </c>
      <c r="M790">
        <v>-1.68750709</v>
      </c>
      <c r="N790" t="s">
        <v>5477</v>
      </c>
      <c r="O790" t="s">
        <v>5478</v>
      </c>
      <c r="P790" t="s">
        <v>161</v>
      </c>
      <c r="Q790" t="s">
        <v>162</v>
      </c>
      <c r="R790" t="s">
        <v>4146</v>
      </c>
      <c r="S790" t="s">
        <v>5479</v>
      </c>
      <c r="T790" t="s">
        <v>5480</v>
      </c>
      <c r="U790">
        <v>20</v>
      </c>
      <c r="V790">
        <v>601</v>
      </c>
      <c r="W790">
        <v>30</v>
      </c>
      <c r="X790">
        <v>645</v>
      </c>
      <c r="Y790">
        <v>625.93499999999995</v>
      </c>
      <c r="Z790">
        <v>356</v>
      </c>
      <c r="AA790">
        <v>433</v>
      </c>
      <c r="AB790">
        <v>40</v>
      </c>
      <c r="AC790">
        <v>621</v>
      </c>
      <c r="AD790">
        <v>648</v>
      </c>
    </row>
    <row r="791" spans="1:30" x14ac:dyDescent="0.2">
      <c r="A791" t="s">
        <v>3343</v>
      </c>
      <c r="B791" t="s">
        <v>3344</v>
      </c>
      <c r="C791">
        <v>824540</v>
      </c>
      <c r="D791">
        <v>1</v>
      </c>
      <c r="E791" t="s">
        <v>154</v>
      </c>
      <c r="F791" t="s">
        <v>155</v>
      </c>
      <c r="G791" s="18">
        <v>6.9200000000000004E-54</v>
      </c>
      <c r="H791">
        <v>100</v>
      </c>
      <c r="I791">
        <v>83</v>
      </c>
      <c r="J791" t="s">
        <v>156</v>
      </c>
      <c r="K791" t="s">
        <v>5481</v>
      </c>
      <c r="L791" t="s">
        <v>158</v>
      </c>
      <c r="M791">
        <v>-1.6859047629999999</v>
      </c>
      <c r="N791" t="s">
        <v>3346</v>
      </c>
      <c r="O791" t="s">
        <v>5482</v>
      </c>
      <c r="P791" t="s">
        <v>161</v>
      </c>
      <c r="Q791" t="s">
        <v>162</v>
      </c>
      <c r="R791" t="s">
        <v>3348</v>
      </c>
      <c r="S791" t="s">
        <v>5483</v>
      </c>
      <c r="T791" t="s">
        <v>5484</v>
      </c>
      <c r="U791">
        <v>22</v>
      </c>
      <c r="V791">
        <v>104</v>
      </c>
      <c r="W791">
        <v>22</v>
      </c>
      <c r="X791">
        <v>104</v>
      </c>
      <c r="Y791">
        <v>163.31</v>
      </c>
      <c r="Z791">
        <v>83</v>
      </c>
      <c r="AA791">
        <v>83</v>
      </c>
      <c r="AB791">
        <v>0</v>
      </c>
      <c r="AC791">
        <v>104</v>
      </c>
      <c r="AD791">
        <v>104</v>
      </c>
    </row>
    <row r="792" spans="1:30" x14ac:dyDescent="0.2">
      <c r="A792" t="s">
        <v>5485</v>
      </c>
      <c r="B792" t="s">
        <v>5486</v>
      </c>
      <c r="C792">
        <v>817766</v>
      </c>
      <c r="D792">
        <v>3</v>
      </c>
      <c r="E792" t="s">
        <v>154</v>
      </c>
      <c r="F792" t="s">
        <v>155</v>
      </c>
      <c r="G792" s="18">
        <v>7.7200000000000002E-66</v>
      </c>
      <c r="H792">
        <v>73</v>
      </c>
      <c r="I792">
        <v>125</v>
      </c>
      <c r="J792" t="s">
        <v>156</v>
      </c>
      <c r="K792" t="s">
        <v>5487</v>
      </c>
      <c r="L792" t="s">
        <v>158</v>
      </c>
      <c r="M792">
        <v>-1.684957872</v>
      </c>
      <c r="N792" t="s">
        <v>5488</v>
      </c>
      <c r="O792" t="s">
        <v>5489</v>
      </c>
      <c r="P792" t="s">
        <v>161</v>
      </c>
      <c r="Q792" t="s">
        <v>162</v>
      </c>
      <c r="R792" t="s">
        <v>5490</v>
      </c>
      <c r="S792" t="s">
        <v>1992</v>
      </c>
      <c r="T792" t="s">
        <v>5491</v>
      </c>
      <c r="U792">
        <v>16</v>
      </c>
      <c r="V792">
        <v>140</v>
      </c>
      <c r="W792">
        <v>21</v>
      </c>
      <c r="X792">
        <v>145</v>
      </c>
      <c r="Y792">
        <v>196.82300000000001</v>
      </c>
      <c r="Z792">
        <v>91</v>
      </c>
      <c r="AA792">
        <v>109</v>
      </c>
      <c r="AB792">
        <v>0</v>
      </c>
      <c r="AC792">
        <v>140</v>
      </c>
      <c r="AD792">
        <v>145</v>
      </c>
    </row>
    <row r="793" spans="1:30" x14ac:dyDescent="0.2">
      <c r="A793" t="s">
        <v>4433</v>
      </c>
      <c r="B793" t="s">
        <v>4434</v>
      </c>
      <c r="C793">
        <v>838055</v>
      </c>
      <c r="D793">
        <v>1</v>
      </c>
      <c r="E793" t="s">
        <v>154</v>
      </c>
      <c r="F793" t="s">
        <v>155</v>
      </c>
      <c r="G793" s="18">
        <v>4.0600000000000003E-24</v>
      </c>
      <c r="H793">
        <v>69</v>
      </c>
      <c r="I793">
        <v>64</v>
      </c>
      <c r="J793" t="s">
        <v>156</v>
      </c>
      <c r="K793" t="s">
        <v>5492</v>
      </c>
      <c r="L793" t="s">
        <v>158</v>
      </c>
      <c r="M793">
        <v>-1.6846419829999999</v>
      </c>
      <c r="N793" t="s">
        <v>4436</v>
      </c>
      <c r="O793" t="s">
        <v>5493</v>
      </c>
      <c r="P793" t="s">
        <v>161</v>
      </c>
      <c r="Q793" t="s">
        <v>162</v>
      </c>
      <c r="R793" t="s">
        <v>1808</v>
      </c>
      <c r="S793" t="s">
        <v>5494</v>
      </c>
      <c r="T793" t="s">
        <v>5495</v>
      </c>
      <c r="U793">
        <v>22</v>
      </c>
      <c r="V793">
        <v>85</v>
      </c>
      <c r="W793">
        <v>26</v>
      </c>
      <c r="X793">
        <v>89</v>
      </c>
      <c r="Y793">
        <v>93.974500000000006</v>
      </c>
      <c r="Z793">
        <v>44</v>
      </c>
      <c r="AA793">
        <v>52</v>
      </c>
      <c r="AB793">
        <v>0</v>
      </c>
      <c r="AC793">
        <v>191</v>
      </c>
      <c r="AD793">
        <v>205</v>
      </c>
    </row>
    <row r="794" spans="1:30" x14ac:dyDescent="0.2">
      <c r="A794" t="s">
        <v>5496</v>
      </c>
      <c r="B794" t="s">
        <v>5497</v>
      </c>
      <c r="C794">
        <v>842469</v>
      </c>
      <c r="D794">
        <v>1</v>
      </c>
      <c r="E794" t="s">
        <v>154</v>
      </c>
      <c r="F794" t="s">
        <v>155</v>
      </c>
      <c r="G794" s="18">
        <v>1.5900000000000001E-141</v>
      </c>
      <c r="H794">
        <v>57</v>
      </c>
      <c r="I794">
        <v>325</v>
      </c>
      <c r="J794" t="s">
        <v>156</v>
      </c>
      <c r="K794" t="s">
        <v>5498</v>
      </c>
      <c r="L794" t="s">
        <v>158</v>
      </c>
      <c r="M794">
        <v>-1.6825539030000001</v>
      </c>
      <c r="N794" t="s">
        <v>5499</v>
      </c>
      <c r="O794" t="s">
        <v>5500</v>
      </c>
      <c r="P794" t="s">
        <v>161</v>
      </c>
      <c r="Q794" t="s">
        <v>162</v>
      </c>
      <c r="R794" t="s">
        <v>5501</v>
      </c>
      <c r="S794" t="s">
        <v>5502</v>
      </c>
      <c r="T794" t="s">
        <v>5503</v>
      </c>
      <c r="U794">
        <v>9</v>
      </c>
      <c r="V794">
        <v>333</v>
      </c>
      <c r="W794">
        <v>11</v>
      </c>
      <c r="X794">
        <v>335</v>
      </c>
      <c r="Y794">
        <v>404.06</v>
      </c>
      <c r="Z794">
        <v>186</v>
      </c>
      <c r="AA794">
        <v>259</v>
      </c>
      <c r="AB794">
        <v>0</v>
      </c>
      <c r="AC794">
        <v>337</v>
      </c>
      <c r="AD794">
        <v>341</v>
      </c>
    </row>
    <row r="795" spans="1:30" x14ac:dyDescent="0.2">
      <c r="A795" t="s">
        <v>5504</v>
      </c>
      <c r="B795" t="s">
        <v>5505</v>
      </c>
      <c r="C795">
        <v>837814</v>
      </c>
      <c r="D795">
        <v>1</v>
      </c>
      <c r="E795" t="s">
        <v>154</v>
      </c>
      <c r="F795" t="s">
        <v>155</v>
      </c>
      <c r="G795">
        <v>0</v>
      </c>
      <c r="H795">
        <v>63</v>
      </c>
      <c r="I795">
        <v>586</v>
      </c>
      <c r="J795" t="s">
        <v>156</v>
      </c>
      <c r="K795" t="s">
        <v>5506</v>
      </c>
      <c r="L795" t="s">
        <v>158</v>
      </c>
      <c r="M795">
        <v>-1.6803466309999999</v>
      </c>
      <c r="N795" t="s">
        <v>5507</v>
      </c>
      <c r="O795" t="s">
        <v>5508</v>
      </c>
      <c r="P795" t="s">
        <v>161</v>
      </c>
      <c r="Q795" t="s">
        <v>162</v>
      </c>
      <c r="R795" t="s">
        <v>5509</v>
      </c>
      <c r="S795" t="s">
        <v>5510</v>
      </c>
      <c r="T795" t="s">
        <v>5511</v>
      </c>
      <c r="U795">
        <v>7</v>
      </c>
      <c r="V795">
        <v>575</v>
      </c>
      <c r="W795">
        <v>4</v>
      </c>
      <c r="X795">
        <v>572</v>
      </c>
      <c r="Y795">
        <v>684.1</v>
      </c>
      <c r="Z795">
        <v>367</v>
      </c>
      <c r="AA795">
        <v>439</v>
      </c>
      <c r="AB795">
        <v>34</v>
      </c>
      <c r="AC795">
        <v>578</v>
      </c>
      <c r="AD795">
        <v>573</v>
      </c>
    </row>
    <row r="796" spans="1:30" x14ac:dyDescent="0.2">
      <c r="A796" t="s">
        <v>1540</v>
      </c>
      <c r="B796" t="s">
        <v>1541</v>
      </c>
      <c r="C796">
        <v>818390</v>
      </c>
      <c r="D796">
        <v>1</v>
      </c>
      <c r="E796" t="s">
        <v>154</v>
      </c>
      <c r="F796" t="s">
        <v>155</v>
      </c>
      <c r="G796" s="18">
        <v>5.9400000000000003E-161</v>
      </c>
      <c r="H796">
        <v>90</v>
      </c>
      <c r="I796">
        <v>258</v>
      </c>
      <c r="J796" t="s">
        <v>156</v>
      </c>
      <c r="K796" t="s">
        <v>5512</v>
      </c>
      <c r="L796" t="s">
        <v>158</v>
      </c>
      <c r="M796">
        <v>-1.6779650639999999</v>
      </c>
      <c r="N796" t="s">
        <v>1543</v>
      </c>
      <c r="O796" t="s">
        <v>5513</v>
      </c>
      <c r="P796" t="s">
        <v>161</v>
      </c>
      <c r="Q796" t="s">
        <v>212</v>
      </c>
      <c r="R796" t="s">
        <v>1435</v>
      </c>
      <c r="S796" t="s">
        <v>5514</v>
      </c>
      <c r="T796" t="s">
        <v>5515</v>
      </c>
      <c r="U796">
        <v>1</v>
      </c>
      <c r="V796">
        <v>258</v>
      </c>
      <c r="W796">
        <v>211</v>
      </c>
      <c r="X796">
        <v>468</v>
      </c>
      <c r="Y796">
        <v>456.06200000000001</v>
      </c>
      <c r="Z796">
        <v>232</v>
      </c>
      <c r="AA796">
        <v>248</v>
      </c>
      <c r="AB796">
        <v>0</v>
      </c>
      <c r="AC796">
        <v>274</v>
      </c>
      <c r="AD796">
        <v>486</v>
      </c>
    </row>
    <row r="797" spans="1:30" x14ac:dyDescent="0.2">
      <c r="A797" t="s">
        <v>5516</v>
      </c>
      <c r="B797" t="s">
        <v>5517</v>
      </c>
      <c r="C797">
        <v>814649</v>
      </c>
      <c r="D797">
        <v>1</v>
      </c>
      <c r="E797" t="s">
        <v>154</v>
      </c>
      <c r="F797" t="s">
        <v>155</v>
      </c>
      <c r="G797">
        <v>0</v>
      </c>
      <c r="H797">
        <v>69</v>
      </c>
      <c r="I797">
        <v>712</v>
      </c>
      <c r="J797" t="s">
        <v>156</v>
      </c>
      <c r="K797" t="s">
        <v>5518</v>
      </c>
      <c r="L797" t="s">
        <v>158</v>
      </c>
      <c r="M797">
        <v>-1.6761906950000001</v>
      </c>
      <c r="N797" t="s">
        <v>5519</v>
      </c>
      <c r="O797" t="s">
        <v>5520</v>
      </c>
      <c r="P797" t="s">
        <v>161</v>
      </c>
      <c r="Q797" t="s">
        <v>162</v>
      </c>
      <c r="R797" t="s">
        <v>1686</v>
      </c>
      <c r="S797" t="s">
        <v>5521</v>
      </c>
      <c r="T797" t="s">
        <v>5522</v>
      </c>
      <c r="U797">
        <v>4</v>
      </c>
      <c r="V797">
        <v>705</v>
      </c>
      <c r="W797">
        <v>2</v>
      </c>
      <c r="X797">
        <v>710</v>
      </c>
      <c r="Y797">
        <v>974.92600000000004</v>
      </c>
      <c r="Z797">
        <v>489</v>
      </c>
      <c r="AA797">
        <v>589</v>
      </c>
      <c r="AB797">
        <v>13</v>
      </c>
      <c r="AC797">
        <v>709</v>
      </c>
      <c r="AD797">
        <v>717</v>
      </c>
    </row>
    <row r="798" spans="1:30" x14ac:dyDescent="0.2">
      <c r="A798" t="s">
        <v>3436</v>
      </c>
      <c r="B798" t="s">
        <v>3437</v>
      </c>
      <c r="C798">
        <v>842712</v>
      </c>
      <c r="D798">
        <v>1</v>
      </c>
      <c r="E798" t="s">
        <v>154</v>
      </c>
      <c r="F798" t="s">
        <v>155</v>
      </c>
      <c r="G798" s="18">
        <v>1.0100000000000001E-51</v>
      </c>
      <c r="H798">
        <v>41</v>
      </c>
      <c r="I798">
        <v>365</v>
      </c>
      <c r="J798" t="s">
        <v>156</v>
      </c>
      <c r="K798" t="s">
        <v>5523</v>
      </c>
      <c r="L798" t="s">
        <v>158</v>
      </c>
      <c r="M798">
        <v>-1.671979611</v>
      </c>
      <c r="N798" t="s">
        <v>3439</v>
      </c>
      <c r="O798" t="s">
        <v>5524</v>
      </c>
      <c r="P798" t="s">
        <v>161</v>
      </c>
      <c r="Q798" t="s">
        <v>212</v>
      </c>
      <c r="R798" t="s">
        <v>5525</v>
      </c>
      <c r="S798" t="s">
        <v>5526</v>
      </c>
      <c r="T798" t="s">
        <v>5527</v>
      </c>
      <c r="U798">
        <v>140</v>
      </c>
      <c r="V798">
        <v>460</v>
      </c>
      <c r="W798">
        <v>64</v>
      </c>
      <c r="X798">
        <v>406</v>
      </c>
      <c r="Y798">
        <v>180.64400000000001</v>
      </c>
      <c r="Z798">
        <v>150</v>
      </c>
      <c r="AA798">
        <v>206</v>
      </c>
      <c r="AB798">
        <v>66</v>
      </c>
      <c r="AC798">
        <v>476</v>
      </c>
      <c r="AD798">
        <v>412</v>
      </c>
    </row>
    <row r="799" spans="1:30" x14ac:dyDescent="0.2">
      <c r="A799" t="s">
        <v>5528</v>
      </c>
      <c r="B799" t="s">
        <v>5529</v>
      </c>
      <c r="C799">
        <v>830137</v>
      </c>
      <c r="D799">
        <v>1</v>
      </c>
      <c r="E799" t="s">
        <v>154</v>
      </c>
      <c r="F799" t="s">
        <v>155</v>
      </c>
      <c r="G799" s="18">
        <v>7.8800000000000004E-38</v>
      </c>
      <c r="H799">
        <v>41</v>
      </c>
      <c r="I799">
        <v>317</v>
      </c>
      <c r="J799" t="s">
        <v>156</v>
      </c>
      <c r="K799" t="s">
        <v>5530</v>
      </c>
      <c r="L799" t="s">
        <v>201</v>
      </c>
      <c r="M799">
        <v>-1.6685603520000001</v>
      </c>
      <c r="N799" t="s">
        <v>5531</v>
      </c>
      <c r="O799" t="s">
        <v>5532</v>
      </c>
      <c r="P799" t="s">
        <v>161</v>
      </c>
      <c r="Q799" t="s">
        <v>162</v>
      </c>
      <c r="R799" t="s">
        <v>503</v>
      </c>
      <c r="S799" t="s">
        <v>5533</v>
      </c>
      <c r="T799" t="s">
        <v>5534</v>
      </c>
      <c r="U799">
        <v>1</v>
      </c>
      <c r="V799">
        <v>304</v>
      </c>
      <c r="W799">
        <v>9</v>
      </c>
      <c r="X799">
        <v>269</v>
      </c>
      <c r="Y799">
        <v>142.124</v>
      </c>
      <c r="Z799">
        <v>130</v>
      </c>
      <c r="AA799">
        <v>166</v>
      </c>
      <c r="AB799">
        <v>69</v>
      </c>
      <c r="AC799">
        <v>318</v>
      </c>
      <c r="AD799">
        <v>658</v>
      </c>
    </row>
    <row r="800" spans="1:30" x14ac:dyDescent="0.2">
      <c r="A800" t="s">
        <v>1367</v>
      </c>
      <c r="B800" t="s">
        <v>1368</v>
      </c>
      <c r="C800">
        <v>832064</v>
      </c>
      <c r="D800">
        <v>1</v>
      </c>
      <c r="E800" t="s">
        <v>154</v>
      </c>
      <c r="F800" t="s">
        <v>155</v>
      </c>
      <c r="G800" s="18">
        <v>2.3799999999999998E-142</v>
      </c>
      <c r="H800">
        <v>58</v>
      </c>
      <c r="I800">
        <v>332</v>
      </c>
      <c r="J800" t="s">
        <v>156</v>
      </c>
      <c r="K800" t="s">
        <v>5535</v>
      </c>
      <c r="L800" t="s">
        <v>158</v>
      </c>
      <c r="M800">
        <v>-1.662968832</v>
      </c>
      <c r="N800" t="s">
        <v>1370</v>
      </c>
      <c r="O800" t="s">
        <v>5536</v>
      </c>
      <c r="P800" t="s">
        <v>161</v>
      </c>
      <c r="Q800" t="s">
        <v>162</v>
      </c>
      <c r="R800" t="s">
        <v>5501</v>
      </c>
      <c r="S800" t="s">
        <v>5537</v>
      </c>
      <c r="T800" t="s">
        <v>5538</v>
      </c>
      <c r="U800">
        <v>2</v>
      </c>
      <c r="V800">
        <v>333</v>
      </c>
      <c r="W800">
        <v>3</v>
      </c>
      <c r="X800">
        <v>323</v>
      </c>
      <c r="Y800">
        <v>405.601</v>
      </c>
      <c r="Z800">
        <v>192</v>
      </c>
      <c r="AA800">
        <v>247</v>
      </c>
      <c r="AB800">
        <v>11</v>
      </c>
      <c r="AC800">
        <v>337</v>
      </c>
      <c r="AD800">
        <v>327</v>
      </c>
    </row>
    <row r="801" spans="1:30" x14ac:dyDescent="0.2">
      <c r="A801" t="s">
        <v>3462</v>
      </c>
      <c r="B801" t="s">
        <v>3463</v>
      </c>
      <c r="C801">
        <v>843209</v>
      </c>
      <c r="D801">
        <v>1</v>
      </c>
      <c r="E801" t="s">
        <v>154</v>
      </c>
      <c r="F801" t="s">
        <v>155</v>
      </c>
      <c r="G801" s="18">
        <v>2.3300000000000002E-127</v>
      </c>
      <c r="H801">
        <v>57</v>
      </c>
      <c r="I801">
        <v>392</v>
      </c>
      <c r="J801" t="s">
        <v>156</v>
      </c>
      <c r="K801" t="s">
        <v>5539</v>
      </c>
      <c r="L801" t="s">
        <v>158</v>
      </c>
      <c r="M801">
        <v>-1.6624516250000001</v>
      </c>
      <c r="N801" t="s">
        <v>3465</v>
      </c>
      <c r="O801" t="s">
        <v>5540</v>
      </c>
      <c r="P801" t="s">
        <v>161</v>
      </c>
      <c r="Q801" t="s">
        <v>162</v>
      </c>
      <c r="R801" t="s">
        <v>3327</v>
      </c>
      <c r="S801" t="s">
        <v>5541</v>
      </c>
      <c r="T801" t="s">
        <v>5542</v>
      </c>
      <c r="U801">
        <v>38</v>
      </c>
      <c r="V801">
        <v>422</v>
      </c>
      <c r="W801">
        <v>36</v>
      </c>
      <c r="X801">
        <v>426</v>
      </c>
      <c r="Y801">
        <v>375.55500000000001</v>
      </c>
      <c r="Z801">
        <v>225</v>
      </c>
      <c r="AA801">
        <v>271</v>
      </c>
      <c r="AB801">
        <v>8</v>
      </c>
      <c r="AC801">
        <v>435</v>
      </c>
      <c r="AD801">
        <v>433</v>
      </c>
    </row>
    <row r="802" spans="1:30" x14ac:dyDescent="0.2">
      <c r="A802" t="s">
        <v>5543</v>
      </c>
      <c r="B802" t="s">
        <v>5544</v>
      </c>
      <c r="C802">
        <v>818005</v>
      </c>
      <c r="D802">
        <v>1</v>
      </c>
      <c r="E802" t="s">
        <v>154</v>
      </c>
      <c r="F802" t="s">
        <v>155</v>
      </c>
      <c r="G802" s="18">
        <v>2.4099999999999998E-99</v>
      </c>
      <c r="H802">
        <v>92</v>
      </c>
      <c r="I802">
        <v>152</v>
      </c>
      <c r="J802" t="s">
        <v>156</v>
      </c>
      <c r="K802" t="s">
        <v>5545</v>
      </c>
      <c r="L802" t="s">
        <v>158</v>
      </c>
      <c r="M802">
        <v>-1.6566905649999999</v>
      </c>
      <c r="N802" t="s">
        <v>5546</v>
      </c>
      <c r="O802" t="s">
        <v>5547</v>
      </c>
      <c r="P802" t="s">
        <v>161</v>
      </c>
      <c r="Q802" t="s">
        <v>1752</v>
      </c>
      <c r="R802" t="s">
        <v>2877</v>
      </c>
      <c r="S802" t="s">
        <v>5548</v>
      </c>
      <c r="T802" t="s">
        <v>5549</v>
      </c>
      <c r="U802">
        <v>1</v>
      </c>
      <c r="V802">
        <v>151</v>
      </c>
      <c r="W802">
        <v>44</v>
      </c>
      <c r="X802">
        <v>195</v>
      </c>
      <c r="Y802">
        <v>286.57400000000001</v>
      </c>
      <c r="Z802">
        <v>140</v>
      </c>
      <c r="AA802">
        <v>144</v>
      </c>
      <c r="AB802">
        <v>1</v>
      </c>
      <c r="AC802">
        <v>151</v>
      </c>
      <c r="AD802">
        <v>266</v>
      </c>
    </row>
    <row r="803" spans="1:30" x14ac:dyDescent="0.2">
      <c r="A803" t="s">
        <v>5550</v>
      </c>
      <c r="B803" t="s">
        <v>5551</v>
      </c>
      <c r="C803">
        <v>836699</v>
      </c>
      <c r="D803">
        <v>1</v>
      </c>
      <c r="E803" t="s">
        <v>154</v>
      </c>
      <c r="F803" t="s">
        <v>155</v>
      </c>
      <c r="G803">
        <v>0</v>
      </c>
      <c r="H803">
        <v>87</v>
      </c>
      <c r="I803">
        <v>349</v>
      </c>
      <c r="J803" t="s">
        <v>156</v>
      </c>
      <c r="K803" t="s">
        <v>5552</v>
      </c>
      <c r="L803" t="s">
        <v>158</v>
      </c>
      <c r="M803">
        <v>-1.656370715</v>
      </c>
      <c r="N803" t="s">
        <v>5553</v>
      </c>
      <c r="O803" t="s">
        <v>5554</v>
      </c>
      <c r="P803" t="s">
        <v>161</v>
      </c>
      <c r="Q803" t="s">
        <v>212</v>
      </c>
      <c r="R803" t="s">
        <v>5555</v>
      </c>
      <c r="S803" t="s">
        <v>5556</v>
      </c>
      <c r="T803" t="s">
        <v>5557</v>
      </c>
      <c r="U803">
        <v>1</v>
      </c>
      <c r="V803">
        <v>349</v>
      </c>
      <c r="W803">
        <v>668</v>
      </c>
      <c r="X803">
        <v>1004</v>
      </c>
      <c r="Y803">
        <v>616.30499999999995</v>
      </c>
      <c r="Z803">
        <v>302</v>
      </c>
      <c r="AA803">
        <v>319</v>
      </c>
      <c r="AB803">
        <v>12</v>
      </c>
      <c r="AC803">
        <v>349</v>
      </c>
      <c r="AD803">
        <v>1004</v>
      </c>
    </row>
    <row r="804" spans="1:30" x14ac:dyDescent="0.2">
      <c r="A804" t="s">
        <v>5550</v>
      </c>
      <c r="B804" t="s">
        <v>5551</v>
      </c>
      <c r="C804">
        <v>836699</v>
      </c>
      <c r="D804">
        <v>1</v>
      </c>
      <c r="E804" t="s">
        <v>154</v>
      </c>
      <c r="F804" t="s">
        <v>155</v>
      </c>
      <c r="G804">
        <v>0</v>
      </c>
      <c r="H804">
        <v>87</v>
      </c>
      <c r="I804">
        <v>349</v>
      </c>
      <c r="J804" t="s">
        <v>156</v>
      </c>
      <c r="K804" t="s">
        <v>5558</v>
      </c>
      <c r="L804" t="s">
        <v>158</v>
      </c>
      <c r="M804">
        <v>-1.65637068</v>
      </c>
      <c r="N804" t="s">
        <v>5553</v>
      </c>
      <c r="O804" t="s">
        <v>5559</v>
      </c>
      <c r="P804" t="s">
        <v>161</v>
      </c>
      <c r="Q804" t="s">
        <v>212</v>
      </c>
      <c r="R804" t="s">
        <v>5555</v>
      </c>
      <c r="S804" t="s">
        <v>5560</v>
      </c>
      <c r="T804" t="s">
        <v>5561</v>
      </c>
      <c r="U804">
        <v>1</v>
      </c>
      <c r="V804">
        <v>349</v>
      </c>
      <c r="W804">
        <v>668</v>
      </c>
      <c r="X804">
        <v>1004</v>
      </c>
      <c r="Y804">
        <v>616.30499999999995</v>
      </c>
      <c r="Z804">
        <v>302</v>
      </c>
      <c r="AA804">
        <v>319</v>
      </c>
      <c r="AB804">
        <v>12</v>
      </c>
      <c r="AC804">
        <v>349</v>
      </c>
      <c r="AD804">
        <v>1004</v>
      </c>
    </row>
    <row r="805" spans="1:30" x14ac:dyDescent="0.2">
      <c r="A805" t="s">
        <v>5562</v>
      </c>
      <c r="B805" t="s">
        <v>5563</v>
      </c>
      <c r="C805">
        <v>824465</v>
      </c>
      <c r="D805">
        <v>1</v>
      </c>
      <c r="E805" t="s">
        <v>154</v>
      </c>
      <c r="F805" t="s">
        <v>155</v>
      </c>
      <c r="G805">
        <v>0</v>
      </c>
      <c r="H805">
        <v>84</v>
      </c>
      <c r="I805">
        <v>528</v>
      </c>
      <c r="J805" t="s">
        <v>156</v>
      </c>
      <c r="K805" t="s">
        <v>5564</v>
      </c>
      <c r="L805" t="s">
        <v>158</v>
      </c>
      <c r="M805">
        <v>-1.6478567660000001</v>
      </c>
      <c r="N805" t="s">
        <v>5565</v>
      </c>
      <c r="O805" t="s">
        <v>5566</v>
      </c>
      <c r="P805" t="s">
        <v>161</v>
      </c>
      <c r="Q805" t="s">
        <v>162</v>
      </c>
      <c r="R805" t="s">
        <v>5567</v>
      </c>
      <c r="S805" t="s">
        <v>5568</v>
      </c>
      <c r="T805" t="s">
        <v>5569</v>
      </c>
      <c r="U805">
        <v>1</v>
      </c>
      <c r="V805">
        <v>528</v>
      </c>
      <c r="W805">
        <v>1</v>
      </c>
      <c r="X805">
        <v>528</v>
      </c>
      <c r="Y805">
        <v>921.76800000000003</v>
      </c>
      <c r="Z805">
        <v>443</v>
      </c>
      <c r="AA805">
        <v>501</v>
      </c>
      <c r="AB805">
        <v>0</v>
      </c>
      <c r="AC805">
        <v>528</v>
      </c>
      <c r="AD805">
        <v>528</v>
      </c>
    </row>
    <row r="806" spans="1:30" x14ac:dyDescent="0.2">
      <c r="A806" t="s">
        <v>5570</v>
      </c>
      <c r="B806" t="s">
        <v>5571</v>
      </c>
      <c r="C806">
        <v>818752</v>
      </c>
      <c r="D806">
        <v>2</v>
      </c>
      <c r="E806" t="s">
        <v>154</v>
      </c>
      <c r="F806" t="s">
        <v>155</v>
      </c>
      <c r="G806" s="18">
        <v>1.3400000000000001E-147</v>
      </c>
      <c r="H806">
        <v>81</v>
      </c>
      <c r="I806">
        <v>248</v>
      </c>
      <c r="J806" t="s">
        <v>156</v>
      </c>
      <c r="K806" t="s">
        <v>5572</v>
      </c>
      <c r="L806" t="s">
        <v>158</v>
      </c>
      <c r="M806">
        <v>-1.6455874180000001</v>
      </c>
      <c r="N806" t="s">
        <v>5573</v>
      </c>
      <c r="O806" t="s">
        <v>5574</v>
      </c>
      <c r="P806" t="s">
        <v>161</v>
      </c>
      <c r="Q806" t="s">
        <v>840</v>
      </c>
      <c r="R806" t="s">
        <v>1588</v>
      </c>
      <c r="S806" t="s">
        <v>5575</v>
      </c>
      <c r="T806" t="s">
        <v>5576</v>
      </c>
      <c r="U806">
        <v>1</v>
      </c>
      <c r="V806">
        <v>246</v>
      </c>
      <c r="W806">
        <v>1</v>
      </c>
      <c r="X806">
        <v>248</v>
      </c>
      <c r="Y806">
        <v>420.23899999999998</v>
      </c>
      <c r="Z806">
        <v>201</v>
      </c>
      <c r="AA806">
        <v>226</v>
      </c>
      <c r="AB806">
        <v>2</v>
      </c>
      <c r="AC806">
        <v>246</v>
      </c>
      <c r="AD806">
        <v>463</v>
      </c>
    </row>
    <row r="807" spans="1:30" x14ac:dyDescent="0.2">
      <c r="A807" t="s">
        <v>3046</v>
      </c>
      <c r="B807" t="s">
        <v>3047</v>
      </c>
      <c r="C807">
        <v>817499</v>
      </c>
      <c r="D807">
        <v>1</v>
      </c>
      <c r="E807" t="s">
        <v>154</v>
      </c>
      <c r="F807" t="s">
        <v>155</v>
      </c>
      <c r="G807" s="18">
        <v>1.2000000000000001E-75</v>
      </c>
      <c r="H807">
        <v>77</v>
      </c>
      <c r="I807">
        <v>158</v>
      </c>
      <c r="J807" t="s">
        <v>156</v>
      </c>
      <c r="K807" t="s">
        <v>5577</v>
      </c>
      <c r="L807" t="s">
        <v>158</v>
      </c>
      <c r="M807">
        <v>-1.6447616199999999</v>
      </c>
      <c r="N807" t="s">
        <v>3049</v>
      </c>
      <c r="O807" t="s">
        <v>5578</v>
      </c>
      <c r="P807" t="s">
        <v>161</v>
      </c>
      <c r="Q807" t="s">
        <v>162</v>
      </c>
      <c r="R807" t="s">
        <v>5579</v>
      </c>
      <c r="S807" t="s">
        <v>5580</v>
      </c>
      <c r="T807" t="s">
        <v>5581</v>
      </c>
      <c r="U807">
        <v>55</v>
      </c>
      <c r="V807">
        <v>211</v>
      </c>
      <c r="W807">
        <v>1</v>
      </c>
      <c r="X807">
        <v>154</v>
      </c>
      <c r="Y807">
        <v>224.94200000000001</v>
      </c>
      <c r="Z807">
        <v>121</v>
      </c>
      <c r="AA807">
        <v>141</v>
      </c>
      <c r="AB807">
        <v>5</v>
      </c>
      <c r="AC807">
        <v>211</v>
      </c>
      <c r="AD807">
        <v>154</v>
      </c>
    </row>
    <row r="808" spans="1:30" x14ac:dyDescent="0.2">
      <c r="A808" t="s">
        <v>2236</v>
      </c>
      <c r="B808" t="s">
        <v>2237</v>
      </c>
      <c r="C808">
        <v>821850</v>
      </c>
      <c r="D808">
        <v>1</v>
      </c>
      <c r="E808" t="s">
        <v>154</v>
      </c>
      <c r="F808" t="s">
        <v>155</v>
      </c>
      <c r="G808">
        <v>0</v>
      </c>
      <c r="H808">
        <v>43</v>
      </c>
      <c r="I808">
        <v>1699</v>
      </c>
      <c r="J808" t="s">
        <v>156</v>
      </c>
      <c r="K808" t="s">
        <v>5582</v>
      </c>
      <c r="L808" t="s">
        <v>158</v>
      </c>
      <c r="M808">
        <v>-1.643650807</v>
      </c>
      <c r="N808" t="s">
        <v>2239</v>
      </c>
      <c r="O808" t="s">
        <v>5583</v>
      </c>
      <c r="P808" t="s">
        <v>161</v>
      </c>
      <c r="Q808" t="s">
        <v>162</v>
      </c>
      <c r="R808" t="s">
        <v>5584</v>
      </c>
      <c r="S808" t="s">
        <v>5585</v>
      </c>
      <c r="T808" t="s">
        <v>5586</v>
      </c>
      <c r="U808">
        <v>1</v>
      </c>
      <c r="V808">
        <v>1676</v>
      </c>
      <c r="W808">
        <v>99</v>
      </c>
      <c r="X808">
        <v>1703</v>
      </c>
      <c r="Y808">
        <v>859.36599999999999</v>
      </c>
      <c r="Z808">
        <v>730</v>
      </c>
      <c r="AA808">
        <v>1056</v>
      </c>
      <c r="AB808">
        <v>117</v>
      </c>
      <c r="AC808">
        <v>1702</v>
      </c>
      <c r="AD808">
        <v>1729</v>
      </c>
    </row>
    <row r="809" spans="1:30" x14ac:dyDescent="0.2">
      <c r="A809" t="s">
        <v>506</v>
      </c>
      <c r="B809" t="s">
        <v>507</v>
      </c>
      <c r="C809">
        <v>835234</v>
      </c>
      <c r="D809">
        <v>1</v>
      </c>
      <c r="E809" t="s">
        <v>154</v>
      </c>
      <c r="F809" t="s">
        <v>155</v>
      </c>
      <c r="G809">
        <v>0</v>
      </c>
      <c r="H809">
        <v>63</v>
      </c>
      <c r="I809">
        <v>653</v>
      </c>
      <c r="J809" t="s">
        <v>156</v>
      </c>
      <c r="K809" t="s">
        <v>5587</v>
      </c>
      <c r="L809" t="s">
        <v>158</v>
      </c>
      <c r="M809">
        <v>-1.634999909</v>
      </c>
      <c r="N809" t="s">
        <v>509</v>
      </c>
      <c r="O809" t="s">
        <v>5588</v>
      </c>
      <c r="P809" t="s">
        <v>161</v>
      </c>
      <c r="Q809" t="s">
        <v>162</v>
      </c>
      <c r="R809" t="s">
        <v>5589</v>
      </c>
      <c r="S809" t="s">
        <v>5590</v>
      </c>
      <c r="T809" t="s">
        <v>5591</v>
      </c>
      <c r="U809">
        <v>1</v>
      </c>
      <c r="V809">
        <v>647</v>
      </c>
      <c r="W809">
        <v>1</v>
      </c>
      <c r="X809">
        <v>625</v>
      </c>
      <c r="Y809">
        <v>746.11699999999996</v>
      </c>
      <c r="Z809">
        <v>414</v>
      </c>
      <c r="AA809">
        <v>508</v>
      </c>
      <c r="AB809">
        <v>34</v>
      </c>
      <c r="AC809">
        <v>724</v>
      </c>
      <c r="AD809">
        <v>708</v>
      </c>
    </row>
    <row r="810" spans="1:30" x14ac:dyDescent="0.2">
      <c r="A810" t="s">
        <v>5592</v>
      </c>
      <c r="B810" t="s">
        <v>5593</v>
      </c>
      <c r="C810">
        <v>838138</v>
      </c>
      <c r="D810">
        <v>1</v>
      </c>
      <c r="E810" t="s">
        <v>154</v>
      </c>
      <c r="F810" t="s">
        <v>155</v>
      </c>
      <c r="G810" s="18">
        <v>7.8900000000000002E-136</v>
      </c>
      <c r="H810">
        <v>94</v>
      </c>
      <c r="I810">
        <v>209</v>
      </c>
      <c r="J810" t="s">
        <v>156</v>
      </c>
      <c r="K810" t="s">
        <v>5594</v>
      </c>
      <c r="L810" t="s">
        <v>158</v>
      </c>
      <c r="M810">
        <v>-1.6331907429999999</v>
      </c>
      <c r="N810" t="s">
        <v>5595</v>
      </c>
      <c r="O810" t="s">
        <v>5596</v>
      </c>
      <c r="P810" t="s">
        <v>161</v>
      </c>
      <c r="Q810" t="s">
        <v>212</v>
      </c>
      <c r="R810" t="s">
        <v>1960</v>
      </c>
      <c r="S810" t="s">
        <v>5597</v>
      </c>
      <c r="T810" t="s">
        <v>5598</v>
      </c>
      <c r="U810">
        <v>1</v>
      </c>
      <c r="V810">
        <v>209</v>
      </c>
      <c r="W810">
        <v>563</v>
      </c>
      <c r="X810">
        <v>771</v>
      </c>
      <c r="Y810">
        <v>398.66699999999997</v>
      </c>
      <c r="Z810">
        <v>196</v>
      </c>
      <c r="AA810">
        <v>201</v>
      </c>
      <c r="AB810">
        <v>0</v>
      </c>
      <c r="AC810">
        <v>209</v>
      </c>
      <c r="AD810">
        <v>771</v>
      </c>
    </row>
    <row r="811" spans="1:30" x14ac:dyDescent="0.2">
      <c r="A811" t="s">
        <v>1272</v>
      </c>
      <c r="B811" t="s">
        <v>1273</v>
      </c>
      <c r="C811">
        <v>833497</v>
      </c>
      <c r="D811">
        <v>1</v>
      </c>
      <c r="E811" t="s">
        <v>154</v>
      </c>
      <c r="F811" t="s">
        <v>155</v>
      </c>
      <c r="G811">
        <v>0</v>
      </c>
      <c r="H811">
        <v>84</v>
      </c>
      <c r="I811">
        <v>499</v>
      </c>
      <c r="J811" t="s">
        <v>156</v>
      </c>
      <c r="K811" t="s">
        <v>5599</v>
      </c>
      <c r="L811" t="s">
        <v>158</v>
      </c>
      <c r="M811">
        <v>-1.6320790700000001</v>
      </c>
      <c r="N811" t="s">
        <v>1275</v>
      </c>
      <c r="O811" t="s">
        <v>5600</v>
      </c>
      <c r="P811" t="s">
        <v>161</v>
      </c>
      <c r="Q811" t="s">
        <v>162</v>
      </c>
      <c r="R811" t="s">
        <v>5601</v>
      </c>
      <c r="S811" t="s">
        <v>5602</v>
      </c>
      <c r="T811" t="s">
        <v>5603</v>
      </c>
      <c r="U811">
        <v>1</v>
      </c>
      <c r="V811">
        <v>493</v>
      </c>
      <c r="W811">
        <v>1</v>
      </c>
      <c r="X811">
        <v>499</v>
      </c>
      <c r="Y811">
        <v>838.18</v>
      </c>
      <c r="Z811">
        <v>421</v>
      </c>
      <c r="AA811">
        <v>452</v>
      </c>
      <c r="AB811">
        <v>6</v>
      </c>
      <c r="AC811">
        <v>498</v>
      </c>
      <c r="AD811">
        <v>538</v>
      </c>
    </row>
    <row r="812" spans="1:30" x14ac:dyDescent="0.2">
      <c r="A812" t="s">
        <v>5604</v>
      </c>
      <c r="B812" t="s">
        <v>5605</v>
      </c>
      <c r="C812">
        <v>823523</v>
      </c>
      <c r="D812">
        <v>1</v>
      </c>
      <c r="E812" t="s">
        <v>154</v>
      </c>
      <c r="F812" t="s">
        <v>155</v>
      </c>
      <c r="G812">
        <v>0</v>
      </c>
      <c r="H812">
        <v>64</v>
      </c>
      <c r="I812">
        <v>926</v>
      </c>
      <c r="J812" t="s">
        <v>156</v>
      </c>
      <c r="K812" t="s">
        <v>5606</v>
      </c>
      <c r="L812" t="s">
        <v>158</v>
      </c>
      <c r="M812">
        <v>-1.6319610710000001</v>
      </c>
      <c r="N812" t="s">
        <v>5607</v>
      </c>
      <c r="O812" t="s">
        <v>5608</v>
      </c>
      <c r="P812" t="s">
        <v>161</v>
      </c>
      <c r="Q812" t="s">
        <v>162</v>
      </c>
      <c r="R812" t="s">
        <v>5609</v>
      </c>
      <c r="S812" t="s">
        <v>5610</v>
      </c>
      <c r="T812" t="s">
        <v>5611</v>
      </c>
      <c r="U812">
        <v>1</v>
      </c>
      <c r="V812">
        <v>909</v>
      </c>
      <c r="W812">
        <v>1</v>
      </c>
      <c r="X812">
        <v>883</v>
      </c>
      <c r="Y812">
        <v>1050.43</v>
      </c>
      <c r="Z812">
        <v>589</v>
      </c>
      <c r="AA812">
        <v>712</v>
      </c>
      <c r="AB812">
        <v>60</v>
      </c>
      <c r="AC812">
        <v>1383</v>
      </c>
      <c r="AD812">
        <v>1264</v>
      </c>
    </row>
    <row r="813" spans="1:30" x14ac:dyDescent="0.2">
      <c r="A813" t="s">
        <v>5612</v>
      </c>
      <c r="B813" t="s">
        <v>5613</v>
      </c>
      <c r="C813">
        <v>839732</v>
      </c>
      <c r="D813">
        <v>1</v>
      </c>
      <c r="E813" t="s">
        <v>154</v>
      </c>
      <c r="F813" t="s">
        <v>155</v>
      </c>
      <c r="G813" s="18">
        <v>3.8399999999999998E-44</v>
      </c>
      <c r="H813">
        <v>52</v>
      </c>
      <c r="I813">
        <v>190</v>
      </c>
      <c r="J813" t="s">
        <v>156</v>
      </c>
      <c r="K813" t="s">
        <v>5614</v>
      </c>
      <c r="L813" t="s">
        <v>158</v>
      </c>
      <c r="M813">
        <v>-1.628945469</v>
      </c>
      <c r="N813" t="s">
        <v>5615</v>
      </c>
      <c r="O813" t="s">
        <v>5616</v>
      </c>
      <c r="P813" t="s">
        <v>161</v>
      </c>
      <c r="Q813" t="s">
        <v>162</v>
      </c>
      <c r="R813" t="s">
        <v>5617</v>
      </c>
      <c r="S813" t="s">
        <v>5618</v>
      </c>
      <c r="T813" t="s">
        <v>5619</v>
      </c>
      <c r="U813">
        <v>4</v>
      </c>
      <c r="V813">
        <v>170</v>
      </c>
      <c r="W813">
        <v>2</v>
      </c>
      <c r="X813">
        <v>190</v>
      </c>
      <c r="Y813">
        <v>144.43600000000001</v>
      </c>
      <c r="Z813">
        <v>98</v>
      </c>
      <c r="AA813">
        <v>113</v>
      </c>
      <c r="AB813">
        <v>24</v>
      </c>
      <c r="AC813">
        <v>170</v>
      </c>
      <c r="AD813">
        <v>190</v>
      </c>
    </row>
    <row r="814" spans="1:30" x14ac:dyDescent="0.2">
      <c r="A814" t="s">
        <v>5620</v>
      </c>
      <c r="B814" t="s">
        <v>5621</v>
      </c>
      <c r="C814">
        <v>819363</v>
      </c>
      <c r="D814">
        <v>1</v>
      </c>
      <c r="E814" t="s">
        <v>154</v>
      </c>
      <c r="F814" t="s">
        <v>155</v>
      </c>
      <c r="G814" s="18">
        <v>5.8800000000000001E-147</v>
      </c>
      <c r="H814">
        <v>57</v>
      </c>
      <c r="I814">
        <v>438</v>
      </c>
      <c r="J814" t="s">
        <v>156</v>
      </c>
      <c r="K814" t="s">
        <v>5622</v>
      </c>
      <c r="L814" t="s">
        <v>158</v>
      </c>
      <c r="M814">
        <v>-1.627997685</v>
      </c>
      <c r="N814" t="s">
        <v>5623</v>
      </c>
      <c r="O814" t="s">
        <v>5624</v>
      </c>
      <c r="P814" t="s">
        <v>161</v>
      </c>
      <c r="Q814" t="s">
        <v>212</v>
      </c>
      <c r="R814" t="s">
        <v>3978</v>
      </c>
      <c r="S814" t="s">
        <v>5625</v>
      </c>
      <c r="T814" t="s">
        <v>5626</v>
      </c>
      <c r="U814">
        <v>1</v>
      </c>
      <c r="V814">
        <v>424</v>
      </c>
      <c r="W814">
        <v>586</v>
      </c>
      <c r="X814">
        <v>982</v>
      </c>
      <c r="Y814">
        <v>442.58</v>
      </c>
      <c r="Z814">
        <v>248</v>
      </c>
      <c r="AA814">
        <v>302</v>
      </c>
      <c r="AB814">
        <v>55</v>
      </c>
      <c r="AC814">
        <v>425</v>
      </c>
      <c r="AD814">
        <v>984</v>
      </c>
    </row>
    <row r="815" spans="1:30" x14ac:dyDescent="0.2">
      <c r="A815" t="s">
        <v>5627</v>
      </c>
      <c r="B815" t="s">
        <v>5628</v>
      </c>
      <c r="C815">
        <v>820553</v>
      </c>
      <c r="D815">
        <v>1</v>
      </c>
      <c r="E815" t="s">
        <v>154</v>
      </c>
      <c r="F815" t="s">
        <v>155</v>
      </c>
      <c r="G815">
        <v>0</v>
      </c>
      <c r="H815">
        <v>78</v>
      </c>
      <c r="I815">
        <v>420</v>
      </c>
      <c r="J815" t="s">
        <v>156</v>
      </c>
      <c r="K815" t="s">
        <v>5629</v>
      </c>
      <c r="L815" t="s">
        <v>158</v>
      </c>
      <c r="M815">
        <v>-1.6257226330000001</v>
      </c>
      <c r="N815" t="s">
        <v>5630</v>
      </c>
      <c r="O815" t="s">
        <v>5631</v>
      </c>
      <c r="P815" t="s">
        <v>161</v>
      </c>
      <c r="Q815" t="s">
        <v>162</v>
      </c>
      <c r="R815" t="s">
        <v>1867</v>
      </c>
      <c r="S815" t="s">
        <v>5632</v>
      </c>
      <c r="T815" t="s">
        <v>5633</v>
      </c>
      <c r="U815">
        <v>4</v>
      </c>
      <c r="V815">
        <v>422</v>
      </c>
      <c r="W815">
        <v>2</v>
      </c>
      <c r="X815">
        <v>420</v>
      </c>
      <c r="Y815">
        <v>683.33</v>
      </c>
      <c r="Z815">
        <v>326</v>
      </c>
      <c r="AA815">
        <v>362</v>
      </c>
      <c r="AB815">
        <v>2</v>
      </c>
      <c r="AC815">
        <v>422</v>
      </c>
      <c r="AD815">
        <v>420</v>
      </c>
    </row>
    <row r="816" spans="1:30" x14ac:dyDescent="0.2">
      <c r="A816" t="s">
        <v>5447</v>
      </c>
      <c r="B816" t="s">
        <v>5448</v>
      </c>
      <c r="C816">
        <v>832950</v>
      </c>
      <c r="D816">
        <v>1</v>
      </c>
      <c r="E816" t="s">
        <v>154</v>
      </c>
      <c r="F816" t="s">
        <v>155</v>
      </c>
      <c r="G816" s="18">
        <v>6.9200000000000002E-140</v>
      </c>
      <c r="H816">
        <v>91</v>
      </c>
      <c r="I816">
        <v>230</v>
      </c>
      <c r="J816" t="s">
        <v>156</v>
      </c>
      <c r="K816" t="s">
        <v>5634</v>
      </c>
      <c r="L816" t="s">
        <v>158</v>
      </c>
      <c r="M816">
        <v>-1.625392827</v>
      </c>
      <c r="N816" t="s">
        <v>5450</v>
      </c>
      <c r="O816" t="s">
        <v>5635</v>
      </c>
      <c r="P816" t="s">
        <v>161</v>
      </c>
      <c r="Q816" t="s">
        <v>212</v>
      </c>
      <c r="R816" t="s">
        <v>5636</v>
      </c>
      <c r="S816" t="s">
        <v>5637</v>
      </c>
      <c r="T816" t="s">
        <v>5638</v>
      </c>
      <c r="U816">
        <v>1</v>
      </c>
      <c r="V816">
        <v>230</v>
      </c>
      <c r="W816">
        <v>417</v>
      </c>
      <c r="X816">
        <v>646</v>
      </c>
      <c r="Y816">
        <v>407.91199999999998</v>
      </c>
      <c r="Z816">
        <v>210</v>
      </c>
      <c r="AA816">
        <v>224</v>
      </c>
      <c r="AB816">
        <v>0</v>
      </c>
      <c r="AC816">
        <v>250</v>
      </c>
      <c r="AD816">
        <v>670</v>
      </c>
    </row>
    <row r="817" spans="1:30" x14ac:dyDescent="0.2">
      <c r="A817" t="s">
        <v>5627</v>
      </c>
      <c r="B817" t="s">
        <v>5628</v>
      </c>
      <c r="C817">
        <v>820553</v>
      </c>
      <c r="D817">
        <v>1</v>
      </c>
      <c r="E817" t="s">
        <v>154</v>
      </c>
      <c r="F817" t="s">
        <v>155</v>
      </c>
      <c r="G817">
        <v>0</v>
      </c>
      <c r="H817">
        <v>79</v>
      </c>
      <c r="I817">
        <v>420</v>
      </c>
      <c r="J817" t="s">
        <v>156</v>
      </c>
      <c r="K817" t="s">
        <v>5639</v>
      </c>
      <c r="L817" t="s">
        <v>158</v>
      </c>
      <c r="M817">
        <v>-1.6199450390000001</v>
      </c>
      <c r="N817" t="s">
        <v>5630</v>
      </c>
      <c r="O817" t="s">
        <v>5640</v>
      </c>
      <c r="P817" t="s">
        <v>161</v>
      </c>
      <c r="Q817" t="s">
        <v>162</v>
      </c>
      <c r="R817" t="s">
        <v>1867</v>
      </c>
      <c r="S817" t="s">
        <v>5641</v>
      </c>
      <c r="T817" t="s">
        <v>5642</v>
      </c>
      <c r="U817">
        <v>4</v>
      </c>
      <c r="V817">
        <v>422</v>
      </c>
      <c r="W817">
        <v>2</v>
      </c>
      <c r="X817">
        <v>420</v>
      </c>
      <c r="Y817">
        <v>685.64099999999996</v>
      </c>
      <c r="Z817">
        <v>330</v>
      </c>
      <c r="AA817">
        <v>360</v>
      </c>
      <c r="AB817">
        <v>2</v>
      </c>
      <c r="AC817">
        <v>422</v>
      </c>
      <c r="AD817">
        <v>420</v>
      </c>
    </row>
    <row r="818" spans="1:30" x14ac:dyDescent="0.2">
      <c r="A818" t="s">
        <v>3115</v>
      </c>
      <c r="B818" t="s">
        <v>3116</v>
      </c>
      <c r="C818">
        <v>838105</v>
      </c>
      <c r="D818">
        <v>1</v>
      </c>
      <c r="E818" t="s">
        <v>154</v>
      </c>
      <c r="F818" t="s">
        <v>155</v>
      </c>
      <c r="G818" s="18">
        <v>7.7199999999999998E-63</v>
      </c>
      <c r="H818">
        <v>66</v>
      </c>
      <c r="I818">
        <v>207</v>
      </c>
      <c r="J818" t="s">
        <v>156</v>
      </c>
      <c r="K818" t="s">
        <v>5643</v>
      </c>
      <c r="L818" t="s">
        <v>158</v>
      </c>
      <c r="M818">
        <v>-1.617049819</v>
      </c>
      <c r="N818" t="s">
        <v>3118</v>
      </c>
      <c r="O818" t="s">
        <v>5644</v>
      </c>
      <c r="P818" t="s">
        <v>161</v>
      </c>
      <c r="Q818" t="s">
        <v>162</v>
      </c>
      <c r="R818" t="s">
        <v>4250</v>
      </c>
      <c r="S818" t="s">
        <v>5645</v>
      </c>
      <c r="T818" t="s">
        <v>5646</v>
      </c>
      <c r="U818">
        <v>1</v>
      </c>
      <c r="V818">
        <v>196</v>
      </c>
      <c r="W818">
        <v>1</v>
      </c>
      <c r="X818">
        <v>200</v>
      </c>
      <c r="Y818">
        <v>193.35599999999999</v>
      </c>
      <c r="Z818">
        <v>136</v>
      </c>
      <c r="AA818">
        <v>156</v>
      </c>
      <c r="AB818">
        <v>18</v>
      </c>
      <c r="AC818">
        <v>196</v>
      </c>
      <c r="AD818">
        <v>200</v>
      </c>
    </row>
    <row r="819" spans="1:30" x14ac:dyDescent="0.2">
      <c r="A819" t="s">
        <v>928</v>
      </c>
      <c r="B819" t="s">
        <v>929</v>
      </c>
      <c r="C819">
        <v>832785</v>
      </c>
      <c r="D819">
        <v>1</v>
      </c>
      <c r="E819" t="s">
        <v>154</v>
      </c>
      <c r="F819" t="s">
        <v>155</v>
      </c>
      <c r="G819">
        <v>0</v>
      </c>
      <c r="H819">
        <v>55</v>
      </c>
      <c r="I819">
        <v>997</v>
      </c>
      <c r="J819" t="s">
        <v>156</v>
      </c>
      <c r="K819" t="s">
        <v>5647</v>
      </c>
      <c r="L819" t="s">
        <v>158</v>
      </c>
      <c r="M819">
        <v>-1.6153439359999999</v>
      </c>
      <c r="N819" t="s">
        <v>931</v>
      </c>
      <c r="O819" t="s">
        <v>5648</v>
      </c>
      <c r="P819" t="s">
        <v>161</v>
      </c>
      <c r="Q819" t="s">
        <v>162</v>
      </c>
      <c r="R819" t="s">
        <v>5649</v>
      </c>
      <c r="S819" t="s">
        <v>5650</v>
      </c>
      <c r="T819" t="s">
        <v>5651</v>
      </c>
      <c r="U819">
        <v>39</v>
      </c>
      <c r="V819">
        <v>1025</v>
      </c>
      <c r="W819">
        <v>39</v>
      </c>
      <c r="X819">
        <v>1035</v>
      </c>
      <c r="Y819">
        <v>1035.79</v>
      </c>
      <c r="Z819">
        <v>548</v>
      </c>
      <c r="AA819">
        <v>719</v>
      </c>
      <c r="AB819">
        <v>10</v>
      </c>
      <c r="AC819">
        <v>1058</v>
      </c>
      <c r="AD819">
        <v>1039</v>
      </c>
    </row>
    <row r="820" spans="1:30" x14ac:dyDescent="0.2">
      <c r="A820" t="s">
        <v>2898</v>
      </c>
      <c r="B820" t="s">
        <v>2899</v>
      </c>
      <c r="C820">
        <v>840148</v>
      </c>
      <c r="D820">
        <v>1</v>
      </c>
      <c r="E820" t="s">
        <v>154</v>
      </c>
      <c r="F820" t="s">
        <v>155</v>
      </c>
      <c r="G820" s="18">
        <v>3.6400000000000001E-81</v>
      </c>
      <c r="H820">
        <v>92</v>
      </c>
      <c r="I820">
        <v>125</v>
      </c>
      <c r="J820" t="s">
        <v>156</v>
      </c>
      <c r="K820" t="s">
        <v>5652</v>
      </c>
      <c r="L820" t="s">
        <v>158</v>
      </c>
      <c r="M820">
        <v>-1.6101845610000001</v>
      </c>
      <c r="N820" t="s">
        <v>2901</v>
      </c>
      <c r="O820" t="s">
        <v>5653</v>
      </c>
      <c r="P820" t="s">
        <v>161</v>
      </c>
      <c r="Q820" t="s">
        <v>162</v>
      </c>
      <c r="R820" t="s">
        <v>2903</v>
      </c>
      <c r="S820" t="s">
        <v>2904</v>
      </c>
      <c r="T820" t="s">
        <v>5654</v>
      </c>
      <c r="U820">
        <v>26</v>
      </c>
      <c r="V820">
        <v>150</v>
      </c>
      <c r="W820">
        <v>64</v>
      </c>
      <c r="X820">
        <v>188</v>
      </c>
      <c r="Y820">
        <v>237.654</v>
      </c>
      <c r="Z820">
        <v>115</v>
      </c>
      <c r="AA820">
        <v>120</v>
      </c>
      <c r="AB820">
        <v>0</v>
      </c>
      <c r="AC820">
        <v>150</v>
      </c>
      <c r="AD820">
        <v>188</v>
      </c>
    </row>
    <row r="821" spans="1:30" x14ac:dyDescent="0.2">
      <c r="A821" t="s">
        <v>5121</v>
      </c>
      <c r="B821" t="s">
        <v>5122</v>
      </c>
      <c r="C821">
        <v>840230</v>
      </c>
      <c r="D821">
        <v>1</v>
      </c>
      <c r="E821" t="s">
        <v>154</v>
      </c>
      <c r="F821" t="s">
        <v>155</v>
      </c>
      <c r="G821">
        <v>0</v>
      </c>
      <c r="H821">
        <v>58</v>
      </c>
      <c r="I821">
        <v>681</v>
      </c>
      <c r="J821" t="s">
        <v>156</v>
      </c>
      <c r="K821" t="s">
        <v>5655</v>
      </c>
      <c r="L821" t="s">
        <v>158</v>
      </c>
      <c r="M821">
        <v>-1.6075142659999999</v>
      </c>
      <c r="N821" t="s">
        <v>5124</v>
      </c>
      <c r="O821" t="s">
        <v>5656</v>
      </c>
      <c r="P821" t="s">
        <v>161</v>
      </c>
      <c r="Q821" t="s">
        <v>162</v>
      </c>
      <c r="R821" t="s">
        <v>603</v>
      </c>
      <c r="S821" t="s">
        <v>5126</v>
      </c>
      <c r="T821" t="s">
        <v>5657</v>
      </c>
      <c r="U821">
        <v>1</v>
      </c>
      <c r="V821">
        <v>666</v>
      </c>
      <c r="W821">
        <v>1</v>
      </c>
      <c r="X821">
        <v>639</v>
      </c>
      <c r="Y821">
        <v>684.1</v>
      </c>
      <c r="Z821">
        <v>398</v>
      </c>
      <c r="AA821">
        <v>469</v>
      </c>
      <c r="AB821">
        <v>57</v>
      </c>
      <c r="AC821">
        <v>703</v>
      </c>
      <c r="AD821">
        <v>657</v>
      </c>
    </row>
    <row r="822" spans="1:30" x14ac:dyDescent="0.2">
      <c r="A822" t="s">
        <v>5658</v>
      </c>
      <c r="B822" t="s">
        <v>5659</v>
      </c>
      <c r="C822">
        <v>838006</v>
      </c>
      <c r="D822">
        <v>1</v>
      </c>
      <c r="E822" t="s">
        <v>154</v>
      </c>
      <c r="F822" t="s">
        <v>155</v>
      </c>
      <c r="G822" s="18">
        <v>5.5099999999999998E-43</v>
      </c>
      <c r="H822">
        <v>46</v>
      </c>
      <c r="I822">
        <v>189</v>
      </c>
      <c r="J822" t="s">
        <v>156</v>
      </c>
      <c r="K822" t="s">
        <v>5660</v>
      </c>
      <c r="L822" t="s">
        <v>158</v>
      </c>
      <c r="M822">
        <v>-1.606602793</v>
      </c>
      <c r="N822" t="s">
        <v>5661</v>
      </c>
      <c r="O822" t="s">
        <v>5662</v>
      </c>
      <c r="P822" t="s">
        <v>161</v>
      </c>
      <c r="Q822" t="s">
        <v>162</v>
      </c>
      <c r="R822" t="s">
        <v>1202</v>
      </c>
      <c r="S822" t="s">
        <v>5663</v>
      </c>
      <c r="T822" t="s">
        <v>5664</v>
      </c>
      <c r="U822">
        <v>14</v>
      </c>
      <c r="V822">
        <v>166</v>
      </c>
      <c r="W822">
        <v>87</v>
      </c>
      <c r="X822">
        <v>274</v>
      </c>
      <c r="Y822">
        <v>145.976</v>
      </c>
      <c r="Z822">
        <v>87</v>
      </c>
      <c r="AA822">
        <v>107</v>
      </c>
      <c r="AB822">
        <v>37</v>
      </c>
      <c r="AC822">
        <v>197</v>
      </c>
      <c r="AD822">
        <v>313</v>
      </c>
    </row>
    <row r="823" spans="1:30" x14ac:dyDescent="0.2">
      <c r="A823" t="s">
        <v>5665</v>
      </c>
      <c r="B823" t="s">
        <v>5666</v>
      </c>
      <c r="C823">
        <v>836861</v>
      </c>
      <c r="D823">
        <v>1</v>
      </c>
      <c r="E823" t="s">
        <v>154</v>
      </c>
      <c r="F823" t="s">
        <v>155</v>
      </c>
      <c r="G823" s="18">
        <v>1.55E-109</v>
      </c>
      <c r="H823">
        <v>49</v>
      </c>
      <c r="I823">
        <v>380</v>
      </c>
      <c r="J823" t="s">
        <v>156</v>
      </c>
      <c r="K823" t="s">
        <v>5667</v>
      </c>
      <c r="L823" t="s">
        <v>158</v>
      </c>
      <c r="M823">
        <v>-1.6062019510000001</v>
      </c>
      <c r="N823" t="s">
        <v>5668</v>
      </c>
      <c r="O823" t="s">
        <v>5669</v>
      </c>
      <c r="P823" t="s">
        <v>161</v>
      </c>
      <c r="Q823" t="s">
        <v>162</v>
      </c>
      <c r="R823" t="s">
        <v>5670</v>
      </c>
      <c r="S823" t="s">
        <v>5671</v>
      </c>
      <c r="T823" t="s">
        <v>5672</v>
      </c>
      <c r="U823">
        <v>3</v>
      </c>
      <c r="V823">
        <v>370</v>
      </c>
      <c r="W823">
        <v>1</v>
      </c>
      <c r="X823">
        <v>365</v>
      </c>
      <c r="Y823">
        <v>325.09399999999999</v>
      </c>
      <c r="Z823">
        <v>188</v>
      </c>
      <c r="AA823">
        <v>258</v>
      </c>
      <c r="AB823">
        <v>27</v>
      </c>
      <c r="AC823">
        <v>373</v>
      </c>
      <c r="AD823">
        <v>368</v>
      </c>
    </row>
    <row r="824" spans="1:30" x14ac:dyDescent="0.2">
      <c r="A824" t="s">
        <v>5673</v>
      </c>
      <c r="B824" t="s">
        <v>5674</v>
      </c>
      <c r="C824">
        <v>832634</v>
      </c>
      <c r="D824">
        <v>1</v>
      </c>
      <c r="E824" t="s">
        <v>154</v>
      </c>
      <c r="F824" t="s">
        <v>155</v>
      </c>
      <c r="G824">
        <v>0</v>
      </c>
      <c r="H824">
        <v>70</v>
      </c>
      <c r="I824">
        <v>473</v>
      </c>
      <c r="J824" t="s">
        <v>156</v>
      </c>
      <c r="K824" t="s">
        <v>5675</v>
      </c>
      <c r="L824" t="s">
        <v>158</v>
      </c>
      <c r="M824">
        <v>-1.606008586</v>
      </c>
      <c r="N824" t="s">
        <v>5676</v>
      </c>
      <c r="O824" t="s">
        <v>5677</v>
      </c>
      <c r="P824" t="s">
        <v>161</v>
      </c>
      <c r="Q824" t="s">
        <v>162</v>
      </c>
      <c r="R824" t="s">
        <v>5678</v>
      </c>
      <c r="S824" t="s">
        <v>5679</v>
      </c>
      <c r="T824" t="s">
        <v>5680</v>
      </c>
      <c r="U824">
        <v>255</v>
      </c>
      <c r="V824">
        <v>726</v>
      </c>
      <c r="W824">
        <v>300</v>
      </c>
      <c r="X824">
        <v>768</v>
      </c>
      <c r="Y824">
        <v>650.20299999999997</v>
      </c>
      <c r="Z824">
        <v>329</v>
      </c>
      <c r="AA824">
        <v>407</v>
      </c>
      <c r="AB824">
        <v>5</v>
      </c>
      <c r="AC824">
        <v>731</v>
      </c>
      <c r="AD824">
        <v>776</v>
      </c>
    </row>
    <row r="825" spans="1:30" x14ac:dyDescent="0.2">
      <c r="A825" t="s">
        <v>5681</v>
      </c>
      <c r="B825" t="s">
        <v>5682</v>
      </c>
      <c r="C825">
        <v>833738</v>
      </c>
      <c r="D825">
        <v>1</v>
      </c>
      <c r="E825" t="s">
        <v>154</v>
      </c>
      <c r="F825" t="s">
        <v>155</v>
      </c>
      <c r="G825">
        <v>0</v>
      </c>
      <c r="H825">
        <v>88</v>
      </c>
      <c r="I825">
        <v>342</v>
      </c>
      <c r="J825" t="s">
        <v>156</v>
      </c>
      <c r="K825" t="s">
        <v>5683</v>
      </c>
      <c r="L825" t="s">
        <v>158</v>
      </c>
      <c r="M825">
        <v>-1.5988343739999999</v>
      </c>
      <c r="N825" t="s">
        <v>5684</v>
      </c>
      <c r="O825" t="s">
        <v>5685</v>
      </c>
      <c r="P825" t="s">
        <v>161</v>
      </c>
      <c r="Q825" t="s">
        <v>162</v>
      </c>
      <c r="R825" t="s">
        <v>949</v>
      </c>
      <c r="S825" t="s">
        <v>5686</v>
      </c>
      <c r="T825" t="s">
        <v>5687</v>
      </c>
      <c r="U825">
        <v>16</v>
      </c>
      <c r="V825">
        <v>357</v>
      </c>
      <c r="W825">
        <v>16</v>
      </c>
      <c r="X825">
        <v>357</v>
      </c>
      <c r="Y825">
        <v>637.49099999999999</v>
      </c>
      <c r="Z825">
        <v>302</v>
      </c>
      <c r="AA825">
        <v>327</v>
      </c>
      <c r="AB825">
        <v>0</v>
      </c>
      <c r="AC825">
        <v>357</v>
      </c>
      <c r="AD825">
        <v>357</v>
      </c>
    </row>
    <row r="826" spans="1:30" x14ac:dyDescent="0.2">
      <c r="A826" t="s">
        <v>5688</v>
      </c>
      <c r="B826" t="s">
        <v>5689</v>
      </c>
      <c r="C826">
        <v>819564</v>
      </c>
      <c r="D826">
        <v>1</v>
      </c>
      <c r="E826" t="s">
        <v>154</v>
      </c>
      <c r="F826" t="s">
        <v>155</v>
      </c>
      <c r="G826" s="18">
        <v>3.6300000000000002E-64</v>
      </c>
      <c r="H826">
        <v>48</v>
      </c>
      <c r="I826">
        <v>230</v>
      </c>
      <c r="J826" t="s">
        <v>156</v>
      </c>
      <c r="K826" t="s">
        <v>5690</v>
      </c>
      <c r="L826" t="s">
        <v>158</v>
      </c>
      <c r="M826">
        <v>-1.5933251900000001</v>
      </c>
      <c r="N826" t="s">
        <v>5691</v>
      </c>
      <c r="O826" t="s">
        <v>5692</v>
      </c>
      <c r="P826" t="s">
        <v>161</v>
      </c>
      <c r="Q826" t="s">
        <v>162</v>
      </c>
      <c r="R826" t="s">
        <v>1816</v>
      </c>
      <c r="S826" t="s">
        <v>5693</v>
      </c>
      <c r="T826" t="s">
        <v>5694</v>
      </c>
      <c r="U826">
        <v>1</v>
      </c>
      <c r="V826">
        <v>230</v>
      </c>
      <c r="W826">
        <v>2</v>
      </c>
      <c r="X826">
        <v>227</v>
      </c>
      <c r="Y826">
        <v>199.904</v>
      </c>
      <c r="Z826">
        <v>111</v>
      </c>
      <c r="AA826">
        <v>158</v>
      </c>
      <c r="AB826">
        <v>4</v>
      </c>
      <c r="AC826">
        <v>242</v>
      </c>
      <c r="AD826">
        <v>241</v>
      </c>
    </row>
    <row r="827" spans="1:30" x14ac:dyDescent="0.2">
      <c r="A827" t="s">
        <v>468</v>
      </c>
      <c r="B827" t="s">
        <v>469</v>
      </c>
      <c r="C827">
        <v>836578</v>
      </c>
      <c r="D827">
        <v>1</v>
      </c>
      <c r="E827" t="s">
        <v>154</v>
      </c>
      <c r="F827" t="s">
        <v>155</v>
      </c>
      <c r="G827">
        <v>0</v>
      </c>
      <c r="H827">
        <v>73</v>
      </c>
      <c r="I827">
        <v>750</v>
      </c>
      <c r="J827" t="s">
        <v>156</v>
      </c>
      <c r="K827" t="s">
        <v>5695</v>
      </c>
      <c r="L827" t="s">
        <v>158</v>
      </c>
      <c r="M827">
        <v>-1.5925899290000001</v>
      </c>
      <c r="N827" t="s">
        <v>471</v>
      </c>
      <c r="O827" t="s">
        <v>5696</v>
      </c>
      <c r="P827" t="s">
        <v>161</v>
      </c>
      <c r="Q827" t="s">
        <v>162</v>
      </c>
      <c r="R827" t="s">
        <v>3838</v>
      </c>
      <c r="S827" t="s">
        <v>5697</v>
      </c>
      <c r="T827" t="s">
        <v>5698</v>
      </c>
      <c r="U827">
        <v>26</v>
      </c>
      <c r="V827">
        <v>769</v>
      </c>
      <c r="W827">
        <v>38</v>
      </c>
      <c r="X827">
        <v>785</v>
      </c>
      <c r="Y827">
        <v>1102.81</v>
      </c>
      <c r="Z827">
        <v>545</v>
      </c>
      <c r="AA827">
        <v>624</v>
      </c>
      <c r="AB827">
        <v>8</v>
      </c>
      <c r="AC827">
        <v>769</v>
      </c>
      <c r="AD827">
        <v>785</v>
      </c>
    </row>
    <row r="828" spans="1:30" x14ac:dyDescent="0.2">
      <c r="A828" t="s">
        <v>3273</v>
      </c>
      <c r="B828" t="s">
        <v>3274</v>
      </c>
      <c r="C828">
        <v>833437</v>
      </c>
      <c r="D828">
        <v>2</v>
      </c>
      <c r="E828" t="s">
        <v>154</v>
      </c>
      <c r="F828" t="s">
        <v>155</v>
      </c>
      <c r="G828">
        <v>0</v>
      </c>
      <c r="H828">
        <v>63</v>
      </c>
      <c r="I828">
        <v>530</v>
      </c>
      <c r="J828" t="s">
        <v>156</v>
      </c>
      <c r="K828" t="s">
        <v>5699</v>
      </c>
      <c r="L828" t="s">
        <v>158</v>
      </c>
      <c r="M828">
        <v>-1.590921662</v>
      </c>
      <c r="N828" t="s">
        <v>3276</v>
      </c>
      <c r="O828" t="s">
        <v>5700</v>
      </c>
      <c r="P828" t="s">
        <v>161</v>
      </c>
      <c r="Q828" t="s">
        <v>212</v>
      </c>
      <c r="R828" t="s">
        <v>5701</v>
      </c>
      <c r="S828" t="s">
        <v>5702</v>
      </c>
      <c r="T828" t="s">
        <v>5703</v>
      </c>
      <c r="U828">
        <v>4</v>
      </c>
      <c r="V828">
        <v>513</v>
      </c>
      <c r="W828">
        <v>9</v>
      </c>
      <c r="X828">
        <v>536</v>
      </c>
      <c r="Y828">
        <v>680.63300000000004</v>
      </c>
      <c r="Z828">
        <v>335</v>
      </c>
      <c r="AA828">
        <v>406</v>
      </c>
      <c r="AB828">
        <v>22</v>
      </c>
      <c r="AC828">
        <v>517</v>
      </c>
      <c r="AD828">
        <v>537</v>
      </c>
    </row>
    <row r="829" spans="1:30" x14ac:dyDescent="0.2">
      <c r="A829" t="s">
        <v>5704</v>
      </c>
      <c r="B829" t="s">
        <v>5705</v>
      </c>
      <c r="C829">
        <v>819414</v>
      </c>
      <c r="D829">
        <v>2</v>
      </c>
      <c r="E829" t="s">
        <v>154</v>
      </c>
      <c r="F829" t="s">
        <v>155</v>
      </c>
      <c r="G829">
        <v>0</v>
      </c>
      <c r="H829">
        <v>71</v>
      </c>
      <c r="I829">
        <v>467</v>
      </c>
      <c r="J829" t="s">
        <v>156</v>
      </c>
      <c r="K829" t="s">
        <v>5706</v>
      </c>
      <c r="L829" t="s">
        <v>158</v>
      </c>
      <c r="M829">
        <v>-1.5896774119999999</v>
      </c>
      <c r="N829" t="s">
        <v>5707</v>
      </c>
      <c r="O829" t="s">
        <v>5708</v>
      </c>
      <c r="P829" t="s">
        <v>161</v>
      </c>
      <c r="Q829" t="s">
        <v>162</v>
      </c>
      <c r="R829" t="s">
        <v>3023</v>
      </c>
      <c r="S829" t="s">
        <v>5709</v>
      </c>
      <c r="T829" t="s">
        <v>5710</v>
      </c>
      <c r="U829">
        <v>14</v>
      </c>
      <c r="V829">
        <v>479</v>
      </c>
      <c r="W829">
        <v>5</v>
      </c>
      <c r="X829">
        <v>464</v>
      </c>
      <c r="Y829">
        <v>666.38099999999997</v>
      </c>
      <c r="Z829">
        <v>332</v>
      </c>
      <c r="AA829">
        <v>390</v>
      </c>
      <c r="AB829">
        <v>8</v>
      </c>
      <c r="AC829">
        <v>479</v>
      </c>
      <c r="AD829">
        <v>464</v>
      </c>
    </row>
    <row r="830" spans="1:30" x14ac:dyDescent="0.2">
      <c r="A830" t="s">
        <v>5711</v>
      </c>
      <c r="B830" t="s">
        <v>5712</v>
      </c>
      <c r="C830">
        <v>841228</v>
      </c>
      <c r="D830">
        <v>1</v>
      </c>
      <c r="E830" t="s">
        <v>154</v>
      </c>
      <c r="F830" t="s">
        <v>155</v>
      </c>
      <c r="G830">
        <v>0</v>
      </c>
      <c r="H830">
        <v>71</v>
      </c>
      <c r="I830">
        <v>451</v>
      </c>
      <c r="J830" t="s">
        <v>156</v>
      </c>
      <c r="K830" t="s">
        <v>5713</v>
      </c>
      <c r="L830" t="s">
        <v>158</v>
      </c>
      <c r="M830">
        <v>-1.5836317879999999</v>
      </c>
      <c r="N830" t="s">
        <v>5714</v>
      </c>
      <c r="O830" t="s">
        <v>5715</v>
      </c>
      <c r="P830" t="s">
        <v>161</v>
      </c>
      <c r="Q830" t="s">
        <v>162</v>
      </c>
      <c r="R830" t="s">
        <v>2667</v>
      </c>
      <c r="S830" t="s">
        <v>5716</v>
      </c>
      <c r="T830" t="s">
        <v>5717</v>
      </c>
      <c r="U830">
        <v>30</v>
      </c>
      <c r="V830">
        <v>477</v>
      </c>
      <c r="W830">
        <v>27</v>
      </c>
      <c r="X830">
        <v>476</v>
      </c>
      <c r="Y830">
        <v>617.46100000000001</v>
      </c>
      <c r="Z830">
        <v>321</v>
      </c>
      <c r="AA830">
        <v>368</v>
      </c>
      <c r="AB830">
        <v>4</v>
      </c>
      <c r="AC830">
        <v>477</v>
      </c>
      <c r="AD830">
        <v>476</v>
      </c>
    </row>
    <row r="831" spans="1:30" x14ac:dyDescent="0.2">
      <c r="A831" t="s">
        <v>5447</v>
      </c>
      <c r="B831" t="s">
        <v>5448</v>
      </c>
      <c r="C831">
        <v>832950</v>
      </c>
      <c r="D831">
        <v>1</v>
      </c>
      <c r="E831" t="s">
        <v>154</v>
      </c>
      <c r="F831" t="s">
        <v>155</v>
      </c>
      <c r="G831" s="18">
        <v>4.0500000000000001E-139</v>
      </c>
      <c r="H831">
        <v>91</v>
      </c>
      <c r="I831">
        <v>230</v>
      </c>
      <c r="J831" t="s">
        <v>156</v>
      </c>
      <c r="K831" t="s">
        <v>5718</v>
      </c>
      <c r="L831" t="s">
        <v>158</v>
      </c>
      <c r="M831">
        <v>-1.581416215</v>
      </c>
      <c r="N831" t="s">
        <v>5450</v>
      </c>
      <c r="O831" t="s">
        <v>5719</v>
      </c>
      <c r="P831" t="s">
        <v>161</v>
      </c>
      <c r="Q831" t="s">
        <v>212</v>
      </c>
      <c r="R831" t="s">
        <v>5636</v>
      </c>
      <c r="S831" t="s">
        <v>5720</v>
      </c>
      <c r="T831" t="s">
        <v>5721</v>
      </c>
      <c r="U831">
        <v>1</v>
      </c>
      <c r="V831">
        <v>230</v>
      </c>
      <c r="W831">
        <v>417</v>
      </c>
      <c r="X831">
        <v>646</v>
      </c>
      <c r="Y831">
        <v>405.98599999999999</v>
      </c>
      <c r="Z831">
        <v>209</v>
      </c>
      <c r="AA831">
        <v>223</v>
      </c>
      <c r="AB831">
        <v>0</v>
      </c>
      <c r="AC831">
        <v>250</v>
      </c>
      <c r="AD831">
        <v>670</v>
      </c>
    </row>
    <row r="832" spans="1:30" x14ac:dyDescent="0.2">
      <c r="A832" t="s">
        <v>5722</v>
      </c>
      <c r="B832" t="s">
        <v>5723</v>
      </c>
      <c r="C832">
        <v>825451</v>
      </c>
      <c r="D832">
        <v>1</v>
      </c>
      <c r="E832" t="s">
        <v>154</v>
      </c>
      <c r="F832" t="s">
        <v>155</v>
      </c>
      <c r="G832" s="18">
        <v>6.6399999999999997E-97</v>
      </c>
      <c r="H832">
        <v>59</v>
      </c>
      <c r="I832">
        <v>211</v>
      </c>
      <c r="J832" t="s">
        <v>156</v>
      </c>
      <c r="K832" t="s">
        <v>5724</v>
      </c>
      <c r="L832" t="s">
        <v>158</v>
      </c>
      <c r="M832">
        <v>-1.5799529219999999</v>
      </c>
      <c r="N832" t="s">
        <v>5725</v>
      </c>
      <c r="O832" t="s">
        <v>5726</v>
      </c>
      <c r="P832" t="s">
        <v>161</v>
      </c>
      <c r="Q832" t="s">
        <v>162</v>
      </c>
      <c r="R832" t="s">
        <v>5727</v>
      </c>
      <c r="S832" t="s">
        <v>5728</v>
      </c>
      <c r="T832" t="s">
        <v>5729</v>
      </c>
      <c r="U832">
        <v>3</v>
      </c>
      <c r="V832">
        <v>213</v>
      </c>
      <c r="W832">
        <v>2</v>
      </c>
      <c r="X832">
        <v>212</v>
      </c>
      <c r="Y832">
        <v>281.56700000000001</v>
      </c>
      <c r="Z832">
        <v>124</v>
      </c>
      <c r="AA832">
        <v>167</v>
      </c>
      <c r="AB832">
        <v>0</v>
      </c>
      <c r="AC832">
        <v>219</v>
      </c>
      <c r="AD832">
        <v>220</v>
      </c>
    </row>
    <row r="833" spans="1:30" x14ac:dyDescent="0.2">
      <c r="A833" t="s">
        <v>5730</v>
      </c>
      <c r="B833" t="s">
        <v>5731</v>
      </c>
      <c r="C833">
        <v>839439</v>
      </c>
      <c r="D833">
        <v>1</v>
      </c>
      <c r="E833" t="s">
        <v>154</v>
      </c>
      <c r="F833" t="s">
        <v>155</v>
      </c>
      <c r="G833">
        <v>0</v>
      </c>
      <c r="H833">
        <v>66</v>
      </c>
      <c r="I833">
        <v>734</v>
      </c>
      <c r="J833" t="s">
        <v>156</v>
      </c>
      <c r="K833" t="s">
        <v>5732</v>
      </c>
      <c r="L833" t="s">
        <v>158</v>
      </c>
      <c r="M833">
        <v>-1.579199273</v>
      </c>
      <c r="N833" t="s">
        <v>5733</v>
      </c>
      <c r="O833" t="s">
        <v>5734</v>
      </c>
      <c r="P833" t="s">
        <v>161</v>
      </c>
      <c r="Q833" t="s">
        <v>162</v>
      </c>
      <c r="R833" t="s">
        <v>5735</v>
      </c>
      <c r="S833" t="s">
        <v>5736</v>
      </c>
      <c r="T833" t="s">
        <v>5737</v>
      </c>
      <c r="U833">
        <v>1</v>
      </c>
      <c r="V833">
        <v>721</v>
      </c>
      <c r="W833">
        <v>1</v>
      </c>
      <c r="X833">
        <v>731</v>
      </c>
      <c r="Y833">
        <v>873.61800000000005</v>
      </c>
      <c r="Z833">
        <v>481</v>
      </c>
      <c r="AA833">
        <v>573</v>
      </c>
      <c r="AB833">
        <v>16</v>
      </c>
      <c r="AC833">
        <v>723</v>
      </c>
      <c r="AD833">
        <v>733</v>
      </c>
    </row>
    <row r="834" spans="1:30" x14ac:dyDescent="0.2">
      <c r="A834" t="s">
        <v>3493</v>
      </c>
      <c r="B834" t="s">
        <v>3494</v>
      </c>
      <c r="C834">
        <v>837028</v>
      </c>
      <c r="D834">
        <v>1</v>
      </c>
      <c r="E834" t="s">
        <v>154</v>
      </c>
      <c r="F834" t="s">
        <v>155</v>
      </c>
      <c r="G834" s="18">
        <v>9.2499999999999997E-160</v>
      </c>
      <c r="H834">
        <v>69</v>
      </c>
      <c r="I834">
        <v>327</v>
      </c>
      <c r="J834" t="s">
        <v>156</v>
      </c>
      <c r="K834" t="s">
        <v>5738</v>
      </c>
      <c r="L834" t="s">
        <v>158</v>
      </c>
      <c r="M834">
        <v>-1.5723420779999999</v>
      </c>
      <c r="N834" t="s">
        <v>3496</v>
      </c>
      <c r="O834" t="s">
        <v>5739</v>
      </c>
      <c r="P834" t="s">
        <v>161</v>
      </c>
      <c r="Q834" t="s">
        <v>162</v>
      </c>
      <c r="R834" t="s">
        <v>2326</v>
      </c>
      <c r="S834" t="s">
        <v>5740</v>
      </c>
      <c r="T834" t="s">
        <v>5741</v>
      </c>
      <c r="U834">
        <v>13</v>
      </c>
      <c r="V834">
        <v>329</v>
      </c>
      <c r="W834">
        <v>3</v>
      </c>
      <c r="X834">
        <v>327</v>
      </c>
      <c r="Y834">
        <v>449.51400000000001</v>
      </c>
      <c r="Z834">
        <v>226</v>
      </c>
      <c r="AA834">
        <v>262</v>
      </c>
      <c r="AB834">
        <v>12</v>
      </c>
      <c r="AC834">
        <v>329</v>
      </c>
      <c r="AD834">
        <v>327</v>
      </c>
    </row>
    <row r="835" spans="1:30" x14ac:dyDescent="0.2">
      <c r="A835" t="s">
        <v>5742</v>
      </c>
      <c r="B835" t="s">
        <v>5743</v>
      </c>
      <c r="C835">
        <v>820394</v>
      </c>
      <c r="D835">
        <v>1</v>
      </c>
      <c r="E835" t="s">
        <v>154</v>
      </c>
      <c r="F835" t="s">
        <v>155</v>
      </c>
      <c r="G835" s="18">
        <v>8.1499999999999999E-122</v>
      </c>
      <c r="H835">
        <v>70</v>
      </c>
      <c r="I835">
        <v>233</v>
      </c>
      <c r="J835" t="s">
        <v>156</v>
      </c>
      <c r="K835" t="s">
        <v>5744</v>
      </c>
      <c r="L835" t="s">
        <v>158</v>
      </c>
      <c r="M835">
        <v>-1.566063746</v>
      </c>
      <c r="N835" t="s">
        <v>5745</v>
      </c>
      <c r="O835" t="s">
        <v>5746</v>
      </c>
      <c r="P835" t="s">
        <v>161</v>
      </c>
      <c r="Q835" t="s">
        <v>162</v>
      </c>
      <c r="R835" t="s">
        <v>1232</v>
      </c>
      <c r="S835" t="s">
        <v>5747</v>
      </c>
      <c r="T835" t="s">
        <v>5748</v>
      </c>
      <c r="U835">
        <v>29</v>
      </c>
      <c r="V835">
        <v>260</v>
      </c>
      <c r="W835">
        <v>1</v>
      </c>
      <c r="X835">
        <v>233</v>
      </c>
      <c r="Y835">
        <v>349.36200000000002</v>
      </c>
      <c r="Z835">
        <v>164</v>
      </c>
      <c r="AA835">
        <v>202</v>
      </c>
      <c r="AB835">
        <v>1</v>
      </c>
      <c r="AC835">
        <v>292</v>
      </c>
      <c r="AD835">
        <v>263</v>
      </c>
    </row>
    <row r="836" spans="1:30" x14ac:dyDescent="0.2">
      <c r="A836" t="s">
        <v>5749</v>
      </c>
      <c r="B836" t="s">
        <v>5750</v>
      </c>
      <c r="C836">
        <v>830688</v>
      </c>
      <c r="D836">
        <v>2</v>
      </c>
      <c r="E836" t="s">
        <v>154</v>
      </c>
      <c r="F836" t="s">
        <v>155</v>
      </c>
      <c r="G836" s="18">
        <v>2.23E-51</v>
      </c>
      <c r="H836">
        <v>40</v>
      </c>
      <c r="I836">
        <v>345</v>
      </c>
      <c r="J836" t="s">
        <v>156</v>
      </c>
      <c r="K836" t="s">
        <v>5751</v>
      </c>
      <c r="L836" t="s">
        <v>158</v>
      </c>
      <c r="M836">
        <v>-1.5652706169999999</v>
      </c>
      <c r="N836" t="s">
        <v>5752</v>
      </c>
      <c r="O836" t="s">
        <v>5753</v>
      </c>
      <c r="P836" t="s">
        <v>161</v>
      </c>
      <c r="Q836" t="s">
        <v>162</v>
      </c>
      <c r="R836" t="s">
        <v>5754</v>
      </c>
      <c r="S836" t="s">
        <v>5755</v>
      </c>
      <c r="T836" t="s">
        <v>5756</v>
      </c>
      <c r="U836">
        <v>859</v>
      </c>
      <c r="V836">
        <v>1185</v>
      </c>
      <c r="W836">
        <v>1205</v>
      </c>
      <c r="X836">
        <v>1527</v>
      </c>
      <c r="Y836">
        <v>198.749</v>
      </c>
      <c r="Z836">
        <v>137</v>
      </c>
      <c r="AA836">
        <v>192</v>
      </c>
      <c r="AB836">
        <v>40</v>
      </c>
      <c r="AC836">
        <v>1185</v>
      </c>
      <c r="AD836">
        <v>1527</v>
      </c>
    </row>
    <row r="837" spans="1:30" x14ac:dyDescent="0.2">
      <c r="A837" t="s">
        <v>5749</v>
      </c>
      <c r="B837" t="s">
        <v>5750</v>
      </c>
      <c r="C837">
        <v>830688</v>
      </c>
      <c r="D837">
        <v>2</v>
      </c>
      <c r="E837" t="s">
        <v>154</v>
      </c>
      <c r="F837" t="s">
        <v>155</v>
      </c>
      <c r="G837" s="18">
        <v>6.3699999999999998E-15</v>
      </c>
      <c r="H837">
        <v>31</v>
      </c>
      <c r="I837">
        <v>296</v>
      </c>
      <c r="J837" t="s">
        <v>156</v>
      </c>
      <c r="K837" t="s">
        <v>5751</v>
      </c>
      <c r="L837" t="s">
        <v>158</v>
      </c>
      <c r="M837">
        <v>-1.5652706169999999</v>
      </c>
      <c r="N837" t="s">
        <v>5752</v>
      </c>
      <c r="O837" t="s">
        <v>5753</v>
      </c>
      <c r="P837" t="s">
        <v>161</v>
      </c>
      <c r="Q837" t="s">
        <v>162</v>
      </c>
      <c r="R837" t="s">
        <v>5754</v>
      </c>
      <c r="S837" t="s">
        <v>5755</v>
      </c>
      <c r="T837" t="s">
        <v>5756</v>
      </c>
      <c r="U837">
        <v>35</v>
      </c>
      <c r="V837">
        <v>308</v>
      </c>
      <c r="W837">
        <v>216</v>
      </c>
      <c r="X837">
        <v>497</v>
      </c>
      <c r="Y837">
        <v>80.492500000000007</v>
      </c>
      <c r="Z837">
        <v>91</v>
      </c>
      <c r="AA837">
        <v>127</v>
      </c>
      <c r="AB837">
        <v>36</v>
      </c>
      <c r="AC837">
        <v>1185</v>
      </c>
      <c r="AD837">
        <v>1527</v>
      </c>
    </row>
    <row r="838" spans="1:30" x14ac:dyDescent="0.2">
      <c r="A838" t="s">
        <v>5084</v>
      </c>
      <c r="B838" t="s">
        <v>5085</v>
      </c>
      <c r="C838">
        <v>839256</v>
      </c>
      <c r="D838">
        <v>4</v>
      </c>
      <c r="E838" t="s">
        <v>154</v>
      </c>
      <c r="F838" t="s">
        <v>155</v>
      </c>
      <c r="G838">
        <v>0</v>
      </c>
      <c r="H838">
        <v>75</v>
      </c>
      <c r="I838">
        <v>744</v>
      </c>
      <c r="J838" t="s">
        <v>156</v>
      </c>
      <c r="K838" t="s">
        <v>5757</v>
      </c>
      <c r="L838" t="s">
        <v>158</v>
      </c>
      <c r="M838">
        <v>-1.5626048809999999</v>
      </c>
      <c r="N838" t="s">
        <v>5087</v>
      </c>
      <c r="O838" t="s">
        <v>5758</v>
      </c>
      <c r="P838" t="s">
        <v>161</v>
      </c>
      <c r="Q838" t="s">
        <v>162</v>
      </c>
      <c r="R838" t="s">
        <v>5089</v>
      </c>
      <c r="S838" t="s">
        <v>5759</v>
      </c>
      <c r="T838" t="s">
        <v>5760</v>
      </c>
      <c r="U838">
        <v>1</v>
      </c>
      <c r="V838">
        <v>738</v>
      </c>
      <c r="W838">
        <v>1</v>
      </c>
      <c r="X838">
        <v>722</v>
      </c>
      <c r="Y838">
        <v>1117.8399999999999</v>
      </c>
      <c r="Z838">
        <v>558</v>
      </c>
      <c r="AA838">
        <v>627</v>
      </c>
      <c r="AB838">
        <v>28</v>
      </c>
      <c r="AC838">
        <v>738</v>
      </c>
      <c r="AD838">
        <v>722</v>
      </c>
    </row>
    <row r="839" spans="1:30" x14ac:dyDescent="0.2">
      <c r="A839" t="s">
        <v>207</v>
      </c>
      <c r="B839" t="s">
        <v>208</v>
      </c>
      <c r="C839">
        <v>839351</v>
      </c>
      <c r="D839">
        <v>1</v>
      </c>
      <c r="E839" t="s">
        <v>154</v>
      </c>
      <c r="F839" t="s">
        <v>155</v>
      </c>
      <c r="G839" s="18">
        <v>3.5400000000000002E-93</v>
      </c>
      <c r="H839">
        <v>48</v>
      </c>
      <c r="I839">
        <v>344</v>
      </c>
      <c r="J839" t="s">
        <v>156</v>
      </c>
      <c r="K839" t="s">
        <v>5761</v>
      </c>
      <c r="L839" t="s">
        <v>158</v>
      </c>
      <c r="M839">
        <v>-1.5618368330000001</v>
      </c>
      <c r="N839" t="s">
        <v>210</v>
      </c>
      <c r="O839" t="s">
        <v>5762</v>
      </c>
      <c r="P839" t="s">
        <v>161</v>
      </c>
      <c r="Q839" t="s">
        <v>162</v>
      </c>
      <c r="R839" t="s">
        <v>3467</v>
      </c>
      <c r="S839" t="s">
        <v>5763</v>
      </c>
      <c r="T839" t="s">
        <v>5764</v>
      </c>
      <c r="U839">
        <v>10</v>
      </c>
      <c r="V839">
        <v>342</v>
      </c>
      <c r="W839">
        <v>12</v>
      </c>
      <c r="X839">
        <v>337</v>
      </c>
      <c r="Y839">
        <v>285.80399999999997</v>
      </c>
      <c r="Z839">
        <v>164</v>
      </c>
      <c r="AA839">
        <v>207</v>
      </c>
      <c r="AB839">
        <v>29</v>
      </c>
      <c r="AC839">
        <v>397</v>
      </c>
      <c r="AD839">
        <v>405</v>
      </c>
    </row>
    <row r="840" spans="1:30" x14ac:dyDescent="0.2">
      <c r="A840" t="s">
        <v>5765</v>
      </c>
      <c r="B840" t="s">
        <v>5766</v>
      </c>
      <c r="C840">
        <v>834076</v>
      </c>
      <c r="D840">
        <v>1</v>
      </c>
      <c r="E840" t="s">
        <v>154</v>
      </c>
      <c r="F840" t="s">
        <v>155</v>
      </c>
      <c r="G840">
        <v>0</v>
      </c>
      <c r="H840">
        <v>85</v>
      </c>
      <c r="I840">
        <v>516</v>
      </c>
      <c r="J840" t="s">
        <v>156</v>
      </c>
      <c r="K840" t="s">
        <v>5767</v>
      </c>
      <c r="L840" t="s">
        <v>158</v>
      </c>
      <c r="M840">
        <v>-1.5605074299999999</v>
      </c>
      <c r="N840" t="s">
        <v>5768</v>
      </c>
      <c r="O840" t="s">
        <v>5769</v>
      </c>
      <c r="P840" t="s">
        <v>161</v>
      </c>
      <c r="Q840" t="s">
        <v>162</v>
      </c>
      <c r="R840" t="s">
        <v>495</v>
      </c>
      <c r="S840" t="s">
        <v>5770</v>
      </c>
      <c r="T840" t="s">
        <v>5771</v>
      </c>
      <c r="U840">
        <v>1</v>
      </c>
      <c r="V840">
        <v>516</v>
      </c>
      <c r="W840">
        <v>1</v>
      </c>
      <c r="X840">
        <v>516</v>
      </c>
      <c r="Y840">
        <v>922.92399999999998</v>
      </c>
      <c r="Z840">
        <v>439</v>
      </c>
      <c r="AA840">
        <v>479</v>
      </c>
      <c r="AB840">
        <v>0</v>
      </c>
      <c r="AC840">
        <v>516</v>
      </c>
      <c r="AD840">
        <v>516</v>
      </c>
    </row>
    <row r="841" spans="1:30" x14ac:dyDescent="0.2">
      <c r="A841" t="s">
        <v>5772</v>
      </c>
      <c r="B841" t="s">
        <v>5773</v>
      </c>
      <c r="C841">
        <v>836529</v>
      </c>
      <c r="D841">
        <v>2</v>
      </c>
      <c r="E841" t="s">
        <v>154</v>
      </c>
      <c r="F841" t="s">
        <v>155</v>
      </c>
      <c r="G841" s="18">
        <v>1.5499999999999999E-27</v>
      </c>
      <c r="H841">
        <v>59</v>
      </c>
      <c r="I841">
        <v>80</v>
      </c>
      <c r="J841" t="s">
        <v>156</v>
      </c>
      <c r="K841" t="s">
        <v>5774</v>
      </c>
      <c r="L841" t="s">
        <v>158</v>
      </c>
      <c r="M841">
        <v>-1.5603514590000001</v>
      </c>
      <c r="N841" t="s">
        <v>5775</v>
      </c>
      <c r="O841" t="s">
        <v>5776</v>
      </c>
      <c r="P841" t="s">
        <v>161</v>
      </c>
      <c r="Q841" t="s">
        <v>162</v>
      </c>
      <c r="R841" t="s">
        <v>4293</v>
      </c>
      <c r="S841" t="s">
        <v>5777</v>
      </c>
      <c r="T841" t="s">
        <v>5778</v>
      </c>
      <c r="U841">
        <v>40</v>
      </c>
      <c r="V841">
        <v>119</v>
      </c>
      <c r="W841">
        <v>42</v>
      </c>
      <c r="X841">
        <v>121</v>
      </c>
      <c r="Y841">
        <v>102.06399999999999</v>
      </c>
      <c r="Z841">
        <v>47</v>
      </c>
      <c r="AA841">
        <v>59</v>
      </c>
      <c r="AB841">
        <v>0</v>
      </c>
      <c r="AC841">
        <v>179</v>
      </c>
      <c r="AD841">
        <v>179</v>
      </c>
    </row>
    <row r="842" spans="1:30" x14ac:dyDescent="0.2">
      <c r="A842" t="s">
        <v>5779</v>
      </c>
      <c r="B842" t="s">
        <v>5780</v>
      </c>
      <c r="C842">
        <v>836356</v>
      </c>
      <c r="D842">
        <v>1</v>
      </c>
      <c r="E842" t="s">
        <v>154</v>
      </c>
      <c r="F842" t="s">
        <v>155</v>
      </c>
      <c r="G842" s="18">
        <v>9.1499999999999999E-67</v>
      </c>
      <c r="H842">
        <v>62</v>
      </c>
      <c r="I842">
        <v>150</v>
      </c>
      <c r="J842" t="s">
        <v>156</v>
      </c>
      <c r="K842" t="s">
        <v>5781</v>
      </c>
      <c r="L842" t="s">
        <v>158</v>
      </c>
      <c r="M842">
        <v>-1.5592970859999999</v>
      </c>
      <c r="N842" t="s">
        <v>5782</v>
      </c>
      <c r="O842" t="s">
        <v>5783</v>
      </c>
      <c r="P842" t="s">
        <v>161</v>
      </c>
      <c r="Q842" t="s">
        <v>162</v>
      </c>
      <c r="R842" t="s">
        <v>3513</v>
      </c>
      <c r="S842" t="s">
        <v>5784</v>
      </c>
      <c r="T842" t="s">
        <v>5785</v>
      </c>
      <c r="U842">
        <v>29</v>
      </c>
      <c r="V842">
        <v>177</v>
      </c>
      <c r="W842">
        <v>37</v>
      </c>
      <c r="X842">
        <v>186</v>
      </c>
      <c r="Y842">
        <v>202.98599999999999</v>
      </c>
      <c r="Z842">
        <v>93</v>
      </c>
      <c r="AA842">
        <v>121</v>
      </c>
      <c r="AB842">
        <v>1</v>
      </c>
      <c r="AC842">
        <v>182</v>
      </c>
      <c r="AD842">
        <v>203</v>
      </c>
    </row>
    <row r="843" spans="1:30" x14ac:dyDescent="0.2">
      <c r="A843" t="s">
        <v>5786</v>
      </c>
      <c r="B843" t="s">
        <v>5787</v>
      </c>
      <c r="C843">
        <v>818622</v>
      </c>
      <c r="D843">
        <v>1</v>
      </c>
      <c r="E843" t="s">
        <v>154</v>
      </c>
      <c r="F843" t="s">
        <v>155</v>
      </c>
      <c r="G843" s="18">
        <v>1.6899999999999999E-76</v>
      </c>
      <c r="H843">
        <v>87</v>
      </c>
      <c r="I843">
        <v>140</v>
      </c>
      <c r="J843" t="s">
        <v>156</v>
      </c>
      <c r="K843" t="s">
        <v>5788</v>
      </c>
      <c r="L843" t="s">
        <v>158</v>
      </c>
      <c r="M843">
        <v>-1.550206682</v>
      </c>
      <c r="N843" t="s">
        <v>5789</v>
      </c>
      <c r="O843" t="s">
        <v>5790</v>
      </c>
      <c r="P843" t="s">
        <v>161</v>
      </c>
      <c r="Q843" t="s">
        <v>162</v>
      </c>
      <c r="R843" t="s">
        <v>3031</v>
      </c>
      <c r="S843" t="s">
        <v>5791</v>
      </c>
      <c r="T843" t="s">
        <v>5792</v>
      </c>
      <c r="U843">
        <v>1</v>
      </c>
      <c r="V843">
        <v>140</v>
      </c>
      <c r="W843">
        <v>118</v>
      </c>
      <c r="X843">
        <v>257</v>
      </c>
      <c r="Y843">
        <v>228.024</v>
      </c>
      <c r="Z843">
        <v>122</v>
      </c>
      <c r="AA843">
        <v>129</v>
      </c>
      <c r="AB843">
        <v>0</v>
      </c>
      <c r="AC843">
        <v>149</v>
      </c>
      <c r="AD843">
        <v>260</v>
      </c>
    </row>
    <row r="844" spans="1:30" x14ac:dyDescent="0.2">
      <c r="A844" t="s">
        <v>5793</v>
      </c>
      <c r="B844" t="s">
        <v>4937</v>
      </c>
      <c r="C844">
        <v>839877</v>
      </c>
      <c r="D844">
        <v>2</v>
      </c>
      <c r="E844" t="s">
        <v>154</v>
      </c>
      <c r="F844" t="s">
        <v>155</v>
      </c>
      <c r="G844" s="18">
        <v>9.6899999999999993E-97</v>
      </c>
      <c r="H844">
        <v>81</v>
      </c>
      <c r="I844">
        <v>162</v>
      </c>
      <c r="J844" t="s">
        <v>156</v>
      </c>
      <c r="K844" t="s">
        <v>5794</v>
      </c>
      <c r="L844" t="s">
        <v>201</v>
      </c>
      <c r="M844">
        <v>-1.5460547170000001</v>
      </c>
      <c r="N844" t="s">
        <v>4939</v>
      </c>
      <c r="O844" t="s">
        <v>5795</v>
      </c>
      <c r="P844" t="s">
        <v>161</v>
      </c>
      <c r="Q844" t="s">
        <v>162</v>
      </c>
      <c r="R844" t="s">
        <v>5796</v>
      </c>
      <c r="S844" t="s">
        <v>5797</v>
      </c>
      <c r="T844" t="s">
        <v>5798</v>
      </c>
      <c r="U844">
        <v>1</v>
      </c>
      <c r="V844">
        <v>162</v>
      </c>
      <c r="W844">
        <v>192</v>
      </c>
      <c r="X844">
        <v>353</v>
      </c>
      <c r="Y844">
        <v>285.03399999999999</v>
      </c>
      <c r="Z844">
        <v>132</v>
      </c>
      <c r="AA844">
        <v>145</v>
      </c>
      <c r="AB844">
        <v>0</v>
      </c>
      <c r="AC844">
        <v>184</v>
      </c>
      <c r="AD844">
        <v>372</v>
      </c>
    </row>
    <row r="845" spans="1:30" x14ac:dyDescent="0.2">
      <c r="A845" t="s">
        <v>5440</v>
      </c>
      <c r="B845" t="s">
        <v>5441</v>
      </c>
      <c r="C845">
        <v>835942</v>
      </c>
      <c r="D845">
        <v>1</v>
      </c>
      <c r="E845" t="s">
        <v>154</v>
      </c>
      <c r="F845" t="s">
        <v>155</v>
      </c>
      <c r="G845">
        <v>0</v>
      </c>
      <c r="H845">
        <v>70</v>
      </c>
      <c r="I845">
        <v>615</v>
      </c>
      <c r="J845" t="s">
        <v>156</v>
      </c>
      <c r="K845" t="s">
        <v>5799</v>
      </c>
      <c r="L845" t="s">
        <v>158</v>
      </c>
      <c r="M845">
        <v>-1.5458804740000001</v>
      </c>
      <c r="N845" t="s">
        <v>5443</v>
      </c>
      <c r="O845" t="s">
        <v>5800</v>
      </c>
      <c r="P845" t="s">
        <v>161</v>
      </c>
      <c r="Q845" t="s">
        <v>162</v>
      </c>
      <c r="R845" t="s">
        <v>3397</v>
      </c>
      <c r="S845" t="s">
        <v>5801</v>
      </c>
      <c r="T845" t="s">
        <v>5802</v>
      </c>
      <c r="U845">
        <v>24</v>
      </c>
      <c r="V845">
        <v>630</v>
      </c>
      <c r="W845">
        <v>43</v>
      </c>
      <c r="X845">
        <v>653</v>
      </c>
      <c r="Y845">
        <v>724.54600000000005</v>
      </c>
      <c r="Z845">
        <v>428</v>
      </c>
      <c r="AA845">
        <v>499</v>
      </c>
      <c r="AB845">
        <v>12</v>
      </c>
      <c r="AC845">
        <v>633</v>
      </c>
      <c r="AD845">
        <v>655</v>
      </c>
    </row>
    <row r="846" spans="1:30" x14ac:dyDescent="0.2">
      <c r="A846" t="s">
        <v>5803</v>
      </c>
      <c r="B846" t="s">
        <v>5804</v>
      </c>
      <c r="C846">
        <v>831918</v>
      </c>
      <c r="D846">
        <v>1</v>
      </c>
      <c r="E846" t="s">
        <v>154</v>
      </c>
      <c r="F846" t="s">
        <v>155</v>
      </c>
      <c r="G846" s="18">
        <v>8.8099999999999994E-135</v>
      </c>
      <c r="H846">
        <v>87</v>
      </c>
      <c r="I846">
        <v>242</v>
      </c>
      <c r="J846" t="s">
        <v>156</v>
      </c>
      <c r="K846" t="s">
        <v>5805</v>
      </c>
      <c r="L846" t="s">
        <v>158</v>
      </c>
      <c r="M846">
        <v>-1.5441500509999999</v>
      </c>
      <c r="N846" t="s">
        <v>5806</v>
      </c>
      <c r="O846" t="s">
        <v>5807</v>
      </c>
      <c r="P846" t="s">
        <v>161</v>
      </c>
      <c r="Q846" t="s">
        <v>162</v>
      </c>
      <c r="R846" t="s">
        <v>1816</v>
      </c>
      <c r="S846" t="s">
        <v>5808</v>
      </c>
      <c r="T846" t="s">
        <v>5809</v>
      </c>
      <c r="U846">
        <v>1</v>
      </c>
      <c r="V846">
        <v>242</v>
      </c>
      <c r="W846">
        <v>175</v>
      </c>
      <c r="X846">
        <v>411</v>
      </c>
      <c r="Y846">
        <v>385.57100000000003</v>
      </c>
      <c r="Z846">
        <v>210</v>
      </c>
      <c r="AA846">
        <v>222</v>
      </c>
      <c r="AB846">
        <v>5</v>
      </c>
      <c r="AC846">
        <v>242</v>
      </c>
      <c r="AD846">
        <v>411</v>
      </c>
    </row>
    <row r="847" spans="1:30" x14ac:dyDescent="0.2">
      <c r="A847" t="s">
        <v>5810</v>
      </c>
      <c r="B847" t="s">
        <v>5811</v>
      </c>
      <c r="C847">
        <v>828540</v>
      </c>
      <c r="D847">
        <v>1</v>
      </c>
      <c r="E847" t="s">
        <v>154</v>
      </c>
      <c r="F847" t="s">
        <v>155</v>
      </c>
      <c r="G847" s="18">
        <v>5.7399999999999997E-71</v>
      </c>
      <c r="H847">
        <v>50</v>
      </c>
      <c r="I847">
        <v>202</v>
      </c>
      <c r="J847" t="s">
        <v>156</v>
      </c>
      <c r="K847" t="s">
        <v>5812</v>
      </c>
      <c r="L847" t="s">
        <v>158</v>
      </c>
      <c r="M847">
        <v>-1.5418724370000001</v>
      </c>
      <c r="N847" t="s">
        <v>5813</v>
      </c>
      <c r="O847" t="s">
        <v>5814</v>
      </c>
      <c r="P847" t="s">
        <v>161</v>
      </c>
      <c r="Q847" t="s">
        <v>162</v>
      </c>
      <c r="R847" t="s">
        <v>2514</v>
      </c>
      <c r="S847" t="s">
        <v>5815</v>
      </c>
      <c r="T847" t="s">
        <v>5816</v>
      </c>
      <c r="U847">
        <v>19</v>
      </c>
      <c r="V847">
        <v>220</v>
      </c>
      <c r="W847">
        <v>10</v>
      </c>
      <c r="X847">
        <v>211</v>
      </c>
      <c r="Y847">
        <v>219.16399999999999</v>
      </c>
      <c r="Z847">
        <v>100</v>
      </c>
      <c r="AA847">
        <v>137</v>
      </c>
      <c r="AB847">
        <v>0</v>
      </c>
      <c r="AC847">
        <v>297</v>
      </c>
      <c r="AD847">
        <v>235</v>
      </c>
    </row>
    <row r="848" spans="1:30" x14ac:dyDescent="0.2">
      <c r="A848" t="s">
        <v>4343</v>
      </c>
      <c r="B848" t="s">
        <v>4344</v>
      </c>
      <c r="C848">
        <v>817612</v>
      </c>
      <c r="D848">
        <v>2</v>
      </c>
      <c r="E848" t="s">
        <v>154</v>
      </c>
      <c r="F848" t="s">
        <v>155</v>
      </c>
      <c r="G848" s="18">
        <v>1.3200000000000001E-27</v>
      </c>
      <c r="H848">
        <v>70</v>
      </c>
      <c r="I848">
        <v>70</v>
      </c>
      <c r="J848" t="s">
        <v>156</v>
      </c>
      <c r="K848" t="s">
        <v>5817</v>
      </c>
      <c r="L848" t="s">
        <v>158</v>
      </c>
      <c r="M848">
        <v>-1.5409469520000001</v>
      </c>
      <c r="N848" t="s">
        <v>4346</v>
      </c>
      <c r="O848" t="s">
        <v>5818</v>
      </c>
      <c r="P848" t="s">
        <v>161</v>
      </c>
      <c r="Q848" t="s">
        <v>162</v>
      </c>
      <c r="R848" t="s">
        <v>5819</v>
      </c>
      <c r="S848" t="s">
        <v>5061</v>
      </c>
      <c r="T848" t="s">
        <v>5820</v>
      </c>
      <c r="U848">
        <v>76</v>
      </c>
      <c r="V848">
        <v>145</v>
      </c>
      <c r="W848">
        <v>59</v>
      </c>
      <c r="X848">
        <v>128</v>
      </c>
      <c r="Y848">
        <v>106.301</v>
      </c>
      <c r="Z848">
        <v>49</v>
      </c>
      <c r="AA848">
        <v>60</v>
      </c>
      <c r="AB848">
        <v>0</v>
      </c>
      <c r="AC848">
        <v>299</v>
      </c>
      <c r="AD848">
        <v>203</v>
      </c>
    </row>
    <row r="849" spans="1:30" x14ac:dyDescent="0.2">
      <c r="A849" t="s">
        <v>5821</v>
      </c>
      <c r="B849" t="s">
        <v>5822</v>
      </c>
      <c r="C849">
        <v>830409</v>
      </c>
      <c r="D849">
        <v>2</v>
      </c>
      <c r="E849" t="s">
        <v>154</v>
      </c>
      <c r="F849" t="s">
        <v>155</v>
      </c>
      <c r="G849" s="18">
        <v>2.35E-82</v>
      </c>
      <c r="H849">
        <v>65</v>
      </c>
      <c r="I849">
        <v>211</v>
      </c>
      <c r="J849" t="s">
        <v>156</v>
      </c>
      <c r="K849" t="s">
        <v>5823</v>
      </c>
      <c r="L849" t="s">
        <v>158</v>
      </c>
      <c r="M849">
        <v>-1.53777812</v>
      </c>
      <c r="N849" t="s">
        <v>5824</v>
      </c>
      <c r="O849" t="s">
        <v>5825</v>
      </c>
      <c r="P849" t="s">
        <v>161</v>
      </c>
      <c r="Q849" t="s">
        <v>162</v>
      </c>
      <c r="R849" t="s">
        <v>5826</v>
      </c>
      <c r="S849" t="s">
        <v>5827</v>
      </c>
      <c r="T849" t="s">
        <v>5828</v>
      </c>
      <c r="U849">
        <v>1</v>
      </c>
      <c r="V849">
        <v>210</v>
      </c>
      <c r="W849">
        <v>1</v>
      </c>
      <c r="X849">
        <v>209</v>
      </c>
      <c r="Y849">
        <v>243.81700000000001</v>
      </c>
      <c r="Z849">
        <v>137</v>
      </c>
      <c r="AA849">
        <v>168</v>
      </c>
      <c r="AB849">
        <v>3</v>
      </c>
      <c r="AC849">
        <v>212</v>
      </c>
      <c r="AD849">
        <v>210</v>
      </c>
    </row>
    <row r="850" spans="1:30" x14ac:dyDescent="0.2">
      <c r="A850" t="s">
        <v>4433</v>
      </c>
      <c r="B850" t="s">
        <v>4434</v>
      </c>
      <c r="C850">
        <v>838055</v>
      </c>
      <c r="D850">
        <v>1</v>
      </c>
      <c r="E850" t="s">
        <v>154</v>
      </c>
      <c r="F850" t="s">
        <v>155</v>
      </c>
      <c r="G850" s="18">
        <v>1.8599999999999999E-23</v>
      </c>
      <c r="H850">
        <v>44</v>
      </c>
      <c r="I850">
        <v>126</v>
      </c>
      <c r="J850" t="s">
        <v>156</v>
      </c>
      <c r="K850" t="s">
        <v>5829</v>
      </c>
      <c r="L850" t="s">
        <v>158</v>
      </c>
      <c r="M850">
        <v>-1.5328450069999999</v>
      </c>
      <c r="N850" t="s">
        <v>4436</v>
      </c>
      <c r="O850" t="s">
        <v>5830</v>
      </c>
      <c r="P850" t="s">
        <v>161</v>
      </c>
      <c r="Q850" t="s">
        <v>162</v>
      </c>
      <c r="R850" t="s">
        <v>4250</v>
      </c>
      <c r="S850" t="s">
        <v>5831</v>
      </c>
      <c r="T850" t="s">
        <v>5832</v>
      </c>
      <c r="U850">
        <v>9</v>
      </c>
      <c r="V850">
        <v>121</v>
      </c>
      <c r="W850">
        <v>22</v>
      </c>
      <c r="X850">
        <v>147</v>
      </c>
      <c r="Y850">
        <v>92.433700000000002</v>
      </c>
      <c r="Z850">
        <v>56</v>
      </c>
      <c r="AA850">
        <v>73</v>
      </c>
      <c r="AB850">
        <v>13</v>
      </c>
      <c r="AC850">
        <v>196</v>
      </c>
      <c r="AD850">
        <v>205</v>
      </c>
    </row>
    <row r="851" spans="1:30" x14ac:dyDescent="0.2">
      <c r="A851" t="s">
        <v>4245</v>
      </c>
      <c r="B851" t="s">
        <v>4246</v>
      </c>
      <c r="C851">
        <v>828946</v>
      </c>
      <c r="D851">
        <v>1</v>
      </c>
      <c r="E851" t="s">
        <v>154</v>
      </c>
      <c r="F851" t="s">
        <v>155</v>
      </c>
      <c r="G851" s="18">
        <v>5.4499999999999997E-40</v>
      </c>
      <c r="H851">
        <v>47</v>
      </c>
      <c r="I851">
        <v>156</v>
      </c>
      <c r="J851" t="s">
        <v>156</v>
      </c>
      <c r="K851" t="s">
        <v>5833</v>
      </c>
      <c r="L851" t="s">
        <v>201</v>
      </c>
      <c r="M851">
        <v>-1.5326214499999999</v>
      </c>
      <c r="N851" t="s">
        <v>4248</v>
      </c>
      <c r="O851" t="s">
        <v>5834</v>
      </c>
      <c r="P851" t="s">
        <v>161</v>
      </c>
      <c r="Q851" t="s">
        <v>212</v>
      </c>
      <c r="R851" t="s">
        <v>3392</v>
      </c>
      <c r="S851" t="s">
        <v>5835</v>
      </c>
      <c r="T851" t="s">
        <v>5836</v>
      </c>
      <c r="U851">
        <v>72</v>
      </c>
      <c r="V851">
        <v>227</v>
      </c>
      <c r="W851">
        <v>6</v>
      </c>
      <c r="X851">
        <v>152</v>
      </c>
      <c r="Y851">
        <v>137.50200000000001</v>
      </c>
      <c r="Z851">
        <v>74</v>
      </c>
      <c r="AA851">
        <v>105</v>
      </c>
      <c r="AB851">
        <v>9</v>
      </c>
      <c r="AC851">
        <v>264</v>
      </c>
      <c r="AD851">
        <v>203</v>
      </c>
    </row>
    <row r="852" spans="1:30" x14ac:dyDescent="0.2">
      <c r="A852" t="s">
        <v>5837</v>
      </c>
      <c r="B852" t="s">
        <v>5838</v>
      </c>
      <c r="C852">
        <v>844385</v>
      </c>
      <c r="D852">
        <v>1</v>
      </c>
      <c r="E852" t="s">
        <v>154</v>
      </c>
      <c r="F852" t="s">
        <v>155</v>
      </c>
      <c r="G852">
        <v>0</v>
      </c>
      <c r="H852">
        <v>75</v>
      </c>
      <c r="I852">
        <v>524</v>
      </c>
      <c r="J852" t="s">
        <v>156</v>
      </c>
      <c r="K852" t="s">
        <v>5839</v>
      </c>
      <c r="L852" t="s">
        <v>158</v>
      </c>
      <c r="M852">
        <v>-1.5325750149999999</v>
      </c>
      <c r="N852" t="s">
        <v>5840</v>
      </c>
      <c r="O852" t="s">
        <v>5841</v>
      </c>
      <c r="P852" t="s">
        <v>161</v>
      </c>
      <c r="Q852" t="s">
        <v>162</v>
      </c>
      <c r="R852" t="s">
        <v>2093</v>
      </c>
      <c r="S852" t="s">
        <v>5842</v>
      </c>
      <c r="T852" t="s">
        <v>5843</v>
      </c>
      <c r="U852">
        <v>1</v>
      </c>
      <c r="V852">
        <v>524</v>
      </c>
      <c r="W852">
        <v>1</v>
      </c>
      <c r="X852">
        <v>523</v>
      </c>
      <c r="Y852">
        <v>778.85900000000004</v>
      </c>
      <c r="Z852">
        <v>392</v>
      </c>
      <c r="AA852">
        <v>456</v>
      </c>
      <c r="AB852">
        <v>1</v>
      </c>
      <c r="AC852">
        <v>524</v>
      </c>
      <c r="AD852">
        <v>523</v>
      </c>
    </row>
    <row r="853" spans="1:30" x14ac:dyDescent="0.2">
      <c r="A853" t="s">
        <v>5844</v>
      </c>
      <c r="B853" t="s">
        <v>5845</v>
      </c>
      <c r="C853">
        <v>816142</v>
      </c>
      <c r="D853">
        <v>1</v>
      </c>
      <c r="E853" t="s">
        <v>154</v>
      </c>
      <c r="F853" t="s">
        <v>155</v>
      </c>
      <c r="G853">
        <v>0</v>
      </c>
      <c r="H853">
        <v>79</v>
      </c>
      <c r="I853">
        <v>606</v>
      </c>
      <c r="J853" t="s">
        <v>156</v>
      </c>
      <c r="K853" t="s">
        <v>5846</v>
      </c>
      <c r="L853" t="s">
        <v>158</v>
      </c>
      <c r="M853">
        <v>-1.5323699829999999</v>
      </c>
      <c r="N853" t="s">
        <v>5847</v>
      </c>
      <c r="O853" t="s">
        <v>5848</v>
      </c>
      <c r="P853" t="s">
        <v>161</v>
      </c>
      <c r="Q853" t="s">
        <v>212</v>
      </c>
      <c r="R853" t="s">
        <v>5849</v>
      </c>
      <c r="S853" t="s">
        <v>5850</v>
      </c>
      <c r="T853" t="s">
        <v>5851</v>
      </c>
      <c r="U853">
        <v>1</v>
      </c>
      <c r="V853">
        <v>604</v>
      </c>
      <c r="W853">
        <v>243</v>
      </c>
      <c r="X853">
        <v>848</v>
      </c>
      <c r="Y853">
        <v>991.10400000000004</v>
      </c>
      <c r="Z853">
        <v>481</v>
      </c>
      <c r="AA853">
        <v>541</v>
      </c>
      <c r="AB853">
        <v>2</v>
      </c>
      <c r="AC853">
        <v>604</v>
      </c>
      <c r="AD853">
        <v>848</v>
      </c>
    </row>
    <row r="854" spans="1:30" x14ac:dyDescent="0.2">
      <c r="A854" t="s">
        <v>5852</v>
      </c>
      <c r="B854" t="s">
        <v>5853</v>
      </c>
      <c r="C854">
        <v>828235</v>
      </c>
      <c r="D854">
        <v>1</v>
      </c>
      <c r="E854" t="s">
        <v>154</v>
      </c>
      <c r="F854" t="s">
        <v>155</v>
      </c>
      <c r="G854" s="18">
        <v>5.1300000000000003E-8</v>
      </c>
      <c r="H854">
        <v>46</v>
      </c>
      <c r="I854">
        <v>133</v>
      </c>
      <c r="J854" t="s">
        <v>156</v>
      </c>
      <c r="K854" t="s">
        <v>5854</v>
      </c>
      <c r="L854" t="s">
        <v>158</v>
      </c>
      <c r="M854">
        <v>-1.5320215989999999</v>
      </c>
      <c r="N854" t="s">
        <v>5855</v>
      </c>
      <c r="O854" t="s">
        <v>5856</v>
      </c>
      <c r="P854" t="s">
        <v>161</v>
      </c>
      <c r="Q854" t="s">
        <v>162</v>
      </c>
      <c r="R854" t="s">
        <v>5857</v>
      </c>
      <c r="S854" t="s">
        <v>5858</v>
      </c>
      <c r="T854" t="s">
        <v>5859</v>
      </c>
      <c r="U854">
        <v>281</v>
      </c>
      <c r="V854">
        <v>402</v>
      </c>
      <c r="W854">
        <v>90</v>
      </c>
      <c r="X854">
        <v>215</v>
      </c>
      <c r="Y854">
        <v>53.1434</v>
      </c>
      <c r="Z854">
        <v>61</v>
      </c>
      <c r="AA854">
        <v>76</v>
      </c>
      <c r="AB854">
        <v>18</v>
      </c>
      <c r="AC854">
        <v>413</v>
      </c>
      <c r="AD854">
        <v>216</v>
      </c>
    </row>
    <row r="855" spans="1:30" x14ac:dyDescent="0.2">
      <c r="A855" t="s">
        <v>3273</v>
      </c>
      <c r="B855" t="s">
        <v>3274</v>
      </c>
      <c r="C855">
        <v>833437</v>
      </c>
      <c r="D855">
        <v>2</v>
      </c>
      <c r="E855" t="s">
        <v>154</v>
      </c>
      <c r="F855" t="s">
        <v>155</v>
      </c>
      <c r="G855">
        <v>0</v>
      </c>
      <c r="H855">
        <v>62</v>
      </c>
      <c r="I855">
        <v>528</v>
      </c>
      <c r="J855" t="s">
        <v>156</v>
      </c>
      <c r="K855" t="s">
        <v>5860</v>
      </c>
      <c r="L855" t="s">
        <v>158</v>
      </c>
      <c r="M855">
        <v>-1.531777926</v>
      </c>
      <c r="N855" t="s">
        <v>3276</v>
      </c>
      <c r="O855" t="s">
        <v>5861</v>
      </c>
      <c r="P855" t="s">
        <v>161</v>
      </c>
      <c r="Q855" t="s">
        <v>162</v>
      </c>
      <c r="R855" t="s">
        <v>3278</v>
      </c>
      <c r="S855" t="s">
        <v>5862</v>
      </c>
      <c r="T855" t="s">
        <v>5863</v>
      </c>
      <c r="U855">
        <v>8</v>
      </c>
      <c r="V855">
        <v>515</v>
      </c>
      <c r="W855">
        <v>9</v>
      </c>
      <c r="X855">
        <v>536</v>
      </c>
      <c r="Y855">
        <v>665.99599999999998</v>
      </c>
      <c r="Z855">
        <v>329</v>
      </c>
      <c r="AA855">
        <v>400</v>
      </c>
      <c r="AB855">
        <v>20</v>
      </c>
      <c r="AC855">
        <v>519</v>
      </c>
      <c r="AD855">
        <v>537</v>
      </c>
    </row>
    <row r="856" spans="1:30" x14ac:dyDescent="0.2">
      <c r="A856" t="s">
        <v>5864</v>
      </c>
      <c r="B856" t="s">
        <v>5865</v>
      </c>
      <c r="C856">
        <v>839467</v>
      </c>
      <c r="D856">
        <v>1</v>
      </c>
      <c r="E856" t="s">
        <v>154</v>
      </c>
      <c r="F856" t="s">
        <v>155</v>
      </c>
      <c r="G856">
        <v>0</v>
      </c>
      <c r="H856">
        <v>79</v>
      </c>
      <c r="I856">
        <v>1190</v>
      </c>
      <c r="J856" t="s">
        <v>156</v>
      </c>
      <c r="K856" t="s">
        <v>5866</v>
      </c>
      <c r="L856" t="s">
        <v>158</v>
      </c>
      <c r="M856">
        <v>-1.5283705889999999</v>
      </c>
      <c r="N856" t="s">
        <v>5867</v>
      </c>
      <c r="O856" t="s">
        <v>5868</v>
      </c>
      <c r="P856" t="s">
        <v>161</v>
      </c>
      <c r="Q856" t="s">
        <v>162</v>
      </c>
      <c r="R856" t="s">
        <v>5869</v>
      </c>
      <c r="S856" t="s">
        <v>5870</v>
      </c>
      <c r="T856" t="s">
        <v>5871</v>
      </c>
      <c r="U856">
        <v>1</v>
      </c>
      <c r="V856">
        <v>1154</v>
      </c>
      <c r="W856">
        <v>1</v>
      </c>
      <c r="X856">
        <v>1182</v>
      </c>
      <c r="Y856">
        <v>1808.5</v>
      </c>
      <c r="Z856">
        <v>936</v>
      </c>
      <c r="AA856">
        <v>1020</v>
      </c>
      <c r="AB856">
        <v>44</v>
      </c>
      <c r="AC856">
        <v>1154</v>
      </c>
      <c r="AD856">
        <v>1182</v>
      </c>
    </row>
    <row r="857" spans="1:30" x14ac:dyDescent="0.2">
      <c r="A857" t="s">
        <v>4617</v>
      </c>
      <c r="B857" t="s">
        <v>4618</v>
      </c>
      <c r="C857">
        <v>835369</v>
      </c>
      <c r="D857">
        <v>1</v>
      </c>
      <c r="E857" t="s">
        <v>154</v>
      </c>
      <c r="F857" t="s">
        <v>155</v>
      </c>
      <c r="G857">
        <v>0</v>
      </c>
      <c r="H857">
        <v>80</v>
      </c>
      <c r="I857">
        <v>583</v>
      </c>
      <c r="J857" t="s">
        <v>156</v>
      </c>
      <c r="K857" t="s">
        <v>5872</v>
      </c>
      <c r="L857" t="s">
        <v>158</v>
      </c>
      <c r="M857">
        <v>-1.526775365</v>
      </c>
      <c r="N857" t="s">
        <v>4620</v>
      </c>
      <c r="O857" t="s">
        <v>5873</v>
      </c>
      <c r="P857" t="s">
        <v>161</v>
      </c>
      <c r="Q857" t="s">
        <v>162</v>
      </c>
      <c r="R857" t="s">
        <v>611</v>
      </c>
      <c r="S857" t="s">
        <v>5874</v>
      </c>
      <c r="T857" t="s">
        <v>5875</v>
      </c>
      <c r="U857">
        <v>1</v>
      </c>
      <c r="V857">
        <v>581</v>
      </c>
      <c r="W857">
        <v>1</v>
      </c>
      <c r="X857">
        <v>580</v>
      </c>
      <c r="Y857">
        <v>953.35500000000002</v>
      </c>
      <c r="Z857">
        <v>468</v>
      </c>
      <c r="AA857">
        <v>511</v>
      </c>
      <c r="AB857">
        <v>5</v>
      </c>
      <c r="AC857">
        <v>581</v>
      </c>
      <c r="AD857">
        <v>580</v>
      </c>
    </row>
    <row r="858" spans="1:30" x14ac:dyDescent="0.2">
      <c r="A858" t="s">
        <v>5876</v>
      </c>
      <c r="B858" t="s">
        <v>5877</v>
      </c>
      <c r="C858">
        <v>825462</v>
      </c>
      <c r="D858">
        <v>1</v>
      </c>
      <c r="E858" t="s">
        <v>154</v>
      </c>
      <c r="F858" t="s">
        <v>155</v>
      </c>
      <c r="G858" s="18">
        <v>3.5000000000000003E-136</v>
      </c>
      <c r="H858">
        <v>83</v>
      </c>
      <c r="I858">
        <v>254</v>
      </c>
      <c r="J858" t="s">
        <v>156</v>
      </c>
      <c r="K858" t="s">
        <v>5878</v>
      </c>
      <c r="L858" t="s">
        <v>158</v>
      </c>
      <c r="M858">
        <v>-1.523902986</v>
      </c>
      <c r="N858" t="s">
        <v>5879</v>
      </c>
      <c r="O858" t="s">
        <v>5880</v>
      </c>
      <c r="P858" t="s">
        <v>161</v>
      </c>
      <c r="Q858" t="s">
        <v>162</v>
      </c>
      <c r="R858" t="s">
        <v>5881</v>
      </c>
      <c r="S858" t="s">
        <v>5882</v>
      </c>
      <c r="T858" t="s">
        <v>5883</v>
      </c>
      <c r="U858">
        <v>1</v>
      </c>
      <c r="V858">
        <v>254</v>
      </c>
      <c r="W858">
        <v>1</v>
      </c>
      <c r="X858">
        <v>254</v>
      </c>
      <c r="Y858">
        <v>384.03</v>
      </c>
      <c r="Z858">
        <v>211</v>
      </c>
      <c r="AA858">
        <v>239</v>
      </c>
      <c r="AB858">
        <v>0</v>
      </c>
      <c r="AC858">
        <v>256</v>
      </c>
      <c r="AD858">
        <v>257</v>
      </c>
    </row>
    <row r="859" spans="1:30" x14ac:dyDescent="0.2">
      <c r="A859" t="s">
        <v>1272</v>
      </c>
      <c r="B859" t="s">
        <v>1273</v>
      </c>
      <c r="C859">
        <v>833497</v>
      </c>
      <c r="D859">
        <v>1</v>
      </c>
      <c r="E859" t="s">
        <v>154</v>
      </c>
      <c r="F859" t="s">
        <v>155</v>
      </c>
      <c r="G859">
        <v>0</v>
      </c>
      <c r="H859">
        <v>85</v>
      </c>
      <c r="I859">
        <v>538</v>
      </c>
      <c r="J859" t="s">
        <v>156</v>
      </c>
      <c r="K859" t="s">
        <v>5884</v>
      </c>
      <c r="L859" t="s">
        <v>158</v>
      </c>
      <c r="M859">
        <v>-1.5236320029999999</v>
      </c>
      <c r="N859" t="s">
        <v>1275</v>
      </c>
      <c r="O859" t="s">
        <v>5885</v>
      </c>
      <c r="P859" t="s">
        <v>161</v>
      </c>
      <c r="Q859" t="s">
        <v>162</v>
      </c>
      <c r="R859" t="s">
        <v>5886</v>
      </c>
      <c r="S859" t="s">
        <v>5887</v>
      </c>
      <c r="T859" t="s">
        <v>5888</v>
      </c>
      <c r="U859">
        <v>1</v>
      </c>
      <c r="V859">
        <v>532</v>
      </c>
      <c r="W859">
        <v>1</v>
      </c>
      <c r="X859">
        <v>538</v>
      </c>
      <c r="Y859">
        <v>911.75300000000004</v>
      </c>
      <c r="Z859">
        <v>455</v>
      </c>
      <c r="AA859">
        <v>487</v>
      </c>
      <c r="AB859">
        <v>6</v>
      </c>
      <c r="AC859">
        <v>532</v>
      </c>
      <c r="AD859">
        <v>538</v>
      </c>
    </row>
    <row r="860" spans="1:30" x14ac:dyDescent="0.2">
      <c r="A860" t="s">
        <v>4187</v>
      </c>
      <c r="B860" t="s">
        <v>4188</v>
      </c>
      <c r="C860">
        <v>818463</v>
      </c>
      <c r="D860">
        <v>1</v>
      </c>
      <c r="E860" t="s">
        <v>154</v>
      </c>
      <c r="F860" t="s">
        <v>155</v>
      </c>
      <c r="G860" s="18">
        <v>2.2400000000000001E-72</v>
      </c>
      <c r="H860">
        <v>90</v>
      </c>
      <c r="I860">
        <v>118</v>
      </c>
      <c r="J860" t="s">
        <v>156</v>
      </c>
      <c r="K860" t="s">
        <v>5889</v>
      </c>
      <c r="L860" t="s">
        <v>158</v>
      </c>
      <c r="M860">
        <v>-1.52203986</v>
      </c>
      <c r="N860" t="s">
        <v>4190</v>
      </c>
      <c r="O860" t="s">
        <v>5890</v>
      </c>
      <c r="P860" t="s">
        <v>161</v>
      </c>
      <c r="Q860" t="s">
        <v>162</v>
      </c>
      <c r="R860" t="s">
        <v>2043</v>
      </c>
      <c r="S860" t="s">
        <v>5891</v>
      </c>
      <c r="T860" t="s">
        <v>5892</v>
      </c>
      <c r="U860">
        <v>19</v>
      </c>
      <c r="V860">
        <v>136</v>
      </c>
      <c r="W860">
        <v>20</v>
      </c>
      <c r="X860">
        <v>137</v>
      </c>
      <c r="Y860">
        <v>212.61600000000001</v>
      </c>
      <c r="Z860">
        <v>106</v>
      </c>
      <c r="AA860">
        <v>111</v>
      </c>
      <c r="AB860">
        <v>0</v>
      </c>
      <c r="AC860">
        <v>136</v>
      </c>
      <c r="AD860">
        <v>137</v>
      </c>
    </row>
    <row r="861" spans="1:30" x14ac:dyDescent="0.2">
      <c r="A861" t="s">
        <v>5893</v>
      </c>
      <c r="B861" t="s">
        <v>5894</v>
      </c>
      <c r="C861">
        <v>843835</v>
      </c>
      <c r="D861">
        <v>1</v>
      </c>
      <c r="E861" t="s">
        <v>154</v>
      </c>
      <c r="F861" t="s">
        <v>155</v>
      </c>
      <c r="G861">
        <v>0</v>
      </c>
      <c r="H861">
        <v>86</v>
      </c>
      <c r="I861">
        <v>414</v>
      </c>
      <c r="J861" t="s">
        <v>156</v>
      </c>
      <c r="K861" t="s">
        <v>5895</v>
      </c>
      <c r="L861" t="s">
        <v>158</v>
      </c>
      <c r="M861">
        <v>-1.5165017190000001</v>
      </c>
      <c r="N861" t="s">
        <v>5896</v>
      </c>
      <c r="O861" t="s">
        <v>5897</v>
      </c>
      <c r="P861" t="s">
        <v>161</v>
      </c>
      <c r="Q861" t="s">
        <v>162</v>
      </c>
      <c r="R861" t="s">
        <v>3933</v>
      </c>
      <c r="S861" t="s">
        <v>5898</v>
      </c>
      <c r="T861" t="s">
        <v>5899</v>
      </c>
      <c r="U861">
        <v>127</v>
      </c>
      <c r="V861">
        <v>540</v>
      </c>
      <c r="W861">
        <v>129</v>
      </c>
      <c r="X861">
        <v>542</v>
      </c>
      <c r="Y861">
        <v>682.17399999999998</v>
      </c>
      <c r="Z861">
        <v>356</v>
      </c>
      <c r="AA861">
        <v>388</v>
      </c>
      <c r="AB861">
        <v>0</v>
      </c>
      <c r="AC861">
        <v>540</v>
      </c>
      <c r="AD861">
        <v>542</v>
      </c>
    </row>
    <row r="862" spans="1:30" x14ac:dyDescent="0.2">
      <c r="A862" t="s">
        <v>2137</v>
      </c>
      <c r="B862" t="s">
        <v>2138</v>
      </c>
      <c r="C862">
        <v>830515</v>
      </c>
      <c r="D862">
        <v>1</v>
      </c>
      <c r="E862" t="s">
        <v>154</v>
      </c>
      <c r="F862" t="s">
        <v>155</v>
      </c>
      <c r="G862" s="18">
        <v>1.5500000000000001E-35</v>
      </c>
      <c r="H862">
        <v>81</v>
      </c>
      <c r="I862">
        <v>98</v>
      </c>
      <c r="J862" t="s">
        <v>156</v>
      </c>
      <c r="K862" t="s">
        <v>73</v>
      </c>
      <c r="L862" t="s">
        <v>158</v>
      </c>
      <c r="M862">
        <v>-1.510367623</v>
      </c>
      <c r="N862" t="s">
        <v>2140</v>
      </c>
      <c r="O862" t="s">
        <v>5900</v>
      </c>
      <c r="P862" t="s">
        <v>161</v>
      </c>
      <c r="Q862" t="s">
        <v>212</v>
      </c>
      <c r="R862" t="s">
        <v>5617</v>
      </c>
      <c r="S862" t="s">
        <v>5901</v>
      </c>
      <c r="T862" t="s">
        <v>5902</v>
      </c>
      <c r="U862">
        <v>59</v>
      </c>
      <c r="V862">
        <v>156</v>
      </c>
      <c r="W862">
        <v>4</v>
      </c>
      <c r="X862">
        <v>100</v>
      </c>
      <c r="Y862">
        <v>120.16800000000001</v>
      </c>
      <c r="Z862">
        <v>79</v>
      </c>
      <c r="AA862">
        <v>86</v>
      </c>
      <c r="AB862">
        <v>1</v>
      </c>
      <c r="AC862">
        <v>170</v>
      </c>
      <c r="AD862">
        <v>123</v>
      </c>
    </row>
    <row r="863" spans="1:30" x14ac:dyDescent="0.2">
      <c r="A863" t="s">
        <v>5903</v>
      </c>
      <c r="B863" t="s">
        <v>5904</v>
      </c>
      <c r="C863">
        <v>827912</v>
      </c>
      <c r="D863">
        <v>1</v>
      </c>
      <c r="E863" t="s">
        <v>154</v>
      </c>
      <c r="F863" t="s">
        <v>155</v>
      </c>
      <c r="G863" s="18">
        <v>8.6599999999999998E-57</v>
      </c>
      <c r="H863">
        <v>31</v>
      </c>
      <c r="I863">
        <v>476</v>
      </c>
      <c r="J863" t="s">
        <v>156</v>
      </c>
      <c r="K863" t="s">
        <v>5905</v>
      </c>
      <c r="L863" t="s">
        <v>158</v>
      </c>
      <c r="M863">
        <v>-1.5091822349999999</v>
      </c>
      <c r="N863" t="s">
        <v>5906</v>
      </c>
      <c r="O863" t="s">
        <v>5907</v>
      </c>
      <c r="P863" t="s">
        <v>161</v>
      </c>
      <c r="Q863" t="s">
        <v>162</v>
      </c>
      <c r="R863" t="s">
        <v>3459</v>
      </c>
      <c r="S863" t="s">
        <v>5908</v>
      </c>
      <c r="T863" t="s">
        <v>5909</v>
      </c>
      <c r="U863">
        <v>1</v>
      </c>
      <c r="V863">
        <v>450</v>
      </c>
      <c r="W863">
        <v>1</v>
      </c>
      <c r="X863">
        <v>460</v>
      </c>
      <c r="Y863">
        <v>195.28200000000001</v>
      </c>
      <c r="Z863">
        <v>146</v>
      </c>
      <c r="AA863">
        <v>234</v>
      </c>
      <c r="AB863">
        <v>42</v>
      </c>
      <c r="AC863">
        <v>459</v>
      </c>
      <c r="AD863">
        <v>481</v>
      </c>
    </row>
    <row r="864" spans="1:30" x14ac:dyDescent="0.2">
      <c r="A864" t="s">
        <v>5910</v>
      </c>
      <c r="B864" t="s">
        <v>5911</v>
      </c>
      <c r="C864">
        <v>843408</v>
      </c>
      <c r="D864">
        <v>1</v>
      </c>
      <c r="E864" t="s">
        <v>154</v>
      </c>
      <c r="F864" t="s">
        <v>155</v>
      </c>
      <c r="G864">
        <v>0</v>
      </c>
      <c r="H864">
        <v>86</v>
      </c>
      <c r="I864">
        <v>463</v>
      </c>
      <c r="J864" t="s">
        <v>156</v>
      </c>
      <c r="K864" t="s">
        <v>5912</v>
      </c>
      <c r="L864" t="s">
        <v>158</v>
      </c>
      <c r="M864">
        <v>-1.5076785829999999</v>
      </c>
      <c r="N864" t="s">
        <v>5913</v>
      </c>
      <c r="O864" t="s">
        <v>5914</v>
      </c>
      <c r="P864" t="s">
        <v>161</v>
      </c>
      <c r="Q864" t="s">
        <v>212</v>
      </c>
      <c r="R864" t="s">
        <v>3763</v>
      </c>
      <c r="S864" t="s">
        <v>5915</v>
      </c>
      <c r="T864" t="s">
        <v>5916</v>
      </c>
      <c r="U864">
        <v>41</v>
      </c>
      <c r="V864">
        <v>503</v>
      </c>
      <c r="W864">
        <v>27</v>
      </c>
      <c r="X864">
        <v>489</v>
      </c>
      <c r="Y864">
        <v>835.48400000000004</v>
      </c>
      <c r="Z864">
        <v>399</v>
      </c>
      <c r="AA864">
        <v>434</v>
      </c>
      <c r="AB864">
        <v>0</v>
      </c>
      <c r="AC864">
        <v>504</v>
      </c>
      <c r="AD864">
        <v>493</v>
      </c>
    </row>
    <row r="865" spans="1:30" x14ac:dyDescent="0.2">
      <c r="A865" t="s">
        <v>5917</v>
      </c>
      <c r="B865" t="s">
        <v>5918</v>
      </c>
      <c r="C865">
        <v>828349</v>
      </c>
      <c r="D865">
        <v>1</v>
      </c>
      <c r="E865" t="s">
        <v>154</v>
      </c>
      <c r="F865" t="s">
        <v>155</v>
      </c>
      <c r="G865">
        <v>0</v>
      </c>
      <c r="H865">
        <v>66</v>
      </c>
      <c r="I865">
        <v>746</v>
      </c>
      <c r="J865" t="s">
        <v>156</v>
      </c>
      <c r="K865" t="s">
        <v>5919</v>
      </c>
      <c r="L865" t="s">
        <v>158</v>
      </c>
      <c r="M865">
        <v>-1.50368152</v>
      </c>
      <c r="N865" t="s">
        <v>5920</v>
      </c>
      <c r="O865" t="s">
        <v>5921</v>
      </c>
      <c r="P865" t="s">
        <v>161</v>
      </c>
      <c r="Q865" t="s">
        <v>162</v>
      </c>
      <c r="R865" t="s">
        <v>5922</v>
      </c>
      <c r="S865" t="s">
        <v>5923</v>
      </c>
      <c r="T865" t="s">
        <v>5924</v>
      </c>
      <c r="U865">
        <v>1</v>
      </c>
      <c r="V865">
        <v>733</v>
      </c>
      <c r="W865">
        <v>1</v>
      </c>
      <c r="X865">
        <v>715</v>
      </c>
      <c r="Y865">
        <v>984.17100000000005</v>
      </c>
      <c r="Z865">
        <v>491</v>
      </c>
      <c r="AA865">
        <v>587</v>
      </c>
      <c r="AB865">
        <v>44</v>
      </c>
      <c r="AC865">
        <v>741</v>
      </c>
      <c r="AD865">
        <v>722</v>
      </c>
    </row>
    <row r="866" spans="1:30" x14ac:dyDescent="0.2">
      <c r="A866" t="s">
        <v>5925</v>
      </c>
      <c r="B866" t="s">
        <v>5926</v>
      </c>
      <c r="C866">
        <v>825030</v>
      </c>
      <c r="D866">
        <v>1</v>
      </c>
      <c r="E866" t="s">
        <v>154</v>
      </c>
      <c r="F866" t="s">
        <v>155</v>
      </c>
      <c r="G866">
        <v>0</v>
      </c>
      <c r="H866">
        <v>91</v>
      </c>
      <c r="I866">
        <v>281</v>
      </c>
      <c r="J866" t="s">
        <v>156</v>
      </c>
      <c r="K866" t="s">
        <v>5927</v>
      </c>
      <c r="L866" t="s">
        <v>158</v>
      </c>
      <c r="M866">
        <v>-1.5017329260000001</v>
      </c>
      <c r="N866" t="s">
        <v>5928</v>
      </c>
      <c r="O866" t="s">
        <v>5929</v>
      </c>
      <c r="P866" t="s">
        <v>161</v>
      </c>
      <c r="Q866" t="s">
        <v>212</v>
      </c>
      <c r="R866" t="s">
        <v>5930</v>
      </c>
      <c r="S866" t="s">
        <v>5858</v>
      </c>
      <c r="T866" t="s">
        <v>5931</v>
      </c>
      <c r="U866">
        <v>1</v>
      </c>
      <c r="V866">
        <v>281</v>
      </c>
      <c r="W866">
        <v>312</v>
      </c>
      <c r="X866">
        <v>592</v>
      </c>
      <c r="Y866">
        <v>536.56899999999996</v>
      </c>
      <c r="Z866">
        <v>255</v>
      </c>
      <c r="AA866">
        <v>267</v>
      </c>
      <c r="AB866">
        <v>0</v>
      </c>
      <c r="AC866">
        <v>281</v>
      </c>
      <c r="AD866">
        <v>592</v>
      </c>
    </row>
    <row r="867" spans="1:30" x14ac:dyDescent="0.2">
      <c r="A867" t="s">
        <v>5932</v>
      </c>
      <c r="B867" t="s">
        <v>5933</v>
      </c>
      <c r="C867">
        <v>825191</v>
      </c>
      <c r="D867">
        <v>1</v>
      </c>
      <c r="E867" t="s">
        <v>154</v>
      </c>
      <c r="F867" t="s">
        <v>155</v>
      </c>
      <c r="G867" s="18">
        <v>1.36E-62</v>
      </c>
      <c r="H867">
        <v>69</v>
      </c>
      <c r="I867">
        <v>140</v>
      </c>
      <c r="J867" t="s">
        <v>156</v>
      </c>
      <c r="K867" t="s">
        <v>5934</v>
      </c>
      <c r="L867" t="s">
        <v>158</v>
      </c>
      <c r="M867">
        <v>-1.4984719209999999</v>
      </c>
      <c r="N867" t="s">
        <v>5935</v>
      </c>
      <c r="O867" t="s">
        <v>5936</v>
      </c>
      <c r="P867" t="s">
        <v>161</v>
      </c>
      <c r="Q867" t="s">
        <v>162</v>
      </c>
      <c r="R867" t="s">
        <v>2043</v>
      </c>
      <c r="S867" t="s">
        <v>5937</v>
      </c>
      <c r="T867" t="s">
        <v>5938</v>
      </c>
      <c r="U867">
        <v>1</v>
      </c>
      <c r="V867">
        <v>136</v>
      </c>
      <c r="W867">
        <v>1</v>
      </c>
      <c r="X867">
        <v>139</v>
      </c>
      <c r="Y867">
        <v>187.96299999999999</v>
      </c>
      <c r="Z867">
        <v>97</v>
      </c>
      <c r="AA867">
        <v>115</v>
      </c>
      <c r="AB867">
        <v>5</v>
      </c>
      <c r="AC867">
        <v>136</v>
      </c>
      <c r="AD867">
        <v>139</v>
      </c>
    </row>
    <row r="868" spans="1:30" x14ac:dyDescent="0.2">
      <c r="A868" t="s">
        <v>5939</v>
      </c>
      <c r="B868" t="s">
        <v>5940</v>
      </c>
      <c r="C868">
        <v>832073</v>
      </c>
      <c r="D868">
        <v>1</v>
      </c>
      <c r="E868" t="s">
        <v>154</v>
      </c>
      <c r="F868" t="s">
        <v>155</v>
      </c>
      <c r="G868" s="18">
        <v>3E-152</v>
      </c>
      <c r="H868">
        <v>64</v>
      </c>
      <c r="I868">
        <v>304</v>
      </c>
      <c r="J868" t="s">
        <v>156</v>
      </c>
      <c r="K868" t="s">
        <v>5941</v>
      </c>
      <c r="L868" t="s">
        <v>158</v>
      </c>
      <c r="M868">
        <v>-1.4964603169999999</v>
      </c>
      <c r="N868" t="s">
        <v>5942</v>
      </c>
      <c r="O868" t="s">
        <v>5943</v>
      </c>
      <c r="P868" t="s">
        <v>161</v>
      </c>
      <c r="Q868" t="s">
        <v>162</v>
      </c>
      <c r="R868" t="s">
        <v>2061</v>
      </c>
      <c r="S868" t="s">
        <v>5944</v>
      </c>
      <c r="T868" t="s">
        <v>5945</v>
      </c>
      <c r="U868">
        <v>29</v>
      </c>
      <c r="V868">
        <v>332</v>
      </c>
      <c r="W868">
        <v>35</v>
      </c>
      <c r="X868">
        <v>338</v>
      </c>
      <c r="Y868">
        <v>431.024</v>
      </c>
      <c r="Z868">
        <v>196</v>
      </c>
      <c r="AA868">
        <v>255</v>
      </c>
      <c r="AB868">
        <v>0</v>
      </c>
      <c r="AC868">
        <v>334</v>
      </c>
      <c r="AD868">
        <v>340</v>
      </c>
    </row>
    <row r="869" spans="1:30" x14ac:dyDescent="0.2">
      <c r="A869" t="s">
        <v>5946</v>
      </c>
      <c r="B869" t="s">
        <v>5947</v>
      </c>
      <c r="C869">
        <v>821112</v>
      </c>
      <c r="D869">
        <v>1</v>
      </c>
      <c r="E869" t="s">
        <v>154</v>
      </c>
      <c r="F869" t="s">
        <v>155</v>
      </c>
      <c r="G869" s="18">
        <v>4.0999999999999999E-93</v>
      </c>
      <c r="H869">
        <v>56</v>
      </c>
      <c r="I869">
        <v>283</v>
      </c>
      <c r="J869" t="s">
        <v>156</v>
      </c>
      <c r="K869" t="s">
        <v>5948</v>
      </c>
      <c r="L869" t="s">
        <v>158</v>
      </c>
      <c r="M869">
        <v>-1.4916350389999999</v>
      </c>
      <c r="N869" t="s">
        <v>5949</v>
      </c>
      <c r="O869" t="s">
        <v>5950</v>
      </c>
      <c r="P869" t="s">
        <v>161</v>
      </c>
      <c r="Q869" t="s">
        <v>212</v>
      </c>
      <c r="R869" t="s">
        <v>5951</v>
      </c>
      <c r="S869" t="s">
        <v>5952</v>
      </c>
      <c r="T869" t="s">
        <v>5953</v>
      </c>
      <c r="U869">
        <v>60</v>
      </c>
      <c r="V869">
        <v>341</v>
      </c>
      <c r="W869">
        <v>1</v>
      </c>
      <c r="X869">
        <v>261</v>
      </c>
      <c r="Y869">
        <v>278.48500000000001</v>
      </c>
      <c r="Z869">
        <v>158</v>
      </c>
      <c r="AA869">
        <v>186</v>
      </c>
      <c r="AB869">
        <v>23</v>
      </c>
      <c r="AC869">
        <v>348</v>
      </c>
      <c r="AD869">
        <v>264</v>
      </c>
    </row>
    <row r="870" spans="1:30" x14ac:dyDescent="0.2">
      <c r="A870" t="s">
        <v>1709</v>
      </c>
      <c r="B870" t="s">
        <v>1710</v>
      </c>
      <c r="C870">
        <v>822136</v>
      </c>
      <c r="D870">
        <v>1</v>
      </c>
      <c r="E870" t="s">
        <v>154</v>
      </c>
      <c r="F870" t="s">
        <v>155</v>
      </c>
      <c r="G870">
        <v>0</v>
      </c>
      <c r="H870">
        <v>73</v>
      </c>
      <c r="I870">
        <v>493</v>
      </c>
      <c r="J870" t="s">
        <v>156</v>
      </c>
      <c r="K870" t="s">
        <v>5954</v>
      </c>
      <c r="L870" t="s">
        <v>158</v>
      </c>
      <c r="M870">
        <v>-1.4836562689999999</v>
      </c>
      <c r="N870" t="s">
        <v>1712</v>
      </c>
      <c r="O870" t="s">
        <v>5955</v>
      </c>
      <c r="P870" t="s">
        <v>161</v>
      </c>
      <c r="Q870" t="s">
        <v>162</v>
      </c>
      <c r="R870" t="s">
        <v>5956</v>
      </c>
      <c r="S870" t="s">
        <v>5957</v>
      </c>
      <c r="T870" t="s">
        <v>5958</v>
      </c>
      <c r="U870">
        <v>615</v>
      </c>
      <c r="V870">
        <v>1102</v>
      </c>
      <c r="W870">
        <v>538</v>
      </c>
      <c r="X870">
        <v>1025</v>
      </c>
      <c r="Y870">
        <v>691.03399999999999</v>
      </c>
      <c r="Z870">
        <v>361</v>
      </c>
      <c r="AA870">
        <v>401</v>
      </c>
      <c r="AB870">
        <v>10</v>
      </c>
      <c r="AC870">
        <v>1120</v>
      </c>
      <c r="AD870">
        <v>1052</v>
      </c>
    </row>
    <row r="871" spans="1:30" x14ac:dyDescent="0.2">
      <c r="A871" t="s">
        <v>5665</v>
      </c>
      <c r="B871" t="s">
        <v>5666</v>
      </c>
      <c r="C871">
        <v>836861</v>
      </c>
      <c r="D871">
        <v>1</v>
      </c>
      <c r="E871" t="s">
        <v>154</v>
      </c>
      <c r="F871" t="s">
        <v>155</v>
      </c>
      <c r="G871" s="18">
        <v>1.4299999999999999E-107</v>
      </c>
      <c r="H871">
        <v>50</v>
      </c>
      <c r="I871">
        <v>359</v>
      </c>
      <c r="J871" t="s">
        <v>156</v>
      </c>
      <c r="K871" t="s">
        <v>5959</v>
      </c>
      <c r="L871" t="s">
        <v>158</v>
      </c>
      <c r="M871">
        <v>-1.4825368940000001</v>
      </c>
      <c r="N871" t="s">
        <v>5668</v>
      </c>
      <c r="O871" t="s">
        <v>5960</v>
      </c>
      <c r="P871" t="s">
        <v>161</v>
      </c>
      <c r="Q871" t="s">
        <v>162</v>
      </c>
      <c r="R871" t="s">
        <v>4230</v>
      </c>
      <c r="S871" t="s">
        <v>5961</v>
      </c>
      <c r="T871" t="s">
        <v>5962</v>
      </c>
      <c r="U871">
        <v>27</v>
      </c>
      <c r="V871">
        <v>365</v>
      </c>
      <c r="W871">
        <v>18</v>
      </c>
      <c r="X871">
        <v>365</v>
      </c>
      <c r="Y871">
        <v>320.08699999999999</v>
      </c>
      <c r="Z871">
        <v>180</v>
      </c>
      <c r="AA871">
        <v>241</v>
      </c>
      <c r="AB871">
        <v>31</v>
      </c>
      <c r="AC871">
        <v>368</v>
      </c>
      <c r="AD871">
        <v>368</v>
      </c>
    </row>
    <row r="872" spans="1:30" x14ac:dyDescent="0.2">
      <c r="A872" t="s">
        <v>928</v>
      </c>
      <c r="B872" t="s">
        <v>929</v>
      </c>
      <c r="C872">
        <v>832785</v>
      </c>
      <c r="D872">
        <v>1</v>
      </c>
      <c r="E872" t="s">
        <v>154</v>
      </c>
      <c r="F872" t="s">
        <v>155</v>
      </c>
      <c r="G872">
        <v>0</v>
      </c>
      <c r="H872">
        <v>55</v>
      </c>
      <c r="I872">
        <v>997</v>
      </c>
      <c r="J872" t="s">
        <v>156</v>
      </c>
      <c r="K872" t="s">
        <v>5963</v>
      </c>
      <c r="L872" t="s">
        <v>158</v>
      </c>
      <c r="M872">
        <v>-1.4823453010000001</v>
      </c>
      <c r="N872" t="s">
        <v>931</v>
      </c>
      <c r="O872" t="s">
        <v>5964</v>
      </c>
      <c r="P872" t="s">
        <v>161</v>
      </c>
      <c r="Q872" t="s">
        <v>162</v>
      </c>
      <c r="R872" t="s">
        <v>5649</v>
      </c>
      <c r="S872" t="s">
        <v>5650</v>
      </c>
      <c r="T872" t="s">
        <v>5965</v>
      </c>
      <c r="U872">
        <v>39</v>
      </c>
      <c r="V872">
        <v>1025</v>
      </c>
      <c r="W872">
        <v>39</v>
      </c>
      <c r="X872">
        <v>1035</v>
      </c>
      <c r="Y872">
        <v>1035.79</v>
      </c>
      <c r="Z872">
        <v>548</v>
      </c>
      <c r="AA872">
        <v>719</v>
      </c>
      <c r="AB872">
        <v>10</v>
      </c>
      <c r="AC872">
        <v>1058</v>
      </c>
      <c r="AD872">
        <v>1039</v>
      </c>
    </row>
    <row r="873" spans="1:30" x14ac:dyDescent="0.2">
      <c r="A873" t="s">
        <v>743</v>
      </c>
      <c r="B873" t="s">
        <v>294</v>
      </c>
      <c r="C873">
        <v>834671</v>
      </c>
      <c r="D873">
        <v>1</v>
      </c>
      <c r="E873" t="s">
        <v>154</v>
      </c>
      <c r="F873" t="s">
        <v>155</v>
      </c>
      <c r="G873">
        <v>0</v>
      </c>
      <c r="H873">
        <v>85</v>
      </c>
      <c r="I873">
        <v>475</v>
      </c>
      <c r="J873" t="s">
        <v>156</v>
      </c>
      <c r="K873" t="s">
        <v>5966</v>
      </c>
      <c r="L873" t="s">
        <v>158</v>
      </c>
      <c r="M873">
        <v>-1.4817588580000001</v>
      </c>
      <c r="N873" t="s">
        <v>296</v>
      </c>
      <c r="O873" t="s">
        <v>5967</v>
      </c>
      <c r="P873" t="s">
        <v>161</v>
      </c>
      <c r="Q873" t="s">
        <v>162</v>
      </c>
      <c r="R873" t="s">
        <v>4325</v>
      </c>
      <c r="S873" t="s">
        <v>5968</v>
      </c>
      <c r="T873" t="s">
        <v>5969</v>
      </c>
      <c r="U873">
        <v>1</v>
      </c>
      <c r="V873">
        <v>463</v>
      </c>
      <c r="W873">
        <v>1</v>
      </c>
      <c r="X873">
        <v>474</v>
      </c>
      <c r="Y873">
        <v>792.34100000000001</v>
      </c>
      <c r="Z873">
        <v>402</v>
      </c>
      <c r="AA873">
        <v>434</v>
      </c>
      <c r="AB873">
        <v>13</v>
      </c>
      <c r="AC873">
        <v>463</v>
      </c>
      <c r="AD873">
        <v>474</v>
      </c>
    </row>
    <row r="874" spans="1:30" x14ac:dyDescent="0.2">
      <c r="A874" t="s">
        <v>5970</v>
      </c>
      <c r="B874" t="s">
        <v>5971</v>
      </c>
      <c r="C874">
        <v>839610</v>
      </c>
      <c r="D874">
        <v>1</v>
      </c>
      <c r="E874" t="s">
        <v>154</v>
      </c>
      <c r="F874" t="s">
        <v>155</v>
      </c>
      <c r="G874" s="18">
        <v>1.2299999999999999E-159</v>
      </c>
      <c r="H874">
        <v>45</v>
      </c>
      <c r="I874">
        <v>610</v>
      </c>
      <c r="J874" t="s">
        <v>156</v>
      </c>
      <c r="K874" t="s">
        <v>5972</v>
      </c>
      <c r="L874" t="s">
        <v>158</v>
      </c>
      <c r="M874">
        <v>-1.4801344190000001</v>
      </c>
      <c r="N874" t="s">
        <v>5973</v>
      </c>
      <c r="O874" t="s">
        <v>5974</v>
      </c>
      <c r="P874" t="s">
        <v>161</v>
      </c>
      <c r="Q874" t="s">
        <v>162</v>
      </c>
      <c r="R874" t="s">
        <v>5975</v>
      </c>
      <c r="S874" t="s">
        <v>5976</v>
      </c>
      <c r="T874" t="s">
        <v>5977</v>
      </c>
      <c r="U874">
        <v>23</v>
      </c>
      <c r="V874">
        <v>603</v>
      </c>
      <c r="W874">
        <v>34</v>
      </c>
      <c r="X874">
        <v>605</v>
      </c>
      <c r="Y874">
        <v>472.24099999999999</v>
      </c>
      <c r="Z874">
        <v>276</v>
      </c>
      <c r="AA874">
        <v>389</v>
      </c>
      <c r="AB874">
        <v>67</v>
      </c>
      <c r="AC874">
        <v>631</v>
      </c>
      <c r="AD874">
        <v>626</v>
      </c>
    </row>
    <row r="875" spans="1:30" x14ac:dyDescent="0.2">
      <c r="A875" t="s">
        <v>5978</v>
      </c>
      <c r="B875" t="s">
        <v>5979</v>
      </c>
      <c r="C875">
        <v>830022</v>
      </c>
      <c r="D875">
        <v>1</v>
      </c>
      <c r="E875" t="s">
        <v>154</v>
      </c>
      <c r="F875" t="s">
        <v>155</v>
      </c>
      <c r="G875" s="18">
        <v>1.4299999999999999E-122</v>
      </c>
      <c r="H875">
        <v>69</v>
      </c>
      <c r="I875">
        <v>302</v>
      </c>
      <c r="J875" t="s">
        <v>156</v>
      </c>
      <c r="K875" t="s">
        <v>5980</v>
      </c>
      <c r="L875" t="s">
        <v>158</v>
      </c>
      <c r="M875">
        <v>-1.4792585579999999</v>
      </c>
      <c r="N875" t="s">
        <v>5981</v>
      </c>
      <c r="O875" t="s">
        <v>5982</v>
      </c>
      <c r="P875" t="s">
        <v>161</v>
      </c>
      <c r="Q875" t="s">
        <v>162</v>
      </c>
      <c r="R875" t="s">
        <v>5983</v>
      </c>
      <c r="S875" t="s">
        <v>5984</v>
      </c>
      <c r="T875" t="s">
        <v>5985</v>
      </c>
      <c r="U875">
        <v>20</v>
      </c>
      <c r="V875">
        <v>312</v>
      </c>
      <c r="W875">
        <v>26</v>
      </c>
      <c r="X875">
        <v>325</v>
      </c>
      <c r="Y875">
        <v>356.29500000000002</v>
      </c>
      <c r="Z875">
        <v>209</v>
      </c>
      <c r="AA875">
        <v>234</v>
      </c>
      <c r="AB875">
        <v>11</v>
      </c>
      <c r="AC875">
        <v>335</v>
      </c>
      <c r="AD875">
        <v>346</v>
      </c>
    </row>
    <row r="876" spans="1:30" x14ac:dyDescent="0.2">
      <c r="A876" t="s">
        <v>5986</v>
      </c>
      <c r="B876" t="s">
        <v>5987</v>
      </c>
      <c r="C876">
        <v>834670</v>
      </c>
      <c r="D876">
        <v>1</v>
      </c>
      <c r="E876" t="s">
        <v>154</v>
      </c>
      <c r="F876" t="s">
        <v>155</v>
      </c>
      <c r="G876">
        <v>0</v>
      </c>
      <c r="H876">
        <v>73</v>
      </c>
      <c r="I876">
        <v>777</v>
      </c>
      <c r="J876" t="s">
        <v>156</v>
      </c>
      <c r="K876" t="s">
        <v>5988</v>
      </c>
      <c r="L876" t="s">
        <v>158</v>
      </c>
      <c r="M876">
        <v>-1.478457318</v>
      </c>
      <c r="N876" t="s">
        <v>5989</v>
      </c>
      <c r="O876" t="s">
        <v>5990</v>
      </c>
      <c r="P876" t="s">
        <v>161</v>
      </c>
      <c r="Q876" t="s">
        <v>162</v>
      </c>
      <c r="R876" t="s">
        <v>5991</v>
      </c>
      <c r="S876" t="s">
        <v>5992</v>
      </c>
      <c r="T876" t="s">
        <v>5993</v>
      </c>
      <c r="U876">
        <v>2</v>
      </c>
      <c r="V876">
        <v>762</v>
      </c>
      <c r="W876">
        <v>6</v>
      </c>
      <c r="X876">
        <v>776</v>
      </c>
      <c r="Y876">
        <v>1095.1099999999999</v>
      </c>
      <c r="Z876">
        <v>564</v>
      </c>
      <c r="AA876">
        <v>641</v>
      </c>
      <c r="AB876">
        <v>22</v>
      </c>
      <c r="AC876">
        <v>764</v>
      </c>
      <c r="AD876">
        <v>777</v>
      </c>
    </row>
    <row r="877" spans="1:30" x14ac:dyDescent="0.2">
      <c r="A877" t="s">
        <v>5994</v>
      </c>
      <c r="B877" t="s">
        <v>5995</v>
      </c>
      <c r="C877">
        <v>824779</v>
      </c>
      <c r="D877">
        <v>1</v>
      </c>
      <c r="E877" t="s">
        <v>154</v>
      </c>
      <c r="F877" t="s">
        <v>155</v>
      </c>
      <c r="G877" s="18">
        <v>7.7199999999999997E-67</v>
      </c>
      <c r="H877">
        <v>55</v>
      </c>
      <c r="I877">
        <v>233</v>
      </c>
      <c r="J877" t="s">
        <v>156</v>
      </c>
      <c r="K877" t="s">
        <v>5996</v>
      </c>
      <c r="L877" t="s">
        <v>158</v>
      </c>
      <c r="M877">
        <v>-1.475845869</v>
      </c>
      <c r="N877" t="s">
        <v>5997</v>
      </c>
      <c r="O877" t="s">
        <v>5998</v>
      </c>
      <c r="P877" t="s">
        <v>161</v>
      </c>
      <c r="Q877" t="s">
        <v>162</v>
      </c>
      <c r="R877" t="s">
        <v>519</v>
      </c>
      <c r="S877" t="s">
        <v>5999</v>
      </c>
      <c r="T877" t="s">
        <v>6000</v>
      </c>
      <c r="U877">
        <v>33</v>
      </c>
      <c r="V877">
        <v>261</v>
      </c>
      <c r="W877">
        <v>50</v>
      </c>
      <c r="X877">
        <v>279</v>
      </c>
      <c r="Y877">
        <v>209.149</v>
      </c>
      <c r="Z877">
        <v>129</v>
      </c>
      <c r="AA877">
        <v>162</v>
      </c>
      <c r="AB877">
        <v>7</v>
      </c>
      <c r="AC877">
        <v>263</v>
      </c>
      <c r="AD877">
        <v>282</v>
      </c>
    </row>
    <row r="878" spans="1:30" x14ac:dyDescent="0.2">
      <c r="A878" t="s">
        <v>5681</v>
      </c>
      <c r="B878" t="s">
        <v>5682</v>
      </c>
      <c r="C878">
        <v>833738</v>
      </c>
      <c r="D878">
        <v>1</v>
      </c>
      <c r="E878" t="s">
        <v>154</v>
      </c>
      <c r="F878" t="s">
        <v>155</v>
      </c>
      <c r="G878">
        <v>0</v>
      </c>
      <c r="H878">
        <v>88</v>
      </c>
      <c r="I878">
        <v>343</v>
      </c>
      <c r="J878" t="s">
        <v>156</v>
      </c>
      <c r="K878" t="s">
        <v>6001</v>
      </c>
      <c r="L878" t="s">
        <v>158</v>
      </c>
      <c r="M878">
        <v>-1.474415314</v>
      </c>
      <c r="N878" t="s">
        <v>5684</v>
      </c>
      <c r="O878" t="s">
        <v>6002</v>
      </c>
      <c r="P878" t="s">
        <v>161</v>
      </c>
      <c r="Q878" t="s">
        <v>162</v>
      </c>
      <c r="R878" t="s">
        <v>1921</v>
      </c>
      <c r="S878" t="s">
        <v>6003</v>
      </c>
      <c r="T878" t="s">
        <v>6004</v>
      </c>
      <c r="U878">
        <v>15</v>
      </c>
      <c r="V878">
        <v>357</v>
      </c>
      <c r="W878">
        <v>15</v>
      </c>
      <c r="X878">
        <v>357</v>
      </c>
      <c r="Y878">
        <v>636.721</v>
      </c>
      <c r="Z878">
        <v>301</v>
      </c>
      <c r="AA878">
        <v>326</v>
      </c>
      <c r="AB878">
        <v>0</v>
      </c>
      <c r="AC878">
        <v>357</v>
      </c>
      <c r="AD878">
        <v>357</v>
      </c>
    </row>
    <row r="879" spans="1:30" x14ac:dyDescent="0.2">
      <c r="A879" t="s">
        <v>6005</v>
      </c>
      <c r="B879" t="s">
        <v>6006</v>
      </c>
      <c r="C879">
        <v>817317</v>
      </c>
      <c r="D879">
        <v>4</v>
      </c>
      <c r="E879" t="s">
        <v>154</v>
      </c>
      <c r="F879" t="s">
        <v>155</v>
      </c>
      <c r="G879" s="18">
        <v>4.7500000000000003E-25</v>
      </c>
      <c r="H879">
        <v>73</v>
      </c>
      <c r="I879">
        <v>62</v>
      </c>
      <c r="J879" t="s">
        <v>156</v>
      </c>
      <c r="K879" t="s">
        <v>6007</v>
      </c>
      <c r="L879" t="s">
        <v>158</v>
      </c>
      <c r="M879">
        <v>-1.472996263</v>
      </c>
      <c r="N879" t="s">
        <v>6008</v>
      </c>
      <c r="O879" t="s">
        <v>6009</v>
      </c>
      <c r="P879" t="s">
        <v>161</v>
      </c>
      <c r="Q879" t="s">
        <v>162</v>
      </c>
      <c r="R879" t="s">
        <v>3135</v>
      </c>
      <c r="S879" t="s">
        <v>6010</v>
      </c>
      <c r="T879" t="s">
        <v>6011</v>
      </c>
      <c r="U879">
        <v>1</v>
      </c>
      <c r="V879">
        <v>62</v>
      </c>
      <c r="W879">
        <v>1</v>
      </c>
      <c r="X879">
        <v>62</v>
      </c>
      <c r="Y879">
        <v>90.892899999999997</v>
      </c>
      <c r="Z879">
        <v>45</v>
      </c>
      <c r="AA879">
        <v>53</v>
      </c>
      <c r="AB879">
        <v>0</v>
      </c>
      <c r="AC879">
        <v>116</v>
      </c>
      <c r="AD879">
        <v>99</v>
      </c>
    </row>
    <row r="880" spans="1:30" x14ac:dyDescent="0.2">
      <c r="A880" t="s">
        <v>6012</v>
      </c>
      <c r="B880" t="s">
        <v>6013</v>
      </c>
      <c r="C880">
        <v>836219</v>
      </c>
      <c r="D880">
        <v>2</v>
      </c>
      <c r="E880" t="s">
        <v>154</v>
      </c>
      <c r="F880" t="s">
        <v>155</v>
      </c>
      <c r="G880" s="18">
        <v>6.8899999999999995E-111</v>
      </c>
      <c r="H880">
        <v>52</v>
      </c>
      <c r="I880">
        <v>382</v>
      </c>
      <c r="J880" t="s">
        <v>156</v>
      </c>
      <c r="K880" t="s">
        <v>6014</v>
      </c>
      <c r="L880" t="s">
        <v>158</v>
      </c>
      <c r="M880">
        <v>-1.472037993</v>
      </c>
      <c r="N880" t="s">
        <v>6015</v>
      </c>
      <c r="O880" t="s">
        <v>6016</v>
      </c>
      <c r="P880" t="s">
        <v>161</v>
      </c>
      <c r="Q880" t="s">
        <v>162</v>
      </c>
      <c r="R880" t="s">
        <v>253</v>
      </c>
      <c r="S880" t="s">
        <v>6017</v>
      </c>
      <c r="T880" t="s">
        <v>6018</v>
      </c>
      <c r="U880">
        <v>1</v>
      </c>
      <c r="V880">
        <v>364</v>
      </c>
      <c r="W880">
        <v>1</v>
      </c>
      <c r="X880">
        <v>370</v>
      </c>
      <c r="Y880">
        <v>335.10899999999998</v>
      </c>
      <c r="Z880">
        <v>199</v>
      </c>
      <c r="AA880">
        <v>245</v>
      </c>
      <c r="AB880">
        <v>30</v>
      </c>
      <c r="AC880">
        <v>458</v>
      </c>
      <c r="AD880">
        <v>461</v>
      </c>
    </row>
    <row r="881" spans="1:30" x14ac:dyDescent="0.2">
      <c r="A881" t="s">
        <v>5096</v>
      </c>
      <c r="B881" t="s">
        <v>5097</v>
      </c>
      <c r="C881">
        <v>836113</v>
      </c>
      <c r="D881">
        <v>1</v>
      </c>
      <c r="E881" t="s">
        <v>154</v>
      </c>
      <c r="F881" t="s">
        <v>155</v>
      </c>
      <c r="G881" s="18">
        <v>4.9799999999999996E-53</v>
      </c>
      <c r="H881">
        <v>97</v>
      </c>
      <c r="I881">
        <v>79</v>
      </c>
      <c r="J881" t="s">
        <v>156</v>
      </c>
      <c r="K881" t="s">
        <v>6019</v>
      </c>
      <c r="L881" t="s">
        <v>158</v>
      </c>
      <c r="M881">
        <v>-1.4694411430000001</v>
      </c>
      <c r="N881" t="s">
        <v>5099</v>
      </c>
      <c r="O881" t="s">
        <v>6020</v>
      </c>
      <c r="P881" t="s">
        <v>161</v>
      </c>
      <c r="Q881" t="s">
        <v>840</v>
      </c>
      <c r="R881" t="s">
        <v>2588</v>
      </c>
      <c r="S881" t="s">
        <v>6021</v>
      </c>
      <c r="T881" t="s">
        <v>6022</v>
      </c>
      <c r="U881">
        <v>57</v>
      </c>
      <c r="V881">
        <v>135</v>
      </c>
      <c r="W881">
        <v>60</v>
      </c>
      <c r="X881">
        <v>138</v>
      </c>
      <c r="Y881">
        <v>164.08099999999999</v>
      </c>
      <c r="Z881">
        <v>77</v>
      </c>
      <c r="AA881">
        <v>79</v>
      </c>
      <c r="AB881">
        <v>0</v>
      </c>
      <c r="AC881">
        <v>135</v>
      </c>
      <c r="AD881">
        <v>151</v>
      </c>
    </row>
    <row r="882" spans="1:30" x14ac:dyDescent="0.2">
      <c r="A882" t="s">
        <v>5772</v>
      </c>
      <c r="B882" t="s">
        <v>5773</v>
      </c>
      <c r="C882">
        <v>836529</v>
      </c>
      <c r="D882">
        <v>2</v>
      </c>
      <c r="E882" t="s">
        <v>154</v>
      </c>
      <c r="F882" t="s">
        <v>155</v>
      </c>
      <c r="G882" s="18">
        <v>4.3399999999999998E-28</v>
      </c>
      <c r="H882">
        <v>56</v>
      </c>
      <c r="I882">
        <v>85</v>
      </c>
      <c r="J882" t="s">
        <v>156</v>
      </c>
      <c r="K882" t="s">
        <v>6023</v>
      </c>
      <c r="L882" t="s">
        <v>158</v>
      </c>
      <c r="M882">
        <v>-1.4676803759999999</v>
      </c>
      <c r="N882" t="s">
        <v>5775</v>
      </c>
      <c r="O882" t="s">
        <v>6024</v>
      </c>
      <c r="P882" t="s">
        <v>161</v>
      </c>
      <c r="Q882" t="s">
        <v>212</v>
      </c>
      <c r="R882" t="s">
        <v>732</v>
      </c>
      <c r="S882" t="s">
        <v>6025</v>
      </c>
      <c r="T882" t="s">
        <v>6026</v>
      </c>
      <c r="U882">
        <v>85</v>
      </c>
      <c r="V882">
        <v>169</v>
      </c>
      <c r="W882">
        <v>37</v>
      </c>
      <c r="X882">
        <v>121</v>
      </c>
      <c r="Y882">
        <v>104.76</v>
      </c>
      <c r="Z882">
        <v>48</v>
      </c>
      <c r="AA882">
        <v>60</v>
      </c>
      <c r="AB882">
        <v>0</v>
      </c>
      <c r="AC882">
        <v>228</v>
      </c>
      <c r="AD882">
        <v>179</v>
      </c>
    </row>
    <row r="883" spans="1:30" x14ac:dyDescent="0.2">
      <c r="A883" t="s">
        <v>6027</v>
      </c>
      <c r="B883" t="s">
        <v>6028</v>
      </c>
      <c r="C883">
        <v>824278</v>
      </c>
      <c r="D883">
        <v>1</v>
      </c>
      <c r="E883" t="s">
        <v>154</v>
      </c>
      <c r="F883" t="s">
        <v>155</v>
      </c>
      <c r="G883" s="18">
        <v>1.01E-114</v>
      </c>
      <c r="H883">
        <v>60</v>
      </c>
      <c r="I883">
        <v>286</v>
      </c>
      <c r="J883" t="s">
        <v>156</v>
      </c>
      <c r="K883" t="s">
        <v>6029</v>
      </c>
      <c r="L883" t="s">
        <v>158</v>
      </c>
      <c r="M883">
        <v>-1.4654339919999999</v>
      </c>
      <c r="N883" t="s">
        <v>6030</v>
      </c>
      <c r="O883" t="s">
        <v>6031</v>
      </c>
      <c r="P883" t="s">
        <v>161</v>
      </c>
      <c r="Q883" t="s">
        <v>162</v>
      </c>
      <c r="R883" t="s">
        <v>6032</v>
      </c>
      <c r="S883" t="s">
        <v>6033</v>
      </c>
      <c r="T883" t="s">
        <v>6034</v>
      </c>
      <c r="U883">
        <v>1</v>
      </c>
      <c r="V883">
        <v>285</v>
      </c>
      <c r="W883">
        <v>1</v>
      </c>
      <c r="X883">
        <v>279</v>
      </c>
      <c r="Y883">
        <v>331.64299999999997</v>
      </c>
      <c r="Z883">
        <v>171</v>
      </c>
      <c r="AA883">
        <v>210</v>
      </c>
      <c r="AB883">
        <v>8</v>
      </c>
      <c r="AC883">
        <v>285</v>
      </c>
      <c r="AD883">
        <v>279</v>
      </c>
    </row>
    <row r="884" spans="1:30" x14ac:dyDescent="0.2">
      <c r="A884" t="s">
        <v>4021</v>
      </c>
      <c r="B884" t="s">
        <v>4022</v>
      </c>
      <c r="C884">
        <v>827132</v>
      </c>
      <c r="D884">
        <v>1</v>
      </c>
      <c r="E884" t="s">
        <v>154</v>
      </c>
      <c r="F884" t="s">
        <v>155</v>
      </c>
      <c r="G884" s="18">
        <v>4.4600000000000002E-129</v>
      </c>
      <c r="H884">
        <v>42</v>
      </c>
      <c r="I884">
        <v>790</v>
      </c>
      <c r="J884" t="s">
        <v>156</v>
      </c>
      <c r="K884" t="s">
        <v>6035</v>
      </c>
      <c r="L884" t="s">
        <v>158</v>
      </c>
      <c r="M884">
        <v>-1.4575838270000001</v>
      </c>
      <c r="N884" t="s">
        <v>4024</v>
      </c>
      <c r="O884" t="s">
        <v>6036</v>
      </c>
      <c r="P884" t="s">
        <v>161</v>
      </c>
      <c r="Q884" t="s">
        <v>162</v>
      </c>
      <c r="R884" t="s">
        <v>6037</v>
      </c>
      <c r="S884" t="s">
        <v>6038</v>
      </c>
      <c r="T884" t="s">
        <v>6039</v>
      </c>
      <c r="U884">
        <v>1</v>
      </c>
      <c r="V884">
        <v>748</v>
      </c>
      <c r="W884">
        <v>1</v>
      </c>
      <c r="X884">
        <v>675</v>
      </c>
      <c r="Y884">
        <v>399.053</v>
      </c>
      <c r="Z884">
        <v>335</v>
      </c>
      <c r="AA884">
        <v>448</v>
      </c>
      <c r="AB884">
        <v>157</v>
      </c>
      <c r="AC884">
        <v>748</v>
      </c>
      <c r="AD884">
        <v>675</v>
      </c>
    </row>
    <row r="885" spans="1:30" x14ac:dyDescent="0.2">
      <c r="A885" t="s">
        <v>6040</v>
      </c>
      <c r="B885" t="s">
        <v>6041</v>
      </c>
      <c r="C885">
        <v>834975</v>
      </c>
      <c r="D885">
        <v>1</v>
      </c>
      <c r="E885" t="s">
        <v>154</v>
      </c>
      <c r="F885" t="s">
        <v>155</v>
      </c>
      <c r="G885">
        <v>0</v>
      </c>
      <c r="H885">
        <v>60</v>
      </c>
      <c r="I885">
        <v>1505</v>
      </c>
      <c r="J885" t="s">
        <v>156</v>
      </c>
      <c r="K885" t="s">
        <v>6042</v>
      </c>
      <c r="L885" t="s">
        <v>158</v>
      </c>
      <c r="M885">
        <v>-1.454921033</v>
      </c>
      <c r="N885" t="s">
        <v>6043</v>
      </c>
      <c r="O885" t="s">
        <v>6044</v>
      </c>
      <c r="P885" t="s">
        <v>161</v>
      </c>
      <c r="Q885" t="s">
        <v>162</v>
      </c>
      <c r="R885" t="s">
        <v>6045</v>
      </c>
      <c r="S885" t="s">
        <v>6046</v>
      </c>
      <c r="T885" t="s">
        <v>6047</v>
      </c>
      <c r="U885">
        <v>72</v>
      </c>
      <c r="V885">
        <v>1567</v>
      </c>
      <c r="W885">
        <v>37</v>
      </c>
      <c r="X885">
        <v>1529</v>
      </c>
      <c r="Y885">
        <v>1754.57</v>
      </c>
      <c r="Z885">
        <v>910</v>
      </c>
      <c r="AA885">
        <v>1134</v>
      </c>
      <c r="AB885">
        <v>21</v>
      </c>
      <c r="AC885">
        <v>1568</v>
      </c>
      <c r="AD885">
        <v>1535</v>
      </c>
    </row>
    <row r="886" spans="1:30" x14ac:dyDescent="0.2">
      <c r="A886" t="s">
        <v>6048</v>
      </c>
      <c r="B886" t="s">
        <v>6049</v>
      </c>
      <c r="C886">
        <v>824062</v>
      </c>
      <c r="D886">
        <v>3</v>
      </c>
      <c r="E886" t="s">
        <v>154</v>
      </c>
      <c r="F886" t="s">
        <v>155</v>
      </c>
      <c r="G886" s="18">
        <v>1.22E-119</v>
      </c>
      <c r="H886">
        <v>83</v>
      </c>
      <c r="I886">
        <v>191</v>
      </c>
      <c r="J886" t="s">
        <v>156</v>
      </c>
      <c r="K886" t="s">
        <v>6050</v>
      </c>
      <c r="L886" t="s">
        <v>158</v>
      </c>
      <c r="M886">
        <v>-1.451892819</v>
      </c>
      <c r="N886" t="s">
        <v>6051</v>
      </c>
      <c r="O886" t="s">
        <v>6052</v>
      </c>
      <c r="P886" t="s">
        <v>161</v>
      </c>
      <c r="Q886" t="s">
        <v>162</v>
      </c>
      <c r="R886" t="s">
        <v>1089</v>
      </c>
      <c r="S886" t="s">
        <v>6053</v>
      </c>
      <c r="T886" t="s">
        <v>6054</v>
      </c>
      <c r="U886">
        <v>2</v>
      </c>
      <c r="V886">
        <v>192</v>
      </c>
      <c r="W886">
        <v>1</v>
      </c>
      <c r="X886">
        <v>191</v>
      </c>
      <c r="Y886">
        <v>338.19099999999997</v>
      </c>
      <c r="Z886">
        <v>158</v>
      </c>
      <c r="AA886">
        <v>177</v>
      </c>
      <c r="AB886">
        <v>0</v>
      </c>
      <c r="AC886">
        <v>208</v>
      </c>
      <c r="AD886">
        <v>207</v>
      </c>
    </row>
    <row r="887" spans="1:30" x14ac:dyDescent="0.2">
      <c r="A887" t="s">
        <v>3387</v>
      </c>
      <c r="B887" t="s">
        <v>3388</v>
      </c>
      <c r="C887">
        <v>835515</v>
      </c>
      <c r="D887">
        <v>1</v>
      </c>
      <c r="E887" t="s">
        <v>154</v>
      </c>
      <c r="F887" t="s">
        <v>155</v>
      </c>
      <c r="G887" s="18">
        <v>1.05E-173</v>
      </c>
      <c r="H887">
        <v>88</v>
      </c>
      <c r="I887">
        <v>264</v>
      </c>
      <c r="J887" t="s">
        <v>156</v>
      </c>
      <c r="K887" t="s">
        <v>6055</v>
      </c>
      <c r="L887" t="s">
        <v>158</v>
      </c>
      <c r="M887">
        <v>-1.445218702</v>
      </c>
      <c r="N887" t="s">
        <v>3390</v>
      </c>
      <c r="O887" t="s">
        <v>6056</v>
      </c>
      <c r="P887" t="s">
        <v>161</v>
      </c>
      <c r="Q887" t="s">
        <v>162</v>
      </c>
      <c r="R887" t="s">
        <v>3392</v>
      </c>
      <c r="S887" t="s">
        <v>6057</v>
      </c>
      <c r="T887" t="s">
        <v>6058</v>
      </c>
      <c r="U887">
        <v>2</v>
      </c>
      <c r="V887">
        <v>264</v>
      </c>
      <c r="W887">
        <v>3</v>
      </c>
      <c r="X887">
        <v>266</v>
      </c>
      <c r="Y887">
        <v>479.55900000000003</v>
      </c>
      <c r="Z887">
        <v>232</v>
      </c>
      <c r="AA887">
        <v>248</v>
      </c>
      <c r="AB887">
        <v>1</v>
      </c>
      <c r="AC887">
        <v>264</v>
      </c>
      <c r="AD887">
        <v>266</v>
      </c>
    </row>
    <row r="888" spans="1:30" x14ac:dyDescent="0.2">
      <c r="A888" t="s">
        <v>4433</v>
      </c>
      <c r="B888" t="s">
        <v>4434</v>
      </c>
      <c r="C888">
        <v>838055</v>
      </c>
      <c r="D888">
        <v>1</v>
      </c>
      <c r="E888" t="s">
        <v>154</v>
      </c>
      <c r="F888" t="s">
        <v>155</v>
      </c>
      <c r="G888" s="18">
        <v>1.1899999999999999E-24</v>
      </c>
      <c r="H888">
        <v>70</v>
      </c>
      <c r="I888">
        <v>64</v>
      </c>
      <c r="J888" t="s">
        <v>156</v>
      </c>
      <c r="K888" t="s">
        <v>6059</v>
      </c>
      <c r="L888" t="s">
        <v>158</v>
      </c>
      <c r="M888">
        <v>-1.443388302</v>
      </c>
      <c r="N888" t="s">
        <v>4436</v>
      </c>
      <c r="O888" t="s">
        <v>6060</v>
      </c>
      <c r="P888" t="s">
        <v>161</v>
      </c>
      <c r="Q888" t="s">
        <v>162</v>
      </c>
      <c r="R888" t="s">
        <v>2056</v>
      </c>
      <c r="S888" t="s">
        <v>6061</v>
      </c>
      <c r="T888" t="s">
        <v>6062</v>
      </c>
      <c r="U888">
        <v>22</v>
      </c>
      <c r="V888">
        <v>85</v>
      </c>
      <c r="W888">
        <v>26</v>
      </c>
      <c r="X888">
        <v>89</v>
      </c>
      <c r="Y888">
        <v>95.515299999999996</v>
      </c>
      <c r="Z888">
        <v>45</v>
      </c>
      <c r="AA888">
        <v>53</v>
      </c>
      <c r="AB888">
        <v>0</v>
      </c>
      <c r="AC888">
        <v>190</v>
      </c>
      <c r="AD888">
        <v>205</v>
      </c>
    </row>
    <row r="889" spans="1:30" x14ac:dyDescent="0.2">
      <c r="A889" t="s">
        <v>5779</v>
      </c>
      <c r="B889" t="s">
        <v>5780</v>
      </c>
      <c r="C889">
        <v>836356</v>
      </c>
      <c r="D889">
        <v>1</v>
      </c>
      <c r="E889" t="s">
        <v>154</v>
      </c>
      <c r="F889" t="s">
        <v>155</v>
      </c>
      <c r="G889" s="18">
        <v>7.4300000000000002E-74</v>
      </c>
      <c r="H889">
        <v>62</v>
      </c>
      <c r="I889">
        <v>167</v>
      </c>
      <c r="J889" t="s">
        <v>156</v>
      </c>
      <c r="K889" t="s">
        <v>6063</v>
      </c>
      <c r="L889" t="s">
        <v>201</v>
      </c>
      <c r="M889">
        <v>-1.439088634</v>
      </c>
      <c r="N889" t="s">
        <v>5782</v>
      </c>
      <c r="O889" t="s">
        <v>6064</v>
      </c>
      <c r="P889" t="s">
        <v>161</v>
      </c>
      <c r="Q889" t="s">
        <v>162</v>
      </c>
      <c r="R889" t="s">
        <v>4001</v>
      </c>
      <c r="S889" t="s">
        <v>6065</v>
      </c>
      <c r="T889" t="s">
        <v>6066</v>
      </c>
      <c r="U889">
        <v>29</v>
      </c>
      <c r="V889">
        <v>194</v>
      </c>
      <c r="W889">
        <v>37</v>
      </c>
      <c r="X889">
        <v>203</v>
      </c>
      <c r="Y889">
        <v>221.476</v>
      </c>
      <c r="Z889">
        <v>104</v>
      </c>
      <c r="AA889">
        <v>134</v>
      </c>
      <c r="AB889">
        <v>1</v>
      </c>
      <c r="AC889">
        <v>194</v>
      </c>
      <c r="AD889">
        <v>203</v>
      </c>
    </row>
    <row r="890" spans="1:30" x14ac:dyDescent="0.2">
      <c r="A890" t="s">
        <v>6067</v>
      </c>
      <c r="B890" t="s">
        <v>6068</v>
      </c>
      <c r="C890">
        <v>828387</v>
      </c>
      <c r="D890">
        <v>2</v>
      </c>
      <c r="E890" t="s">
        <v>154</v>
      </c>
      <c r="F890" t="s">
        <v>155</v>
      </c>
      <c r="G890">
        <v>0</v>
      </c>
      <c r="H890">
        <v>80</v>
      </c>
      <c r="I890">
        <v>348</v>
      </c>
      <c r="J890" t="s">
        <v>156</v>
      </c>
      <c r="K890" t="s">
        <v>6069</v>
      </c>
      <c r="L890" t="s">
        <v>158</v>
      </c>
      <c r="M890">
        <v>-1.4290847799999999</v>
      </c>
      <c r="N890" t="s">
        <v>6070</v>
      </c>
      <c r="O890" t="s">
        <v>6071</v>
      </c>
      <c r="P890" t="s">
        <v>161</v>
      </c>
      <c r="Q890" t="s">
        <v>162</v>
      </c>
      <c r="R890" t="s">
        <v>1921</v>
      </c>
      <c r="S890" t="s">
        <v>6072</v>
      </c>
      <c r="T890" t="s">
        <v>6073</v>
      </c>
      <c r="U890">
        <v>5</v>
      </c>
      <c r="V890">
        <v>352</v>
      </c>
      <c r="W890">
        <v>1</v>
      </c>
      <c r="X890">
        <v>348</v>
      </c>
      <c r="Y890">
        <v>511.916</v>
      </c>
      <c r="Z890">
        <v>280</v>
      </c>
      <c r="AA890">
        <v>309</v>
      </c>
      <c r="AB890">
        <v>0</v>
      </c>
      <c r="AC890">
        <v>357</v>
      </c>
      <c r="AD890">
        <v>357</v>
      </c>
    </row>
    <row r="891" spans="1:30" x14ac:dyDescent="0.2">
      <c r="A891" t="s">
        <v>6074</v>
      </c>
      <c r="B891" t="s">
        <v>6075</v>
      </c>
      <c r="C891">
        <v>839527</v>
      </c>
      <c r="D891">
        <v>1</v>
      </c>
      <c r="E891" t="s">
        <v>154</v>
      </c>
      <c r="F891" t="s">
        <v>155</v>
      </c>
      <c r="G891" s="18">
        <v>2.49E-116</v>
      </c>
      <c r="H891">
        <v>89</v>
      </c>
      <c r="I891">
        <v>203</v>
      </c>
      <c r="J891" t="s">
        <v>156</v>
      </c>
      <c r="K891" t="s">
        <v>6076</v>
      </c>
      <c r="L891" t="s">
        <v>158</v>
      </c>
      <c r="M891">
        <v>-1.4287951560000001</v>
      </c>
      <c r="N891" t="s">
        <v>6077</v>
      </c>
      <c r="O891" t="s">
        <v>6078</v>
      </c>
      <c r="P891" t="s">
        <v>161</v>
      </c>
      <c r="Q891" t="s">
        <v>212</v>
      </c>
      <c r="R891" t="s">
        <v>6079</v>
      </c>
      <c r="S891" t="s">
        <v>6080</v>
      </c>
      <c r="T891" t="s">
        <v>6081</v>
      </c>
      <c r="U891">
        <v>1</v>
      </c>
      <c r="V891">
        <v>203</v>
      </c>
      <c r="W891">
        <v>131</v>
      </c>
      <c r="X891">
        <v>333</v>
      </c>
      <c r="Y891">
        <v>334.339</v>
      </c>
      <c r="Z891">
        <v>180</v>
      </c>
      <c r="AA891">
        <v>193</v>
      </c>
      <c r="AB891">
        <v>0</v>
      </c>
      <c r="AC891">
        <v>203</v>
      </c>
      <c r="AD891">
        <v>333</v>
      </c>
    </row>
    <row r="892" spans="1:30" x14ac:dyDescent="0.2">
      <c r="A892" t="s">
        <v>6082</v>
      </c>
      <c r="B892" t="s">
        <v>6083</v>
      </c>
      <c r="C892">
        <v>838908</v>
      </c>
      <c r="D892">
        <v>1</v>
      </c>
      <c r="E892" t="s">
        <v>154</v>
      </c>
      <c r="F892" t="s">
        <v>155</v>
      </c>
      <c r="G892" s="18">
        <v>2.6500000000000002E-35</v>
      </c>
      <c r="H892">
        <v>74</v>
      </c>
      <c r="I892">
        <v>78</v>
      </c>
      <c r="J892" t="s">
        <v>156</v>
      </c>
      <c r="K892" t="s">
        <v>6084</v>
      </c>
      <c r="L892" t="s">
        <v>158</v>
      </c>
      <c r="M892">
        <v>-1.4287306470000001</v>
      </c>
      <c r="N892" t="s">
        <v>6085</v>
      </c>
      <c r="O892" t="s">
        <v>6086</v>
      </c>
      <c r="P892" t="s">
        <v>161</v>
      </c>
      <c r="Q892" t="s">
        <v>162</v>
      </c>
      <c r="R892" t="s">
        <v>2634</v>
      </c>
      <c r="S892" t="s">
        <v>6087</v>
      </c>
      <c r="T892" t="s">
        <v>6088</v>
      </c>
      <c r="U892">
        <v>1</v>
      </c>
      <c r="V892">
        <v>78</v>
      </c>
      <c r="W892">
        <v>1</v>
      </c>
      <c r="X892">
        <v>78</v>
      </c>
      <c r="Y892">
        <v>133.26499999999999</v>
      </c>
      <c r="Z892">
        <v>58</v>
      </c>
      <c r="AA892">
        <v>70</v>
      </c>
      <c r="AB892">
        <v>0</v>
      </c>
      <c r="AC892">
        <v>394</v>
      </c>
      <c r="AD892">
        <v>359</v>
      </c>
    </row>
    <row r="893" spans="1:30" x14ac:dyDescent="0.2">
      <c r="A893" t="s">
        <v>6089</v>
      </c>
      <c r="B893" t="s">
        <v>6090</v>
      </c>
      <c r="C893">
        <v>838151</v>
      </c>
      <c r="D893">
        <v>1</v>
      </c>
      <c r="E893" t="s">
        <v>154</v>
      </c>
      <c r="F893" t="s">
        <v>155</v>
      </c>
      <c r="G893" s="18">
        <v>2.23E-144</v>
      </c>
      <c r="H893">
        <v>79</v>
      </c>
      <c r="I893">
        <v>258</v>
      </c>
      <c r="J893" t="s">
        <v>156</v>
      </c>
      <c r="K893" t="s">
        <v>6091</v>
      </c>
      <c r="L893" t="s">
        <v>158</v>
      </c>
      <c r="M893">
        <v>-1.4261661910000001</v>
      </c>
      <c r="N893" t="s">
        <v>6092</v>
      </c>
      <c r="O893" t="s">
        <v>6093</v>
      </c>
      <c r="P893" t="s">
        <v>161</v>
      </c>
      <c r="Q893" t="s">
        <v>162</v>
      </c>
      <c r="R893" t="s">
        <v>5881</v>
      </c>
      <c r="S893" t="s">
        <v>6094</v>
      </c>
      <c r="T893" t="s">
        <v>6095</v>
      </c>
      <c r="U893">
        <v>3</v>
      </c>
      <c r="V893">
        <v>256</v>
      </c>
      <c r="W893">
        <v>4</v>
      </c>
      <c r="X893">
        <v>259</v>
      </c>
      <c r="Y893">
        <v>404.83100000000002</v>
      </c>
      <c r="Z893">
        <v>205</v>
      </c>
      <c r="AA893">
        <v>226</v>
      </c>
      <c r="AB893">
        <v>6</v>
      </c>
      <c r="AC893">
        <v>256</v>
      </c>
      <c r="AD893">
        <v>259</v>
      </c>
    </row>
    <row r="894" spans="1:30" x14ac:dyDescent="0.2">
      <c r="A894" t="s">
        <v>6096</v>
      </c>
      <c r="B894" t="s">
        <v>6097</v>
      </c>
      <c r="C894">
        <v>839410</v>
      </c>
      <c r="D894">
        <v>1</v>
      </c>
      <c r="E894" t="s">
        <v>154</v>
      </c>
      <c r="F894" t="s">
        <v>155</v>
      </c>
      <c r="G894" s="18">
        <v>2.5300000000000002E-31</v>
      </c>
      <c r="H894">
        <v>59</v>
      </c>
      <c r="I894">
        <v>113</v>
      </c>
      <c r="J894" t="s">
        <v>156</v>
      </c>
      <c r="K894" t="s">
        <v>6098</v>
      </c>
      <c r="L894" t="s">
        <v>158</v>
      </c>
      <c r="M894">
        <v>-1.4252555600000001</v>
      </c>
      <c r="N894" t="s">
        <v>6099</v>
      </c>
      <c r="O894" t="s">
        <v>6100</v>
      </c>
      <c r="P894" t="s">
        <v>161</v>
      </c>
      <c r="Q894" t="s">
        <v>162</v>
      </c>
      <c r="R894" t="s">
        <v>6101</v>
      </c>
      <c r="S894" t="s">
        <v>6102</v>
      </c>
      <c r="T894" t="s">
        <v>6103</v>
      </c>
      <c r="U894">
        <v>1</v>
      </c>
      <c r="V894">
        <v>113</v>
      </c>
      <c r="W894">
        <v>1</v>
      </c>
      <c r="X894">
        <v>113</v>
      </c>
      <c r="Y894">
        <v>107.071</v>
      </c>
      <c r="Z894">
        <v>67</v>
      </c>
      <c r="AA894">
        <v>80</v>
      </c>
      <c r="AB894">
        <v>0</v>
      </c>
      <c r="AC894">
        <v>113</v>
      </c>
      <c r="AD894">
        <v>113</v>
      </c>
    </row>
    <row r="895" spans="1:30" x14ac:dyDescent="0.2">
      <c r="A895" t="s">
        <v>6104</v>
      </c>
      <c r="B895" t="s">
        <v>6105</v>
      </c>
      <c r="C895">
        <v>821938</v>
      </c>
      <c r="D895">
        <v>1</v>
      </c>
      <c r="E895" t="s">
        <v>154</v>
      </c>
      <c r="F895" t="s">
        <v>155</v>
      </c>
      <c r="G895">
        <v>0</v>
      </c>
      <c r="H895">
        <v>39</v>
      </c>
      <c r="I895">
        <v>1338</v>
      </c>
      <c r="J895" t="s">
        <v>156</v>
      </c>
      <c r="K895" t="s">
        <v>6106</v>
      </c>
      <c r="L895" t="s">
        <v>158</v>
      </c>
      <c r="M895">
        <v>-1.4219885729999999</v>
      </c>
      <c r="N895" t="s">
        <v>6107</v>
      </c>
      <c r="O895" t="s">
        <v>6108</v>
      </c>
      <c r="P895" t="s">
        <v>161</v>
      </c>
      <c r="Q895" t="s">
        <v>162</v>
      </c>
      <c r="R895" t="s">
        <v>6109</v>
      </c>
      <c r="S895" t="s">
        <v>6110</v>
      </c>
      <c r="T895" t="s">
        <v>6111</v>
      </c>
      <c r="U895">
        <v>23</v>
      </c>
      <c r="V895">
        <v>1327</v>
      </c>
      <c r="W895">
        <v>6</v>
      </c>
      <c r="X895">
        <v>1304</v>
      </c>
      <c r="Y895">
        <v>880.16700000000003</v>
      </c>
      <c r="Z895">
        <v>524</v>
      </c>
      <c r="AA895">
        <v>787</v>
      </c>
      <c r="AB895">
        <v>72</v>
      </c>
      <c r="AC895">
        <v>1332</v>
      </c>
      <c r="AD895">
        <v>1310</v>
      </c>
    </row>
    <row r="896" spans="1:30" x14ac:dyDescent="0.2">
      <c r="A896" t="s">
        <v>6112</v>
      </c>
      <c r="B896" t="s">
        <v>6113</v>
      </c>
      <c r="C896">
        <v>839494</v>
      </c>
      <c r="D896">
        <v>2</v>
      </c>
      <c r="E896" t="s">
        <v>154</v>
      </c>
      <c r="F896" t="s">
        <v>155</v>
      </c>
      <c r="G896" s="18">
        <v>2.8399999999999999E-49</v>
      </c>
      <c r="H896">
        <v>42</v>
      </c>
      <c r="I896">
        <v>259</v>
      </c>
      <c r="J896" t="s">
        <v>156</v>
      </c>
      <c r="K896" t="s">
        <v>6114</v>
      </c>
      <c r="L896" t="s">
        <v>158</v>
      </c>
      <c r="M896">
        <v>-1.4089184100000001</v>
      </c>
      <c r="N896" t="s">
        <v>6115</v>
      </c>
      <c r="O896" t="s">
        <v>6116</v>
      </c>
      <c r="P896" t="s">
        <v>161</v>
      </c>
      <c r="Q896" t="s">
        <v>162</v>
      </c>
      <c r="R896" t="s">
        <v>941</v>
      </c>
      <c r="S896" t="s">
        <v>6117</v>
      </c>
      <c r="T896" t="s">
        <v>6118</v>
      </c>
      <c r="U896">
        <v>15</v>
      </c>
      <c r="V896">
        <v>255</v>
      </c>
      <c r="W896">
        <v>9</v>
      </c>
      <c r="X896">
        <v>253</v>
      </c>
      <c r="Y896">
        <v>163.696</v>
      </c>
      <c r="Z896">
        <v>108</v>
      </c>
      <c r="AA896">
        <v>153</v>
      </c>
      <c r="AB896">
        <v>32</v>
      </c>
      <c r="AC896">
        <v>270</v>
      </c>
      <c r="AD896">
        <v>270</v>
      </c>
    </row>
    <row r="897" spans="1:30" x14ac:dyDescent="0.2">
      <c r="A897" t="s">
        <v>5765</v>
      </c>
      <c r="B897" t="s">
        <v>5766</v>
      </c>
      <c r="C897">
        <v>834076</v>
      </c>
      <c r="D897">
        <v>1</v>
      </c>
      <c r="E897" t="s">
        <v>154</v>
      </c>
      <c r="F897" t="s">
        <v>155</v>
      </c>
      <c r="G897">
        <v>0</v>
      </c>
      <c r="H897">
        <v>85</v>
      </c>
      <c r="I897">
        <v>516</v>
      </c>
      <c r="J897" t="s">
        <v>156</v>
      </c>
      <c r="K897" t="s">
        <v>6119</v>
      </c>
      <c r="L897" t="s">
        <v>158</v>
      </c>
      <c r="M897">
        <v>-1.408425888</v>
      </c>
      <c r="N897" t="s">
        <v>5768</v>
      </c>
      <c r="O897" t="s">
        <v>6120</v>
      </c>
      <c r="P897" t="s">
        <v>161</v>
      </c>
      <c r="Q897" t="s">
        <v>162</v>
      </c>
      <c r="R897" t="s">
        <v>495</v>
      </c>
      <c r="S897" t="s">
        <v>6121</v>
      </c>
      <c r="T897" t="s">
        <v>6122</v>
      </c>
      <c r="U897">
        <v>1</v>
      </c>
      <c r="V897">
        <v>516</v>
      </c>
      <c r="W897">
        <v>1</v>
      </c>
      <c r="X897">
        <v>516</v>
      </c>
      <c r="Y897">
        <v>924.08</v>
      </c>
      <c r="Z897">
        <v>439</v>
      </c>
      <c r="AA897">
        <v>480</v>
      </c>
      <c r="AB897">
        <v>0</v>
      </c>
      <c r="AC897">
        <v>516</v>
      </c>
      <c r="AD897">
        <v>516</v>
      </c>
    </row>
    <row r="898" spans="1:30" x14ac:dyDescent="0.2">
      <c r="A898" t="s">
        <v>6123</v>
      </c>
      <c r="B898" t="s">
        <v>6124</v>
      </c>
      <c r="C898">
        <v>825887</v>
      </c>
      <c r="D898">
        <v>1</v>
      </c>
      <c r="E898" t="s">
        <v>154</v>
      </c>
      <c r="F898" t="s">
        <v>155</v>
      </c>
      <c r="G898">
        <v>0</v>
      </c>
      <c r="H898">
        <v>80</v>
      </c>
      <c r="I898">
        <v>380</v>
      </c>
      <c r="J898" t="s">
        <v>156</v>
      </c>
      <c r="K898" t="s">
        <v>6125</v>
      </c>
      <c r="L898" t="s">
        <v>201</v>
      </c>
      <c r="M898">
        <v>-1.4078670019999999</v>
      </c>
      <c r="N898" t="s">
        <v>6126</v>
      </c>
      <c r="O898" t="s">
        <v>6127</v>
      </c>
      <c r="P898" t="s">
        <v>161</v>
      </c>
      <c r="Q898" t="s">
        <v>162</v>
      </c>
      <c r="R898" t="s">
        <v>3649</v>
      </c>
      <c r="S898" t="s">
        <v>6128</v>
      </c>
      <c r="T898" t="s">
        <v>6129</v>
      </c>
      <c r="U898">
        <v>1</v>
      </c>
      <c r="V898">
        <v>379</v>
      </c>
      <c r="W898">
        <v>1</v>
      </c>
      <c r="X898">
        <v>379</v>
      </c>
      <c r="Y898">
        <v>638.26199999999994</v>
      </c>
      <c r="Z898">
        <v>304</v>
      </c>
      <c r="AA898">
        <v>340</v>
      </c>
      <c r="AB898">
        <v>2</v>
      </c>
      <c r="AC898">
        <v>379</v>
      </c>
      <c r="AD898">
        <v>379</v>
      </c>
    </row>
    <row r="899" spans="1:30" x14ac:dyDescent="0.2">
      <c r="A899" t="s">
        <v>6130</v>
      </c>
      <c r="B899" t="s">
        <v>6131</v>
      </c>
      <c r="C899">
        <v>820951</v>
      </c>
      <c r="D899">
        <v>1</v>
      </c>
      <c r="E899" t="s">
        <v>154</v>
      </c>
      <c r="F899" t="s">
        <v>155</v>
      </c>
      <c r="G899">
        <v>0</v>
      </c>
      <c r="H899">
        <v>84</v>
      </c>
      <c r="I899">
        <v>554</v>
      </c>
      <c r="J899" t="s">
        <v>156</v>
      </c>
      <c r="K899" t="s">
        <v>6132</v>
      </c>
      <c r="L899" t="s">
        <v>158</v>
      </c>
      <c r="M899">
        <v>-1.400738729</v>
      </c>
      <c r="N899" t="s">
        <v>6133</v>
      </c>
      <c r="O899" t="s">
        <v>6134</v>
      </c>
      <c r="P899" t="s">
        <v>161</v>
      </c>
      <c r="Q899" t="s">
        <v>162</v>
      </c>
      <c r="R899" t="s">
        <v>389</v>
      </c>
      <c r="S899" t="s">
        <v>6135</v>
      </c>
      <c r="T899" t="s">
        <v>6136</v>
      </c>
      <c r="U899">
        <v>17</v>
      </c>
      <c r="V899">
        <v>565</v>
      </c>
      <c r="W899">
        <v>16</v>
      </c>
      <c r="X899">
        <v>568</v>
      </c>
      <c r="Y899">
        <v>922.53899999999999</v>
      </c>
      <c r="Z899">
        <v>468</v>
      </c>
      <c r="AA899">
        <v>509</v>
      </c>
      <c r="AB899">
        <v>6</v>
      </c>
      <c r="AC899">
        <v>568</v>
      </c>
      <c r="AD899">
        <v>571</v>
      </c>
    </row>
    <row r="900" spans="1:30" x14ac:dyDescent="0.2">
      <c r="A900" t="s">
        <v>6137</v>
      </c>
      <c r="B900" t="s">
        <v>6138</v>
      </c>
      <c r="C900">
        <v>832173</v>
      </c>
      <c r="D900">
        <v>1</v>
      </c>
      <c r="E900" t="s">
        <v>154</v>
      </c>
      <c r="F900" t="s">
        <v>155</v>
      </c>
      <c r="G900" s="18">
        <v>8.8200000000000003E-114</v>
      </c>
      <c r="H900">
        <v>74</v>
      </c>
      <c r="I900">
        <v>262</v>
      </c>
      <c r="J900" t="s">
        <v>156</v>
      </c>
      <c r="K900" t="s">
        <v>6139</v>
      </c>
      <c r="L900" t="s">
        <v>158</v>
      </c>
      <c r="M900">
        <v>-1.3985848540000001</v>
      </c>
      <c r="N900" t="s">
        <v>6140</v>
      </c>
      <c r="O900" t="s">
        <v>6141</v>
      </c>
      <c r="P900" t="s">
        <v>161</v>
      </c>
      <c r="Q900" t="s">
        <v>162</v>
      </c>
      <c r="R900" t="s">
        <v>716</v>
      </c>
      <c r="S900" t="s">
        <v>6142</v>
      </c>
      <c r="T900" t="s">
        <v>6143</v>
      </c>
      <c r="U900">
        <v>1</v>
      </c>
      <c r="V900">
        <v>254</v>
      </c>
      <c r="W900">
        <v>1</v>
      </c>
      <c r="X900">
        <v>261</v>
      </c>
      <c r="Y900">
        <v>327.40499999999997</v>
      </c>
      <c r="Z900">
        <v>195</v>
      </c>
      <c r="AA900">
        <v>230</v>
      </c>
      <c r="AB900">
        <v>9</v>
      </c>
      <c r="AC900">
        <v>254</v>
      </c>
      <c r="AD900">
        <v>261</v>
      </c>
    </row>
    <row r="901" spans="1:30" x14ac:dyDescent="0.2">
      <c r="A901" t="s">
        <v>6144</v>
      </c>
      <c r="B901" t="s">
        <v>6145</v>
      </c>
      <c r="C901">
        <v>833981</v>
      </c>
      <c r="D901">
        <v>1</v>
      </c>
      <c r="E901" t="s">
        <v>154</v>
      </c>
      <c r="F901" t="s">
        <v>155</v>
      </c>
      <c r="G901" s="18">
        <v>4.0900000000000002E-109</v>
      </c>
      <c r="H901">
        <v>94</v>
      </c>
      <c r="I901">
        <v>162</v>
      </c>
      <c r="J901" t="s">
        <v>156</v>
      </c>
      <c r="K901" t="s">
        <v>6146</v>
      </c>
      <c r="L901" t="s">
        <v>158</v>
      </c>
      <c r="M901">
        <v>-1.398147655</v>
      </c>
      <c r="N901" t="s">
        <v>6147</v>
      </c>
      <c r="O901" t="s">
        <v>6148</v>
      </c>
      <c r="P901" t="s">
        <v>161</v>
      </c>
      <c r="Q901" t="s">
        <v>212</v>
      </c>
      <c r="R901" t="s">
        <v>1572</v>
      </c>
      <c r="S901" t="s">
        <v>6149</v>
      </c>
      <c r="T901" t="s">
        <v>6150</v>
      </c>
      <c r="U901">
        <v>1</v>
      </c>
      <c r="V901">
        <v>162</v>
      </c>
      <c r="W901">
        <v>19</v>
      </c>
      <c r="X901">
        <v>180</v>
      </c>
      <c r="Y901">
        <v>309.68599999999998</v>
      </c>
      <c r="Z901">
        <v>152</v>
      </c>
      <c r="AA901">
        <v>157</v>
      </c>
      <c r="AB901">
        <v>0</v>
      </c>
      <c r="AC901">
        <v>177</v>
      </c>
      <c r="AD901">
        <v>198</v>
      </c>
    </row>
    <row r="902" spans="1:30" x14ac:dyDescent="0.2">
      <c r="A902" t="s">
        <v>5096</v>
      </c>
      <c r="B902" t="s">
        <v>5097</v>
      </c>
      <c r="C902">
        <v>836113</v>
      </c>
      <c r="D902">
        <v>1</v>
      </c>
      <c r="E902" t="s">
        <v>154</v>
      </c>
      <c r="F902" t="s">
        <v>155</v>
      </c>
      <c r="G902" s="18">
        <v>3.23E-63</v>
      </c>
      <c r="H902">
        <v>99</v>
      </c>
      <c r="I902">
        <v>93</v>
      </c>
      <c r="J902" t="s">
        <v>156</v>
      </c>
      <c r="K902" t="s">
        <v>6151</v>
      </c>
      <c r="L902" t="s">
        <v>201</v>
      </c>
      <c r="M902">
        <v>-1.383846857</v>
      </c>
      <c r="N902" t="s">
        <v>5099</v>
      </c>
      <c r="O902" t="s">
        <v>6152</v>
      </c>
      <c r="P902" t="s">
        <v>161</v>
      </c>
      <c r="Q902" t="s">
        <v>162</v>
      </c>
      <c r="R902" t="s">
        <v>4353</v>
      </c>
      <c r="S902" t="s">
        <v>6153</v>
      </c>
      <c r="T902" t="s">
        <v>6154</v>
      </c>
      <c r="U902">
        <v>45</v>
      </c>
      <c r="V902">
        <v>137</v>
      </c>
      <c r="W902">
        <v>59</v>
      </c>
      <c r="X902">
        <v>151</v>
      </c>
      <c r="Y902">
        <v>190.274</v>
      </c>
      <c r="Z902">
        <v>92</v>
      </c>
      <c r="AA902">
        <v>93</v>
      </c>
      <c r="AB902">
        <v>0</v>
      </c>
      <c r="AC902">
        <v>137</v>
      </c>
      <c r="AD902">
        <v>151</v>
      </c>
    </row>
    <row r="903" spans="1:30" x14ac:dyDescent="0.2">
      <c r="A903" t="s">
        <v>6155</v>
      </c>
      <c r="B903" t="s">
        <v>6156</v>
      </c>
      <c r="C903">
        <v>835698</v>
      </c>
      <c r="D903">
        <v>1</v>
      </c>
      <c r="E903" t="s">
        <v>154</v>
      </c>
      <c r="F903" t="s">
        <v>155</v>
      </c>
      <c r="G903">
        <v>0</v>
      </c>
      <c r="H903">
        <v>91</v>
      </c>
      <c r="I903">
        <v>360</v>
      </c>
      <c r="J903" t="s">
        <v>156</v>
      </c>
      <c r="K903" t="s">
        <v>6157</v>
      </c>
      <c r="L903" t="s">
        <v>158</v>
      </c>
      <c r="M903">
        <v>-1.380088701</v>
      </c>
      <c r="N903" t="s">
        <v>6158</v>
      </c>
      <c r="O903" t="s">
        <v>6159</v>
      </c>
      <c r="P903" t="s">
        <v>161</v>
      </c>
      <c r="Q903" t="s">
        <v>162</v>
      </c>
      <c r="R903" t="s">
        <v>641</v>
      </c>
      <c r="S903" t="s">
        <v>6160</v>
      </c>
      <c r="T903" t="s">
        <v>6161</v>
      </c>
      <c r="U903">
        <v>1</v>
      </c>
      <c r="V903">
        <v>359</v>
      </c>
      <c r="W903">
        <v>342</v>
      </c>
      <c r="X903">
        <v>700</v>
      </c>
      <c r="Y903">
        <v>570.46600000000001</v>
      </c>
      <c r="Z903">
        <v>328</v>
      </c>
      <c r="AA903">
        <v>351</v>
      </c>
      <c r="AB903">
        <v>2</v>
      </c>
      <c r="AC903">
        <v>359</v>
      </c>
      <c r="AD903">
        <v>700</v>
      </c>
    </row>
    <row r="904" spans="1:30" x14ac:dyDescent="0.2">
      <c r="A904" t="s">
        <v>6162</v>
      </c>
      <c r="B904" t="s">
        <v>6163</v>
      </c>
      <c r="C904">
        <v>819224</v>
      </c>
      <c r="D904">
        <v>1</v>
      </c>
      <c r="E904" t="s">
        <v>154</v>
      </c>
      <c r="F904" t="s">
        <v>155</v>
      </c>
      <c r="G904" s="18">
        <v>8.3000000000000003E-102</v>
      </c>
      <c r="H904">
        <v>66</v>
      </c>
      <c r="I904">
        <v>247</v>
      </c>
      <c r="J904" t="s">
        <v>156</v>
      </c>
      <c r="K904" t="s">
        <v>6164</v>
      </c>
      <c r="L904" t="s">
        <v>158</v>
      </c>
      <c r="M904">
        <v>-1.3761298019999999</v>
      </c>
      <c r="N904" t="s">
        <v>6165</v>
      </c>
      <c r="O904" t="s">
        <v>6166</v>
      </c>
      <c r="P904" t="s">
        <v>161</v>
      </c>
      <c r="Q904" t="s">
        <v>162</v>
      </c>
      <c r="R904" t="s">
        <v>5881</v>
      </c>
      <c r="S904" t="s">
        <v>6167</v>
      </c>
      <c r="T904" t="s">
        <v>6168</v>
      </c>
      <c r="U904">
        <v>9</v>
      </c>
      <c r="V904">
        <v>255</v>
      </c>
      <c r="W904">
        <v>12</v>
      </c>
      <c r="X904">
        <v>254</v>
      </c>
      <c r="Y904">
        <v>296.97500000000002</v>
      </c>
      <c r="Z904">
        <v>163</v>
      </c>
      <c r="AA904">
        <v>208</v>
      </c>
      <c r="AB904">
        <v>4</v>
      </c>
      <c r="AC904">
        <v>256</v>
      </c>
      <c r="AD904">
        <v>256</v>
      </c>
    </row>
    <row r="905" spans="1:30" x14ac:dyDescent="0.2">
      <c r="A905" t="s">
        <v>6169</v>
      </c>
      <c r="B905" t="s">
        <v>6170</v>
      </c>
      <c r="C905">
        <v>838331</v>
      </c>
      <c r="D905">
        <v>1</v>
      </c>
      <c r="E905" t="s">
        <v>154</v>
      </c>
      <c r="F905" t="s">
        <v>155</v>
      </c>
      <c r="G905" s="18">
        <v>2.84E-61</v>
      </c>
      <c r="H905">
        <v>94</v>
      </c>
      <c r="I905">
        <v>95</v>
      </c>
      <c r="J905" t="s">
        <v>156</v>
      </c>
      <c r="K905" t="s">
        <v>6171</v>
      </c>
      <c r="L905" t="s">
        <v>158</v>
      </c>
      <c r="M905">
        <v>-1.3745082310000001</v>
      </c>
      <c r="N905" t="s">
        <v>6172</v>
      </c>
      <c r="O905" t="s">
        <v>6173</v>
      </c>
      <c r="P905" t="s">
        <v>161</v>
      </c>
      <c r="Q905" t="s">
        <v>212</v>
      </c>
      <c r="R905" t="s">
        <v>2763</v>
      </c>
      <c r="S905" t="s">
        <v>6174</v>
      </c>
      <c r="T905" t="s">
        <v>6175</v>
      </c>
      <c r="U905">
        <v>25</v>
      </c>
      <c r="V905">
        <v>119</v>
      </c>
      <c r="W905">
        <v>1</v>
      </c>
      <c r="X905">
        <v>95</v>
      </c>
      <c r="Y905">
        <v>184.49600000000001</v>
      </c>
      <c r="Z905">
        <v>89</v>
      </c>
      <c r="AA905">
        <v>91</v>
      </c>
      <c r="AB905">
        <v>0</v>
      </c>
      <c r="AC905">
        <v>145</v>
      </c>
      <c r="AD905">
        <v>121</v>
      </c>
    </row>
    <row r="906" spans="1:30" x14ac:dyDescent="0.2">
      <c r="A906" t="s">
        <v>6176</v>
      </c>
      <c r="B906" t="s">
        <v>6177</v>
      </c>
      <c r="C906">
        <v>831122</v>
      </c>
      <c r="D906">
        <v>1</v>
      </c>
      <c r="E906" t="s">
        <v>154</v>
      </c>
      <c r="F906" t="s">
        <v>155</v>
      </c>
      <c r="G906" s="18">
        <v>1.79E-172</v>
      </c>
      <c r="H906">
        <v>80</v>
      </c>
      <c r="I906">
        <v>288</v>
      </c>
      <c r="J906" t="s">
        <v>156</v>
      </c>
      <c r="K906" t="s">
        <v>6178</v>
      </c>
      <c r="L906" t="s">
        <v>158</v>
      </c>
      <c r="M906">
        <v>-1.3705885799999999</v>
      </c>
      <c r="N906" t="s">
        <v>6179</v>
      </c>
      <c r="O906" t="s">
        <v>6180</v>
      </c>
      <c r="P906" t="s">
        <v>161</v>
      </c>
      <c r="Q906" t="s">
        <v>162</v>
      </c>
      <c r="R906" t="s">
        <v>2887</v>
      </c>
      <c r="S906" t="s">
        <v>6181</v>
      </c>
      <c r="T906" t="s">
        <v>6182</v>
      </c>
      <c r="U906">
        <v>91</v>
      </c>
      <c r="V906">
        <v>376</v>
      </c>
      <c r="W906">
        <v>99</v>
      </c>
      <c r="X906">
        <v>386</v>
      </c>
      <c r="Y906">
        <v>486.108</v>
      </c>
      <c r="Z906">
        <v>229</v>
      </c>
      <c r="AA906">
        <v>264</v>
      </c>
      <c r="AB906">
        <v>2</v>
      </c>
      <c r="AC906">
        <v>383</v>
      </c>
      <c r="AD906">
        <v>387</v>
      </c>
    </row>
    <row r="907" spans="1:30" x14ac:dyDescent="0.2">
      <c r="A907" t="s">
        <v>6183</v>
      </c>
      <c r="B907" t="s">
        <v>6184</v>
      </c>
      <c r="C907">
        <v>831013</v>
      </c>
      <c r="D907">
        <v>1</v>
      </c>
      <c r="E907" t="s">
        <v>154</v>
      </c>
      <c r="F907" t="s">
        <v>155</v>
      </c>
      <c r="G907">
        <v>0</v>
      </c>
      <c r="H907">
        <v>77</v>
      </c>
      <c r="I907">
        <v>345</v>
      </c>
      <c r="J907" t="s">
        <v>156</v>
      </c>
      <c r="K907" t="s">
        <v>6185</v>
      </c>
      <c r="L907" t="s">
        <v>158</v>
      </c>
      <c r="M907">
        <v>-1.368787821</v>
      </c>
      <c r="N907" t="s">
        <v>6186</v>
      </c>
      <c r="O907" t="s">
        <v>6187</v>
      </c>
      <c r="P907" t="s">
        <v>161</v>
      </c>
      <c r="Q907" t="s">
        <v>162</v>
      </c>
      <c r="R907" t="s">
        <v>1566</v>
      </c>
      <c r="S907" t="s">
        <v>6188</v>
      </c>
      <c r="T907" t="s">
        <v>6189</v>
      </c>
      <c r="U907">
        <v>63</v>
      </c>
      <c r="V907">
        <v>405</v>
      </c>
      <c r="W907">
        <v>23</v>
      </c>
      <c r="X907">
        <v>367</v>
      </c>
      <c r="Y907">
        <v>578.16999999999996</v>
      </c>
      <c r="Z907">
        <v>265</v>
      </c>
      <c r="AA907">
        <v>310</v>
      </c>
      <c r="AB907">
        <v>2</v>
      </c>
      <c r="AC907">
        <v>405</v>
      </c>
      <c r="AD907">
        <v>367</v>
      </c>
    </row>
    <row r="908" spans="1:30" x14ac:dyDescent="0.2">
      <c r="A908" t="s">
        <v>6005</v>
      </c>
      <c r="B908" t="s">
        <v>6006</v>
      </c>
      <c r="C908">
        <v>817317</v>
      </c>
      <c r="D908">
        <v>4</v>
      </c>
      <c r="E908" t="s">
        <v>154</v>
      </c>
      <c r="F908" t="s">
        <v>155</v>
      </c>
      <c r="G908" s="18">
        <v>3.9900000000000001E-24</v>
      </c>
      <c r="H908">
        <v>68</v>
      </c>
      <c r="I908">
        <v>62</v>
      </c>
      <c r="J908" t="s">
        <v>156</v>
      </c>
      <c r="K908" t="s">
        <v>6190</v>
      </c>
      <c r="L908" t="s">
        <v>158</v>
      </c>
      <c r="M908">
        <v>-1.368055622</v>
      </c>
      <c r="N908" t="s">
        <v>6008</v>
      </c>
      <c r="O908" t="s">
        <v>6191</v>
      </c>
      <c r="P908" t="s">
        <v>161</v>
      </c>
      <c r="Q908" t="s">
        <v>162</v>
      </c>
      <c r="R908" t="s">
        <v>6101</v>
      </c>
      <c r="S908" t="s">
        <v>6192</v>
      </c>
      <c r="T908" t="s">
        <v>6193</v>
      </c>
      <c r="U908">
        <v>1</v>
      </c>
      <c r="V908">
        <v>62</v>
      </c>
      <c r="W908">
        <v>1</v>
      </c>
      <c r="X908">
        <v>62</v>
      </c>
      <c r="Y908">
        <v>88.1965</v>
      </c>
      <c r="Z908">
        <v>42</v>
      </c>
      <c r="AA908">
        <v>53</v>
      </c>
      <c r="AB908">
        <v>0</v>
      </c>
      <c r="AC908">
        <v>113</v>
      </c>
      <c r="AD908">
        <v>99</v>
      </c>
    </row>
    <row r="909" spans="1:30" x14ac:dyDescent="0.2">
      <c r="A909" t="s">
        <v>5665</v>
      </c>
      <c r="B909" t="s">
        <v>5666</v>
      </c>
      <c r="C909">
        <v>836861</v>
      </c>
      <c r="D909">
        <v>1</v>
      </c>
      <c r="E909" t="s">
        <v>154</v>
      </c>
      <c r="F909" t="s">
        <v>155</v>
      </c>
      <c r="G909" s="18">
        <v>2.6499999999999999E-108</v>
      </c>
      <c r="H909">
        <v>52</v>
      </c>
      <c r="I909">
        <v>355</v>
      </c>
      <c r="J909" t="s">
        <v>156</v>
      </c>
      <c r="K909" t="s">
        <v>6194</v>
      </c>
      <c r="L909" t="s">
        <v>158</v>
      </c>
      <c r="M909">
        <v>-1.3620586720000001</v>
      </c>
      <c r="N909" t="s">
        <v>5668</v>
      </c>
      <c r="O909" t="s">
        <v>6195</v>
      </c>
      <c r="P909" t="s">
        <v>161</v>
      </c>
      <c r="Q909" t="s">
        <v>162</v>
      </c>
      <c r="R909" t="s">
        <v>5670</v>
      </c>
      <c r="S909" t="s">
        <v>6196</v>
      </c>
      <c r="T909" t="s">
        <v>6197</v>
      </c>
      <c r="U909">
        <v>28</v>
      </c>
      <c r="V909">
        <v>370</v>
      </c>
      <c r="W909">
        <v>18</v>
      </c>
      <c r="X909">
        <v>365</v>
      </c>
      <c r="Y909">
        <v>322.01299999999998</v>
      </c>
      <c r="Z909">
        <v>184</v>
      </c>
      <c r="AA909">
        <v>243</v>
      </c>
      <c r="AB909">
        <v>19</v>
      </c>
      <c r="AC909">
        <v>373</v>
      </c>
      <c r="AD909">
        <v>368</v>
      </c>
    </row>
    <row r="910" spans="1:30" x14ac:dyDescent="0.2">
      <c r="A910" t="s">
        <v>6198</v>
      </c>
      <c r="B910" t="s">
        <v>6199</v>
      </c>
      <c r="C910">
        <v>838689</v>
      </c>
      <c r="D910">
        <v>1</v>
      </c>
      <c r="E910" t="s">
        <v>154</v>
      </c>
      <c r="F910" t="s">
        <v>155</v>
      </c>
      <c r="G910">
        <v>0</v>
      </c>
      <c r="H910">
        <v>85</v>
      </c>
      <c r="I910">
        <v>612</v>
      </c>
      <c r="J910" t="s">
        <v>156</v>
      </c>
      <c r="K910" t="s">
        <v>6200</v>
      </c>
      <c r="L910" t="s">
        <v>158</v>
      </c>
      <c r="M910">
        <v>-1.35326894</v>
      </c>
      <c r="N910" t="s">
        <v>6201</v>
      </c>
      <c r="O910" t="s">
        <v>6202</v>
      </c>
      <c r="P910" t="s">
        <v>161</v>
      </c>
      <c r="Q910" t="s">
        <v>162</v>
      </c>
      <c r="R910" t="s">
        <v>6203</v>
      </c>
      <c r="S910" t="s">
        <v>6204</v>
      </c>
      <c r="T910" t="s">
        <v>6205</v>
      </c>
      <c r="U910">
        <v>1</v>
      </c>
      <c r="V910">
        <v>610</v>
      </c>
      <c r="W910">
        <v>1</v>
      </c>
      <c r="X910">
        <v>612</v>
      </c>
      <c r="Y910">
        <v>1054.28</v>
      </c>
      <c r="Z910">
        <v>520</v>
      </c>
      <c r="AA910">
        <v>559</v>
      </c>
      <c r="AB910">
        <v>2</v>
      </c>
      <c r="AC910">
        <v>614</v>
      </c>
      <c r="AD910">
        <v>615</v>
      </c>
    </row>
    <row r="911" spans="1:30" x14ac:dyDescent="0.2">
      <c r="A911" t="s">
        <v>6206</v>
      </c>
      <c r="B911" t="s">
        <v>6207</v>
      </c>
      <c r="C911">
        <v>824702</v>
      </c>
      <c r="D911">
        <v>1</v>
      </c>
      <c r="E911" t="s">
        <v>154</v>
      </c>
      <c r="F911" t="s">
        <v>155</v>
      </c>
      <c r="G911" s="18">
        <v>4.4199999999999998E-175</v>
      </c>
      <c r="H911">
        <v>80</v>
      </c>
      <c r="I911">
        <v>311</v>
      </c>
      <c r="J911" t="s">
        <v>156</v>
      </c>
      <c r="K911" t="s">
        <v>6208</v>
      </c>
      <c r="L911" t="s">
        <v>158</v>
      </c>
      <c r="M911">
        <v>-1.349480923</v>
      </c>
      <c r="N911" t="s">
        <v>6209</v>
      </c>
      <c r="O911" t="s">
        <v>6210</v>
      </c>
      <c r="P911" t="s">
        <v>161</v>
      </c>
      <c r="Q911" t="s">
        <v>162</v>
      </c>
      <c r="R911" t="s">
        <v>1308</v>
      </c>
      <c r="S911" t="s">
        <v>262</v>
      </c>
      <c r="T911" t="s">
        <v>6211</v>
      </c>
      <c r="U911">
        <v>1</v>
      </c>
      <c r="V911">
        <v>311</v>
      </c>
      <c r="W911">
        <v>1</v>
      </c>
      <c r="X911">
        <v>311</v>
      </c>
      <c r="Y911">
        <v>486.87799999999999</v>
      </c>
      <c r="Z911">
        <v>249</v>
      </c>
      <c r="AA911">
        <v>279</v>
      </c>
      <c r="AB911">
        <v>0</v>
      </c>
      <c r="AC911">
        <v>311</v>
      </c>
      <c r="AD911">
        <v>311</v>
      </c>
    </row>
    <row r="912" spans="1:30" x14ac:dyDescent="0.2">
      <c r="A912" t="s">
        <v>6212</v>
      </c>
      <c r="B912" t="s">
        <v>6213</v>
      </c>
      <c r="C912">
        <v>824414</v>
      </c>
      <c r="D912">
        <v>1</v>
      </c>
      <c r="E912" t="s">
        <v>154</v>
      </c>
      <c r="F912" t="s">
        <v>155</v>
      </c>
      <c r="G912" s="18">
        <v>2.4499999999999998E-156</v>
      </c>
      <c r="H912">
        <v>40</v>
      </c>
      <c r="I912">
        <v>854</v>
      </c>
      <c r="J912" t="s">
        <v>156</v>
      </c>
      <c r="K912" t="s">
        <v>6214</v>
      </c>
      <c r="L912" t="s">
        <v>158</v>
      </c>
      <c r="M912">
        <v>-1.343983148</v>
      </c>
      <c r="N912" t="s">
        <v>6215</v>
      </c>
      <c r="O912" t="s">
        <v>6216</v>
      </c>
      <c r="P912" t="s">
        <v>161</v>
      </c>
      <c r="Q912" t="s">
        <v>162</v>
      </c>
      <c r="R912" t="s">
        <v>6217</v>
      </c>
      <c r="S912" t="s">
        <v>6218</v>
      </c>
      <c r="T912" t="s">
        <v>6219</v>
      </c>
      <c r="U912">
        <v>1</v>
      </c>
      <c r="V912">
        <v>812</v>
      </c>
      <c r="W912">
        <v>1</v>
      </c>
      <c r="X912">
        <v>812</v>
      </c>
      <c r="Y912">
        <v>476.47800000000001</v>
      </c>
      <c r="Z912">
        <v>345</v>
      </c>
      <c r="AA912">
        <v>505</v>
      </c>
      <c r="AB912">
        <v>84</v>
      </c>
      <c r="AC912">
        <v>813</v>
      </c>
      <c r="AD912">
        <v>816</v>
      </c>
    </row>
    <row r="913" spans="1:30" x14ac:dyDescent="0.2">
      <c r="A913" t="s">
        <v>6220</v>
      </c>
      <c r="B913" t="s">
        <v>6221</v>
      </c>
      <c r="C913">
        <v>840346</v>
      </c>
      <c r="D913">
        <v>1</v>
      </c>
      <c r="E913" t="s">
        <v>154</v>
      </c>
      <c r="F913" t="s">
        <v>155</v>
      </c>
      <c r="G913" s="18">
        <v>1.9100000000000001E-165</v>
      </c>
      <c r="H913">
        <v>85</v>
      </c>
      <c r="I913">
        <v>299</v>
      </c>
      <c r="J913" t="s">
        <v>156</v>
      </c>
      <c r="K913" t="s">
        <v>6222</v>
      </c>
      <c r="L913" t="s">
        <v>158</v>
      </c>
      <c r="M913">
        <v>-1.3436090780000001</v>
      </c>
      <c r="N913" t="s">
        <v>6223</v>
      </c>
      <c r="O913" t="s">
        <v>6224</v>
      </c>
      <c r="P913" t="s">
        <v>161</v>
      </c>
      <c r="Q913" t="s">
        <v>162</v>
      </c>
      <c r="R913" t="s">
        <v>4325</v>
      </c>
      <c r="S913" t="s">
        <v>6225</v>
      </c>
      <c r="T913" t="s">
        <v>6226</v>
      </c>
      <c r="U913">
        <v>165</v>
      </c>
      <c r="V913">
        <v>463</v>
      </c>
      <c r="W913">
        <v>171</v>
      </c>
      <c r="X913">
        <v>466</v>
      </c>
      <c r="Y913">
        <v>474.93700000000001</v>
      </c>
      <c r="Z913">
        <v>255</v>
      </c>
      <c r="AA913">
        <v>271</v>
      </c>
      <c r="AB913">
        <v>3</v>
      </c>
      <c r="AC913">
        <v>463</v>
      </c>
      <c r="AD913">
        <v>466</v>
      </c>
    </row>
    <row r="914" spans="1:30" x14ac:dyDescent="0.2">
      <c r="A914" t="s">
        <v>6220</v>
      </c>
      <c r="B914" t="s">
        <v>6221</v>
      </c>
      <c r="C914">
        <v>840346</v>
      </c>
      <c r="D914">
        <v>1</v>
      </c>
      <c r="E914" t="s">
        <v>154</v>
      </c>
      <c r="F914" t="s">
        <v>155</v>
      </c>
      <c r="G914" s="18">
        <v>2.1800000000000001E-41</v>
      </c>
      <c r="H914">
        <v>73</v>
      </c>
      <c r="I914">
        <v>108</v>
      </c>
      <c r="J914" t="s">
        <v>156</v>
      </c>
      <c r="K914" t="s">
        <v>6222</v>
      </c>
      <c r="L914" t="s">
        <v>158</v>
      </c>
      <c r="M914">
        <v>-1.3436090780000001</v>
      </c>
      <c r="N914" t="s">
        <v>6223</v>
      </c>
      <c r="O914" t="s">
        <v>6224</v>
      </c>
      <c r="P914" t="s">
        <v>161</v>
      </c>
      <c r="Q914" t="s">
        <v>162</v>
      </c>
      <c r="R914" t="s">
        <v>4325</v>
      </c>
      <c r="S914" t="s">
        <v>6225</v>
      </c>
      <c r="T914" t="s">
        <v>6226</v>
      </c>
      <c r="U914">
        <v>1</v>
      </c>
      <c r="V914">
        <v>106</v>
      </c>
      <c r="W914">
        <v>1</v>
      </c>
      <c r="X914">
        <v>108</v>
      </c>
      <c r="Y914">
        <v>153.68</v>
      </c>
      <c r="Z914">
        <v>79</v>
      </c>
      <c r="AA914">
        <v>89</v>
      </c>
      <c r="AB914">
        <v>2</v>
      </c>
      <c r="AC914">
        <v>463</v>
      </c>
      <c r="AD914">
        <v>466</v>
      </c>
    </row>
    <row r="915" spans="1:30" x14ac:dyDescent="0.2">
      <c r="A915" t="s">
        <v>5516</v>
      </c>
      <c r="B915" t="s">
        <v>5517</v>
      </c>
      <c r="C915">
        <v>814649</v>
      </c>
      <c r="D915">
        <v>1</v>
      </c>
      <c r="E915" t="s">
        <v>154</v>
      </c>
      <c r="F915" t="s">
        <v>155</v>
      </c>
      <c r="G915">
        <v>0</v>
      </c>
      <c r="H915">
        <v>68</v>
      </c>
      <c r="I915">
        <v>716</v>
      </c>
      <c r="J915" t="s">
        <v>156</v>
      </c>
      <c r="K915" t="s">
        <v>6227</v>
      </c>
      <c r="L915" t="s">
        <v>158</v>
      </c>
      <c r="M915">
        <v>-1.3315456109999999</v>
      </c>
      <c r="N915" t="s">
        <v>5519</v>
      </c>
      <c r="O915" t="s">
        <v>6228</v>
      </c>
      <c r="P915" t="s">
        <v>161</v>
      </c>
      <c r="Q915" t="s">
        <v>162</v>
      </c>
      <c r="R915" t="s">
        <v>1686</v>
      </c>
      <c r="S915" t="s">
        <v>6229</v>
      </c>
      <c r="T915" t="s">
        <v>6230</v>
      </c>
      <c r="U915">
        <v>1</v>
      </c>
      <c r="V915">
        <v>705</v>
      </c>
      <c r="W915">
        <v>1</v>
      </c>
      <c r="X915">
        <v>710</v>
      </c>
      <c r="Y915">
        <v>969.53300000000002</v>
      </c>
      <c r="Z915">
        <v>487</v>
      </c>
      <c r="AA915">
        <v>591</v>
      </c>
      <c r="AB915">
        <v>17</v>
      </c>
      <c r="AC915">
        <v>709</v>
      </c>
      <c r="AD915">
        <v>717</v>
      </c>
    </row>
    <row r="916" spans="1:30" x14ac:dyDescent="0.2">
      <c r="A916" t="s">
        <v>6231</v>
      </c>
      <c r="B916" t="s">
        <v>6232</v>
      </c>
      <c r="C916">
        <v>831638</v>
      </c>
      <c r="D916">
        <v>1</v>
      </c>
      <c r="E916" t="s">
        <v>154</v>
      </c>
      <c r="F916" t="s">
        <v>155</v>
      </c>
      <c r="G916" s="18">
        <v>8.1700000000000003E-91</v>
      </c>
      <c r="H916">
        <v>73</v>
      </c>
      <c r="I916">
        <v>195</v>
      </c>
      <c r="J916" t="s">
        <v>156</v>
      </c>
      <c r="K916" t="s">
        <v>6233</v>
      </c>
      <c r="L916" t="s">
        <v>158</v>
      </c>
      <c r="M916">
        <v>-1.3283277870000001</v>
      </c>
      <c r="N916" t="s">
        <v>6234</v>
      </c>
      <c r="O916" t="s">
        <v>6235</v>
      </c>
      <c r="P916" t="s">
        <v>161</v>
      </c>
      <c r="Q916" t="s">
        <v>162</v>
      </c>
      <c r="R916" t="s">
        <v>2603</v>
      </c>
      <c r="S916" t="s">
        <v>6236</v>
      </c>
      <c r="T916" t="s">
        <v>6237</v>
      </c>
      <c r="U916">
        <v>128</v>
      </c>
      <c r="V916">
        <v>322</v>
      </c>
      <c r="W916">
        <v>109</v>
      </c>
      <c r="X916">
        <v>303</v>
      </c>
      <c r="Y916">
        <v>275.01799999999997</v>
      </c>
      <c r="Z916">
        <v>143</v>
      </c>
      <c r="AA916">
        <v>172</v>
      </c>
      <c r="AB916">
        <v>0</v>
      </c>
      <c r="AC916">
        <v>353</v>
      </c>
      <c r="AD916">
        <v>325</v>
      </c>
    </row>
    <row r="917" spans="1:30" x14ac:dyDescent="0.2">
      <c r="A917" t="s">
        <v>6238</v>
      </c>
      <c r="B917" t="s">
        <v>6239</v>
      </c>
      <c r="C917">
        <v>839742</v>
      </c>
      <c r="D917">
        <v>1</v>
      </c>
      <c r="E917" t="s">
        <v>154</v>
      </c>
      <c r="F917" t="s">
        <v>155</v>
      </c>
      <c r="G917">
        <v>0</v>
      </c>
      <c r="H917">
        <v>70</v>
      </c>
      <c r="I917">
        <v>982</v>
      </c>
      <c r="J917" t="s">
        <v>156</v>
      </c>
      <c r="K917" t="s">
        <v>6240</v>
      </c>
      <c r="L917" t="s">
        <v>158</v>
      </c>
      <c r="M917">
        <v>-1.3281161379999999</v>
      </c>
      <c r="N917" t="s">
        <v>6241</v>
      </c>
      <c r="O917" t="s">
        <v>6242</v>
      </c>
      <c r="P917" t="s">
        <v>161</v>
      </c>
      <c r="Q917" t="s">
        <v>162</v>
      </c>
      <c r="R917" t="s">
        <v>6243</v>
      </c>
      <c r="S917" t="s">
        <v>6244</v>
      </c>
      <c r="T917" t="s">
        <v>6245</v>
      </c>
      <c r="U917">
        <v>25</v>
      </c>
      <c r="V917">
        <v>995</v>
      </c>
      <c r="W917">
        <v>17</v>
      </c>
      <c r="X917">
        <v>997</v>
      </c>
      <c r="Y917">
        <v>1234.17</v>
      </c>
      <c r="Z917">
        <v>688</v>
      </c>
      <c r="AA917">
        <v>818</v>
      </c>
      <c r="AB917">
        <v>12</v>
      </c>
      <c r="AC917">
        <v>995</v>
      </c>
      <c r="AD917">
        <v>997</v>
      </c>
    </row>
    <row r="918" spans="1:30" x14ac:dyDescent="0.2">
      <c r="A918" t="s">
        <v>4544</v>
      </c>
      <c r="B918" t="s">
        <v>4545</v>
      </c>
      <c r="C918">
        <v>839248</v>
      </c>
      <c r="D918">
        <v>1</v>
      </c>
      <c r="E918" t="s">
        <v>154</v>
      </c>
      <c r="F918" t="s">
        <v>155</v>
      </c>
      <c r="G918" s="18">
        <v>6.87E-144</v>
      </c>
      <c r="H918">
        <v>66</v>
      </c>
      <c r="I918">
        <v>295</v>
      </c>
      <c r="J918" t="s">
        <v>156</v>
      </c>
      <c r="K918" t="s">
        <v>6246</v>
      </c>
      <c r="L918" t="s">
        <v>158</v>
      </c>
      <c r="M918">
        <v>-1.327475583</v>
      </c>
      <c r="N918" t="s">
        <v>4547</v>
      </c>
      <c r="O918" t="s">
        <v>6247</v>
      </c>
      <c r="P918" t="s">
        <v>161</v>
      </c>
      <c r="Q918" t="s">
        <v>162</v>
      </c>
      <c r="R918" t="s">
        <v>1691</v>
      </c>
      <c r="S918" t="s">
        <v>6248</v>
      </c>
      <c r="T918" t="s">
        <v>6249</v>
      </c>
      <c r="U918">
        <v>1</v>
      </c>
      <c r="V918">
        <v>292</v>
      </c>
      <c r="W918">
        <v>1</v>
      </c>
      <c r="X918">
        <v>295</v>
      </c>
      <c r="Y918">
        <v>406.75700000000001</v>
      </c>
      <c r="Z918">
        <v>195</v>
      </c>
      <c r="AA918">
        <v>241</v>
      </c>
      <c r="AB918">
        <v>3</v>
      </c>
      <c r="AC918">
        <v>295</v>
      </c>
      <c r="AD918">
        <v>298</v>
      </c>
    </row>
    <row r="919" spans="1:30" x14ac:dyDescent="0.2">
      <c r="A919" t="s">
        <v>5303</v>
      </c>
      <c r="B919" t="s">
        <v>5304</v>
      </c>
      <c r="C919">
        <v>821983</v>
      </c>
      <c r="D919">
        <v>1</v>
      </c>
      <c r="E919" t="s">
        <v>154</v>
      </c>
      <c r="F919" t="s">
        <v>155</v>
      </c>
      <c r="G919">
        <v>0</v>
      </c>
      <c r="H919">
        <v>88</v>
      </c>
      <c r="I919">
        <v>579</v>
      </c>
      <c r="J919" t="s">
        <v>156</v>
      </c>
      <c r="K919" t="s">
        <v>6250</v>
      </c>
      <c r="L919" t="s">
        <v>158</v>
      </c>
      <c r="M919">
        <v>-1.3256801949999999</v>
      </c>
      <c r="N919" t="s">
        <v>5306</v>
      </c>
      <c r="O919" t="s">
        <v>6251</v>
      </c>
      <c r="P919" t="s">
        <v>161</v>
      </c>
      <c r="Q919" t="s">
        <v>162</v>
      </c>
      <c r="R919" t="s">
        <v>5308</v>
      </c>
      <c r="S919" t="s">
        <v>6252</v>
      </c>
      <c r="T919" t="s">
        <v>6253</v>
      </c>
      <c r="U919">
        <v>1</v>
      </c>
      <c r="V919">
        <v>579</v>
      </c>
      <c r="W919">
        <v>1</v>
      </c>
      <c r="X919">
        <v>578</v>
      </c>
      <c r="Y919">
        <v>998.80799999999999</v>
      </c>
      <c r="Z919">
        <v>508</v>
      </c>
      <c r="AA919">
        <v>549</v>
      </c>
      <c r="AB919">
        <v>1</v>
      </c>
      <c r="AC919">
        <v>579</v>
      </c>
      <c r="AD919">
        <v>578</v>
      </c>
    </row>
    <row r="920" spans="1:30" x14ac:dyDescent="0.2">
      <c r="A920" t="s">
        <v>6254</v>
      </c>
      <c r="B920" t="s">
        <v>6255</v>
      </c>
      <c r="C920">
        <v>821371</v>
      </c>
      <c r="D920">
        <v>1</v>
      </c>
      <c r="E920" t="s">
        <v>154</v>
      </c>
      <c r="F920" t="s">
        <v>155</v>
      </c>
      <c r="G920" s="18">
        <v>1.5599999999999999E-98</v>
      </c>
      <c r="H920">
        <v>70</v>
      </c>
      <c r="I920">
        <v>223</v>
      </c>
      <c r="J920" t="s">
        <v>156</v>
      </c>
      <c r="K920" t="s">
        <v>6256</v>
      </c>
      <c r="L920" t="s">
        <v>158</v>
      </c>
      <c r="M920">
        <v>-1.3109286419999999</v>
      </c>
      <c r="N920" t="s">
        <v>6257</v>
      </c>
      <c r="O920" t="s">
        <v>6258</v>
      </c>
      <c r="P920" t="s">
        <v>161</v>
      </c>
      <c r="Q920" t="s">
        <v>162</v>
      </c>
      <c r="R920" t="s">
        <v>1324</v>
      </c>
      <c r="S920" t="s">
        <v>6259</v>
      </c>
      <c r="T920" t="s">
        <v>6260</v>
      </c>
      <c r="U920">
        <v>85</v>
      </c>
      <c r="V920">
        <v>307</v>
      </c>
      <c r="W920">
        <v>102</v>
      </c>
      <c r="X920">
        <v>317</v>
      </c>
      <c r="Y920">
        <v>292.738</v>
      </c>
      <c r="Z920">
        <v>155</v>
      </c>
      <c r="AA920">
        <v>180</v>
      </c>
      <c r="AB920">
        <v>7</v>
      </c>
      <c r="AC920">
        <v>307</v>
      </c>
      <c r="AD920">
        <v>317</v>
      </c>
    </row>
    <row r="921" spans="1:30" x14ac:dyDescent="0.2">
      <c r="A921" t="s">
        <v>4365</v>
      </c>
      <c r="B921" t="s">
        <v>4366</v>
      </c>
      <c r="C921">
        <v>3766694</v>
      </c>
      <c r="D921">
        <v>1</v>
      </c>
      <c r="E921" t="s">
        <v>154</v>
      </c>
      <c r="F921" t="s">
        <v>155</v>
      </c>
      <c r="G921">
        <v>0</v>
      </c>
      <c r="H921">
        <v>66</v>
      </c>
      <c r="I921">
        <v>640</v>
      </c>
      <c r="J921" t="s">
        <v>156</v>
      </c>
      <c r="K921" t="s">
        <v>6261</v>
      </c>
      <c r="L921" t="s">
        <v>158</v>
      </c>
      <c r="M921">
        <v>-1.309683886</v>
      </c>
      <c r="N921" t="s">
        <v>4368</v>
      </c>
      <c r="O921" t="s">
        <v>6262</v>
      </c>
      <c r="P921" t="s">
        <v>161</v>
      </c>
      <c r="Q921" t="s">
        <v>162</v>
      </c>
      <c r="R921" t="s">
        <v>473</v>
      </c>
      <c r="S921" t="s">
        <v>6263</v>
      </c>
      <c r="T921" t="s">
        <v>6264</v>
      </c>
      <c r="U921">
        <v>27</v>
      </c>
      <c r="V921">
        <v>661</v>
      </c>
      <c r="W921">
        <v>34</v>
      </c>
      <c r="X921">
        <v>664</v>
      </c>
      <c r="Y921">
        <v>789.64499999999998</v>
      </c>
      <c r="Z921">
        <v>424</v>
      </c>
      <c r="AA921">
        <v>511</v>
      </c>
      <c r="AB921">
        <v>14</v>
      </c>
      <c r="AC921">
        <v>661</v>
      </c>
      <c r="AD921">
        <v>664</v>
      </c>
    </row>
    <row r="922" spans="1:30" x14ac:dyDescent="0.2">
      <c r="A922" t="s">
        <v>6265</v>
      </c>
      <c r="B922" t="s">
        <v>6266</v>
      </c>
      <c r="C922">
        <v>844165</v>
      </c>
      <c r="D922">
        <v>1</v>
      </c>
      <c r="E922" t="s">
        <v>154</v>
      </c>
      <c r="F922" t="s">
        <v>155</v>
      </c>
      <c r="G922" s="18">
        <v>1.4300000000000001E-172</v>
      </c>
      <c r="H922">
        <v>90</v>
      </c>
      <c r="I922">
        <v>260</v>
      </c>
      <c r="J922" t="s">
        <v>156</v>
      </c>
      <c r="K922" t="s">
        <v>6267</v>
      </c>
      <c r="L922" t="s">
        <v>158</v>
      </c>
      <c r="M922">
        <v>-1.3089792339999999</v>
      </c>
      <c r="N922" t="s">
        <v>6268</v>
      </c>
      <c r="O922" t="s">
        <v>6269</v>
      </c>
      <c r="P922" t="s">
        <v>161</v>
      </c>
      <c r="Q922" t="s">
        <v>162</v>
      </c>
      <c r="R922" t="s">
        <v>2354</v>
      </c>
      <c r="S922" t="s">
        <v>6270</v>
      </c>
      <c r="T922" t="s">
        <v>6271</v>
      </c>
      <c r="U922">
        <v>1</v>
      </c>
      <c r="V922">
        <v>258</v>
      </c>
      <c r="W922">
        <v>1</v>
      </c>
      <c r="X922">
        <v>260</v>
      </c>
      <c r="Y922">
        <v>476.09300000000002</v>
      </c>
      <c r="Z922">
        <v>233</v>
      </c>
      <c r="AA922">
        <v>246</v>
      </c>
      <c r="AB922">
        <v>2</v>
      </c>
      <c r="AC922">
        <v>258</v>
      </c>
      <c r="AD922">
        <v>260</v>
      </c>
    </row>
    <row r="923" spans="1:30" x14ac:dyDescent="0.2">
      <c r="A923" t="s">
        <v>6272</v>
      </c>
      <c r="B923" t="s">
        <v>6273</v>
      </c>
      <c r="C923">
        <v>826931</v>
      </c>
      <c r="D923">
        <v>1</v>
      </c>
      <c r="E923" t="s">
        <v>154</v>
      </c>
      <c r="F923" t="s">
        <v>155</v>
      </c>
      <c r="G923" s="18">
        <v>7.0299999999999998E-74</v>
      </c>
      <c r="H923">
        <v>88</v>
      </c>
      <c r="I923">
        <v>116</v>
      </c>
      <c r="J923" t="s">
        <v>156</v>
      </c>
      <c r="K923" t="s">
        <v>6274</v>
      </c>
      <c r="L923" t="s">
        <v>158</v>
      </c>
      <c r="M923">
        <v>-1.307026942</v>
      </c>
      <c r="N923" t="s">
        <v>6275</v>
      </c>
      <c r="O923" t="s">
        <v>6276</v>
      </c>
      <c r="P923" t="s">
        <v>161</v>
      </c>
      <c r="Q923" t="s">
        <v>162</v>
      </c>
      <c r="R923" t="s">
        <v>3135</v>
      </c>
      <c r="S923" t="s">
        <v>6277</v>
      </c>
      <c r="T923" t="s">
        <v>6278</v>
      </c>
      <c r="U923">
        <v>1</v>
      </c>
      <c r="V923">
        <v>116</v>
      </c>
      <c r="W923">
        <v>92</v>
      </c>
      <c r="X923">
        <v>207</v>
      </c>
      <c r="Y923">
        <v>218.00899999999999</v>
      </c>
      <c r="Z923">
        <v>102</v>
      </c>
      <c r="AA923">
        <v>112</v>
      </c>
      <c r="AB923">
        <v>0</v>
      </c>
      <c r="AC923">
        <v>116</v>
      </c>
      <c r="AD923">
        <v>207</v>
      </c>
    </row>
    <row r="924" spans="1:30" x14ac:dyDescent="0.2">
      <c r="A924" t="s">
        <v>6279</v>
      </c>
      <c r="B924" t="s">
        <v>6280</v>
      </c>
      <c r="C924">
        <v>817570</v>
      </c>
      <c r="D924">
        <v>1</v>
      </c>
      <c r="E924" t="s">
        <v>154</v>
      </c>
      <c r="F924" t="s">
        <v>155</v>
      </c>
      <c r="G924">
        <v>0</v>
      </c>
      <c r="H924">
        <v>86</v>
      </c>
      <c r="I924">
        <v>334</v>
      </c>
      <c r="J924" t="s">
        <v>156</v>
      </c>
      <c r="K924" t="s">
        <v>6281</v>
      </c>
      <c r="L924" t="s">
        <v>158</v>
      </c>
      <c r="M924">
        <v>-1.3044078029999999</v>
      </c>
      <c r="N924" t="s">
        <v>6282</v>
      </c>
      <c r="O924" t="s">
        <v>6283</v>
      </c>
      <c r="P924" t="s">
        <v>161</v>
      </c>
      <c r="Q924" t="s">
        <v>162</v>
      </c>
      <c r="R924" t="s">
        <v>2051</v>
      </c>
      <c r="S924" t="s">
        <v>6284</v>
      </c>
      <c r="T924" t="s">
        <v>6285</v>
      </c>
      <c r="U924">
        <v>32</v>
      </c>
      <c r="V924">
        <v>365</v>
      </c>
      <c r="W924">
        <v>61</v>
      </c>
      <c r="X924">
        <v>394</v>
      </c>
      <c r="Y924">
        <v>564.68799999999999</v>
      </c>
      <c r="Z924">
        <v>287</v>
      </c>
      <c r="AA924">
        <v>307</v>
      </c>
      <c r="AB924">
        <v>0</v>
      </c>
      <c r="AC924">
        <v>365</v>
      </c>
      <c r="AD924">
        <v>394</v>
      </c>
    </row>
    <row r="925" spans="1:30" x14ac:dyDescent="0.2">
      <c r="A925" t="s">
        <v>5311</v>
      </c>
      <c r="B925" t="s">
        <v>5312</v>
      </c>
      <c r="C925">
        <v>840521</v>
      </c>
      <c r="D925">
        <v>1</v>
      </c>
      <c r="E925" t="s">
        <v>154</v>
      </c>
      <c r="F925" t="s">
        <v>155</v>
      </c>
      <c r="G925">
        <v>0</v>
      </c>
      <c r="H925">
        <v>81</v>
      </c>
      <c r="I925">
        <v>2260</v>
      </c>
      <c r="J925" t="s">
        <v>156</v>
      </c>
      <c r="K925" t="s">
        <v>6286</v>
      </c>
      <c r="L925" t="s">
        <v>158</v>
      </c>
      <c r="M925">
        <v>-1.3035751360000001</v>
      </c>
      <c r="N925" t="s">
        <v>5314</v>
      </c>
      <c r="O925" t="s">
        <v>6287</v>
      </c>
      <c r="P925" t="s">
        <v>161</v>
      </c>
      <c r="Q925" t="s">
        <v>162</v>
      </c>
      <c r="R925" t="s">
        <v>5316</v>
      </c>
      <c r="S925" t="s">
        <v>5317</v>
      </c>
      <c r="T925" t="s">
        <v>6288</v>
      </c>
      <c r="U925">
        <v>19</v>
      </c>
      <c r="V925">
        <v>2271</v>
      </c>
      <c r="W925">
        <v>3</v>
      </c>
      <c r="X925">
        <v>2255</v>
      </c>
      <c r="Y925">
        <v>3709.07</v>
      </c>
      <c r="Z925">
        <v>1823</v>
      </c>
      <c r="AA925">
        <v>2021</v>
      </c>
      <c r="AB925">
        <v>14</v>
      </c>
      <c r="AC925">
        <v>2271</v>
      </c>
      <c r="AD925">
        <v>2255</v>
      </c>
    </row>
    <row r="926" spans="1:30" x14ac:dyDescent="0.2">
      <c r="A926" t="s">
        <v>4387</v>
      </c>
      <c r="B926" t="s">
        <v>4388</v>
      </c>
      <c r="C926">
        <v>833308</v>
      </c>
      <c r="D926">
        <v>1</v>
      </c>
      <c r="E926" t="s">
        <v>154</v>
      </c>
      <c r="F926" t="s">
        <v>155</v>
      </c>
      <c r="G926" s="18">
        <v>7.2500000000000001E-168</v>
      </c>
      <c r="H926">
        <v>82</v>
      </c>
      <c r="I926">
        <v>292</v>
      </c>
      <c r="J926" t="s">
        <v>156</v>
      </c>
      <c r="K926" t="s">
        <v>6289</v>
      </c>
      <c r="L926" t="s">
        <v>158</v>
      </c>
      <c r="M926">
        <v>-1.3015427500000001</v>
      </c>
      <c r="N926" t="s">
        <v>4390</v>
      </c>
      <c r="O926" t="s">
        <v>6290</v>
      </c>
      <c r="P926" t="s">
        <v>161</v>
      </c>
      <c r="Q926" t="s">
        <v>162</v>
      </c>
      <c r="R926" t="s">
        <v>701</v>
      </c>
      <c r="S926" t="s">
        <v>6291</v>
      </c>
      <c r="T926" t="s">
        <v>6292</v>
      </c>
      <c r="U926">
        <v>107</v>
      </c>
      <c r="V926">
        <v>398</v>
      </c>
      <c r="W926">
        <v>118</v>
      </c>
      <c r="X926">
        <v>409</v>
      </c>
      <c r="Y926">
        <v>476.09300000000002</v>
      </c>
      <c r="Z926">
        <v>240</v>
      </c>
      <c r="AA926">
        <v>267</v>
      </c>
      <c r="AB926">
        <v>0</v>
      </c>
      <c r="AC926">
        <v>398</v>
      </c>
      <c r="AD926">
        <v>409</v>
      </c>
    </row>
    <row r="927" spans="1:30" x14ac:dyDescent="0.2">
      <c r="A927" t="s">
        <v>6293</v>
      </c>
      <c r="B927" t="s">
        <v>6294</v>
      </c>
      <c r="C927">
        <v>819920</v>
      </c>
      <c r="D927">
        <v>1</v>
      </c>
      <c r="E927" t="s">
        <v>154</v>
      </c>
      <c r="F927" t="s">
        <v>155</v>
      </c>
      <c r="G927">
        <v>0</v>
      </c>
      <c r="H927">
        <v>68</v>
      </c>
      <c r="I927">
        <v>450</v>
      </c>
      <c r="J927" t="s">
        <v>156</v>
      </c>
      <c r="K927" t="s">
        <v>6295</v>
      </c>
      <c r="L927" t="s">
        <v>158</v>
      </c>
      <c r="M927">
        <v>-1.301337781</v>
      </c>
      <c r="N927" t="s">
        <v>6296</v>
      </c>
      <c r="O927" t="s">
        <v>6297</v>
      </c>
      <c r="P927" t="s">
        <v>161</v>
      </c>
      <c r="Q927" t="s">
        <v>162</v>
      </c>
      <c r="R927" t="s">
        <v>2757</v>
      </c>
      <c r="S927" t="s">
        <v>6298</v>
      </c>
      <c r="T927" t="s">
        <v>6299</v>
      </c>
      <c r="U927">
        <v>15</v>
      </c>
      <c r="V927">
        <v>464</v>
      </c>
      <c r="W927">
        <v>14</v>
      </c>
      <c r="X927">
        <v>460</v>
      </c>
      <c r="Y927">
        <v>624.39400000000001</v>
      </c>
      <c r="Z927">
        <v>306</v>
      </c>
      <c r="AA927">
        <v>366</v>
      </c>
      <c r="AB927">
        <v>3</v>
      </c>
      <c r="AC927">
        <v>466</v>
      </c>
      <c r="AD927">
        <v>461</v>
      </c>
    </row>
    <row r="928" spans="1:30" x14ac:dyDescent="0.2">
      <c r="A928" t="s">
        <v>6300</v>
      </c>
      <c r="B928" t="s">
        <v>6301</v>
      </c>
      <c r="C928">
        <v>838847</v>
      </c>
      <c r="D928">
        <v>1</v>
      </c>
      <c r="E928" t="s">
        <v>154</v>
      </c>
      <c r="F928" t="s">
        <v>155</v>
      </c>
      <c r="G928">
        <v>0</v>
      </c>
      <c r="H928">
        <v>80</v>
      </c>
      <c r="I928">
        <v>523</v>
      </c>
      <c r="J928" t="s">
        <v>156</v>
      </c>
      <c r="K928" t="s">
        <v>6302</v>
      </c>
      <c r="L928" t="s">
        <v>158</v>
      </c>
      <c r="M928">
        <v>-1.2909388159999999</v>
      </c>
      <c r="N928" t="s">
        <v>6303</v>
      </c>
      <c r="O928" t="s">
        <v>6304</v>
      </c>
      <c r="P928" t="s">
        <v>161</v>
      </c>
      <c r="Q928" t="s">
        <v>162</v>
      </c>
      <c r="R928" t="s">
        <v>2093</v>
      </c>
      <c r="S928" t="s">
        <v>6305</v>
      </c>
      <c r="T928" t="s">
        <v>6306</v>
      </c>
      <c r="U928">
        <v>1</v>
      </c>
      <c r="V928">
        <v>517</v>
      </c>
      <c r="W928">
        <v>4</v>
      </c>
      <c r="X928">
        <v>524</v>
      </c>
      <c r="Y928">
        <v>868.226</v>
      </c>
      <c r="Z928">
        <v>418</v>
      </c>
      <c r="AA928">
        <v>464</v>
      </c>
      <c r="AB928">
        <v>8</v>
      </c>
      <c r="AC928">
        <v>524</v>
      </c>
      <c r="AD928">
        <v>528</v>
      </c>
    </row>
    <row r="929" spans="1:30" x14ac:dyDescent="0.2">
      <c r="A929" t="s">
        <v>5550</v>
      </c>
      <c r="B929" t="s">
        <v>5551</v>
      </c>
      <c r="C929">
        <v>836699</v>
      </c>
      <c r="D929">
        <v>1</v>
      </c>
      <c r="E929" t="s">
        <v>154</v>
      </c>
      <c r="F929" t="s">
        <v>155</v>
      </c>
      <c r="G929">
        <v>0</v>
      </c>
      <c r="H929">
        <v>82</v>
      </c>
      <c r="I929">
        <v>847</v>
      </c>
      <c r="J929" t="s">
        <v>156</v>
      </c>
      <c r="K929" t="s">
        <v>6307</v>
      </c>
      <c r="L929" t="s">
        <v>158</v>
      </c>
      <c r="M929">
        <v>-1.290578623</v>
      </c>
      <c r="N929" t="s">
        <v>5553</v>
      </c>
      <c r="O929" t="s">
        <v>6308</v>
      </c>
      <c r="P929" t="s">
        <v>161</v>
      </c>
      <c r="Q929" t="s">
        <v>840</v>
      </c>
      <c r="R929" t="s">
        <v>6309</v>
      </c>
      <c r="S929" t="s">
        <v>6310</v>
      </c>
      <c r="T929" t="s">
        <v>6311</v>
      </c>
      <c r="U929">
        <v>17</v>
      </c>
      <c r="V929">
        <v>858</v>
      </c>
      <c r="W929">
        <v>19</v>
      </c>
      <c r="X929">
        <v>865</v>
      </c>
      <c r="Y929">
        <v>1327</v>
      </c>
      <c r="Z929">
        <v>694</v>
      </c>
      <c r="AA929">
        <v>760</v>
      </c>
      <c r="AB929">
        <v>5</v>
      </c>
      <c r="AC929">
        <v>858</v>
      </c>
      <c r="AD929">
        <v>1004</v>
      </c>
    </row>
    <row r="930" spans="1:30" x14ac:dyDescent="0.2">
      <c r="A930" t="s">
        <v>6312</v>
      </c>
      <c r="B930" t="s">
        <v>6313</v>
      </c>
      <c r="C930">
        <v>837369</v>
      </c>
      <c r="D930">
        <v>1</v>
      </c>
      <c r="E930" t="s">
        <v>154</v>
      </c>
      <c r="F930" t="s">
        <v>155</v>
      </c>
      <c r="G930" s="18">
        <v>1.1300000000000001E-65</v>
      </c>
      <c r="H930">
        <v>64</v>
      </c>
      <c r="I930">
        <v>146</v>
      </c>
      <c r="J930" t="s">
        <v>156</v>
      </c>
      <c r="K930" t="s">
        <v>6314</v>
      </c>
      <c r="L930" t="s">
        <v>158</v>
      </c>
      <c r="M930">
        <v>-1.287285096</v>
      </c>
      <c r="N930" t="s">
        <v>6315</v>
      </c>
      <c r="O930" t="s">
        <v>6316</v>
      </c>
      <c r="P930" t="s">
        <v>161</v>
      </c>
      <c r="Q930" t="s">
        <v>212</v>
      </c>
      <c r="R930" t="s">
        <v>6317</v>
      </c>
      <c r="S930" t="s">
        <v>6318</v>
      </c>
      <c r="T930" t="s">
        <v>6319</v>
      </c>
      <c r="U930">
        <v>25</v>
      </c>
      <c r="V930">
        <v>170</v>
      </c>
      <c r="W930">
        <v>1</v>
      </c>
      <c r="X930">
        <v>142</v>
      </c>
      <c r="Y930">
        <v>197.59299999999999</v>
      </c>
      <c r="Z930">
        <v>94</v>
      </c>
      <c r="AA930">
        <v>112</v>
      </c>
      <c r="AB930">
        <v>4</v>
      </c>
      <c r="AC930">
        <v>174</v>
      </c>
      <c r="AD930">
        <v>143</v>
      </c>
    </row>
    <row r="931" spans="1:30" x14ac:dyDescent="0.2">
      <c r="A931" t="s">
        <v>1367</v>
      </c>
      <c r="B931" t="s">
        <v>1368</v>
      </c>
      <c r="C931">
        <v>832064</v>
      </c>
      <c r="D931">
        <v>1</v>
      </c>
      <c r="E931" t="s">
        <v>154</v>
      </c>
      <c r="F931" t="s">
        <v>155</v>
      </c>
      <c r="G931" s="18">
        <v>1.79E-145</v>
      </c>
      <c r="H931">
        <v>59</v>
      </c>
      <c r="I931">
        <v>324</v>
      </c>
      <c r="J931" t="s">
        <v>156</v>
      </c>
      <c r="K931" t="s">
        <v>6320</v>
      </c>
      <c r="L931" t="s">
        <v>158</v>
      </c>
      <c r="M931">
        <v>-1.285925282</v>
      </c>
      <c r="N931" t="s">
        <v>1370</v>
      </c>
      <c r="O931" t="s">
        <v>6321</v>
      </c>
      <c r="P931" t="s">
        <v>161</v>
      </c>
      <c r="Q931" t="s">
        <v>162</v>
      </c>
      <c r="R931" t="s">
        <v>2326</v>
      </c>
      <c r="S931" t="s">
        <v>6322</v>
      </c>
      <c r="T931" t="s">
        <v>6323</v>
      </c>
      <c r="U931">
        <v>2</v>
      </c>
      <c r="V931">
        <v>325</v>
      </c>
      <c r="W931">
        <v>3</v>
      </c>
      <c r="X931">
        <v>323</v>
      </c>
      <c r="Y931">
        <v>413.30500000000001</v>
      </c>
      <c r="Z931">
        <v>192</v>
      </c>
      <c r="AA931">
        <v>247</v>
      </c>
      <c r="AB931">
        <v>3</v>
      </c>
      <c r="AC931">
        <v>329</v>
      </c>
      <c r="AD931">
        <v>327</v>
      </c>
    </row>
    <row r="932" spans="1:30" x14ac:dyDescent="0.2">
      <c r="A932" t="s">
        <v>6324</v>
      </c>
      <c r="B932" t="s">
        <v>6325</v>
      </c>
      <c r="C932">
        <v>816179</v>
      </c>
      <c r="D932">
        <v>1</v>
      </c>
      <c r="E932" t="s">
        <v>154</v>
      </c>
      <c r="F932" t="s">
        <v>155</v>
      </c>
      <c r="G932">
        <v>0</v>
      </c>
      <c r="H932">
        <v>64</v>
      </c>
      <c r="I932">
        <v>397</v>
      </c>
      <c r="J932" t="s">
        <v>156</v>
      </c>
      <c r="K932" t="s">
        <v>6326</v>
      </c>
      <c r="L932" t="s">
        <v>158</v>
      </c>
      <c r="M932">
        <v>-1.271731301</v>
      </c>
      <c r="N932" t="s">
        <v>6327</v>
      </c>
      <c r="O932" t="s">
        <v>6328</v>
      </c>
      <c r="P932" t="s">
        <v>161</v>
      </c>
      <c r="Q932" t="s">
        <v>162</v>
      </c>
      <c r="R932" t="s">
        <v>6329</v>
      </c>
      <c r="S932" t="s">
        <v>6330</v>
      </c>
      <c r="T932" t="s">
        <v>6331</v>
      </c>
      <c r="U932">
        <v>13</v>
      </c>
      <c r="V932">
        <v>407</v>
      </c>
      <c r="W932">
        <v>14</v>
      </c>
      <c r="X932">
        <v>402</v>
      </c>
      <c r="Y932">
        <v>541.57600000000002</v>
      </c>
      <c r="Z932">
        <v>254</v>
      </c>
      <c r="AA932">
        <v>315</v>
      </c>
      <c r="AB932">
        <v>10</v>
      </c>
      <c r="AC932">
        <v>408</v>
      </c>
      <c r="AD932">
        <v>416</v>
      </c>
    </row>
    <row r="933" spans="1:30" x14ac:dyDescent="0.2">
      <c r="A933" t="s">
        <v>6162</v>
      </c>
      <c r="B933" t="s">
        <v>6163</v>
      </c>
      <c r="C933">
        <v>819224</v>
      </c>
      <c r="D933">
        <v>1</v>
      </c>
      <c r="E933" t="s">
        <v>154</v>
      </c>
      <c r="F933" t="s">
        <v>155</v>
      </c>
      <c r="G933" s="18">
        <v>3.9699999999999999E-100</v>
      </c>
      <c r="H933">
        <v>63</v>
      </c>
      <c r="I933">
        <v>247</v>
      </c>
      <c r="J933" t="s">
        <v>156</v>
      </c>
      <c r="K933" t="s">
        <v>6332</v>
      </c>
      <c r="L933" t="s">
        <v>158</v>
      </c>
      <c r="M933">
        <v>-1.2693507850000001</v>
      </c>
      <c r="N933" t="s">
        <v>6165</v>
      </c>
      <c r="O933" t="s">
        <v>6333</v>
      </c>
      <c r="P933" t="s">
        <v>161</v>
      </c>
      <c r="Q933" t="s">
        <v>162</v>
      </c>
      <c r="R933" t="s">
        <v>5881</v>
      </c>
      <c r="S933" t="s">
        <v>6334</v>
      </c>
      <c r="T933" t="s">
        <v>6335</v>
      </c>
      <c r="U933">
        <v>9</v>
      </c>
      <c r="V933">
        <v>255</v>
      </c>
      <c r="W933">
        <v>12</v>
      </c>
      <c r="X933">
        <v>254</v>
      </c>
      <c r="Y933">
        <v>292.35199999999998</v>
      </c>
      <c r="Z933">
        <v>155</v>
      </c>
      <c r="AA933">
        <v>202</v>
      </c>
      <c r="AB933">
        <v>4</v>
      </c>
      <c r="AC933">
        <v>256</v>
      </c>
      <c r="AD933">
        <v>256</v>
      </c>
    </row>
    <row r="934" spans="1:30" x14ac:dyDescent="0.2">
      <c r="A934" t="s">
        <v>6336</v>
      </c>
      <c r="B934" t="s">
        <v>6337</v>
      </c>
      <c r="C934">
        <v>839773</v>
      </c>
      <c r="D934">
        <v>3</v>
      </c>
      <c r="E934" t="s">
        <v>154</v>
      </c>
      <c r="F934" t="s">
        <v>155</v>
      </c>
      <c r="G934" s="18">
        <v>6.2500000000000001E-121</v>
      </c>
      <c r="H934">
        <v>75</v>
      </c>
      <c r="I934">
        <v>254</v>
      </c>
      <c r="J934" t="s">
        <v>156</v>
      </c>
      <c r="K934" t="s">
        <v>6338</v>
      </c>
      <c r="L934" t="s">
        <v>158</v>
      </c>
      <c r="M934">
        <v>-1.2599407030000001</v>
      </c>
      <c r="N934" t="s">
        <v>6339</v>
      </c>
      <c r="O934" t="s">
        <v>6340</v>
      </c>
      <c r="P934" t="s">
        <v>161</v>
      </c>
      <c r="Q934" t="s">
        <v>162</v>
      </c>
      <c r="R934" t="s">
        <v>1052</v>
      </c>
      <c r="S934" t="s">
        <v>6341</v>
      </c>
      <c r="T934" t="s">
        <v>6342</v>
      </c>
      <c r="U934">
        <v>9</v>
      </c>
      <c r="V934">
        <v>260</v>
      </c>
      <c r="W934">
        <v>42</v>
      </c>
      <c r="X934">
        <v>292</v>
      </c>
      <c r="Y934">
        <v>347.05099999999999</v>
      </c>
      <c r="Z934">
        <v>191</v>
      </c>
      <c r="AA934">
        <v>212</v>
      </c>
      <c r="AB934">
        <v>5</v>
      </c>
      <c r="AC934">
        <v>262</v>
      </c>
      <c r="AD934">
        <v>294</v>
      </c>
    </row>
    <row r="935" spans="1:30" x14ac:dyDescent="0.2">
      <c r="A935" t="s">
        <v>6343</v>
      </c>
      <c r="B935" t="s">
        <v>6344</v>
      </c>
      <c r="C935">
        <v>835990</v>
      </c>
      <c r="D935">
        <v>1</v>
      </c>
      <c r="E935" t="s">
        <v>154</v>
      </c>
      <c r="F935" t="s">
        <v>155</v>
      </c>
      <c r="G935">
        <v>0</v>
      </c>
      <c r="H935">
        <v>80</v>
      </c>
      <c r="I935">
        <v>450</v>
      </c>
      <c r="J935" t="s">
        <v>156</v>
      </c>
      <c r="K935" t="s">
        <v>6345</v>
      </c>
      <c r="L935" t="s">
        <v>158</v>
      </c>
      <c r="M935">
        <v>-1.254560989</v>
      </c>
      <c r="N935" t="s">
        <v>6346</v>
      </c>
      <c r="O935" t="s">
        <v>6347</v>
      </c>
      <c r="P935" t="s">
        <v>161</v>
      </c>
      <c r="Q935" t="s">
        <v>162</v>
      </c>
      <c r="R935" t="s">
        <v>6348</v>
      </c>
      <c r="S935" t="s">
        <v>6349</v>
      </c>
      <c r="T935" t="s">
        <v>6350</v>
      </c>
      <c r="U935">
        <v>52</v>
      </c>
      <c r="V935">
        <v>500</v>
      </c>
      <c r="W935">
        <v>61</v>
      </c>
      <c r="X935">
        <v>510</v>
      </c>
      <c r="Y935">
        <v>763.06600000000003</v>
      </c>
      <c r="Z935">
        <v>358</v>
      </c>
      <c r="AA935">
        <v>401</v>
      </c>
      <c r="AB935">
        <v>1</v>
      </c>
      <c r="AC935">
        <v>551</v>
      </c>
      <c r="AD935">
        <v>558</v>
      </c>
    </row>
    <row r="936" spans="1:30" x14ac:dyDescent="0.2">
      <c r="A936" t="s">
        <v>6351</v>
      </c>
      <c r="B936" t="s">
        <v>6352</v>
      </c>
      <c r="C936">
        <v>834565</v>
      </c>
      <c r="D936">
        <v>1</v>
      </c>
      <c r="E936" t="s">
        <v>154</v>
      </c>
      <c r="F936" t="s">
        <v>155</v>
      </c>
      <c r="G936" s="18">
        <v>1.3299999999999999E-92</v>
      </c>
      <c r="H936">
        <v>55</v>
      </c>
      <c r="I936">
        <v>342</v>
      </c>
      <c r="J936" t="s">
        <v>156</v>
      </c>
      <c r="K936" t="s">
        <v>6353</v>
      </c>
      <c r="L936" t="s">
        <v>158</v>
      </c>
      <c r="M936">
        <v>-1.2484079239999999</v>
      </c>
      <c r="N936" t="s">
        <v>6354</v>
      </c>
      <c r="O936" t="s">
        <v>6355</v>
      </c>
      <c r="P936" t="s">
        <v>161</v>
      </c>
      <c r="Q936" t="s">
        <v>162</v>
      </c>
      <c r="R936" t="s">
        <v>611</v>
      </c>
      <c r="S936" t="s">
        <v>6356</v>
      </c>
      <c r="T936" t="s">
        <v>6357</v>
      </c>
      <c r="U936">
        <v>252</v>
      </c>
      <c r="V936">
        <v>581</v>
      </c>
      <c r="W936">
        <v>216</v>
      </c>
      <c r="X936">
        <v>546</v>
      </c>
      <c r="Y936">
        <v>295.04899999999998</v>
      </c>
      <c r="Z936">
        <v>187</v>
      </c>
      <c r="AA936">
        <v>240</v>
      </c>
      <c r="AB936">
        <v>23</v>
      </c>
      <c r="AC936">
        <v>581</v>
      </c>
      <c r="AD936">
        <v>546</v>
      </c>
    </row>
    <row r="937" spans="1:30" x14ac:dyDescent="0.2">
      <c r="A937" t="s">
        <v>6358</v>
      </c>
      <c r="B937" t="s">
        <v>6359</v>
      </c>
      <c r="C937">
        <v>838571</v>
      </c>
      <c r="D937">
        <v>1</v>
      </c>
      <c r="E937" t="s">
        <v>154</v>
      </c>
      <c r="F937" t="s">
        <v>155</v>
      </c>
      <c r="G937">
        <v>0</v>
      </c>
      <c r="H937">
        <v>52</v>
      </c>
      <c r="I937">
        <v>1087</v>
      </c>
      <c r="J937" t="s">
        <v>156</v>
      </c>
      <c r="K937" t="s">
        <v>6360</v>
      </c>
      <c r="L937" t="s">
        <v>158</v>
      </c>
      <c r="M937">
        <v>-1.242088173</v>
      </c>
      <c r="N937" t="s">
        <v>6361</v>
      </c>
      <c r="O937" t="s">
        <v>6362</v>
      </c>
      <c r="P937" t="s">
        <v>161</v>
      </c>
      <c r="Q937" t="s">
        <v>162</v>
      </c>
      <c r="R937" t="s">
        <v>6363</v>
      </c>
      <c r="S937" t="s">
        <v>6364</v>
      </c>
      <c r="T937" t="s">
        <v>6365</v>
      </c>
      <c r="U937">
        <v>1</v>
      </c>
      <c r="V937">
        <v>1064</v>
      </c>
      <c r="W937">
        <v>1</v>
      </c>
      <c r="X937">
        <v>982</v>
      </c>
      <c r="Y937">
        <v>840.10599999999999</v>
      </c>
      <c r="Z937">
        <v>564</v>
      </c>
      <c r="AA937">
        <v>726</v>
      </c>
      <c r="AB937">
        <v>128</v>
      </c>
      <c r="AC937">
        <v>1068</v>
      </c>
      <c r="AD937">
        <v>983</v>
      </c>
    </row>
    <row r="938" spans="1:30" x14ac:dyDescent="0.2">
      <c r="A938" t="s">
        <v>6366</v>
      </c>
      <c r="B938" t="s">
        <v>6367</v>
      </c>
      <c r="C938">
        <v>821062</v>
      </c>
      <c r="D938">
        <v>1</v>
      </c>
      <c r="E938" t="s">
        <v>154</v>
      </c>
      <c r="F938" t="s">
        <v>155</v>
      </c>
      <c r="G938" s="18">
        <v>5.2699999999999998E-58</v>
      </c>
      <c r="H938">
        <v>86</v>
      </c>
      <c r="I938">
        <v>98</v>
      </c>
      <c r="J938" t="s">
        <v>156</v>
      </c>
      <c r="K938" t="s">
        <v>6368</v>
      </c>
      <c r="L938" t="s">
        <v>158</v>
      </c>
      <c r="M938">
        <v>-1.239626135</v>
      </c>
      <c r="N938" t="s">
        <v>6369</v>
      </c>
      <c r="O938" t="s">
        <v>6370</v>
      </c>
      <c r="P938" t="s">
        <v>161</v>
      </c>
      <c r="Q938" t="s">
        <v>162</v>
      </c>
      <c r="R938" t="s">
        <v>1202</v>
      </c>
      <c r="S938" t="s">
        <v>6371</v>
      </c>
      <c r="T938" t="s">
        <v>6372</v>
      </c>
      <c r="U938">
        <v>45</v>
      </c>
      <c r="V938">
        <v>142</v>
      </c>
      <c r="W938">
        <v>52</v>
      </c>
      <c r="X938">
        <v>149</v>
      </c>
      <c r="Y938">
        <v>181.41499999999999</v>
      </c>
      <c r="Z938">
        <v>84</v>
      </c>
      <c r="AA938">
        <v>95</v>
      </c>
      <c r="AB938">
        <v>0</v>
      </c>
      <c r="AC938">
        <v>197</v>
      </c>
      <c r="AD938">
        <v>203</v>
      </c>
    </row>
    <row r="939" spans="1:30" x14ac:dyDescent="0.2">
      <c r="A939" t="s">
        <v>6040</v>
      </c>
      <c r="B939" t="s">
        <v>6041</v>
      </c>
      <c r="C939">
        <v>834975</v>
      </c>
      <c r="D939">
        <v>1</v>
      </c>
      <c r="E939" t="s">
        <v>154</v>
      </c>
      <c r="F939" t="s">
        <v>155</v>
      </c>
      <c r="G939">
        <v>0</v>
      </c>
      <c r="H939">
        <v>60</v>
      </c>
      <c r="I939">
        <v>1513</v>
      </c>
      <c r="J939" t="s">
        <v>156</v>
      </c>
      <c r="K939" t="s">
        <v>6373</v>
      </c>
      <c r="L939" t="s">
        <v>158</v>
      </c>
      <c r="M939">
        <v>-1.239361269</v>
      </c>
      <c r="N939" t="s">
        <v>6043</v>
      </c>
      <c r="O939" t="s">
        <v>6374</v>
      </c>
      <c r="P939" t="s">
        <v>161</v>
      </c>
      <c r="Q939" t="s">
        <v>162</v>
      </c>
      <c r="R939" t="s">
        <v>6375</v>
      </c>
      <c r="S939" t="s">
        <v>6376</v>
      </c>
      <c r="T939" t="s">
        <v>6377</v>
      </c>
      <c r="U939">
        <v>73</v>
      </c>
      <c r="V939">
        <v>1568</v>
      </c>
      <c r="W939">
        <v>37</v>
      </c>
      <c r="X939">
        <v>1529</v>
      </c>
      <c r="Y939">
        <v>1742.24</v>
      </c>
      <c r="Z939">
        <v>908</v>
      </c>
      <c r="AA939">
        <v>1135</v>
      </c>
      <c r="AB939">
        <v>37</v>
      </c>
      <c r="AC939">
        <v>1569</v>
      </c>
      <c r="AD939">
        <v>1535</v>
      </c>
    </row>
    <row r="940" spans="1:30" x14ac:dyDescent="0.2">
      <c r="A940" t="s">
        <v>6378</v>
      </c>
      <c r="B940" t="s">
        <v>6379</v>
      </c>
      <c r="C940">
        <v>842147</v>
      </c>
      <c r="D940">
        <v>2</v>
      </c>
      <c r="E940" t="s">
        <v>154</v>
      </c>
      <c r="F940" t="s">
        <v>155</v>
      </c>
      <c r="G940">
        <v>0</v>
      </c>
      <c r="H940">
        <v>73</v>
      </c>
      <c r="I940">
        <v>422</v>
      </c>
      <c r="J940" t="s">
        <v>156</v>
      </c>
      <c r="K940" t="s">
        <v>6380</v>
      </c>
      <c r="L940" t="s">
        <v>158</v>
      </c>
      <c r="M940">
        <v>-1.238156729</v>
      </c>
      <c r="N940" t="s">
        <v>6381</v>
      </c>
      <c r="O940" t="s">
        <v>6382</v>
      </c>
      <c r="P940" t="s">
        <v>161</v>
      </c>
      <c r="Q940" t="s">
        <v>162</v>
      </c>
      <c r="R940" t="s">
        <v>1867</v>
      </c>
      <c r="S940" t="s">
        <v>6383</v>
      </c>
      <c r="T940" t="s">
        <v>6384</v>
      </c>
      <c r="U940">
        <v>1</v>
      </c>
      <c r="V940">
        <v>422</v>
      </c>
      <c r="W940">
        <v>1</v>
      </c>
      <c r="X940">
        <v>414</v>
      </c>
      <c r="Y940">
        <v>583.178</v>
      </c>
      <c r="Z940">
        <v>306</v>
      </c>
      <c r="AA940">
        <v>356</v>
      </c>
      <c r="AB940">
        <v>8</v>
      </c>
      <c r="AC940">
        <v>422</v>
      </c>
      <c r="AD940">
        <v>414</v>
      </c>
    </row>
    <row r="941" spans="1:30" x14ac:dyDescent="0.2">
      <c r="A941" t="s">
        <v>6385</v>
      </c>
      <c r="B941" t="s">
        <v>6386</v>
      </c>
      <c r="C941">
        <v>838573</v>
      </c>
      <c r="D941">
        <v>1</v>
      </c>
      <c r="E941" t="s">
        <v>154</v>
      </c>
      <c r="F941" t="s">
        <v>155</v>
      </c>
      <c r="G941">
        <v>0</v>
      </c>
      <c r="H941">
        <v>59</v>
      </c>
      <c r="I941">
        <v>968</v>
      </c>
      <c r="J941" t="s">
        <v>156</v>
      </c>
      <c r="K941" t="s">
        <v>6387</v>
      </c>
      <c r="L941" t="s">
        <v>158</v>
      </c>
      <c r="M941">
        <v>-1.238110539</v>
      </c>
      <c r="N941" t="s">
        <v>6388</v>
      </c>
      <c r="O941" t="s">
        <v>6389</v>
      </c>
      <c r="P941" t="s">
        <v>161</v>
      </c>
      <c r="Q941" t="s">
        <v>162</v>
      </c>
      <c r="R941" t="s">
        <v>6390</v>
      </c>
      <c r="S941" t="s">
        <v>6391</v>
      </c>
      <c r="T941" t="s">
        <v>6392</v>
      </c>
      <c r="U941">
        <v>1</v>
      </c>
      <c r="V941">
        <v>943</v>
      </c>
      <c r="W941">
        <v>2</v>
      </c>
      <c r="X941">
        <v>902</v>
      </c>
      <c r="Y941">
        <v>1024.6199999999999</v>
      </c>
      <c r="Z941">
        <v>574</v>
      </c>
      <c r="AA941">
        <v>695</v>
      </c>
      <c r="AB941">
        <v>92</v>
      </c>
      <c r="AC941">
        <v>953</v>
      </c>
      <c r="AD941">
        <v>903</v>
      </c>
    </row>
    <row r="942" spans="1:30" x14ac:dyDescent="0.2">
      <c r="A942" t="s">
        <v>6393</v>
      </c>
      <c r="B942" t="s">
        <v>6394</v>
      </c>
      <c r="C942">
        <v>818265</v>
      </c>
      <c r="D942">
        <v>1</v>
      </c>
      <c r="E942" t="s">
        <v>154</v>
      </c>
      <c r="F942" t="s">
        <v>155</v>
      </c>
      <c r="G942">
        <v>0</v>
      </c>
      <c r="H942">
        <v>90</v>
      </c>
      <c r="I942">
        <v>403</v>
      </c>
      <c r="J942" t="s">
        <v>156</v>
      </c>
      <c r="K942" t="s">
        <v>6395</v>
      </c>
      <c r="L942" t="s">
        <v>158</v>
      </c>
      <c r="M942">
        <v>-1.236755812</v>
      </c>
      <c r="N942" t="s">
        <v>6396</v>
      </c>
      <c r="O942" t="s">
        <v>6397</v>
      </c>
      <c r="P942" t="s">
        <v>161</v>
      </c>
      <c r="Q942" t="s">
        <v>212</v>
      </c>
      <c r="R942" t="s">
        <v>6398</v>
      </c>
      <c r="S942" t="s">
        <v>6399</v>
      </c>
      <c r="T942" t="s">
        <v>6400</v>
      </c>
      <c r="U942">
        <v>1</v>
      </c>
      <c r="V942">
        <v>403</v>
      </c>
      <c r="W942">
        <v>869</v>
      </c>
      <c r="X942">
        <v>1271</v>
      </c>
      <c r="Y942">
        <v>672.15899999999999</v>
      </c>
      <c r="Z942">
        <v>362</v>
      </c>
      <c r="AA942">
        <v>389</v>
      </c>
      <c r="AB942">
        <v>0</v>
      </c>
      <c r="AC942">
        <v>421</v>
      </c>
      <c r="AD942">
        <v>1287</v>
      </c>
    </row>
    <row r="943" spans="1:30" x14ac:dyDescent="0.2">
      <c r="A943" t="s">
        <v>6393</v>
      </c>
      <c r="B943" t="s">
        <v>6394</v>
      </c>
      <c r="C943">
        <v>818265</v>
      </c>
      <c r="D943">
        <v>1</v>
      </c>
      <c r="E943" t="s">
        <v>154</v>
      </c>
      <c r="F943" t="s">
        <v>155</v>
      </c>
      <c r="G943" s="18">
        <v>1.7499999999999999E-90</v>
      </c>
      <c r="H943">
        <v>44</v>
      </c>
      <c r="I943">
        <v>398</v>
      </c>
      <c r="J943" t="s">
        <v>156</v>
      </c>
      <c r="K943" t="s">
        <v>6395</v>
      </c>
      <c r="L943" t="s">
        <v>158</v>
      </c>
      <c r="M943">
        <v>-1.236755812</v>
      </c>
      <c r="N943" t="s">
        <v>6396</v>
      </c>
      <c r="O943" t="s">
        <v>6397</v>
      </c>
      <c r="P943" t="s">
        <v>161</v>
      </c>
      <c r="Q943" t="s">
        <v>212</v>
      </c>
      <c r="R943" t="s">
        <v>6398</v>
      </c>
      <c r="S943" t="s">
        <v>6399</v>
      </c>
      <c r="T943" t="s">
        <v>6400</v>
      </c>
      <c r="U943">
        <v>2</v>
      </c>
      <c r="V943">
        <v>399</v>
      </c>
      <c r="W943">
        <v>215</v>
      </c>
      <c r="X943">
        <v>611</v>
      </c>
      <c r="Y943">
        <v>297.745</v>
      </c>
      <c r="Z943">
        <v>177</v>
      </c>
      <c r="AA943">
        <v>253</v>
      </c>
      <c r="AB943">
        <v>1</v>
      </c>
      <c r="AC943">
        <v>421</v>
      </c>
      <c r="AD943">
        <v>1287</v>
      </c>
    </row>
    <row r="944" spans="1:30" x14ac:dyDescent="0.2">
      <c r="A944" t="s">
        <v>6401</v>
      </c>
      <c r="B944" t="s">
        <v>6402</v>
      </c>
      <c r="C944">
        <v>815065</v>
      </c>
      <c r="D944">
        <v>1</v>
      </c>
      <c r="E944" t="s">
        <v>154</v>
      </c>
      <c r="F944" t="s">
        <v>155</v>
      </c>
      <c r="G944">
        <v>0</v>
      </c>
      <c r="H944">
        <v>76</v>
      </c>
      <c r="I944">
        <v>948</v>
      </c>
      <c r="J944" t="s">
        <v>156</v>
      </c>
      <c r="K944" t="s">
        <v>6403</v>
      </c>
      <c r="L944" t="s">
        <v>158</v>
      </c>
      <c r="M944">
        <v>-1.228047654</v>
      </c>
      <c r="N944" t="s">
        <v>6404</v>
      </c>
      <c r="O944" t="s">
        <v>6405</v>
      </c>
      <c r="P944" t="s">
        <v>161</v>
      </c>
      <c r="Q944" t="s">
        <v>162</v>
      </c>
      <c r="R944" t="s">
        <v>6406</v>
      </c>
      <c r="S944" t="s">
        <v>6407</v>
      </c>
      <c r="T944" t="s">
        <v>6408</v>
      </c>
      <c r="U944">
        <v>1</v>
      </c>
      <c r="V944">
        <v>946</v>
      </c>
      <c r="W944">
        <v>1</v>
      </c>
      <c r="X944">
        <v>932</v>
      </c>
      <c r="Y944">
        <v>1449.88</v>
      </c>
      <c r="Z944">
        <v>724</v>
      </c>
      <c r="AA944">
        <v>820</v>
      </c>
      <c r="AB944">
        <v>18</v>
      </c>
      <c r="AC944">
        <v>961</v>
      </c>
      <c r="AD944">
        <v>933</v>
      </c>
    </row>
    <row r="945" spans="1:30" x14ac:dyDescent="0.2">
      <c r="A945" t="s">
        <v>6409</v>
      </c>
      <c r="B945" t="s">
        <v>6410</v>
      </c>
      <c r="C945">
        <v>824462</v>
      </c>
      <c r="D945">
        <v>1</v>
      </c>
      <c r="E945" t="s">
        <v>154</v>
      </c>
      <c r="F945" t="s">
        <v>155</v>
      </c>
      <c r="G945" s="18">
        <v>3.2100000000000001E-92</v>
      </c>
      <c r="H945">
        <v>69</v>
      </c>
      <c r="I945">
        <v>186</v>
      </c>
      <c r="J945" t="s">
        <v>156</v>
      </c>
      <c r="K945" t="s">
        <v>6411</v>
      </c>
      <c r="L945" t="s">
        <v>158</v>
      </c>
      <c r="M945">
        <v>-1.2257503249999999</v>
      </c>
      <c r="N945" t="s">
        <v>6412</v>
      </c>
      <c r="O945" t="s">
        <v>6413</v>
      </c>
      <c r="P945" t="s">
        <v>161</v>
      </c>
      <c r="Q945" t="s">
        <v>162</v>
      </c>
      <c r="R945" t="s">
        <v>2960</v>
      </c>
      <c r="S945" t="s">
        <v>6414</v>
      </c>
      <c r="T945" t="s">
        <v>6415</v>
      </c>
      <c r="U945">
        <v>47</v>
      </c>
      <c r="V945">
        <v>231</v>
      </c>
      <c r="W945">
        <v>52</v>
      </c>
      <c r="X945">
        <v>235</v>
      </c>
      <c r="Y945">
        <v>270.78100000000001</v>
      </c>
      <c r="Z945">
        <v>129</v>
      </c>
      <c r="AA945">
        <v>163</v>
      </c>
      <c r="AB945">
        <v>3</v>
      </c>
      <c r="AC945">
        <v>231</v>
      </c>
      <c r="AD945">
        <v>235</v>
      </c>
    </row>
    <row r="946" spans="1:30" x14ac:dyDescent="0.2">
      <c r="A946" t="s">
        <v>6416</v>
      </c>
      <c r="B946" t="s">
        <v>6417</v>
      </c>
      <c r="C946">
        <v>822181</v>
      </c>
      <c r="D946">
        <v>1</v>
      </c>
      <c r="E946" t="s">
        <v>154</v>
      </c>
      <c r="F946" t="s">
        <v>155</v>
      </c>
      <c r="G946">
        <v>0</v>
      </c>
      <c r="H946">
        <v>77</v>
      </c>
      <c r="I946">
        <v>437</v>
      </c>
      <c r="J946" t="s">
        <v>156</v>
      </c>
      <c r="K946" t="s">
        <v>6418</v>
      </c>
      <c r="L946" t="s">
        <v>158</v>
      </c>
      <c r="M946">
        <v>-1.221447137</v>
      </c>
      <c r="N946" t="s">
        <v>6419</v>
      </c>
      <c r="O946" t="s">
        <v>6420</v>
      </c>
      <c r="P946" t="s">
        <v>161</v>
      </c>
      <c r="Q946" t="s">
        <v>162</v>
      </c>
      <c r="R946" t="s">
        <v>5525</v>
      </c>
      <c r="S946" t="s">
        <v>6421</v>
      </c>
      <c r="T946" t="s">
        <v>6422</v>
      </c>
      <c r="U946">
        <v>46</v>
      </c>
      <c r="V946">
        <v>476</v>
      </c>
      <c r="W946">
        <v>48</v>
      </c>
      <c r="X946">
        <v>481</v>
      </c>
      <c r="Y946">
        <v>575.47400000000005</v>
      </c>
      <c r="Z946">
        <v>336</v>
      </c>
      <c r="AA946">
        <v>365</v>
      </c>
      <c r="AB946">
        <v>9</v>
      </c>
      <c r="AC946">
        <v>476</v>
      </c>
      <c r="AD946">
        <v>481</v>
      </c>
    </row>
    <row r="947" spans="1:30" x14ac:dyDescent="0.2">
      <c r="A947" t="s">
        <v>6423</v>
      </c>
      <c r="B947" t="s">
        <v>6424</v>
      </c>
      <c r="C947">
        <v>839738</v>
      </c>
      <c r="D947">
        <v>1</v>
      </c>
      <c r="E947" t="s">
        <v>154</v>
      </c>
      <c r="F947" t="s">
        <v>155</v>
      </c>
      <c r="G947" s="18">
        <v>1.2999999999999999E-4</v>
      </c>
      <c r="H947">
        <v>33</v>
      </c>
      <c r="I947">
        <v>83</v>
      </c>
      <c r="J947" t="s">
        <v>156</v>
      </c>
      <c r="K947" t="s">
        <v>6425</v>
      </c>
      <c r="L947" t="s">
        <v>158</v>
      </c>
      <c r="M947">
        <v>-1.214933837</v>
      </c>
      <c r="N947" t="s">
        <v>6426</v>
      </c>
      <c r="O947" t="s">
        <v>6427</v>
      </c>
      <c r="P947" t="s">
        <v>161</v>
      </c>
      <c r="Q947" t="s">
        <v>162</v>
      </c>
      <c r="R947" t="s">
        <v>5930</v>
      </c>
      <c r="S947" t="s">
        <v>6428</v>
      </c>
      <c r="T947" t="s">
        <v>6429</v>
      </c>
      <c r="U947">
        <v>9</v>
      </c>
      <c r="V947">
        <v>87</v>
      </c>
      <c r="W947">
        <v>8</v>
      </c>
      <c r="X947">
        <v>85</v>
      </c>
      <c r="Y947">
        <v>42.743000000000002</v>
      </c>
      <c r="Z947">
        <v>27</v>
      </c>
      <c r="AA947">
        <v>42</v>
      </c>
      <c r="AB947">
        <v>9</v>
      </c>
      <c r="AC947">
        <v>281</v>
      </c>
      <c r="AD947">
        <v>336</v>
      </c>
    </row>
    <row r="948" spans="1:30" x14ac:dyDescent="0.2">
      <c r="A948" t="s">
        <v>6430</v>
      </c>
      <c r="B948" t="s">
        <v>6431</v>
      </c>
      <c r="C948">
        <v>824657</v>
      </c>
      <c r="D948">
        <v>1</v>
      </c>
      <c r="E948" t="s">
        <v>154</v>
      </c>
      <c r="F948" t="s">
        <v>155</v>
      </c>
      <c r="G948">
        <v>0</v>
      </c>
      <c r="H948">
        <v>70</v>
      </c>
      <c r="I948">
        <v>408</v>
      </c>
      <c r="J948" t="s">
        <v>156</v>
      </c>
      <c r="K948" t="s">
        <v>6432</v>
      </c>
      <c r="L948" t="s">
        <v>158</v>
      </c>
      <c r="M948">
        <v>-1.210331241</v>
      </c>
      <c r="N948" t="s">
        <v>6433</v>
      </c>
      <c r="O948" t="s">
        <v>6434</v>
      </c>
      <c r="P948" t="s">
        <v>161</v>
      </c>
      <c r="Q948" t="s">
        <v>162</v>
      </c>
      <c r="R948" t="s">
        <v>3706</v>
      </c>
      <c r="S948" t="s">
        <v>6435</v>
      </c>
      <c r="T948" t="s">
        <v>6436</v>
      </c>
      <c r="U948">
        <v>28</v>
      </c>
      <c r="V948">
        <v>417</v>
      </c>
      <c r="W948">
        <v>27</v>
      </c>
      <c r="X948">
        <v>425</v>
      </c>
      <c r="Y948">
        <v>568.92600000000004</v>
      </c>
      <c r="Z948">
        <v>286</v>
      </c>
      <c r="AA948">
        <v>329</v>
      </c>
      <c r="AB948">
        <v>27</v>
      </c>
      <c r="AC948">
        <v>491</v>
      </c>
      <c r="AD948">
        <v>502</v>
      </c>
    </row>
    <row r="949" spans="1:30" x14ac:dyDescent="0.2">
      <c r="A949" t="s">
        <v>6437</v>
      </c>
      <c r="B949" t="s">
        <v>6438</v>
      </c>
      <c r="C949">
        <v>840472</v>
      </c>
      <c r="D949">
        <v>1</v>
      </c>
      <c r="E949" t="s">
        <v>154</v>
      </c>
      <c r="F949" t="s">
        <v>155</v>
      </c>
      <c r="G949" s="18">
        <v>1.48E-49</v>
      </c>
      <c r="H949">
        <v>58</v>
      </c>
      <c r="I949">
        <v>190</v>
      </c>
      <c r="J949" t="s">
        <v>156</v>
      </c>
      <c r="K949" t="s">
        <v>6439</v>
      </c>
      <c r="L949" t="s">
        <v>158</v>
      </c>
      <c r="M949">
        <v>-1.202747424</v>
      </c>
      <c r="N949" t="s">
        <v>6440</v>
      </c>
      <c r="O949" t="s">
        <v>6441</v>
      </c>
      <c r="P949" t="s">
        <v>161</v>
      </c>
      <c r="Q949" t="s">
        <v>162</v>
      </c>
      <c r="R949" t="s">
        <v>527</v>
      </c>
      <c r="S949" t="s">
        <v>6442</v>
      </c>
      <c r="T949" t="s">
        <v>6443</v>
      </c>
      <c r="U949">
        <v>29</v>
      </c>
      <c r="V949">
        <v>217</v>
      </c>
      <c r="W949">
        <v>37</v>
      </c>
      <c r="X949">
        <v>209</v>
      </c>
      <c r="Y949">
        <v>161.38399999999999</v>
      </c>
      <c r="Z949">
        <v>110</v>
      </c>
      <c r="AA949">
        <v>131</v>
      </c>
      <c r="AB949">
        <v>18</v>
      </c>
      <c r="AC949">
        <v>229</v>
      </c>
      <c r="AD949">
        <v>221</v>
      </c>
    </row>
    <row r="950" spans="1:30" x14ac:dyDescent="0.2">
      <c r="A950" t="s">
        <v>6444</v>
      </c>
      <c r="B950" t="s">
        <v>6445</v>
      </c>
      <c r="C950">
        <v>828164</v>
      </c>
      <c r="D950">
        <v>1</v>
      </c>
      <c r="E950" t="s">
        <v>154</v>
      </c>
      <c r="F950" t="s">
        <v>155</v>
      </c>
      <c r="G950" s="18">
        <v>9.9800000000000007E-12</v>
      </c>
      <c r="H950">
        <v>41</v>
      </c>
      <c r="I950">
        <v>101</v>
      </c>
      <c r="J950" t="s">
        <v>156</v>
      </c>
      <c r="K950" t="s">
        <v>6446</v>
      </c>
      <c r="L950" t="s">
        <v>158</v>
      </c>
      <c r="M950">
        <v>-1.198574647</v>
      </c>
      <c r="N950" t="s">
        <v>6447</v>
      </c>
      <c r="O950" t="s">
        <v>6448</v>
      </c>
      <c r="P950" t="s">
        <v>161</v>
      </c>
      <c r="Q950" t="s">
        <v>162</v>
      </c>
      <c r="R950" t="s">
        <v>2887</v>
      </c>
      <c r="S950" t="s">
        <v>6449</v>
      </c>
      <c r="T950" t="s">
        <v>6450</v>
      </c>
      <c r="U950">
        <v>284</v>
      </c>
      <c r="V950">
        <v>383</v>
      </c>
      <c r="W950">
        <v>93</v>
      </c>
      <c r="X950">
        <v>185</v>
      </c>
      <c r="Y950">
        <v>63.543799999999997</v>
      </c>
      <c r="Z950">
        <v>41</v>
      </c>
      <c r="AA950">
        <v>57</v>
      </c>
      <c r="AB950">
        <v>9</v>
      </c>
      <c r="AC950">
        <v>383</v>
      </c>
      <c r="AD950">
        <v>185</v>
      </c>
    </row>
    <row r="951" spans="1:30" x14ac:dyDescent="0.2">
      <c r="A951" t="s">
        <v>6451</v>
      </c>
      <c r="B951" t="s">
        <v>6452</v>
      </c>
      <c r="C951">
        <v>818937</v>
      </c>
      <c r="D951">
        <v>1</v>
      </c>
      <c r="E951" t="s">
        <v>154</v>
      </c>
      <c r="F951" t="s">
        <v>155</v>
      </c>
      <c r="G951">
        <v>0</v>
      </c>
      <c r="H951">
        <v>86</v>
      </c>
      <c r="I951">
        <v>344</v>
      </c>
      <c r="J951" t="s">
        <v>156</v>
      </c>
      <c r="K951" t="s">
        <v>6453</v>
      </c>
      <c r="L951" t="s">
        <v>158</v>
      </c>
      <c r="M951">
        <v>-1.189462775</v>
      </c>
      <c r="N951" t="s">
        <v>6454</v>
      </c>
      <c r="O951" t="s">
        <v>6455</v>
      </c>
      <c r="P951" t="s">
        <v>161</v>
      </c>
      <c r="Q951" t="s">
        <v>162</v>
      </c>
      <c r="R951" t="s">
        <v>457</v>
      </c>
      <c r="S951" t="s">
        <v>6456</v>
      </c>
      <c r="T951" t="s">
        <v>6457</v>
      </c>
      <c r="U951">
        <v>32</v>
      </c>
      <c r="V951">
        <v>375</v>
      </c>
      <c r="W951">
        <v>37</v>
      </c>
      <c r="X951">
        <v>377</v>
      </c>
      <c r="Y951">
        <v>612.83799999999997</v>
      </c>
      <c r="Z951">
        <v>297</v>
      </c>
      <c r="AA951">
        <v>325</v>
      </c>
      <c r="AB951">
        <v>3</v>
      </c>
      <c r="AC951">
        <v>376</v>
      </c>
      <c r="AD951">
        <v>379</v>
      </c>
    </row>
    <row r="952" spans="1:30" x14ac:dyDescent="0.2">
      <c r="A952" t="s">
        <v>6458</v>
      </c>
      <c r="B952" t="s">
        <v>6459</v>
      </c>
      <c r="C952">
        <v>827995</v>
      </c>
      <c r="D952">
        <v>1</v>
      </c>
      <c r="E952" t="s">
        <v>154</v>
      </c>
      <c r="F952" t="s">
        <v>155</v>
      </c>
      <c r="G952" s="18">
        <v>2.1900000000000001E-26</v>
      </c>
      <c r="H952">
        <v>92</v>
      </c>
      <c r="I952">
        <v>53</v>
      </c>
      <c r="J952" t="s">
        <v>156</v>
      </c>
      <c r="K952" t="s">
        <v>6460</v>
      </c>
      <c r="L952" t="s">
        <v>158</v>
      </c>
      <c r="M952">
        <v>-1.1731228090000001</v>
      </c>
      <c r="N952" t="s">
        <v>6461</v>
      </c>
      <c r="O952" t="s">
        <v>6462</v>
      </c>
      <c r="P952" t="s">
        <v>161</v>
      </c>
      <c r="Q952" t="s">
        <v>162</v>
      </c>
      <c r="R952" t="s">
        <v>1089</v>
      </c>
      <c r="S952" t="s">
        <v>6463</v>
      </c>
      <c r="T952" t="s">
        <v>6464</v>
      </c>
      <c r="U952">
        <v>16</v>
      </c>
      <c r="V952">
        <v>67</v>
      </c>
      <c r="W952">
        <v>14</v>
      </c>
      <c r="X952">
        <v>66</v>
      </c>
      <c r="Y952">
        <v>101.29300000000001</v>
      </c>
      <c r="Z952">
        <v>49</v>
      </c>
      <c r="AA952">
        <v>51</v>
      </c>
      <c r="AB952">
        <v>1</v>
      </c>
      <c r="AC952">
        <v>208</v>
      </c>
      <c r="AD952">
        <v>224</v>
      </c>
    </row>
    <row r="953" spans="1:30" x14ac:dyDescent="0.2">
      <c r="A953" t="s">
        <v>6465</v>
      </c>
      <c r="B953" t="s">
        <v>6466</v>
      </c>
      <c r="C953">
        <v>836360</v>
      </c>
      <c r="D953">
        <v>1</v>
      </c>
      <c r="E953" t="s">
        <v>154</v>
      </c>
      <c r="F953" t="s">
        <v>155</v>
      </c>
      <c r="G953" s="18">
        <v>6.8899999999999998E-25</v>
      </c>
      <c r="H953">
        <v>64</v>
      </c>
      <c r="I953">
        <v>78</v>
      </c>
      <c r="J953" t="s">
        <v>156</v>
      </c>
      <c r="K953" t="s">
        <v>6467</v>
      </c>
      <c r="L953" t="s">
        <v>158</v>
      </c>
      <c r="M953">
        <v>-1.1701208359999999</v>
      </c>
      <c r="N953" t="s">
        <v>6468</v>
      </c>
      <c r="O953" t="s">
        <v>6469</v>
      </c>
      <c r="P953" t="s">
        <v>161</v>
      </c>
      <c r="Q953" t="s">
        <v>1752</v>
      </c>
      <c r="R953" t="s">
        <v>6470</v>
      </c>
      <c r="S953" t="s">
        <v>6471</v>
      </c>
      <c r="T953" t="s">
        <v>6472</v>
      </c>
      <c r="U953">
        <v>209</v>
      </c>
      <c r="V953">
        <v>285</v>
      </c>
      <c r="W953">
        <v>275</v>
      </c>
      <c r="X953">
        <v>352</v>
      </c>
      <c r="Y953">
        <v>103.21899999999999</v>
      </c>
      <c r="Z953">
        <v>50</v>
      </c>
      <c r="AA953">
        <v>65</v>
      </c>
      <c r="AB953">
        <v>1</v>
      </c>
      <c r="AC953">
        <v>286</v>
      </c>
      <c r="AD953">
        <v>447</v>
      </c>
    </row>
    <row r="954" spans="1:30" x14ac:dyDescent="0.2">
      <c r="A954" t="s">
        <v>6473</v>
      </c>
      <c r="B954" t="s">
        <v>6474</v>
      </c>
      <c r="C954">
        <v>822314</v>
      </c>
      <c r="D954">
        <v>1</v>
      </c>
      <c r="E954" t="s">
        <v>154</v>
      </c>
      <c r="F954" t="s">
        <v>155</v>
      </c>
      <c r="G954" s="18">
        <v>4.7900000000000004E-47</v>
      </c>
      <c r="H954">
        <v>54</v>
      </c>
      <c r="I954">
        <v>144</v>
      </c>
      <c r="J954" t="s">
        <v>156</v>
      </c>
      <c r="K954" t="s">
        <v>6475</v>
      </c>
      <c r="L954" t="s">
        <v>158</v>
      </c>
      <c r="M954">
        <v>-1.168390026</v>
      </c>
      <c r="N954" t="s">
        <v>6476</v>
      </c>
      <c r="O954" t="s">
        <v>6477</v>
      </c>
      <c r="P954" t="s">
        <v>161</v>
      </c>
      <c r="Q954" t="s">
        <v>162</v>
      </c>
      <c r="R954" t="s">
        <v>6478</v>
      </c>
      <c r="S954" t="s">
        <v>6479</v>
      </c>
      <c r="T954" t="s">
        <v>6480</v>
      </c>
      <c r="U954">
        <v>29</v>
      </c>
      <c r="V954">
        <v>169</v>
      </c>
      <c r="W954">
        <v>32</v>
      </c>
      <c r="X954">
        <v>173</v>
      </c>
      <c r="Y954">
        <v>151.369</v>
      </c>
      <c r="Z954">
        <v>78</v>
      </c>
      <c r="AA954">
        <v>104</v>
      </c>
      <c r="AB954">
        <v>5</v>
      </c>
      <c r="AC954">
        <v>172</v>
      </c>
      <c r="AD954">
        <v>175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2E06B-D7D5-2248-B041-CFB94AFA17A9}">
  <dimension ref="A1:AC292"/>
  <sheetViews>
    <sheetView topLeftCell="C1" zoomScaleNormal="100" workbookViewId="0">
      <selection activeCell="I16" sqref="I16"/>
    </sheetView>
  </sheetViews>
  <sheetFormatPr baseColWidth="10" defaultRowHeight="16" x14ac:dyDescent="0.2"/>
  <cols>
    <col min="9" max="9" width="42.83203125" customWidth="1"/>
    <col min="12" max="12" width="19.1640625" customWidth="1"/>
    <col min="14" max="14" width="27.33203125" customWidth="1"/>
  </cols>
  <sheetData>
    <row r="1" spans="1:29" x14ac:dyDescent="0.2">
      <c r="A1" t="s">
        <v>129</v>
      </c>
      <c r="B1" t="s">
        <v>130</v>
      </c>
      <c r="D1" t="s">
        <v>131</v>
      </c>
      <c r="E1" t="s">
        <v>133</v>
      </c>
      <c r="F1" t="s">
        <v>134</v>
      </c>
      <c r="G1" t="s">
        <v>6481</v>
      </c>
      <c r="H1" t="s">
        <v>136</v>
      </c>
      <c r="I1" t="s">
        <v>141</v>
      </c>
      <c r="J1" t="s">
        <v>137</v>
      </c>
      <c r="K1" t="s">
        <v>138</v>
      </c>
      <c r="L1" t="s">
        <v>139</v>
      </c>
      <c r="N1" t="s">
        <v>142</v>
      </c>
      <c r="O1" t="s">
        <v>143</v>
      </c>
      <c r="P1" t="s">
        <v>142</v>
      </c>
      <c r="Q1" t="s">
        <v>144</v>
      </c>
      <c r="R1" t="s">
        <v>142</v>
      </c>
      <c r="S1" t="s">
        <v>145</v>
      </c>
      <c r="T1" t="s">
        <v>146</v>
      </c>
      <c r="U1" t="s">
        <v>144</v>
      </c>
      <c r="V1" t="s">
        <v>146</v>
      </c>
      <c r="W1" t="s">
        <v>145</v>
      </c>
      <c r="X1" t="s">
        <v>147</v>
      </c>
      <c r="Y1" t="s">
        <v>148</v>
      </c>
      <c r="Z1" t="s">
        <v>149</v>
      </c>
      <c r="AA1" t="s">
        <v>150</v>
      </c>
      <c r="AB1" t="s">
        <v>151</v>
      </c>
      <c r="AC1" t="s">
        <v>142</v>
      </c>
    </row>
    <row r="2" spans="1:29" x14ac:dyDescent="0.2">
      <c r="A2" t="s">
        <v>1467</v>
      </c>
      <c r="B2" t="s">
        <v>1468</v>
      </c>
      <c r="C2">
        <v>1</v>
      </c>
      <c r="D2">
        <v>832555</v>
      </c>
      <c r="E2" t="s">
        <v>154</v>
      </c>
      <c r="F2" t="s">
        <v>155</v>
      </c>
      <c r="G2" s="18">
        <v>4.63E-46</v>
      </c>
      <c r="H2">
        <v>64</v>
      </c>
      <c r="I2" t="s">
        <v>1470</v>
      </c>
      <c r="J2">
        <v>111</v>
      </c>
      <c r="K2" t="s">
        <v>156</v>
      </c>
      <c r="L2" t="s">
        <v>1469</v>
      </c>
      <c r="M2" t="s">
        <v>158</v>
      </c>
      <c r="N2" t="s">
        <v>1471</v>
      </c>
      <c r="O2" t="s">
        <v>161</v>
      </c>
      <c r="P2" t="s">
        <v>162</v>
      </c>
      <c r="Q2" t="s">
        <v>1162</v>
      </c>
      <c r="R2" t="s">
        <v>1472</v>
      </c>
      <c r="S2" t="s">
        <v>1473</v>
      </c>
      <c r="T2">
        <v>1</v>
      </c>
      <c r="U2">
        <v>109</v>
      </c>
      <c r="V2">
        <v>1</v>
      </c>
      <c r="W2">
        <v>108</v>
      </c>
      <c r="X2">
        <v>144.05000000000001</v>
      </c>
      <c r="Y2">
        <v>71</v>
      </c>
      <c r="Z2">
        <v>86</v>
      </c>
      <c r="AA2">
        <v>5</v>
      </c>
      <c r="AB2">
        <v>111</v>
      </c>
      <c r="AC2">
        <v>111</v>
      </c>
    </row>
    <row r="3" spans="1:29" x14ac:dyDescent="0.2">
      <c r="A3" t="s">
        <v>2479</v>
      </c>
      <c r="B3" t="s">
        <v>2480</v>
      </c>
      <c r="C3">
        <v>1</v>
      </c>
      <c r="D3">
        <v>821726</v>
      </c>
      <c r="E3" t="s">
        <v>154</v>
      </c>
      <c r="F3" t="s">
        <v>155</v>
      </c>
      <c r="G3">
        <v>0</v>
      </c>
      <c r="H3">
        <v>82</v>
      </c>
      <c r="I3" t="s">
        <v>2482</v>
      </c>
      <c r="J3">
        <v>541</v>
      </c>
      <c r="K3" t="s">
        <v>156</v>
      </c>
      <c r="L3" t="s">
        <v>6482</v>
      </c>
      <c r="M3" t="s">
        <v>158</v>
      </c>
      <c r="N3" t="s">
        <v>6483</v>
      </c>
      <c r="O3" t="s">
        <v>161</v>
      </c>
      <c r="P3" t="s">
        <v>162</v>
      </c>
      <c r="Q3" t="s">
        <v>2341</v>
      </c>
      <c r="R3" t="s">
        <v>6484</v>
      </c>
      <c r="S3" t="s">
        <v>6485</v>
      </c>
      <c r="T3">
        <v>3</v>
      </c>
      <c r="U3">
        <v>543</v>
      </c>
      <c r="V3">
        <v>5</v>
      </c>
      <c r="W3">
        <v>545</v>
      </c>
      <c r="X3">
        <v>895.19</v>
      </c>
      <c r="Y3">
        <v>442</v>
      </c>
      <c r="Z3">
        <v>492</v>
      </c>
      <c r="AA3">
        <v>0</v>
      </c>
      <c r="AB3">
        <v>553</v>
      </c>
      <c r="AC3">
        <v>577</v>
      </c>
    </row>
    <row r="4" spans="1:29" x14ac:dyDescent="0.2">
      <c r="A4" t="s">
        <v>5570</v>
      </c>
      <c r="B4" t="s">
        <v>5571</v>
      </c>
      <c r="C4">
        <v>2</v>
      </c>
      <c r="D4">
        <v>818752</v>
      </c>
      <c r="E4" t="s">
        <v>154</v>
      </c>
      <c r="F4" t="s">
        <v>155</v>
      </c>
      <c r="G4">
        <v>0</v>
      </c>
      <c r="H4">
        <v>81</v>
      </c>
      <c r="I4" t="s">
        <v>5573</v>
      </c>
      <c r="J4">
        <v>455</v>
      </c>
      <c r="K4" t="s">
        <v>156</v>
      </c>
      <c r="L4" t="s">
        <v>6486</v>
      </c>
      <c r="M4" t="s">
        <v>158</v>
      </c>
      <c r="N4" t="s">
        <v>6487</v>
      </c>
      <c r="O4" t="s">
        <v>161</v>
      </c>
      <c r="P4" t="s">
        <v>162</v>
      </c>
      <c r="Q4" t="s">
        <v>2862</v>
      </c>
      <c r="R4" t="s">
        <v>6488</v>
      </c>
      <c r="S4" t="s">
        <v>6489</v>
      </c>
      <c r="T4">
        <v>3</v>
      </c>
      <c r="U4">
        <v>457</v>
      </c>
      <c r="V4">
        <v>7</v>
      </c>
      <c r="W4">
        <v>461</v>
      </c>
      <c r="X4">
        <v>762.68100000000004</v>
      </c>
      <c r="Y4">
        <v>370</v>
      </c>
      <c r="Z4">
        <v>411</v>
      </c>
      <c r="AA4">
        <v>0</v>
      </c>
      <c r="AB4">
        <v>460</v>
      </c>
      <c r="AC4">
        <v>463</v>
      </c>
    </row>
    <row r="5" spans="1:29" x14ac:dyDescent="0.2">
      <c r="A5" t="s">
        <v>6490</v>
      </c>
      <c r="B5" t="s">
        <v>6491</v>
      </c>
      <c r="C5">
        <v>1</v>
      </c>
      <c r="D5">
        <v>833587</v>
      </c>
      <c r="E5" t="s">
        <v>154</v>
      </c>
      <c r="F5" t="s">
        <v>155</v>
      </c>
      <c r="G5" s="18">
        <v>1.4E-180</v>
      </c>
      <c r="H5">
        <v>62</v>
      </c>
      <c r="I5" t="s">
        <v>6492</v>
      </c>
      <c r="J5">
        <v>414</v>
      </c>
      <c r="K5" t="s">
        <v>156</v>
      </c>
      <c r="L5" t="s">
        <v>6493</v>
      </c>
      <c r="M5" t="s">
        <v>158</v>
      </c>
      <c r="N5" t="s">
        <v>6494</v>
      </c>
      <c r="O5" t="s">
        <v>161</v>
      </c>
      <c r="P5" t="s">
        <v>162</v>
      </c>
      <c r="Q5" t="s">
        <v>616</v>
      </c>
      <c r="R5" t="s">
        <v>6495</v>
      </c>
      <c r="S5" t="s">
        <v>6496</v>
      </c>
      <c r="T5">
        <v>2</v>
      </c>
      <c r="U5">
        <v>410</v>
      </c>
      <c r="V5">
        <v>26</v>
      </c>
      <c r="W5">
        <v>427</v>
      </c>
      <c r="X5">
        <v>509.99</v>
      </c>
      <c r="Y5">
        <v>256</v>
      </c>
      <c r="Z5">
        <v>319</v>
      </c>
      <c r="AA5">
        <v>17</v>
      </c>
      <c r="AB5">
        <v>414</v>
      </c>
      <c r="AC5">
        <v>430</v>
      </c>
    </row>
    <row r="6" spans="1:29" x14ac:dyDescent="0.2">
      <c r="A6" t="s">
        <v>6497</v>
      </c>
      <c r="B6" t="s">
        <v>6498</v>
      </c>
      <c r="C6">
        <v>1</v>
      </c>
      <c r="D6">
        <v>835581</v>
      </c>
      <c r="E6" t="s">
        <v>154</v>
      </c>
      <c r="F6" t="s">
        <v>155</v>
      </c>
      <c r="G6" s="18">
        <v>9.6000000000000004E-93</v>
      </c>
      <c r="H6">
        <v>64</v>
      </c>
      <c r="I6" t="s">
        <v>6499</v>
      </c>
      <c r="J6">
        <v>212</v>
      </c>
      <c r="K6" t="s">
        <v>156</v>
      </c>
      <c r="L6" t="s">
        <v>6500</v>
      </c>
      <c r="M6" t="s">
        <v>158</v>
      </c>
      <c r="N6" t="s">
        <v>6501</v>
      </c>
      <c r="O6" t="s">
        <v>161</v>
      </c>
      <c r="P6" t="s">
        <v>162</v>
      </c>
      <c r="Q6" t="s">
        <v>1411</v>
      </c>
      <c r="R6" t="s">
        <v>6502</v>
      </c>
      <c r="S6" t="s">
        <v>6503</v>
      </c>
      <c r="T6">
        <v>55</v>
      </c>
      <c r="U6">
        <v>258</v>
      </c>
      <c r="V6">
        <v>45</v>
      </c>
      <c r="W6">
        <v>253</v>
      </c>
      <c r="X6">
        <v>279.64100000000002</v>
      </c>
      <c r="Y6">
        <v>135</v>
      </c>
      <c r="Z6">
        <v>166</v>
      </c>
      <c r="AA6">
        <v>11</v>
      </c>
      <c r="AB6">
        <v>283</v>
      </c>
      <c r="AC6">
        <v>388</v>
      </c>
    </row>
    <row r="7" spans="1:29" x14ac:dyDescent="0.2">
      <c r="A7" t="s">
        <v>6497</v>
      </c>
      <c r="B7" t="s">
        <v>6498</v>
      </c>
      <c r="C7">
        <v>1</v>
      </c>
      <c r="D7">
        <v>835581</v>
      </c>
      <c r="E7" t="s">
        <v>154</v>
      </c>
      <c r="F7" t="s">
        <v>155</v>
      </c>
      <c r="G7" s="18">
        <v>2.09E-9</v>
      </c>
      <c r="H7">
        <v>27</v>
      </c>
      <c r="I7" t="s">
        <v>6499</v>
      </c>
      <c r="J7">
        <v>198</v>
      </c>
      <c r="K7" t="s">
        <v>156</v>
      </c>
      <c r="L7" t="s">
        <v>6500</v>
      </c>
      <c r="M7" t="s">
        <v>158</v>
      </c>
      <c r="N7" t="s">
        <v>6501</v>
      </c>
      <c r="O7" t="s">
        <v>161</v>
      </c>
      <c r="P7" t="s">
        <v>162</v>
      </c>
      <c r="Q7" t="s">
        <v>1411</v>
      </c>
      <c r="R7" t="s">
        <v>6502</v>
      </c>
      <c r="S7" t="s">
        <v>6503</v>
      </c>
      <c r="T7">
        <v>74</v>
      </c>
      <c r="U7">
        <v>254</v>
      </c>
      <c r="V7">
        <v>155</v>
      </c>
      <c r="W7">
        <v>345</v>
      </c>
      <c r="X7">
        <v>57.765799999999999</v>
      </c>
      <c r="Y7">
        <v>54</v>
      </c>
      <c r="Z7">
        <v>92</v>
      </c>
      <c r="AA7">
        <v>24</v>
      </c>
      <c r="AB7">
        <v>283</v>
      </c>
      <c r="AC7">
        <v>388</v>
      </c>
    </row>
    <row r="8" spans="1:29" x14ac:dyDescent="0.2">
      <c r="A8" t="s">
        <v>6497</v>
      </c>
      <c r="B8" t="s">
        <v>6498</v>
      </c>
      <c r="C8">
        <v>1</v>
      </c>
      <c r="D8">
        <v>835581</v>
      </c>
      <c r="E8" t="s">
        <v>154</v>
      </c>
      <c r="F8" t="s">
        <v>155</v>
      </c>
      <c r="G8" s="18">
        <v>9.1800000000000002E-6</v>
      </c>
      <c r="H8">
        <v>30</v>
      </c>
      <c r="I8" t="s">
        <v>6499</v>
      </c>
      <c r="J8">
        <v>100</v>
      </c>
      <c r="K8" t="s">
        <v>156</v>
      </c>
      <c r="L8" t="s">
        <v>6500</v>
      </c>
      <c r="M8" t="s">
        <v>158</v>
      </c>
      <c r="N8" t="s">
        <v>6501</v>
      </c>
      <c r="O8" t="s">
        <v>161</v>
      </c>
      <c r="P8" t="s">
        <v>162</v>
      </c>
      <c r="Q8" t="s">
        <v>1411</v>
      </c>
      <c r="R8" t="s">
        <v>6502</v>
      </c>
      <c r="S8" t="s">
        <v>6503</v>
      </c>
      <c r="T8">
        <v>61</v>
      </c>
      <c r="U8">
        <v>159</v>
      </c>
      <c r="V8">
        <v>247</v>
      </c>
      <c r="W8">
        <v>338</v>
      </c>
      <c r="X8">
        <v>46.594999999999999</v>
      </c>
      <c r="Y8">
        <v>30</v>
      </c>
      <c r="Z8">
        <v>51</v>
      </c>
      <c r="AA8">
        <v>9</v>
      </c>
      <c r="AB8">
        <v>283</v>
      </c>
      <c r="AC8">
        <v>388</v>
      </c>
    </row>
    <row r="9" spans="1:29" x14ac:dyDescent="0.2">
      <c r="A9" t="s">
        <v>6504</v>
      </c>
      <c r="B9" t="s">
        <v>6505</v>
      </c>
      <c r="C9">
        <v>1</v>
      </c>
      <c r="D9">
        <v>828018</v>
      </c>
      <c r="E9" t="s">
        <v>154</v>
      </c>
      <c r="F9" t="s">
        <v>155</v>
      </c>
      <c r="G9">
        <v>0</v>
      </c>
      <c r="H9">
        <v>47</v>
      </c>
      <c r="I9" t="s">
        <v>6506</v>
      </c>
      <c r="J9">
        <v>966</v>
      </c>
      <c r="K9" t="s">
        <v>156</v>
      </c>
      <c r="L9" t="s">
        <v>6507</v>
      </c>
      <c r="M9" t="s">
        <v>158</v>
      </c>
      <c r="N9" t="s">
        <v>6508</v>
      </c>
      <c r="O9" t="s">
        <v>161</v>
      </c>
      <c r="P9" t="s">
        <v>162</v>
      </c>
      <c r="Q9" t="s">
        <v>6509</v>
      </c>
      <c r="R9" t="s">
        <v>6510</v>
      </c>
      <c r="S9" t="s">
        <v>6511</v>
      </c>
      <c r="T9">
        <v>52</v>
      </c>
      <c r="U9">
        <v>996</v>
      </c>
      <c r="V9">
        <v>37</v>
      </c>
      <c r="W9">
        <v>981</v>
      </c>
      <c r="X9">
        <v>836.25400000000002</v>
      </c>
      <c r="Y9">
        <v>453</v>
      </c>
      <c r="Z9">
        <v>623</v>
      </c>
      <c r="AA9">
        <v>42</v>
      </c>
      <c r="AB9">
        <v>1024</v>
      </c>
      <c r="AC9">
        <v>1011</v>
      </c>
    </row>
    <row r="10" spans="1:29" x14ac:dyDescent="0.2">
      <c r="A10" t="s">
        <v>6512</v>
      </c>
      <c r="B10" t="s">
        <v>6513</v>
      </c>
      <c r="C10">
        <v>1</v>
      </c>
      <c r="D10">
        <v>820884</v>
      </c>
      <c r="E10" t="s">
        <v>154</v>
      </c>
      <c r="F10" t="s">
        <v>155</v>
      </c>
      <c r="G10">
        <v>0</v>
      </c>
      <c r="H10">
        <v>74</v>
      </c>
      <c r="I10" t="s">
        <v>6514</v>
      </c>
      <c r="J10">
        <v>326</v>
      </c>
      <c r="K10" t="s">
        <v>156</v>
      </c>
      <c r="L10" t="s">
        <v>109</v>
      </c>
      <c r="M10" t="s">
        <v>158</v>
      </c>
      <c r="N10" t="s">
        <v>6515</v>
      </c>
      <c r="O10" t="s">
        <v>161</v>
      </c>
      <c r="P10" t="s">
        <v>162</v>
      </c>
      <c r="Q10" t="s">
        <v>6516</v>
      </c>
      <c r="R10" t="s">
        <v>6517</v>
      </c>
      <c r="S10" t="s">
        <v>6518</v>
      </c>
      <c r="T10">
        <v>26</v>
      </c>
      <c r="U10">
        <v>351</v>
      </c>
      <c r="V10">
        <v>27</v>
      </c>
      <c r="W10">
        <v>352</v>
      </c>
      <c r="X10">
        <v>507.29399999999998</v>
      </c>
      <c r="Y10">
        <v>241</v>
      </c>
      <c r="Z10">
        <v>286</v>
      </c>
      <c r="AA10">
        <v>0</v>
      </c>
      <c r="AB10">
        <v>352</v>
      </c>
      <c r="AC10">
        <v>354</v>
      </c>
    </row>
    <row r="11" spans="1:29" x14ac:dyDescent="0.2">
      <c r="A11" t="s">
        <v>3907</v>
      </c>
      <c r="B11" t="s">
        <v>3908</v>
      </c>
      <c r="C11">
        <v>1</v>
      </c>
      <c r="D11">
        <v>839866</v>
      </c>
      <c r="E11" t="s">
        <v>154</v>
      </c>
      <c r="F11" t="s">
        <v>155</v>
      </c>
      <c r="G11">
        <v>0</v>
      </c>
      <c r="H11">
        <v>82</v>
      </c>
      <c r="I11" t="s">
        <v>3910</v>
      </c>
      <c r="J11">
        <v>695</v>
      </c>
      <c r="K11" t="s">
        <v>156</v>
      </c>
      <c r="L11" t="s">
        <v>6519</v>
      </c>
      <c r="M11" t="s">
        <v>158</v>
      </c>
      <c r="N11" t="s">
        <v>6520</v>
      </c>
      <c r="O11" t="s">
        <v>161</v>
      </c>
      <c r="P11" t="s">
        <v>162</v>
      </c>
      <c r="Q11" t="s">
        <v>4034</v>
      </c>
      <c r="R11" t="s">
        <v>6521</v>
      </c>
      <c r="S11" t="s">
        <v>6522</v>
      </c>
      <c r="T11">
        <v>27</v>
      </c>
      <c r="U11">
        <v>719</v>
      </c>
      <c r="V11">
        <v>37</v>
      </c>
      <c r="W11">
        <v>730</v>
      </c>
      <c r="X11">
        <v>1188.33</v>
      </c>
      <c r="Y11">
        <v>573</v>
      </c>
      <c r="Z11">
        <v>638</v>
      </c>
      <c r="AA11">
        <v>3</v>
      </c>
      <c r="AB11">
        <v>719</v>
      </c>
      <c r="AC11">
        <v>730</v>
      </c>
    </row>
    <row r="12" spans="1:29" x14ac:dyDescent="0.2">
      <c r="A12" t="s">
        <v>6523</v>
      </c>
      <c r="B12" t="s">
        <v>6524</v>
      </c>
      <c r="C12">
        <v>1</v>
      </c>
      <c r="D12">
        <v>826914</v>
      </c>
      <c r="E12" t="s">
        <v>154</v>
      </c>
      <c r="F12" t="s">
        <v>155</v>
      </c>
      <c r="G12" s="18">
        <v>1.6700000000000001E-169</v>
      </c>
      <c r="H12">
        <v>79</v>
      </c>
      <c r="I12" t="s">
        <v>6525</v>
      </c>
      <c r="J12">
        <v>330</v>
      </c>
      <c r="K12" t="s">
        <v>156</v>
      </c>
      <c r="L12" t="s">
        <v>6526</v>
      </c>
      <c r="M12" t="s">
        <v>201</v>
      </c>
      <c r="N12" t="s">
        <v>6527</v>
      </c>
      <c r="O12" t="s">
        <v>161</v>
      </c>
      <c r="P12" t="s">
        <v>162</v>
      </c>
      <c r="Q12" t="s">
        <v>1340</v>
      </c>
      <c r="R12" t="s">
        <v>6528</v>
      </c>
      <c r="S12" t="s">
        <v>6529</v>
      </c>
      <c r="T12">
        <v>1</v>
      </c>
      <c r="U12">
        <v>330</v>
      </c>
      <c r="V12">
        <v>1</v>
      </c>
      <c r="W12">
        <v>330</v>
      </c>
      <c r="X12">
        <v>474.16699999999997</v>
      </c>
      <c r="Y12">
        <v>260</v>
      </c>
      <c r="Z12">
        <v>292</v>
      </c>
      <c r="AA12">
        <v>0</v>
      </c>
      <c r="AB12">
        <v>330</v>
      </c>
      <c r="AC12">
        <v>330</v>
      </c>
    </row>
    <row r="13" spans="1:29" x14ac:dyDescent="0.2">
      <c r="A13" t="s">
        <v>2549</v>
      </c>
      <c r="B13" t="s">
        <v>2550</v>
      </c>
      <c r="C13">
        <v>1</v>
      </c>
      <c r="D13">
        <v>835799</v>
      </c>
      <c r="E13" t="s">
        <v>154</v>
      </c>
      <c r="F13" t="s">
        <v>155</v>
      </c>
      <c r="G13" s="18">
        <v>6.7500000000000002E-34</v>
      </c>
      <c r="H13">
        <v>51</v>
      </c>
      <c r="I13" t="s">
        <v>2552</v>
      </c>
      <c r="J13">
        <v>98</v>
      </c>
      <c r="K13" t="s">
        <v>156</v>
      </c>
      <c r="L13" t="s">
        <v>6530</v>
      </c>
      <c r="M13" t="s">
        <v>201</v>
      </c>
      <c r="N13" t="s">
        <v>6531</v>
      </c>
      <c r="O13" t="s">
        <v>161</v>
      </c>
      <c r="P13" t="s">
        <v>162</v>
      </c>
      <c r="Q13" t="s">
        <v>6532</v>
      </c>
      <c r="R13" t="s">
        <v>6533</v>
      </c>
      <c r="S13" t="s">
        <v>6534</v>
      </c>
      <c r="T13">
        <v>4</v>
      </c>
      <c r="U13">
        <v>101</v>
      </c>
      <c r="V13">
        <v>420</v>
      </c>
      <c r="W13">
        <v>517</v>
      </c>
      <c r="X13">
        <v>122.09399999999999</v>
      </c>
      <c r="Y13">
        <v>50</v>
      </c>
      <c r="Z13">
        <v>73</v>
      </c>
      <c r="AA13">
        <v>0</v>
      </c>
      <c r="AB13">
        <v>103</v>
      </c>
      <c r="AC13">
        <v>524</v>
      </c>
    </row>
    <row r="14" spans="1:29" x14ac:dyDescent="0.2">
      <c r="A14" t="s">
        <v>4687</v>
      </c>
      <c r="B14" t="s">
        <v>4688</v>
      </c>
      <c r="C14">
        <v>1</v>
      </c>
      <c r="D14">
        <v>840207</v>
      </c>
      <c r="E14" t="s">
        <v>154</v>
      </c>
      <c r="F14" t="s">
        <v>155</v>
      </c>
      <c r="G14" s="18">
        <v>1.6900000000000001E-88</v>
      </c>
      <c r="H14">
        <v>71</v>
      </c>
      <c r="I14" t="s">
        <v>4690</v>
      </c>
      <c r="J14">
        <v>198</v>
      </c>
      <c r="K14" t="s">
        <v>156</v>
      </c>
      <c r="L14" t="s">
        <v>6535</v>
      </c>
      <c r="M14" t="s">
        <v>201</v>
      </c>
      <c r="N14" t="s">
        <v>6536</v>
      </c>
      <c r="O14" t="s">
        <v>161</v>
      </c>
      <c r="P14" t="s">
        <v>162</v>
      </c>
      <c r="Q14" t="s">
        <v>1960</v>
      </c>
      <c r="R14" t="s">
        <v>6537</v>
      </c>
      <c r="S14" t="s">
        <v>6538</v>
      </c>
      <c r="T14">
        <v>1</v>
      </c>
      <c r="U14">
        <v>198</v>
      </c>
      <c r="V14">
        <v>288</v>
      </c>
      <c r="W14">
        <v>485</v>
      </c>
      <c r="X14">
        <v>268.85500000000002</v>
      </c>
      <c r="Y14">
        <v>140</v>
      </c>
      <c r="Z14">
        <v>164</v>
      </c>
      <c r="AA14">
        <v>0</v>
      </c>
      <c r="AB14">
        <v>209</v>
      </c>
      <c r="AC14">
        <v>495</v>
      </c>
    </row>
    <row r="15" spans="1:29" x14ac:dyDescent="0.2">
      <c r="A15" t="s">
        <v>6539</v>
      </c>
      <c r="B15" t="s">
        <v>6540</v>
      </c>
      <c r="C15">
        <v>1</v>
      </c>
      <c r="D15">
        <v>828363</v>
      </c>
      <c r="E15" t="s">
        <v>154</v>
      </c>
      <c r="F15" t="s">
        <v>155</v>
      </c>
      <c r="G15" s="18">
        <v>3.53E-99</v>
      </c>
      <c r="H15">
        <v>73</v>
      </c>
      <c r="I15" t="s">
        <v>6541</v>
      </c>
      <c r="J15">
        <v>248</v>
      </c>
      <c r="K15" t="s">
        <v>156</v>
      </c>
      <c r="L15" t="s">
        <v>6542</v>
      </c>
      <c r="M15" t="s">
        <v>201</v>
      </c>
      <c r="N15" t="s">
        <v>6543</v>
      </c>
      <c r="O15" t="s">
        <v>161</v>
      </c>
      <c r="P15" t="s">
        <v>162</v>
      </c>
      <c r="Q15" t="s">
        <v>163</v>
      </c>
      <c r="R15" t="s">
        <v>6544</v>
      </c>
      <c r="S15" t="s">
        <v>6545</v>
      </c>
      <c r="T15">
        <v>1</v>
      </c>
      <c r="U15">
        <v>242</v>
      </c>
      <c r="V15">
        <v>1</v>
      </c>
      <c r="W15">
        <v>248</v>
      </c>
      <c r="X15">
        <v>301.21199999999999</v>
      </c>
      <c r="Y15">
        <v>180</v>
      </c>
      <c r="Z15">
        <v>212</v>
      </c>
      <c r="AA15">
        <v>6</v>
      </c>
      <c r="AB15">
        <v>371</v>
      </c>
      <c r="AC15">
        <v>442</v>
      </c>
    </row>
    <row r="16" spans="1:29" x14ac:dyDescent="0.2">
      <c r="A16" t="s">
        <v>6539</v>
      </c>
      <c r="B16" t="s">
        <v>6540</v>
      </c>
      <c r="C16">
        <v>1</v>
      </c>
      <c r="D16">
        <v>828363</v>
      </c>
      <c r="E16" t="s">
        <v>154</v>
      </c>
      <c r="F16" t="s">
        <v>155</v>
      </c>
      <c r="G16" s="18">
        <v>2.2100000000000002E-25</v>
      </c>
      <c r="H16">
        <v>89</v>
      </c>
      <c r="I16" t="s">
        <v>6541</v>
      </c>
      <c r="J16">
        <v>54</v>
      </c>
      <c r="K16" t="s">
        <v>156</v>
      </c>
      <c r="L16" t="s">
        <v>6542</v>
      </c>
      <c r="M16" t="s">
        <v>201</v>
      </c>
      <c r="N16" t="s">
        <v>6543</v>
      </c>
      <c r="O16" t="s">
        <v>161</v>
      </c>
      <c r="P16" t="s">
        <v>162</v>
      </c>
      <c r="Q16" t="s">
        <v>163</v>
      </c>
      <c r="R16" t="s">
        <v>6544</v>
      </c>
      <c r="S16" t="s">
        <v>6545</v>
      </c>
      <c r="T16">
        <v>317</v>
      </c>
      <c r="U16">
        <v>370</v>
      </c>
      <c r="V16">
        <v>384</v>
      </c>
      <c r="W16">
        <v>437</v>
      </c>
      <c r="X16">
        <v>106.68600000000001</v>
      </c>
      <c r="Y16">
        <v>48</v>
      </c>
      <c r="Z16">
        <v>53</v>
      </c>
      <c r="AA16">
        <v>0</v>
      </c>
      <c r="AB16">
        <v>371</v>
      </c>
      <c r="AC16">
        <v>442</v>
      </c>
    </row>
    <row r="17" spans="1:29" x14ac:dyDescent="0.2">
      <c r="A17" t="s">
        <v>2172</v>
      </c>
      <c r="B17" t="s">
        <v>2173</v>
      </c>
      <c r="C17">
        <v>1</v>
      </c>
      <c r="D17">
        <v>818241</v>
      </c>
      <c r="E17" t="s">
        <v>154</v>
      </c>
      <c r="F17" t="s">
        <v>155</v>
      </c>
      <c r="G17" s="18">
        <v>7.2700000000000001E-75</v>
      </c>
      <c r="H17">
        <v>43</v>
      </c>
      <c r="I17" t="s">
        <v>2175</v>
      </c>
      <c r="J17">
        <v>269</v>
      </c>
      <c r="K17" t="s">
        <v>156</v>
      </c>
      <c r="L17" t="s">
        <v>2174</v>
      </c>
      <c r="M17" t="s">
        <v>158</v>
      </c>
      <c r="N17" t="s">
        <v>2176</v>
      </c>
      <c r="O17" t="s">
        <v>161</v>
      </c>
      <c r="P17" t="s">
        <v>162</v>
      </c>
      <c r="Q17" t="s">
        <v>2101</v>
      </c>
      <c r="R17" t="s">
        <v>2177</v>
      </c>
      <c r="S17" t="s">
        <v>2178</v>
      </c>
      <c r="T17">
        <v>8</v>
      </c>
      <c r="U17">
        <v>271</v>
      </c>
      <c r="V17">
        <v>92</v>
      </c>
      <c r="W17">
        <v>358</v>
      </c>
      <c r="X17">
        <v>233.03200000000001</v>
      </c>
      <c r="Y17">
        <v>116</v>
      </c>
      <c r="Z17">
        <v>170</v>
      </c>
      <c r="AA17">
        <v>7</v>
      </c>
      <c r="AB17">
        <v>277</v>
      </c>
      <c r="AC17">
        <v>367</v>
      </c>
    </row>
    <row r="18" spans="1:29" x14ac:dyDescent="0.2">
      <c r="A18" t="s">
        <v>6546</v>
      </c>
      <c r="B18" t="s">
        <v>6547</v>
      </c>
      <c r="C18">
        <v>1</v>
      </c>
      <c r="D18">
        <v>844094</v>
      </c>
      <c r="E18" t="s">
        <v>154</v>
      </c>
      <c r="F18" t="s">
        <v>155</v>
      </c>
      <c r="G18">
        <v>0</v>
      </c>
      <c r="H18">
        <v>74</v>
      </c>
      <c r="I18" t="s">
        <v>6548</v>
      </c>
      <c r="J18">
        <v>695</v>
      </c>
      <c r="K18" t="s">
        <v>156</v>
      </c>
      <c r="L18" t="s">
        <v>6549</v>
      </c>
      <c r="M18" t="s">
        <v>158</v>
      </c>
      <c r="N18" t="s">
        <v>6550</v>
      </c>
      <c r="O18" t="s">
        <v>161</v>
      </c>
      <c r="P18" t="s">
        <v>162</v>
      </c>
      <c r="Q18" t="s">
        <v>6551</v>
      </c>
      <c r="R18" t="s">
        <v>6552</v>
      </c>
      <c r="S18" t="s">
        <v>6553</v>
      </c>
      <c r="T18">
        <v>1</v>
      </c>
      <c r="U18">
        <v>695</v>
      </c>
      <c r="V18">
        <v>1</v>
      </c>
      <c r="W18">
        <v>690</v>
      </c>
      <c r="X18">
        <v>1095.8800000000001</v>
      </c>
      <c r="Y18">
        <v>515</v>
      </c>
      <c r="Z18">
        <v>595</v>
      </c>
      <c r="AA18">
        <v>5</v>
      </c>
      <c r="AB18">
        <v>698</v>
      </c>
      <c r="AC18">
        <v>692</v>
      </c>
    </row>
    <row r="19" spans="1:29" x14ac:dyDescent="0.2">
      <c r="A19" t="s">
        <v>5704</v>
      </c>
      <c r="B19" t="s">
        <v>5705</v>
      </c>
      <c r="C19">
        <v>2</v>
      </c>
      <c r="D19">
        <v>819414</v>
      </c>
      <c r="E19" t="s">
        <v>154</v>
      </c>
      <c r="F19" t="s">
        <v>155</v>
      </c>
      <c r="G19" s="18">
        <v>6.3499999999999997E-138</v>
      </c>
      <c r="H19">
        <v>71</v>
      </c>
      <c r="I19" t="s">
        <v>5707</v>
      </c>
      <c r="J19">
        <v>268</v>
      </c>
      <c r="K19" t="s">
        <v>156</v>
      </c>
      <c r="L19" t="s">
        <v>6554</v>
      </c>
      <c r="M19" t="s">
        <v>158</v>
      </c>
      <c r="N19" t="s">
        <v>6555</v>
      </c>
      <c r="O19" t="s">
        <v>161</v>
      </c>
      <c r="P19" t="s">
        <v>162</v>
      </c>
      <c r="Q19" t="s">
        <v>1356</v>
      </c>
      <c r="R19" t="s">
        <v>6556</v>
      </c>
      <c r="S19" t="s">
        <v>6557</v>
      </c>
      <c r="T19">
        <v>13</v>
      </c>
      <c r="U19">
        <v>279</v>
      </c>
      <c r="V19">
        <v>4</v>
      </c>
      <c r="W19">
        <v>268</v>
      </c>
      <c r="X19">
        <v>397.512</v>
      </c>
      <c r="Y19">
        <v>191</v>
      </c>
      <c r="Z19">
        <v>224</v>
      </c>
      <c r="AA19">
        <v>4</v>
      </c>
      <c r="AB19">
        <v>288</v>
      </c>
      <c r="AC19">
        <v>464</v>
      </c>
    </row>
    <row r="20" spans="1:29" x14ac:dyDescent="0.2">
      <c r="A20" t="s">
        <v>6558</v>
      </c>
      <c r="B20" t="s">
        <v>6559</v>
      </c>
      <c r="C20">
        <v>1</v>
      </c>
      <c r="D20">
        <v>844043</v>
      </c>
      <c r="E20" t="s">
        <v>154</v>
      </c>
      <c r="F20" t="s">
        <v>155</v>
      </c>
      <c r="G20" s="18">
        <v>1.2099999999999999E-59</v>
      </c>
      <c r="H20">
        <v>59</v>
      </c>
      <c r="I20" t="s">
        <v>6560</v>
      </c>
      <c r="J20">
        <v>196</v>
      </c>
      <c r="K20" t="s">
        <v>156</v>
      </c>
      <c r="L20" t="s">
        <v>6561</v>
      </c>
      <c r="M20" t="s">
        <v>201</v>
      </c>
      <c r="N20" t="s">
        <v>6562</v>
      </c>
      <c r="O20" t="s">
        <v>161</v>
      </c>
      <c r="P20" t="s">
        <v>162</v>
      </c>
      <c r="Q20" t="s">
        <v>3928</v>
      </c>
      <c r="R20" t="s">
        <v>6563</v>
      </c>
      <c r="S20" t="s">
        <v>6564</v>
      </c>
      <c r="T20">
        <v>1</v>
      </c>
      <c r="U20">
        <v>196</v>
      </c>
      <c r="V20">
        <v>2</v>
      </c>
      <c r="W20">
        <v>184</v>
      </c>
      <c r="X20">
        <v>187.578</v>
      </c>
      <c r="Y20">
        <v>115</v>
      </c>
      <c r="Z20">
        <v>130</v>
      </c>
      <c r="AA20">
        <v>13</v>
      </c>
      <c r="AB20">
        <v>202</v>
      </c>
      <c r="AC20">
        <v>261</v>
      </c>
    </row>
    <row r="21" spans="1:29" x14ac:dyDescent="0.2">
      <c r="A21" t="s">
        <v>6565</v>
      </c>
      <c r="B21" t="s">
        <v>6566</v>
      </c>
      <c r="C21">
        <v>1</v>
      </c>
      <c r="D21">
        <v>819387</v>
      </c>
      <c r="E21" t="s">
        <v>154</v>
      </c>
      <c r="F21" t="s">
        <v>155</v>
      </c>
      <c r="G21">
        <v>0</v>
      </c>
      <c r="H21">
        <v>68</v>
      </c>
      <c r="I21" t="s">
        <v>6567</v>
      </c>
      <c r="J21">
        <v>609</v>
      </c>
      <c r="K21" t="s">
        <v>156</v>
      </c>
      <c r="L21" t="s">
        <v>6568</v>
      </c>
      <c r="M21" t="s">
        <v>158</v>
      </c>
      <c r="N21" t="s">
        <v>6569</v>
      </c>
      <c r="O21" t="s">
        <v>161</v>
      </c>
      <c r="P21" t="s">
        <v>212</v>
      </c>
      <c r="Q21" t="s">
        <v>2169</v>
      </c>
      <c r="R21" t="s">
        <v>6570</v>
      </c>
      <c r="S21" t="s">
        <v>6571</v>
      </c>
      <c r="T21">
        <v>4</v>
      </c>
      <c r="U21">
        <v>610</v>
      </c>
      <c r="V21">
        <v>1</v>
      </c>
      <c r="W21">
        <v>586</v>
      </c>
      <c r="X21">
        <v>813.91300000000001</v>
      </c>
      <c r="Y21">
        <v>413</v>
      </c>
      <c r="Z21">
        <v>484</v>
      </c>
      <c r="AA21">
        <v>25</v>
      </c>
      <c r="AB21">
        <v>610</v>
      </c>
      <c r="AC21">
        <v>586</v>
      </c>
    </row>
    <row r="22" spans="1:29" x14ac:dyDescent="0.2">
      <c r="A22" t="s">
        <v>6572</v>
      </c>
      <c r="B22" t="s">
        <v>6573</v>
      </c>
      <c r="C22">
        <v>1</v>
      </c>
      <c r="D22">
        <v>816506</v>
      </c>
      <c r="E22" t="s">
        <v>154</v>
      </c>
      <c r="F22" t="s">
        <v>155</v>
      </c>
      <c r="G22" s="18">
        <v>6.8200000000000005E-169</v>
      </c>
      <c r="H22">
        <v>60</v>
      </c>
      <c r="I22" t="s">
        <v>6574</v>
      </c>
      <c r="J22">
        <v>419</v>
      </c>
      <c r="K22" t="s">
        <v>156</v>
      </c>
      <c r="L22" t="s">
        <v>6575</v>
      </c>
      <c r="M22" t="s">
        <v>158</v>
      </c>
      <c r="N22" t="s">
        <v>6576</v>
      </c>
      <c r="O22" t="s">
        <v>161</v>
      </c>
      <c r="P22" t="s">
        <v>212</v>
      </c>
      <c r="Q22" t="s">
        <v>4918</v>
      </c>
      <c r="R22" t="s">
        <v>6577</v>
      </c>
      <c r="S22" t="s">
        <v>6578</v>
      </c>
      <c r="T22">
        <v>73</v>
      </c>
      <c r="U22">
        <v>483</v>
      </c>
      <c r="V22">
        <v>177</v>
      </c>
      <c r="W22">
        <v>585</v>
      </c>
      <c r="X22">
        <v>489.57400000000001</v>
      </c>
      <c r="Y22">
        <v>253</v>
      </c>
      <c r="Z22">
        <v>306</v>
      </c>
      <c r="AA22">
        <v>18</v>
      </c>
      <c r="AB22">
        <v>501</v>
      </c>
      <c r="AC22">
        <v>590</v>
      </c>
    </row>
    <row r="23" spans="1:29" x14ac:dyDescent="0.2">
      <c r="A23" t="s">
        <v>6579</v>
      </c>
      <c r="B23" t="s">
        <v>6580</v>
      </c>
      <c r="C23">
        <v>1</v>
      </c>
      <c r="D23">
        <v>843342</v>
      </c>
      <c r="E23" t="s">
        <v>154</v>
      </c>
      <c r="F23" t="s">
        <v>155</v>
      </c>
      <c r="G23">
        <v>0</v>
      </c>
      <c r="H23">
        <v>49</v>
      </c>
      <c r="I23" t="s">
        <v>6581</v>
      </c>
      <c r="J23">
        <v>1369</v>
      </c>
      <c r="K23" t="s">
        <v>156</v>
      </c>
      <c r="L23" t="s">
        <v>6582</v>
      </c>
      <c r="M23" t="s">
        <v>158</v>
      </c>
      <c r="N23" t="s">
        <v>6583</v>
      </c>
      <c r="O23" t="s">
        <v>161</v>
      </c>
      <c r="P23" t="s">
        <v>162</v>
      </c>
      <c r="Q23" t="s">
        <v>6584</v>
      </c>
      <c r="R23" t="s">
        <v>6585</v>
      </c>
      <c r="S23" t="s">
        <v>6586</v>
      </c>
      <c r="T23">
        <v>49</v>
      </c>
      <c r="U23">
        <v>1335</v>
      </c>
      <c r="V23">
        <v>6</v>
      </c>
      <c r="W23">
        <v>1320</v>
      </c>
      <c r="X23">
        <v>1143.6400000000001</v>
      </c>
      <c r="Y23">
        <v>677</v>
      </c>
      <c r="Z23">
        <v>888</v>
      </c>
      <c r="AA23">
        <v>136</v>
      </c>
      <c r="AB23">
        <v>1361</v>
      </c>
      <c r="AC23">
        <v>1327</v>
      </c>
    </row>
    <row r="24" spans="1:29" x14ac:dyDescent="0.2">
      <c r="A24" t="s">
        <v>6587</v>
      </c>
      <c r="B24" t="s">
        <v>6588</v>
      </c>
      <c r="C24">
        <v>1</v>
      </c>
      <c r="D24">
        <v>824934</v>
      </c>
      <c r="E24" t="s">
        <v>154</v>
      </c>
      <c r="F24" t="s">
        <v>155</v>
      </c>
      <c r="G24" s="18">
        <v>1.4399999999999999E-26</v>
      </c>
      <c r="H24">
        <v>46</v>
      </c>
      <c r="I24" t="s">
        <v>6589</v>
      </c>
      <c r="J24">
        <v>127</v>
      </c>
      <c r="K24" t="s">
        <v>156</v>
      </c>
      <c r="L24" t="s">
        <v>6590</v>
      </c>
      <c r="M24" t="s">
        <v>158</v>
      </c>
      <c r="N24" t="s">
        <v>6591</v>
      </c>
      <c r="O24" t="s">
        <v>161</v>
      </c>
      <c r="P24" t="s">
        <v>162</v>
      </c>
      <c r="Q24" t="s">
        <v>770</v>
      </c>
      <c r="R24" t="s">
        <v>6592</v>
      </c>
      <c r="S24" t="s">
        <v>6593</v>
      </c>
      <c r="T24">
        <v>1</v>
      </c>
      <c r="U24">
        <v>126</v>
      </c>
      <c r="V24">
        <v>210</v>
      </c>
      <c r="W24">
        <v>334</v>
      </c>
      <c r="X24">
        <v>103.21899999999999</v>
      </c>
      <c r="Y24">
        <v>58</v>
      </c>
      <c r="Z24">
        <v>77</v>
      </c>
      <c r="AA24">
        <v>3</v>
      </c>
      <c r="AB24">
        <v>164</v>
      </c>
      <c r="AC24">
        <v>390</v>
      </c>
    </row>
    <row r="25" spans="1:29" x14ac:dyDescent="0.2">
      <c r="A25" t="s">
        <v>6594</v>
      </c>
      <c r="B25" t="s">
        <v>6595</v>
      </c>
      <c r="C25">
        <v>1</v>
      </c>
      <c r="D25">
        <v>826625</v>
      </c>
      <c r="E25" t="s">
        <v>154</v>
      </c>
      <c r="F25" t="s">
        <v>155</v>
      </c>
      <c r="G25" s="18">
        <v>3.3099999999999999E-14</v>
      </c>
      <c r="H25">
        <v>62</v>
      </c>
      <c r="I25" t="s">
        <v>6596</v>
      </c>
      <c r="J25">
        <v>131</v>
      </c>
      <c r="K25" t="s">
        <v>156</v>
      </c>
      <c r="L25" t="s">
        <v>6597</v>
      </c>
      <c r="M25" t="s">
        <v>158</v>
      </c>
      <c r="N25" t="s">
        <v>6598</v>
      </c>
      <c r="O25" t="s">
        <v>161</v>
      </c>
      <c r="P25" t="s">
        <v>162</v>
      </c>
      <c r="Q25" t="s">
        <v>886</v>
      </c>
      <c r="R25" t="s">
        <v>6599</v>
      </c>
      <c r="S25" t="s">
        <v>6600</v>
      </c>
      <c r="T25">
        <v>4</v>
      </c>
      <c r="U25">
        <v>134</v>
      </c>
      <c r="V25">
        <v>2</v>
      </c>
      <c r="W25">
        <v>131</v>
      </c>
      <c r="X25">
        <v>64.699399999999997</v>
      </c>
      <c r="Y25">
        <v>81</v>
      </c>
      <c r="Z25">
        <v>108</v>
      </c>
      <c r="AA25">
        <v>1</v>
      </c>
      <c r="AB25">
        <v>134</v>
      </c>
      <c r="AC25">
        <v>131</v>
      </c>
    </row>
    <row r="26" spans="1:29" x14ac:dyDescent="0.2">
      <c r="A26" t="s">
        <v>361</v>
      </c>
      <c r="B26" t="s">
        <v>362</v>
      </c>
      <c r="C26">
        <v>2</v>
      </c>
      <c r="D26">
        <v>3767658</v>
      </c>
      <c r="E26" t="s">
        <v>154</v>
      </c>
      <c r="F26" t="s">
        <v>155</v>
      </c>
      <c r="G26" s="18">
        <v>2.28E-25</v>
      </c>
      <c r="H26">
        <v>70</v>
      </c>
      <c r="I26" t="s">
        <v>363</v>
      </c>
      <c r="J26">
        <v>64</v>
      </c>
      <c r="K26" t="s">
        <v>156</v>
      </c>
      <c r="L26" t="s">
        <v>1658</v>
      </c>
      <c r="M26" t="s">
        <v>158</v>
      </c>
      <c r="N26" t="s">
        <v>1659</v>
      </c>
      <c r="O26" t="s">
        <v>161</v>
      </c>
      <c r="P26" t="s">
        <v>212</v>
      </c>
      <c r="Q26" t="s">
        <v>1660</v>
      </c>
      <c r="R26" t="s">
        <v>1661</v>
      </c>
      <c r="S26" t="s">
        <v>1662</v>
      </c>
      <c r="T26">
        <v>133</v>
      </c>
      <c r="U26">
        <v>196</v>
      </c>
      <c r="V26">
        <v>83</v>
      </c>
      <c r="W26">
        <v>146</v>
      </c>
      <c r="X26">
        <v>104.375</v>
      </c>
      <c r="Y26">
        <v>45</v>
      </c>
      <c r="Z26">
        <v>56</v>
      </c>
      <c r="AA26">
        <v>0</v>
      </c>
      <c r="AB26">
        <v>324</v>
      </c>
      <c r="AC26">
        <v>352</v>
      </c>
    </row>
    <row r="27" spans="1:29" x14ac:dyDescent="0.2">
      <c r="A27" t="s">
        <v>6546</v>
      </c>
      <c r="B27" t="s">
        <v>6547</v>
      </c>
      <c r="C27">
        <v>1</v>
      </c>
      <c r="D27">
        <v>844094</v>
      </c>
      <c r="E27" t="s">
        <v>154</v>
      </c>
      <c r="F27" t="s">
        <v>155</v>
      </c>
      <c r="G27">
        <v>0</v>
      </c>
      <c r="H27">
        <v>74</v>
      </c>
      <c r="I27" t="s">
        <v>6548</v>
      </c>
      <c r="J27">
        <v>695</v>
      </c>
      <c r="K27" t="s">
        <v>156</v>
      </c>
      <c r="L27" t="s">
        <v>6601</v>
      </c>
      <c r="M27" t="s">
        <v>158</v>
      </c>
      <c r="N27" t="s">
        <v>6602</v>
      </c>
      <c r="O27" t="s">
        <v>161</v>
      </c>
      <c r="P27" t="s">
        <v>162</v>
      </c>
      <c r="Q27" t="s">
        <v>6551</v>
      </c>
      <c r="R27" t="s">
        <v>6552</v>
      </c>
      <c r="S27" t="s">
        <v>6603</v>
      </c>
      <c r="T27">
        <v>1</v>
      </c>
      <c r="U27">
        <v>695</v>
      </c>
      <c r="V27">
        <v>1</v>
      </c>
      <c r="W27">
        <v>690</v>
      </c>
      <c r="X27">
        <v>1095.8800000000001</v>
      </c>
      <c r="Y27">
        <v>515</v>
      </c>
      <c r="Z27">
        <v>595</v>
      </c>
      <c r="AA27">
        <v>5</v>
      </c>
      <c r="AB27">
        <v>698</v>
      </c>
      <c r="AC27">
        <v>692</v>
      </c>
    </row>
    <row r="28" spans="1:29" x14ac:dyDescent="0.2">
      <c r="A28" t="s">
        <v>6604</v>
      </c>
      <c r="B28" t="s">
        <v>6605</v>
      </c>
      <c r="C28">
        <v>1</v>
      </c>
      <c r="D28">
        <v>841899</v>
      </c>
      <c r="E28" t="s">
        <v>154</v>
      </c>
      <c r="F28" t="s">
        <v>155</v>
      </c>
      <c r="G28">
        <v>0</v>
      </c>
      <c r="H28">
        <v>59</v>
      </c>
      <c r="I28" t="s">
        <v>6606</v>
      </c>
      <c r="J28">
        <v>711</v>
      </c>
      <c r="K28" t="s">
        <v>156</v>
      </c>
      <c r="L28" t="s">
        <v>6607</v>
      </c>
      <c r="M28" t="s">
        <v>158</v>
      </c>
      <c r="N28" t="s">
        <v>6608</v>
      </c>
      <c r="O28" t="s">
        <v>161</v>
      </c>
      <c r="P28" t="s">
        <v>162</v>
      </c>
      <c r="Q28" t="s">
        <v>6609</v>
      </c>
      <c r="R28" t="s">
        <v>6610</v>
      </c>
      <c r="S28" t="s">
        <v>6611</v>
      </c>
      <c r="T28">
        <v>16</v>
      </c>
      <c r="U28">
        <v>723</v>
      </c>
      <c r="V28">
        <v>13</v>
      </c>
      <c r="W28">
        <v>703</v>
      </c>
      <c r="X28">
        <v>833.94299999999998</v>
      </c>
      <c r="Y28">
        <v>423</v>
      </c>
      <c r="Z28">
        <v>540</v>
      </c>
      <c r="AA28">
        <v>23</v>
      </c>
      <c r="AB28">
        <v>725</v>
      </c>
      <c r="AC28">
        <v>705</v>
      </c>
    </row>
    <row r="29" spans="1:29" x14ac:dyDescent="0.2">
      <c r="A29" t="s">
        <v>6612</v>
      </c>
      <c r="B29" t="s">
        <v>6613</v>
      </c>
      <c r="C29">
        <v>1</v>
      </c>
      <c r="D29">
        <v>818820</v>
      </c>
      <c r="E29" t="s">
        <v>154</v>
      </c>
      <c r="F29" t="s">
        <v>155</v>
      </c>
      <c r="G29" s="18">
        <v>3.28E-10</v>
      </c>
      <c r="H29">
        <v>30</v>
      </c>
      <c r="I29" t="s">
        <v>6614</v>
      </c>
      <c r="J29">
        <v>247</v>
      </c>
      <c r="K29" t="s">
        <v>156</v>
      </c>
      <c r="L29" t="s">
        <v>6615</v>
      </c>
      <c r="M29" t="s">
        <v>158</v>
      </c>
      <c r="N29" t="s">
        <v>6616</v>
      </c>
      <c r="O29" t="s">
        <v>161</v>
      </c>
      <c r="P29" t="s">
        <v>162</v>
      </c>
      <c r="Q29" t="s">
        <v>6617</v>
      </c>
      <c r="R29" t="s">
        <v>6618</v>
      </c>
      <c r="S29" t="s">
        <v>6619</v>
      </c>
      <c r="T29">
        <v>1</v>
      </c>
      <c r="U29">
        <v>223</v>
      </c>
      <c r="V29">
        <v>156</v>
      </c>
      <c r="W29">
        <v>376</v>
      </c>
      <c r="X29">
        <v>58.921399999999998</v>
      </c>
      <c r="Y29">
        <v>74</v>
      </c>
      <c r="Z29">
        <v>106</v>
      </c>
      <c r="AA29">
        <v>50</v>
      </c>
      <c r="AB29">
        <v>223</v>
      </c>
      <c r="AC29">
        <v>376</v>
      </c>
    </row>
    <row r="30" spans="1:29" x14ac:dyDescent="0.2">
      <c r="A30" t="s">
        <v>6620</v>
      </c>
      <c r="B30" t="s">
        <v>6621</v>
      </c>
      <c r="C30">
        <v>3</v>
      </c>
      <c r="D30">
        <v>831220</v>
      </c>
      <c r="E30" t="s">
        <v>154</v>
      </c>
      <c r="F30" t="s">
        <v>155</v>
      </c>
      <c r="G30" s="18">
        <v>1.5000000000000001E-170</v>
      </c>
      <c r="H30">
        <v>68</v>
      </c>
      <c r="I30" t="s">
        <v>6622</v>
      </c>
      <c r="J30">
        <v>383</v>
      </c>
      <c r="K30" t="s">
        <v>156</v>
      </c>
      <c r="L30" t="s">
        <v>6623</v>
      </c>
      <c r="M30" t="s">
        <v>158</v>
      </c>
      <c r="N30" t="s">
        <v>6624</v>
      </c>
      <c r="O30" t="s">
        <v>161</v>
      </c>
      <c r="P30" t="s">
        <v>162</v>
      </c>
      <c r="Q30" t="s">
        <v>261</v>
      </c>
      <c r="R30" t="s">
        <v>6625</v>
      </c>
      <c r="S30" t="s">
        <v>6626</v>
      </c>
      <c r="T30">
        <v>1</v>
      </c>
      <c r="U30">
        <v>383</v>
      </c>
      <c r="V30">
        <v>1</v>
      </c>
      <c r="W30">
        <v>381</v>
      </c>
      <c r="X30">
        <v>483.79700000000003</v>
      </c>
      <c r="Y30">
        <v>259</v>
      </c>
      <c r="Z30">
        <v>313</v>
      </c>
      <c r="AA30">
        <v>2</v>
      </c>
      <c r="AB30">
        <v>416</v>
      </c>
      <c r="AC30">
        <v>412</v>
      </c>
    </row>
    <row r="31" spans="1:29" x14ac:dyDescent="0.2">
      <c r="A31" t="s">
        <v>490</v>
      </c>
      <c r="B31" t="s">
        <v>491</v>
      </c>
      <c r="C31">
        <v>1</v>
      </c>
      <c r="D31">
        <v>820697</v>
      </c>
      <c r="E31" t="s">
        <v>154</v>
      </c>
      <c r="F31" t="s">
        <v>155</v>
      </c>
      <c r="G31">
        <v>0</v>
      </c>
      <c r="H31">
        <v>53</v>
      </c>
      <c r="I31" t="s">
        <v>493</v>
      </c>
      <c r="J31">
        <v>496</v>
      </c>
      <c r="K31" t="s">
        <v>156</v>
      </c>
      <c r="L31" t="s">
        <v>6627</v>
      </c>
      <c r="M31" t="s">
        <v>158</v>
      </c>
      <c r="N31" t="s">
        <v>6628</v>
      </c>
      <c r="O31" t="s">
        <v>161</v>
      </c>
      <c r="P31" t="s">
        <v>212</v>
      </c>
      <c r="Q31" t="s">
        <v>495</v>
      </c>
      <c r="R31" t="s">
        <v>496</v>
      </c>
      <c r="S31" t="s">
        <v>6629</v>
      </c>
      <c r="T31">
        <v>22</v>
      </c>
      <c r="U31">
        <v>516</v>
      </c>
      <c r="V31">
        <v>22</v>
      </c>
      <c r="W31">
        <v>513</v>
      </c>
      <c r="X31">
        <v>577.78499999999997</v>
      </c>
      <c r="Y31">
        <v>265</v>
      </c>
      <c r="Z31">
        <v>364</v>
      </c>
      <c r="AA31">
        <v>5</v>
      </c>
      <c r="AB31">
        <v>516</v>
      </c>
      <c r="AC31">
        <v>513</v>
      </c>
    </row>
    <row r="32" spans="1:29" x14ac:dyDescent="0.2">
      <c r="A32" t="s">
        <v>6630</v>
      </c>
      <c r="B32" t="s">
        <v>6631</v>
      </c>
      <c r="C32">
        <v>2</v>
      </c>
      <c r="D32">
        <v>831469</v>
      </c>
      <c r="E32" t="s">
        <v>154</v>
      </c>
      <c r="F32" t="s">
        <v>155</v>
      </c>
      <c r="G32" s="18">
        <v>4.6699999999999998E-107</v>
      </c>
      <c r="H32">
        <v>45</v>
      </c>
      <c r="I32" t="s">
        <v>6632</v>
      </c>
      <c r="J32">
        <v>359</v>
      </c>
      <c r="K32" t="s">
        <v>156</v>
      </c>
      <c r="L32" t="s">
        <v>6633</v>
      </c>
      <c r="M32" t="s">
        <v>158</v>
      </c>
      <c r="N32" t="s">
        <v>6634</v>
      </c>
      <c r="O32" t="s">
        <v>161</v>
      </c>
      <c r="P32" t="s">
        <v>212</v>
      </c>
      <c r="Q32" t="s">
        <v>5501</v>
      </c>
      <c r="R32" t="s">
        <v>6635</v>
      </c>
      <c r="S32" t="s">
        <v>6636</v>
      </c>
      <c r="T32">
        <v>18</v>
      </c>
      <c r="U32">
        <v>336</v>
      </c>
      <c r="V32">
        <v>3</v>
      </c>
      <c r="W32">
        <v>358</v>
      </c>
      <c r="X32">
        <v>317.77499999999998</v>
      </c>
      <c r="Y32">
        <v>163</v>
      </c>
      <c r="Z32">
        <v>230</v>
      </c>
      <c r="AA32">
        <v>43</v>
      </c>
      <c r="AB32">
        <v>337</v>
      </c>
      <c r="AC32">
        <v>370</v>
      </c>
    </row>
    <row r="33" spans="1:29" x14ac:dyDescent="0.2">
      <c r="A33" t="s">
        <v>6637</v>
      </c>
      <c r="B33" t="s">
        <v>6638</v>
      </c>
      <c r="C33">
        <v>3</v>
      </c>
      <c r="D33">
        <v>819984</v>
      </c>
      <c r="E33" t="s">
        <v>154</v>
      </c>
      <c r="F33" t="s">
        <v>155</v>
      </c>
      <c r="G33" s="18">
        <v>9.8299999999999999E-79</v>
      </c>
      <c r="H33">
        <v>52</v>
      </c>
      <c r="I33" t="s">
        <v>6639</v>
      </c>
      <c r="J33">
        <v>284</v>
      </c>
      <c r="K33" t="s">
        <v>156</v>
      </c>
      <c r="L33" t="s">
        <v>6640</v>
      </c>
      <c r="M33" t="s">
        <v>158</v>
      </c>
      <c r="N33" t="s">
        <v>6641</v>
      </c>
      <c r="O33" t="s">
        <v>161</v>
      </c>
      <c r="P33" t="s">
        <v>162</v>
      </c>
      <c r="Q33" t="s">
        <v>6642</v>
      </c>
      <c r="R33" t="s">
        <v>6643</v>
      </c>
      <c r="S33" t="s">
        <v>6644</v>
      </c>
      <c r="T33">
        <v>398</v>
      </c>
      <c r="U33">
        <v>681</v>
      </c>
      <c r="V33">
        <v>186</v>
      </c>
      <c r="W33">
        <v>437</v>
      </c>
      <c r="X33">
        <v>258.45499999999998</v>
      </c>
      <c r="Y33">
        <v>147</v>
      </c>
      <c r="Z33">
        <v>176</v>
      </c>
      <c r="AA33">
        <v>32</v>
      </c>
      <c r="AB33">
        <v>693</v>
      </c>
      <c r="AC33">
        <v>446</v>
      </c>
    </row>
    <row r="34" spans="1:29" x14ac:dyDescent="0.2">
      <c r="A34" t="s">
        <v>6645</v>
      </c>
      <c r="B34" t="s">
        <v>6646</v>
      </c>
      <c r="C34">
        <v>2</v>
      </c>
      <c r="D34">
        <v>841662</v>
      </c>
      <c r="E34" t="s">
        <v>154</v>
      </c>
      <c r="F34" t="s">
        <v>155</v>
      </c>
      <c r="G34">
        <v>0</v>
      </c>
      <c r="H34">
        <v>66</v>
      </c>
      <c r="I34" t="s">
        <v>6647</v>
      </c>
      <c r="J34">
        <v>433</v>
      </c>
      <c r="K34" t="s">
        <v>156</v>
      </c>
      <c r="L34" t="s">
        <v>6648</v>
      </c>
      <c r="M34" t="s">
        <v>158</v>
      </c>
      <c r="N34" t="s">
        <v>6649</v>
      </c>
      <c r="O34" t="s">
        <v>161</v>
      </c>
      <c r="P34" t="s">
        <v>212</v>
      </c>
      <c r="Q34" t="s">
        <v>3335</v>
      </c>
      <c r="R34" t="s">
        <v>6650</v>
      </c>
      <c r="S34" t="s">
        <v>6651</v>
      </c>
      <c r="T34">
        <v>16</v>
      </c>
      <c r="U34">
        <v>448</v>
      </c>
      <c r="V34">
        <v>351</v>
      </c>
      <c r="W34">
        <v>783</v>
      </c>
      <c r="X34">
        <v>560.45100000000002</v>
      </c>
      <c r="Y34">
        <v>284</v>
      </c>
      <c r="Z34">
        <v>358</v>
      </c>
      <c r="AA34">
        <v>0</v>
      </c>
      <c r="AB34">
        <v>454</v>
      </c>
      <c r="AC34">
        <v>799</v>
      </c>
    </row>
    <row r="35" spans="1:29" x14ac:dyDescent="0.2">
      <c r="A35" t="s">
        <v>6652</v>
      </c>
      <c r="B35" t="s">
        <v>6653</v>
      </c>
      <c r="C35">
        <v>1</v>
      </c>
      <c r="D35">
        <v>818856</v>
      </c>
      <c r="E35" t="s">
        <v>154</v>
      </c>
      <c r="F35" t="s">
        <v>155</v>
      </c>
      <c r="G35" s="18">
        <v>9.0500000000000005E-42</v>
      </c>
      <c r="H35">
        <v>33</v>
      </c>
      <c r="I35" t="s">
        <v>6654</v>
      </c>
      <c r="J35">
        <v>526</v>
      </c>
      <c r="K35" t="s">
        <v>156</v>
      </c>
      <c r="L35" t="s">
        <v>6655</v>
      </c>
      <c r="M35" t="s">
        <v>158</v>
      </c>
      <c r="N35" t="s">
        <v>6656</v>
      </c>
      <c r="O35" t="s">
        <v>161</v>
      </c>
      <c r="P35" t="s">
        <v>162</v>
      </c>
      <c r="Q35" t="s">
        <v>4080</v>
      </c>
      <c r="R35" t="s">
        <v>6657</v>
      </c>
      <c r="S35" t="s">
        <v>6658</v>
      </c>
      <c r="T35">
        <v>1</v>
      </c>
      <c r="U35">
        <v>481</v>
      </c>
      <c r="V35">
        <v>1</v>
      </c>
      <c r="W35">
        <v>489</v>
      </c>
      <c r="X35">
        <v>158.303</v>
      </c>
      <c r="Y35">
        <v>173</v>
      </c>
      <c r="Z35">
        <v>245</v>
      </c>
      <c r="AA35">
        <v>82</v>
      </c>
      <c r="AB35">
        <v>502</v>
      </c>
      <c r="AC35">
        <v>636</v>
      </c>
    </row>
    <row r="36" spans="1:29" x14ac:dyDescent="0.2">
      <c r="A36" t="s">
        <v>6659</v>
      </c>
      <c r="B36" t="s">
        <v>6660</v>
      </c>
      <c r="C36">
        <v>1</v>
      </c>
      <c r="D36">
        <v>832736</v>
      </c>
      <c r="E36" t="s">
        <v>154</v>
      </c>
      <c r="F36" t="s">
        <v>155</v>
      </c>
      <c r="G36">
        <v>0</v>
      </c>
      <c r="H36">
        <v>85</v>
      </c>
      <c r="I36" t="s">
        <v>6661</v>
      </c>
      <c r="J36">
        <v>517</v>
      </c>
      <c r="K36" t="s">
        <v>156</v>
      </c>
      <c r="L36" t="s">
        <v>6662</v>
      </c>
      <c r="M36" t="s">
        <v>158</v>
      </c>
      <c r="N36" t="s">
        <v>6663</v>
      </c>
      <c r="O36" t="s">
        <v>161</v>
      </c>
      <c r="P36" t="s">
        <v>162</v>
      </c>
      <c r="Q36" t="s">
        <v>6664</v>
      </c>
      <c r="R36" t="s">
        <v>6665</v>
      </c>
      <c r="S36" t="s">
        <v>6666</v>
      </c>
      <c r="T36">
        <v>1</v>
      </c>
      <c r="U36">
        <v>515</v>
      </c>
      <c r="V36">
        <v>3</v>
      </c>
      <c r="W36">
        <v>518</v>
      </c>
      <c r="X36">
        <v>881.70799999999997</v>
      </c>
      <c r="Y36">
        <v>438</v>
      </c>
      <c r="Z36">
        <v>478</v>
      </c>
      <c r="AA36">
        <v>3</v>
      </c>
      <c r="AB36">
        <v>515</v>
      </c>
      <c r="AC36">
        <v>518</v>
      </c>
    </row>
    <row r="37" spans="1:29" x14ac:dyDescent="0.2">
      <c r="A37" t="s">
        <v>4687</v>
      </c>
      <c r="B37" t="s">
        <v>4688</v>
      </c>
      <c r="C37">
        <v>1</v>
      </c>
      <c r="D37">
        <v>840207</v>
      </c>
      <c r="E37" t="s">
        <v>154</v>
      </c>
      <c r="F37" t="s">
        <v>155</v>
      </c>
      <c r="G37">
        <v>0</v>
      </c>
      <c r="H37">
        <v>66</v>
      </c>
      <c r="I37" t="s">
        <v>4690</v>
      </c>
      <c r="J37">
        <v>482</v>
      </c>
      <c r="K37" t="s">
        <v>156</v>
      </c>
      <c r="L37" t="s">
        <v>6667</v>
      </c>
      <c r="M37" t="s">
        <v>158</v>
      </c>
      <c r="N37" t="s">
        <v>6668</v>
      </c>
      <c r="O37" t="s">
        <v>161</v>
      </c>
      <c r="P37" t="s">
        <v>162</v>
      </c>
      <c r="Q37" t="s">
        <v>3622</v>
      </c>
      <c r="R37" t="s">
        <v>6669</v>
      </c>
      <c r="S37" t="s">
        <v>6670</v>
      </c>
      <c r="T37">
        <v>2</v>
      </c>
      <c r="U37">
        <v>482</v>
      </c>
      <c r="V37">
        <v>5</v>
      </c>
      <c r="W37">
        <v>486</v>
      </c>
      <c r="X37">
        <v>652.51400000000001</v>
      </c>
      <c r="Y37">
        <v>316</v>
      </c>
      <c r="Z37">
        <v>387</v>
      </c>
      <c r="AA37">
        <v>1</v>
      </c>
      <c r="AB37">
        <v>490</v>
      </c>
      <c r="AC37">
        <v>495</v>
      </c>
    </row>
    <row r="38" spans="1:29" x14ac:dyDescent="0.2">
      <c r="A38" t="s">
        <v>1516</v>
      </c>
      <c r="B38" t="s">
        <v>1517</v>
      </c>
      <c r="C38">
        <v>1</v>
      </c>
      <c r="D38">
        <v>821835</v>
      </c>
      <c r="E38" t="s">
        <v>154</v>
      </c>
      <c r="F38" t="s">
        <v>155</v>
      </c>
      <c r="G38" s="18">
        <v>2.2199999999999998E-31</v>
      </c>
      <c r="H38">
        <v>37</v>
      </c>
      <c r="I38" t="s">
        <v>1519</v>
      </c>
      <c r="J38">
        <v>161</v>
      </c>
      <c r="K38" t="s">
        <v>156</v>
      </c>
      <c r="L38" t="s">
        <v>6671</v>
      </c>
      <c r="M38" t="s">
        <v>158</v>
      </c>
      <c r="N38" t="s">
        <v>6672</v>
      </c>
      <c r="O38" t="s">
        <v>161</v>
      </c>
      <c r="P38" t="s">
        <v>162</v>
      </c>
      <c r="Q38" t="s">
        <v>5555</v>
      </c>
      <c r="R38" t="s">
        <v>6673</v>
      </c>
      <c r="S38" t="s">
        <v>6674</v>
      </c>
      <c r="T38">
        <v>176</v>
      </c>
      <c r="U38">
        <v>335</v>
      </c>
      <c r="V38">
        <v>61</v>
      </c>
      <c r="W38">
        <v>219</v>
      </c>
      <c r="X38">
        <v>123.63500000000001</v>
      </c>
      <c r="Y38">
        <v>60</v>
      </c>
      <c r="Z38">
        <v>95</v>
      </c>
      <c r="AA38">
        <v>3</v>
      </c>
      <c r="AB38">
        <v>349</v>
      </c>
      <c r="AC38">
        <v>487</v>
      </c>
    </row>
    <row r="39" spans="1:29" x14ac:dyDescent="0.2">
      <c r="A39" t="s">
        <v>6675</v>
      </c>
      <c r="B39" t="s">
        <v>6676</v>
      </c>
      <c r="C39">
        <v>3</v>
      </c>
      <c r="D39">
        <v>838226</v>
      </c>
      <c r="E39" t="s">
        <v>154</v>
      </c>
      <c r="F39" t="s">
        <v>155</v>
      </c>
      <c r="G39" s="18">
        <v>2.1E-104</v>
      </c>
      <c r="H39">
        <v>67</v>
      </c>
      <c r="I39" t="s">
        <v>6677</v>
      </c>
      <c r="J39">
        <v>230</v>
      </c>
      <c r="K39" t="s">
        <v>156</v>
      </c>
      <c r="L39" t="s">
        <v>6678</v>
      </c>
      <c r="M39" t="s">
        <v>158</v>
      </c>
      <c r="N39" t="s">
        <v>6679</v>
      </c>
      <c r="O39" t="s">
        <v>161</v>
      </c>
      <c r="P39" t="s">
        <v>162</v>
      </c>
      <c r="Q39" t="s">
        <v>716</v>
      </c>
      <c r="R39" t="s">
        <v>6680</v>
      </c>
      <c r="S39" t="s">
        <v>6681</v>
      </c>
      <c r="T39">
        <v>19</v>
      </c>
      <c r="U39">
        <v>248</v>
      </c>
      <c r="V39">
        <v>19</v>
      </c>
      <c r="W39">
        <v>244</v>
      </c>
      <c r="X39">
        <v>306.60500000000002</v>
      </c>
      <c r="Y39">
        <v>155</v>
      </c>
      <c r="Z39">
        <v>187</v>
      </c>
      <c r="AA39">
        <v>4</v>
      </c>
      <c r="AB39">
        <v>254</v>
      </c>
      <c r="AC39">
        <v>343</v>
      </c>
    </row>
    <row r="40" spans="1:29" x14ac:dyDescent="0.2">
      <c r="A40" t="s">
        <v>6682</v>
      </c>
      <c r="B40" t="s">
        <v>6683</v>
      </c>
      <c r="C40">
        <v>2</v>
      </c>
      <c r="D40">
        <v>835632</v>
      </c>
      <c r="E40" t="s">
        <v>154</v>
      </c>
      <c r="F40" t="s">
        <v>155</v>
      </c>
      <c r="G40">
        <v>0</v>
      </c>
      <c r="H40">
        <v>48</v>
      </c>
      <c r="I40" t="s">
        <v>6684</v>
      </c>
      <c r="J40">
        <v>952</v>
      </c>
      <c r="K40" t="s">
        <v>156</v>
      </c>
      <c r="L40" t="s">
        <v>6685</v>
      </c>
      <c r="M40" t="s">
        <v>158</v>
      </c>
      <c r="N40" t="s">
        <v>6686</v>
      </c>
      <c r="O40" t="s">
        <v>161</v>
      </c>
      <c r="P40" t="s">
        <v>162</v>
      </c>
      <c r="Q40" t="s">
        <v>6687</v>
      </c>
      <c r="R40" t="s">
        <v>6688</v>
      </c>
      <c r="S40" t="s">
        <v>6689</v>
      </c>
      <c r="T40">
        <v>20</v>
      </c>
      <c r="U40">
        <v>942</v>
      </c>
      <c r="V40">
        <v>23</v>
      </c>
      <c r="W40">
        <v>949</v>
      </c>
      <c r="X40">
        <v>800.04499999999996</v>
      </c>
      <c r="Y40">
        <v>459</v>
      </c>
      <c r="Z40">
        <v>619</v>
      </c>
      <c r="AA40">
        <v>54</v>
      </c>
      <c r="AB40">
        <v>1359</v>
      </c>
      <c r="AC40">
        <v>1298</v>
      </c>
    </row>
    <row r="41" spans="1:29" x14ac:dyDescent="0.2">
      <c r="A41" t="s">
        <v>6690</v>
      </c>
      <c r="B41" t="s">
        <v>6691</v>
      </c>
      <c r="C41">
        <v>1</v>
      </c>
      <c r="D41">
        <v>817221</v>
      </c>
      <c r="E41" t="s">
        <v>154</v>
      </c>
      <c r="F41" t="s">
        <v>155</v>
      </c>
      <c r="G41">
        <v>0</v>
      </c>
      <c r="H41">
        <v>72</v>
      </c>
      <c r="I41" t="s">
        <v>6692</v>
      </c>
      <c r="J41">
        <v>428</v>
      </c>
      <c r="K41" t="s">
        <v>156</v>
      </c>
      <c r="L41" t="s">
        <v>6693</v>
      </c>
      <c r="M41" t="s">
        <v>158</v>
      </c>
      <c r="N41" t="s">
        <v>6694</v>
      </c>
      <c r="O41" t="s">
        <v>161</v>
      </c>
      <c r="P41" t="s">
        <v>162</v>
      </c>
      <c r="Q41" t="s">
        <v>4262</v>
      </c>
      <c r="R41" t="s">
        <v>6695</v>
      </c>
      <c r="S41" t="s">
        <v>6696</v>
      </c>
      <c r="T41">
        <v>1</v>
      </c>
      <c r="U41">
        <v>426</v>
      </c>
      <c r="V41">
        <v>1</v>
      </c>
      <c r="W41">
        <v>425</v>
      </c>
      <c r="X41">
        <v>582.79300000000001</v>
      </c>
      <c r="Y41">
        <v>310</v>
      </c>
      <c r="Z41">
        <v>358</v>
      </c>
      <c r="AA41">
        <v>5</v>
      </c>
      <c r="AB41">
        <v>432</v>
      </c>
      <c r="AC41">
        <v>434</v>
      </c>
    </row>
    <row r="42" spans="1:29" x14ac:dyDescent="0.2">
      <c r="A42" t="s">
        <v>6697</v>
      </c>
      <c r="B42" t="s">
        <v>6698</v>
      </c>
      <c r="C42">
        <v>1</v>
      </c>
      <c r="D42">
        <v>821250</v>
      </c>
      <c r="E42" t="s">
        <v>154</v>
      </c>
      <c r="F42" t="s">
        <v>155</v>
      </c>
      <c r="G42" s="18">
        <v>1.7900000000000001E-38</v>
      </c>
      <c r="H42">
        <v>58</v>
      </c>
      <c r="I42" t="s">
        <v>6699</v>
      </c>
      <c r="J42">
        <v>107</v>
      </c>
      <c r="K42" t="s">
        <v>156</v>
      </c>
      <c r="L42" t="s">
        <v>6700</v>
      </c>
      <c r="M42" t="s">
        <v>201</v>
      </c>
      <c r="N42" t="s">
        <v>6701</v>
      </c>
      <c r="O42" t="s">
        <v>161</v>
      </c>
      <c r="P42" t="s">
        <v>162</v>
      </c>
      <c r="Q42" t="s">
        <v>2142</v>
      </c>
      <c r="R42" t="s">
        <v>6702</v>
      </c>
      <c r="S42" t="s">
        <v>6703</v>
      </c>
      <c r="T42">
        <v>2</v>
      </c>
      <c r="U42">
        <v>105</v>
      </c>
      <c r="V42">
        <v>387</v>
      </c>
      <c r="W42">
        <v>493</v>
      </c>
      <c r="X42">
        <v>134.41999999999999</v>
      </c>
      <c r="Y42">
        <v>62</v>
      </c>
      <c r="Z42">
        <v>78</v>
      </c>
      <c r="AA42">
        <v>3</v>
      </c>
      <c r="AB42">
        <v>109</v>
      </c>
      <c r="AC42">
        <v>512</v>
      </c>
    </row>
    <row r="43" spans="1:29" x14ac:dyDescent="0.2">
      <c r="A43" t="s">
        <v>6704</v>
      </c>
      <c r="B43" t="s">
        <v>6705</v>
      </c>
      <c r="C43">
        <v>1</v>
      </c>
      <c r="D43">
        <v>830789</v>
      </c>
      <c r="E43" t="s">
        <v>154</v>
      </c>
      <c r="F43" t="s">
        <v>155</v>
      </c>
      <c r="G43">
        <v>0</v>
      </c>
      <c r="H43">
        <v>70</v>
      </c>
      <c r="I43" t="s">
        <v>6706</v>
      </c>
      <c r="J43">
        <v>413</v>
      </c>
      <c r="K43" t="s">
        <v>156</v>
      </c>
      <c r="L43" t="s">
        <v>6707</v>
      </c>
      <c r="M43" t="s">
        <v>158</v>
      </c>
      <c r="N43" t="s">
        <v>6708</v>
      </c>
      <c r="O43" t="s">
        <v>161</v>
      </c>
      <c r="P43" t="s">
        <v>162</v>
      </c>
      <c r="Q43" t="s">
        <v>6709</v>
      </c>
      <c r="R43" t="s">
        <v>6710</v>
      </c>
      <c r="S43" t="s">
        <v>6711</v>
      </c>
      <c r="T43">
        <v>60</v>
      </c>
      <c r="U43">
        <v>467</v>
      </c>
      <c r="V43">
        <v>61</v>
      </c>
      <c r="W43">
        <v>473</v>
      </c>
      <c r="X43">
        <v>626.70600000000002</v>
      </c>
      <c r="Y43">
        <v>289</v>
      </c>
      <c r="Z43">
        <v>347</v>
      </c>
      <c r="AA43">
        <v>5</v>
      </c>
      <c r="AB43">
        <v>467</v>
      </c>
      <c r="AC43">
        <v>473</v>
      </c>
    </row>
    <row r="44" spans="1:29" x14ac:dyDescent="0.2">
      <c r="A44" t="s">
        <v>6712</v>
      </c>
      <c r="B44" t="s">
        <v>6713</v>
      </c>
      <c r="C44">
        <v>2</v>
      </c>
      <c r="D44">
        <v>830765</v>
      </c>
      <c r="E44" t="s">
        <v>154</v>
      </c>
      <c r="F44" t="s">
        <v>155</v>
      </c>
      <c r="G44" s="18">
        <v>3.4599999999999998E-107</v>
      </c>
      <c r="H44">
        <v>47</v>
      </c>
      <c r="I44" t="s">
        <v>6714</v>
      </c>
      <c r="J44">
        <v>344</v>
      </c>
      <c r="K44" t="s">
        <v>156</v>
      </c>
      <c r="L44" t="s">
        <v>6715</v>
      </c>
      <c r="M44" t="s">
        <v>158</v>
      </c>
      <c r="N44" t="s">
        <v>6716</v>
      </c>
      <c r="O44" t="s">
        <v>161</v>
      </c>
      <c r="P44" t="s">
        <v>212</v>
      </c>
      <c r="Q44" t="s">
        <v>342</v>
      </c>
      <c r="R44" t="s">
        <v>6717</v>
      </c>
      <c r="S44" t="s">
        <v>6718</v>
      </c>
      <c r="T44">
        <v>19</v>
      </c>
      <c r="U44">
        <v>358</v>
      </c>
      <c r="V44">
        <v>1</v>
      </c>
      <c r="W44">
        <v>334</v>
      </c>
      <c r="X44">
        <v>317.77499999999998</v>
      </c>
      <c r="Y44">
        <v>163</v>
      </c>
      <c r="Z44">
        <v>223</v>
      </c>
      <c r="AA44">
        <v>14</v>
      </c>
      <c r="AB44">
        <v>360</v>
      </c>
      <c r="AC44">
        <v>337</v>
      </c>
    </row>
    <row r="45" spans="1:29" x14ac:dyDescent="0.2">
      <c r="A45" t="s">
        <v>6719</v>
      </c>
      <c r="B45" t="s">
        <v>6720</v>
      </c>
      <c r="C45">
        <v>1</v>
      </c>
      <c r="D45">
        <v>833735</v>
      </c>
      <c r="E45" t="s">
        <v>154</v>
      </c>
      <c r="F45" t="s">
        <v>155</v>
      </c>
      <c r="G45">
        <v>0</v>
      </c>
      <c r="H45">
        <v>52</v>
      </c>
      <c r="I45" t="s">
        <v>6721</v>
      </c>
      <c r="J45">
        <v>535</v>
      </c>
      <c r="K45" t="s">
        <v>156</v>
      </c>
      <c r="L45" t="s">
        <v>6722</v>
      </c>
      <c r="M45" t="s">
        <v>158</v>
      </c>
      <c r="N45" t="s">
        <v>6723</v>
      </c>
      <c r="O45" t="s">
        <v>161</v>
      </c>
      <c r="P45" t="s">
        <v>162</v>
      </c>
      <c r="Q45" t="s">
        <v>2843</v>
      </c>
      <c r="R45" t="s">
        <v>6724</v>
      </c>
      <c r="S45" t="s">
        <v>6725</v>
      </c>
      <c r="T45">
        <v>11</v>
      </c>
      <c r="U45">
        <v>541</v>
      </c>
      <c r="V45">
        <v>12</v>
      </c>
      <c r="W45">
        <v>546</v>
      </c>
      <c r="X45">
        <v>570.85199999999998</v>
      </c>
      <c r="Y45">
        <v>276</v>
      </c>
      <c r="Z45">
        <v>383</v>
      </c>
      <c r="AA45">
        <v>4</v>
      </c>
      <c r="AB45">
        <v>544</v>
      </c>
      <c r="AC45">
        <v>551</v>
      </c>
    </row>
    <row r="46" spans="1:29" x14ac:dyDescent="0.2">
      <c r="A46" t="s">
        <v>5466</v>
      </c>
      <c r="B46" t="s">
        <v>5467</v>
      </c>
      <c r="C46">
        <v>1</v>
      </c>
      <c r="D46">
        <v>837676</v>
      </c>
      <c r="E46" t="s">
        <v>154</v>
      </c>
      <c r="F46" t="s">
        <v>155</v>
      </c>
      <c r="G46" s="18">
        <v>3.2899999999999998E-18</v>
      </c>
      <c r="H46">
        <v>26</v>
      </c>
      <c r="I46" t="s">
        <v>5469</v>
      </c>
      <c r="J46">
        <v>360</v>
      </c>
      <c r="K46" t="s">
        <v>156</v>
      </c>
      <c r="L46" t="s">
        <v>6726</v>
      </c>
      <c r="M46" t="s">
        <v>158</v>
      </c>
      <c r="N46" t="s">
        <v>6727</v>
      </c>
      <c r="O46" t="s">
        <v>161</v>
      </c>
      <c r="P46" t="s">
        <v>162</v>
      </c>
      <c r="Q46" t="s">
        <v>3786</v>
      </c>
      <c r="R46" t="s">
        <v>6728</v>
      </c>
      <c r="S46" t="s">
        <v>6729</v>
      </c>
      <c r="T46">
        <v>57</v>
      </c>
      <c r="U46">
        <v>352</v>
      </c>
      <c r="V46">
        <v>109</v>
      </c>
      <c r="W46">
        <v>449</v>
      </c>
      <c r="X46">
        <v>88.1965</v>
      </c>
      <c r="Y46">
        <v>92</v>
      </c>
      <c r="Z46">
        <v>143</v>
      </c>
      <c r="AA46">
        <v>83</v>
      </c>
      <c r="AB46">
        <v>497</v>
      </c>
      <c r="AC46">
        <v>902</v>
      </c>
    </row>
    <row r="47" spans="1:29" x14ac:dyDescent="0.2">
      <c r="A47" t="s">
        <v>6730</v>
      </c>
      <c r="B47" t="s">
        <v>6731</v>
      </c>
      <c r="C47">
        <v>1</v>
      </c>
      <c r="D47">
        <v>842070</v>
      </c>
      <c r="E47" t="s">
        <v>154</v>
      </c>
      <c r="F47" t="s">
        <v>155</v>
      </c>
      <c r="G47" s="18">
        <v>2.3599999999999999E-76</v>
      </c>
      <c r="H47">
        <v>87</v>
      </c>
      <c r="I47" t="s">
        <v>6732</v>
      </c>
      <c r="J47">
        <v>127</v>
      </c>
      <c r="K47" t="s">
        <v>156</v>
      </c>
      <c r="L47" t="s">
        <v>6733</v>
      </c>
      <c r="M47" t="s">
        <v>201</v>
      </c>
      <c r="N47" t="s">
        <v>6734</v>
      </c>
      <c r="O47" t="s">
        <v>161</v>
      </c>
      <c r="P47" t="s">
        <v>162</v>
      </c>
      <c r="Q47" t="s">
        <v>1824</v>
      </c>
      <c r="R47" t="s">
        <v>6735</v>
      </c>
      <c r="S47" t="s">
        <v>6736</v>
      </c>
      <c r="T47">
        <v>71</v>
      </c>
      <c r="U47">
        <v>196</v>
      </c>
      <c r="V47">
        <v>57</v>
      </c>
      <c r="W47">
        <v>180</v>
      </c>
      <c r="X47">
        <v>229.565</v>
      </c>
      <c r="Y47">
        <v>111</v>
      </c>
      <c r="Z47">
        <v>117</v>
      </c>
      <c r="AA47">
        <v>4</v>
      </c>
      <c r="AB47">
        <v>241</v>
      </c>
      <c r="AC47">
        <v>200</v>
      </c>
    </row>
    <row r="48" spans="1:29" x14ac:dyDescent="0.2">
      <c r="A48" t="s">
        <v>6737</v>
      </c>
      <c r="B48" t="s">
        <v>6738</v>
      </c>
      <c r="C48">
        <v>2</v>
      </c>
      <c r="D48">
        <v>817253</v>
      </c>
      <c r="E48" t="s">
        <v>154</v>
      </c>
      <c r="F48" t="s">
        <v>155</v>
      </c>
      <c r="G48">
        <v>0</v>
      </c>
      <c r="H48">
        <v>70</v>
      </c>
      <c r="I48" t="s">
        <v>6739</v>
      </c>
      <c r="J48">
        <v>645</v>
      </c>
      <c r="K48" t="s">
        <v>156</v>
      </c>
      <c r="L48" t="s">
        <v>6740</v>
      </c>
      <c r="M48" t="s">
        <v>158</v>
      </c>
      <c r="N48" t="s">
        <v>6741</v>
      </c>
      <c r="O48" t="s">
        <v>161</v>
      </c>
      <c r="P48" t="s">
        <v>162</v>
      </c>
      <c r="Q48" t="s">
        <v>6742</v>
      </c>
      <c r="R48" t="s">
        <v>6743</v>
      </c>
      <c r="S48" t="s">
        <v>6744</v>
      </c>
      <c r="T48">
        <v>304</v>
      </c>
      <c r="U48">
        <v>945</v>
      </c>
      <c r="V48">
        <v>190</v>
      </c>
      <c r="W48">
        <v>833</v>
      </c>
      <c r="X48">
        <v>959.51800000000003</v>
      </c>
      <c r="Y48">
        <v>453</v>
      </c>
      <c r="Z48">
        <v>537</v>
      </c>
      <c r="AA48">
        <v>4</v>
      </c>
      <c r="AB48">
        <v>985</v>
      </c>
      <c r="AC48">
        <v>852</v>
      </c>
    </row>
    <row r="49" spans="1:29" x14ac:dyDescent="0.2">
      <c r="A49" t="s">
        <v>6737</v>
      </c>
      <c r="B49" t="s">
        <v>6738</v>
      </c>
      <c r="C49">
        <v>2</v>
      </c>
      <c r="D49">
        <v>817253</v>
      </c>
      <c r="E49" t="s">
        <v>154</v>
      </c>
      <c r="F49" t="s">
        <v>155</v>
      </c>
      <c r="G49" s="18">
        <v>7.5899999999999997E-19</v>
      </c>
      <c r="H49">
        <v>33</v>
      </c>
      <c r="I49" t="s">
        <v>6739</v>
      </c>
      <c r="J49">
        <v>192</v>
      </c>
      <c r="K49" t="s">
        <v>156</v>
      </c>
      <c r="L49" t="s">
        <v>6740</v>
      </c>
      <c r="M49" t="s">
        <v>158</v>
      </c>
      <c r="N49" t="s">
        <v>6741</v>
      </c>
      <c r="O49" t="s">
        <v>161</v>
      </c>
      <c r="P49" t="s">
        <v>162</v>
      </c>
      <c r="Q49" t="s">
        <v>6742</v>
      </c>
      <c r="R49" t="s">
        <v>6743</v>
      </c>
      <c r="S49" t="s">
        <v>6744</v>
      </c>
      <c r="T49">
        <v>8</v>
      </c>
      <c r="U49">
        <v>187</v>
      </c>
      <c r="V49">
        <v>13</v>
      </c>
      <c r="W49">
        <v>191</v>
      </c>
      <c r="X49">
        <v>92.433700000000002</v>
      </c>
      <c r="Y49">
        <v>63</v>
      </c>
      <c r="Z49">
        <v>100</v>
      </c>
      <c r="AA49">
        <v>25</v>
      </c>
      <c r="AB49">
        <v>985</v>
      </c>
      <c r="AC49">
        <v>852</v>
      </c>
    </row>
    <row r="50" spans="1:29" x14ac:dyDescent="0.2">
      <c r="A50" t="s">
        <v>6745</v>
      </c>
      <c r="B50" t="s">
        <v>6746</v>
      </c>
      <c r="C50">
        <v>1</v>
      </c>
      <c r="D50">
        <v>816663</v>
      </c>
      <c r="E50" t="s">
        <v>154</v>
      </c>
      <c r="F50" t="s">
        <v>155</v>
      </c>
      <c r="G50" s="18">
        <v>6.0599999999999996E-106</v>
      </c>
      <c r="H50">
        <v>51</v>
      </c>
      <c r="I50" t="s">
        <v>6747</v>
      </c>
      <c r="J50">
        <v>317</v>
      </c>
      <c r="K50" t="s">
        <v>156</v>
      </c>
      <c r="L50" t="s">
        <v>6748</v>
      </c>
      <c r="M50" t="s">
        <v>158</v>
      </c>
      <c r="N50" t="s">
        <v>6749</v>
      </c>
      <c r="O50" t="s">
        <v>161</v>
      </c>
      <c r="P50" t="s">
        <v>162</v>
      </c>
      <c r="Q50" t="s">
        <v>6750</v>
      </c>
      <c r="R50" t="s">
        <v>6751</v>
      </c>
      <c r="S50" t="s">
        <v>6752</v>
      </c>
      <c r="T50">
        <v>1</v>
      </c>
      <c r="U50">
        <v>316</v>
      </c>
      <c r="V50">
        <v>1</v>
      </c>
      <c r="W50">
        <v>297</v>
      </c>
      <c r="X50">
        <v>311.22699999999998</v>
      </c>
      <c r="Y50">
        <v>163</v>
      </c>
      <c r="Z50">
        <v>219</v>
      </c>
      <c r="AA50">
        <v>21</v>
      </c>
      <c r="AB50">
        <v>316</v>
      </c>
      <c r="AC50">
        <v>297</v>
      </c>
    </row>
    <row r="51" spans="1:29" x14ac:dyDescent="0.2">
      <c r="A51" t="s">
        <v>6753</v>
      </c>
      <c r="B51" t="s">
        <v>6754</v>
      </c>
      <c r="C51">
        <v>1</v>
      </c>
      <c r="D51">
        <v>818042</v>
      </c>
      <c r="E51" t="s">
        <v>154</v>
      </c>
      <c r="F51" t="s">
        <v>155</v>
      </c>
      <c r="G51" s="18">
        <v>8.3700000000000001E-64</v>
      </c>
      <c r="H51">
        <v>54</v>
      </c>
      <c r="I51" t="s">
        <v>6755</v>
      </c>
      <c r="J51">
        <v>202</v>
      </c>
      <c r="K51" t="s">
        <v>156</v>
      </c>
      <c r="L51" t="s">
        <v>6756</v>
      </c>
      <c r="M51" t="s">
        <v>158</v>
      </c>
      <c r="N51" t="s">
        <v>6757</v>
      </c>
      <c r="O51" t="s">
        <v>161</v>
      </c>
      <c r="P51" t="s">
        <v>162</v>
      </c>
      <c r="Q51" t="s">
        <v>3204</v>
      </c>
      <c r="R51" t="s">
        <v>6758</v>
      </c>
      <c r="S51" t="s">
        <v>6759</v>
      </c>
      <c r="T51">
        <v>1</v>
      </c>
      <c r="U51">
        <v>201</v>
      </c>
      <c r="V51">
        <v>316</v>
      </c>
      <c r="W51">
        <v>516</v>
      </c>
      <c r="X51">
        <v>205.68199999999999</v>
      </c>
      <c r="Y51">
        <v>110</v>
      </c>
      <c r="Z51">
        <v>150</v>
      </c>
      <c r="AA51">
        <v>2</v>
      </c>
      <c r="AB51">
        <v>204</v>
      </c>
      <c r="AC51">
        <v>521</v>
      </c>
    </row>
    <row r="52" spans="1:29" x14ac:dyDescent="0.2">
      <c r="A52" t="s">
        <v>6760</v>
      </c>
      <c r="B52" t="s">
        <v>6761</v>
      </c>
      <c r="C52">
        <v>1</v>
      </c>
      <c r="D52">
        <v>832004</v>
      </c>
      <c r="E52" t="s">
        <v>154</v>
      </c>
      <c r="F52" t="s">
        <v>155</v>
      </c>
      <c r="G52">
        <v>0</v>
      </c>
      <c r="H52">
        <v>61</v>
      </c>
      <c r="I52" t="s">
        <v>6762</v>
      </c>
      <c r="J52">
        <v>687</v>
      </c>
      <c r="K52" t="s">
        <v>156</v>
      </c>
      <c r="L52" t="s">
        <v>6763</v>
      </c>
      <c r="M52" t="s">
        <v>158</v>
      </c>
      <c r="N52" t="s">
        <v>6764</v>
      </c>
      <c r="O52" t="s">
        <v>161</v>
      </c>
      <c r="P52" t="s">
        <v>162</v>
      </c>
      <c r="Q52" t="s">
        <v>6765</v>
      </c>
      <c r="R52" t="s">
        <v>6766</v>
      </c>
      <c r="S52" t="s">
        <v>6767</v>
      </c>
      <c r="T52">
        <v>1</v>
      </c>
      <c r="U52">
        <v>668</v>
      </c>
      <c r="V52">
        <v>201</v>
      </c>
      <c r="W52">
        <v>886</v>
      </c>
      <c r="X52">
        <v>786.94899999999996</v>
      </c>
      <c r="Y52">
        <v>420</v>
      </c>
      <c r="Z52">
        <v>523</v>
      </c>
      <c r="AA52">
        <v>20</v>
      </c>
      <c r="AB52">
        <v>672</v>
      </c>
      <c r="AC52">
        <v>891</v>
      </c>
    </row>
    <row r="53" spans="1:29" x14ac:dyDescent="0.2">
      <c r="A53" t="s">
        <v>6760</v>
      </c>
      <c r="B53" t="s">
        <v>6761</v>
      </c>
      <c r="C53">
        <v>1</v>
      </c>
      <c r="D53">
        <v>832004</v>
      </c>
      <c r="E53" t="s">
        <v>154</v>
      </c>
      <c r="F53" t="s">
        <v>155</v>
      </c>
      <c r="G53" s="18">
        <v>6.1999999999999998E-30</v>
      </c>
      <c r="H53">
        <v>34</v>
      </c>
      <c r="I53" t="s">
        <v>6762</v>
      </c>
      <c r="J53">
        <v>268</v>
      </c>
      <c r="K53" t="s">
        <v>156</v>
      </c>
      <c r="L53" t="s">
        <v>6763</v>
      </c>
      <c r="M53" t="s">
        <v>158</v>
      </c>
      <c r="N53" t="s">
        <v>6764</v>
      </c>
      <c r="O53" t="s">
        <v>161</v>
      </c>
      <c r="P53" t="s">
        <v>162</v>
      </c>
      <c r="Q53" t="s">
        <v>6765</v>
      </c>
      <c r="R53" t="s">
        <v>6766</v>
      </c>
      <c r="S53" t="s">
        <v>6767</v>
      </c>
      <c r="T53">
        <v>305</v>
      </c>
      <c r="U53">
        <v>534</v>
      </c>
      <c r="V53">
        <v>46</v>
      </c>
      <c r="W53">
        <v>291</v>
      </c>
      <c r="X53">
        <v>126.331</v>
      </c>
      <c r="Y53">
        <v>92</v>
      </c>
      <c r="Z53">
        <v>126</v>
      </c>
      <c r="AA53">
        <v>60</v>
      </c>
      <c r="AB53">
        <v>672</v>
      </c>
      <c r="AC53">
        <v>891</v>
      </c>
    </row>
    <row r="54" spans="1:29" x14ac:dyDescent="0.2">
      <c r="A54" t="s">
        <v>6768</v>
      </c>
      <c r="B54" t="s">
        <v>6769</v>
      </c>
      <c r="C54">
        <v>2</v>
      </c>
      <c r="D54">
        <v>830970</v>
      </c>
      <c r="E54" t="s">
        <v>154</v>
      </c>
      <c r="F54" t="s">
        <v>155</v>
      </c>
      <c r="G54" s="18">
        <v>3.6400000000000002E-108</v>
      </c>
      <c r="H54">
        <v>43</v>
      </c>
      <c r="I54" t="s">
        <v>6770</v>
      </c>
      <c r="J54">
        <v>429</v>
      </c>
      <c r="K54" t="s">
        <v>156</v>
      </c>
      <c r="L54" t="s">
        <v>6771</v>
      </c>
      <c r="M54" t="s">
        <v>158</v>
      </c>
      <c r="N54" t="s">
        <v>6772</v>
      </c>
      <c r="O54" t="s">
        <v>161</v>
      </c>
      <c r="P54" t="s">
        <v>162</v>
      </c>
      <c r="Q54" t="s">
        <v>6773</v>
      </c>
      <c r="R54" t="s">
        <v>6774</v>
      </c>
      <c r="S54" t="s">
        <v>6775</v>
      </c>
      <c r="T54">
        <v>14</v>
      </c>
      <c r="U54">
        <v>437</v>
      </c>
      <c r="V54">
        <v>21</v>
      </c>
      <c r="W54">
        <v>443</v>
      </c>
      <c r="X54">
        <v>332.41300000000001</v>
      </c>
      <c r="Y54">
        <v>185</v>
      </c>
      <c r="Z54">
        <v>261</v>
      </c>
      <c r="AA54">
        <v>11</v>
      </c>
      <c r="AB54">
        <v>450</v>
      </c>
      <c r="AC54">
        <v>603</v>
      </c>
    </row>
    <row r="55" spans="1:29" x14ac:dyDescent="0.2">
      <c r="A55" t="s">
        <v>6776</v>
      </c>
      <c r="B55" t="s">
        <v>6777</v>
      </c>
      <c r="C55">
        <v>1</v>
      </c>
      <c r="D55">
        <v>831142</v>
      </c>
      <c r="E55" t="s">
        <v>154</v>
      </c>
      <c r="F55" t="s">
        <v>155</v>
      </c>
      <c r="G55" s="18">
        <v>4.7299999999999997E-102</v>
      </c>
      <c r="H55">
        <v>50</v>
      </c>
      <c r="I55" t="s">
        <v>6778</v>
      </c>
      <c r="J55">
        <v>361</v>
      </c>
      <c r="K55" t="s">
        <v>156</v>
      </c>
      <c r="L55" t="s">
        <v>6779</v>
      </c>
      <c r="M55" t="s">
        <v>201</v>
      </c>
      <c r="N55" t="s">
        <v>6780</v>
      </c>
      <c r="O55" t="s">
        <v>161</v>
      </c>
      <c r="P55" t="s">
        <v>162</v>
      </c>
      <c r="Q55" t="s">
        <v>1332</v>
      </c>
      <c r="R55" t="s">
        <v>6781</v>
      </c>
      <c r="S55" t="s">
        <v>6782</v>
      </c>
      <c r="T55">
        <v>1</v>
      </c>
      <c r="U55">
        <v>308</v>
      </c>
      <c r="V55">
        <v>46</v>
      </c>
      <c r="W55">
        <v>393</v>
      </c>
      <c r="X55">
        <v>305.44900000000001</v>
      </c>
      <c r="Y55">
        <v>179</v>
      </c>
      <c r="Z55">
        <v>223</v>
      </c>
      <c r="AA55">
        <v>66</v>
      </c>
      <c r="AB55">
        <v>326</v>
      </c>
      <c r="AC55">
        <v>398</v>
      </c>
    </row>
    <row r="56" spans="1:29" x14ac:dyDescent="0.2">
      <c r="A56" t="s">
        <v>5722</v>
      </c>
      <c r="B56" t="s">
        <v>5723</v>
      </c>
      <c r="C56">
        <v>1</v>
      </c>
      <c r="D56">
        <v>825451</v>
      </c>
      <c r="E56" t="s">
        <v>154</v>
      </c>
      <c r="F56" t="s">
        <v>155</v>
      </c>
      <c r="G56" s="18">
        <v>4.9400000000000001E-48</v>
      </c>
      <c r="H56">
        <v>56</v>
      </c>
      <c r="I56" t="s">
        <v>5725</v>
      </c>
      <c r="J56">
        <v>117</v>
      </c>
      <c r="K56" t="s">
        <v>156</v>
      </c>
      <c r="L56" t="s">
        <v>6783</v>
      </c>
      <c r="M56" t="s">
        <v>158</v>
      </c>
      <c r="N56" t="s">
        <v>6784</v>
      </c>
      <c r="O56" t="s">
        <v>161</v>
      </c>
      <c r="P56" t="s">
        <v>162</v>
      </c>
      <c r="Q56" t="s">
        <v>3881</v>
      </c>
      <c r="R56" t="s">
        <v>6785</v>
      </c>
      <c r="S56" t="s">
        <v>6786</v>
      </c>
      <c r="T56">
        <v>1</v>
      </c>
      <c r="U56">
        <v>117</v>
      </c>
      <c r="V56">
        <v>96</v>
      </c>
      <c r="W56">
        <v>212</v>
      </c>
      <c r="X56">
        <v>153.29499999999999</v>
      </c>
      <c r="Y56">
        <v>65</v>
      </c>
      <c r="Z56">
        <v>92</v>
      </c>
      <c r="AA56">
        <v>0</v>
      </c>
      <c r="AB56">
        <v>123</v>
      </c>
      <c r="AC56">
        <v>220</v>
      </c>
    </row>
    <row r="57" spans="1:29" x14ac:dyDescent="0.2">
      <c r="A57" t="s">
        <v>6787</v>
      </c>
      <c r="B57" t="s">
        <v>6788</v>
      </c>
      <c r="C57">
        <v>1</v>
      </c>
      <c r="D57">
        <v>829946</v>
      </c>
      <c r="E57" t="s">
        <v>154</v>
      </c>
      <c r="F57" t="s">
        <v>155</v>
      </c>
      <c r="G57" s="18">
        <v>1.9399999999999999E-168</v>
      </c>
      <c r="H57">
        <v>51</v>
      </c>
      <c r="I57" t="s">
        <v>6789</v>
      </c>
      <c r="J57">
        <v>483</v>
      </c>
      <c r="K57" t="s">
        <v>156</v>
      </c>
      <c r="L57" t="s">
        <v>6790</v>
      </c>
      <c r="M57" t="s">
        <v>158</v>
      </c>
      <c r="N57" t="s">
        <v>6791</v>
      </c>
      <c r="O57" t="s">
        <v>161</v>
      </c>
      <c r="P57" t="s">
        <v>162</v>
      </c>
      <c r="Q57" t="s">
        <v>6792</v>
      </c>
      <c r="R57" t="s">
        <v>6793</v>
      </c>
      <c r="S57" t="s">
        <v>6794</v>
      </c>
      <c r="T57">
        <v>7</v>
      </c>
      <c r="U57">
        <v>484</v>
      </c>
      <c r="V57">
        <v>179</v>
      </c>
      <c r="W57">
        <v>646</v>
      </c>
      <c r="X57">
        <v>495.35199999999998</v>
      </c>
      <c r="Y57">
        <v>248</v>
      </c>
      <c r="Z57">
        <v>341</v>
      </c>
      <c r="AA57">
        <v>20</v>
      </c>
      <c r="AB57">
        <v>500</v>
      </c>
      <c r="AC57">
        <v>788</v>
      </c>
    </row>
    <row r="58" spans="1:29" x14ac:dyDescent="0.2">
      <c r="A58" t="s">
        <v>6795</v>
      </c>
      <c r="B58" t="s">
        <v>6796</v>
      </c>
      <c r="C58">
        <v>1</v>
      </c>
      <c r="D58">
        <v>831984</v>
      </c>
      <c r="E58" t="s">
        <v>154</v>
      </c>
      <c r="F58" t="s">
        <v>155</v>
      </c>
      <c r="G58" s="18">
        <v>1.05E-137</v>
      </c>
      <c r="H58">
        <v>68</v>
      </c>
      <c r="I58" t="s">
        <v>6797</v>
      </c>
      <c r="J58">
        <v>306</v>
      </c>
      <c r="K58" t="s">
        <v>156</v>
      </c>
      <c r="L58" t="s">
        <v>6798</v>
      </c>
      <c r="M58" t="s">
        <v>158</v>
      </c>
      <c r="N58" t="s">
        <v>6799</v>
      </c>
      <c r="O58" t="s">
        <v>161</v>
      </c>
      <c r="P58" t="s">
        <v>162</v>
      </c>
      <c r="Q58" t="s">
        <v>1332</v>
      </c>
      <c r="R58" t="s">
        <v>6800</v>
      </c>
      <c r="S58" t="s">
        <v>6801</v>
      </c>
      <c r="T58">
        <v>1</v>
      </c>
      <c r="U58">
        <v>296</v>
      </c>
      <c r="V58">
        <v>1</v>
      </c>
      <c r="W58">
        <v>306</v>
      </c>
      <c r="X58">
        <v>396.74099999999999</v>
      </c>
      <c r="Y58">
        <v>207</v>
      </c>
      <c r="Z58">
        <v>235</v>
      </c>
      <c r="AA58">
        <v>10</v>
      </c>
      <c r="AB58">
        <v>326</v>
      </c>
      <c r="AC58">
        <v>418</v>
      </c>
    </row>
    <row r="59" spans="1:29" x14ac:dyDescent="0.2">
      <c r="A59" t="s">
        <v>6802</v>
      </c>
      <c r="B59" t="s">
        <v>6803</v>
      </c>
      <c r="C59">
        <v>1</v>
      </c>
      <c r="D59">
        <v>817265</v>
      </c>
      <c r="E59" t="s">
        <v>154</v>
      </c>
      <c r="F59" t="s">
        <v>155</v>
      </c>
      <c r="G59" s="18">
        <v>6.34E-153</v>
      </c>
      <c r="H59">
        <v>45</v>
      </c>
      <c r="I59" t="s">
        <v>6804</v>
      </c>
      <c r="J59">
        <v>640</v>
      </c>
      <c r="K59" t="s">
        <v>156</v>
      </c>
      <c r="L59" t="s">
        <v>6805</v>
      </c>
      <c r="M59" t="s">
        <v>158</v>
      </c>
      <c r="N59" t="s">
        <v>6806</v>
      </c>
      <c r="O59" t="s">
        <v>161</v>
      </c>
      <c r="P59" t="s">
        <v>162</v>
      </c>
      <c r="Q59" t="s">
        <v>6807</v>
      </c>
      <c r="R59" t="s">
        <v>6808</v>
      </c>
      <c r="S59" t="s">
        <v>6809</v>
      </c>
      <c r="T59">
        <v>2</v>
      </c>
      <c r="U59">
        <v>626</v>
      </c>
      <c r="V59">
        <v>70</v>
      </c>
      <c r="W59">
        <v>624</v>
      </c>
      <c r="X59">
        <v>456.83300000000003</v>
      </c>
      <c r="Y59">
        <v>286</v>
      </c>
      <c r="Z59">
        <v>369</v>
      </c>
      <c r="AA59">
        <v>100</v>
      </c>
      <c r="AB59">
        <v>654</v>
      </c>
      <c r="AC59">
        <v>651</v>
      </c>
    </row>
    <row r="60" spans="1:29" x14ac:dyDescent="0.2">
      <c r="A60" t="s">
        <v>6810</v>
      </c>
      <c r="B60" t="s">
        <v>6811</v>
      </c>
      <c r="C60">
        <v>1</v>
      </c>
      <c r="D60">
        <v>816512</v>
      </c>
      <c r="E60" t="s">
        <v>154</v>
      </c>
      <c r="F60" t="s">
        <v>155</v>
      </c>
      <c r="G60">
        <v>0</v>
      </c>
      <c r="H60">
        <v>48</v>
      </c>
      <c r="I60" t="s">
        <v>6812</v>
      </c>
      <c r="J60">
        <v>939</v>
      </c>
      <c r="K60" t="s">
        <v>156</v>
      </c>
      <c r="L60" t="s">
        <v>6813</v>
      </c>
      <c r="M60" t="s">
        <v>158</v>
      </c>
      <c r="N60" t="s">
        <v>6814</v>
      </c>
      <c r="O60" t="s">
        <v>161</v>
      </c>
      <c r="P60" t="s">
        <v>162</v>
      </c>
      <c r="Q60" t="s">
        <v>6815</v>
      </c>
      <c r="R60" t="s">
        <v>6816</v>
      </c>
      <c r="S60" t="s">
        <v>6817</v>
      </c>
      <c r="T60">
        <v>134</v>
      </c>
      <c r="U60">
        <v>1051</v>
      </c>
      <c r="V60">
        <v>82</v>
      </c>
      <c r="W60">
        <v>975</v>
      </c>
      <c r="X60">
        <v>756.90300000000002</v>
      </c>
      <c r="Y60">
        <v>451</v>
      </c>
      <c r="Z60">
        <v>591</v>
      </c>
      <c r="AA60">
        <v>66</v>
      </c>
      <c r="AB60">
        <v>1053</v>
      </c>
      <c r="AC60">
        <v>978</v>
      </c>
    </row>
    <row r="61" spans="1:29" x14ac:dyDescent="0.2">
      <c r="A61" t="s">
        <v>6818</v>
      </c>
      <c r="B61" t="s">
        <v>6819</v>
      </c>
      <c r="C61">
        <v>1</v>
      </c>
      <c r="D61">
        <v>836516</v>
      </c>
      <c r="E61" t="s">
        <v>154</v>
      </c>
      <c r="F61" t="s">
        <v>155</v>
      </c>
      <c r="G61" s="18">
        <v>5.6099999999999999E-129</v>
      </c>
      <c r="H61">
        <v>67</v>
      </c>
      <c r="I61" t="s">
        <v>6820</v>
      </c>
      <c r="J61">
        <v>321</v>
      </c>
      <c r="K61" t="s">
        <v>156</v>
      </c>
      <c r="L61" t="s">
        <v>6821</v>
      </c>
      <c r="M61" t="s">
        <v>201</v>
      </c>
      <c r="N61" t="s">
        <v>6822</v>
      </c>
      <c r="O61" t="s">
        <v>161</v>
      </c>
      <c r="P61" t="s">
        <v>212</v>
      </c>
      <c r="Q61" t="s">
        <v>5951</v>
      </c>
      <c r="R61" t="s">
        <v>2276</v>
      </c>
      <c r="S61" t="s">
        <v>6823</v>
      </c>
      <c r="T61">
        <v>23</v>
      </c>
      <c r="U61">
        <v>342</v>
      </c>
      <c r="V61">
        <v>730</v>
      </c>
      <c r="W61">
        <v>1048</v>
      </c>
      <c r="X61">
        <v>395.20100000000002</v>
      </c>
      <c r="Y61">
        <v>215</v>
      </c>
      <c r="Z61">
        <v>260</v>
      </c>
      <c r="AA61">
        <v>3</v>
      </c>
      <c r="AB61">
        <v>348</v>
      </c>
      <c r="AC61">
        <v>1091</v>
      </c>
    </row>
    <row r="62" spans="1:29" x14ac:dyDescent="0.2">
      <c r="A62" t="s">
        <v>6620</v>
      </c>
      <c r="B62" t="s">
        <v>6621</v>
      </c>
      <c r="C62">
        <v>3</v>
      </c>
      <c r="D62">
        <v>831220</v>
      </c>
      <c r="E62" t="s">
        <v>154</v>
      </c>
      <c r="F62" t="s">
        <v>155</v>
      </c>
      <c r="G62" s="18">
        <v>1.5000000000000001E-170</v>
      </c>
      <c r="H62">
        <v>68</v>
      </c>
      <c r="I62" t="s">
        <v>6622</v>
      </c>
      <c r="J62">
        <v>383</v>
      </c>
      <c r="K62" t="s">
        <v>156</v>
      </c>
      <c r="L62" t="s">
        <v>6824</v>
      </c>
      <c r="M62" t="s">
        <v>158</v>
      </c>
      <c r="N62" t="s">
        <v>6825</v>
      </c>
      <c r="O62" t="s">
        <v>161</v>
      </c>
      <c r="P62" t="s">
        <v>162</v>
      </c>
      <c r="Q62" t="s">
        <v>261</v>
      </c>
      <c r="R62" t="s">
        <v>6625</v>
      </c>
      <c r="S62" t="s">
        <v>6826</v>
      </c>
      <c r="T62">
        <v>1</v>
      </c>
      <c r="U62">
        <v>383</v>
      </c>
      <c r="V62">
        <v>1</v>
      </c>
      <c r="W62">
        <v>381</v>
      </c>
      <c r="X62">
        <v>483.79700000000003</v>
      </c>
      <c r="Y62">
        <v>259</v>
      </c>
      <c r="Z62">
        <v>313</v>
      </c>
      <c r="AA62">
        <v>2</v>
      </c>
      <c r="AB62">
        <v>416</v>
      </c>
      <c r="AC62">
        <v>412</v>
      </c>
    </row>
    <row r="63" spans="1:29" x14ac:dyDescent="0.2">
      <c r="A63" t="s">
        <v>6827</v>
      </c>
      <c r="B63" t="s">
        <v>6828</v>
      </c>
      <c r="C63">
        <v>1</v>
      </c>
      <c r="D63">
        <v>820623</v>
      </c>
      <c r="E63" t="s">
        <v>154</v>
      </c>
      <c r="F63" t="s">
        <v>155</v>
      </c>
      <c r="G63" s="18">
        <v>2.8199999999999999E-39</v>
      </c>
      <c r="H63">
        <v>46</v>
      </c>
      <c r="I63" t="s">
        <v>6829</v>
      </c>
      <c r="J63">
        <v>257</v>
      </c>
      <c r="K63" t="s">
        <v>156</v>
      </c>
      <c r="L63" t="s">
        <v>6830</v>
      </c>
      <c r="M63" t="s">
        <v>158</v>
      </c>
      <c r="N63" t="s">
        <v>6831</v>
      </c>
      <c r="O63" t="s">
        <v>161</v>
      </c>
      <c r="P63" t="s">
        <v>162</v>
      </c>
      <c r="Q63" t="s">
        <v>6832</v>
      </c>
      <c r="R63" t="s">
        <v>6833</v>
      </c>
      <c r="S63" t="s">
        <v>6834</v>
      </c>
      <c r="T63">
        <v>8</v>
      </c>
      <c r="U63">
        <v>249</v>
      </c>
      <c r="V63">
        <v>400</v>
      </c>
      <c r="W63">
        <v>640</v>
      </c>
      <c r="X63">
        <v>144.43600000000001</v>
      </c>
      <c r="Y63">
        <v>118</v>
      </c>
      <c r="Z63">
        <v>146</v>
      </c>
      <c r="AA63">
        <v>31</v>
      </c>
      <c r="AB63">
        <v>266</v>
      </c>
      <c r="AC63">
        <v>643</v>
      </c>
    </row>
    <row r="64" spans="1:29" x14ac:dyDescent="0.2">
      <c r="A64" t="s">
        <v>6835</v>
      </c>
      <c r="B64" t="s">
        <v>6836</v>
      </c>
      <c r="C64">
        <v>1</v>
      </c>
      <c r="D64">
        <v>842466</v>
      </c>
      <c r="E64" t="s">
        <v>154</v>
      </c>
      <c r="F64" t="s">
        <v>155</v>
      </c>
      <c r="G64" s="18">
        <v>2.87E-169</v>
      </c>
      <c r="H64">
        <v>48</v>
      </c>
      <c r="I64" t="s">
        <v>6837</v>
      </c>
      <c r="J64">
        <v>837</v>
      </c>
      <c r="K64" t="s">
        <v>156</v>
      </c>
      <c r="L64" t="s">
        <v>6838</v>
      </c>
      <c r="M64" t="s">
        <v>158</v>
      </c>
      <c r="N64" t="s">
        <v>6839</v>
      </c>
      <c r="O64" t="s">
        <v>161</v>
      </c>
      <c r="P64" t="s">
        <v>162</v>
      </c>
      <c r="Q64" t="s">
        <v>6840</v>
      </c>
      <c r="R64" t="s">
        <v>6841</v>
      </c>
      <c r="S64" t="s">
        <v>6842</v>
      </c>
      <c r="T64">
        <v>1</v>
      </c>
      <c r="U64">
        <v>818</v>
      </c>
      <c r="V64">
        <v>1</v>
      </c>
      <c r="W64">
        <v>773</v>
      </c>
      <c r="X64">
        <v>533.87199999999996</v>
      </c>
      <c r="Y64">
        <v>398</v>
      </c>
      <c r="Z64">
        <v>524</v>
      </c>
      <c r="AA64">
        <v>83</v>
      </c>
      <c r="AB64">
        <v>1235</v>
      </c>
      <c r="AC64">
        <v>1172</v>
      </c>
    </row>
    <row r="65" spans="1:29" x14ac:dyDescent="0.2">
      <c r="A65" t="s">
        <v>6835</v>
      </c>
      <c r="B65" t="s">
        <v>6836</v>
      </c>
      <c r="C65">
        <v>1</v>
      </c>
      <c r="D65">
        <v>842466</v>
      </c>
      <c r="E65" t="s">
        <v>154</v>
      </c>
      <c r="F65" t="s">
        <v>155</v>
      </c>
      <c r="G65" s="18">
        <v>1.1700000000000001E-47</v>
      </c>
      <c r="H65">
        <v>54</v>
      </c>
      <c r="I65" t="s">
        <v>6837</v>
      </c>
      <c r="J65">
        <v>260</v>
      </c>
      <c r="K65" t="s">
        <v>156</v>
      </c>
      <c r="L65" t="s">
        <v>6838</v>
      </c>
      <c r="M65" t="s">
        <v>158</v>
      </c>
      <c r="N65" t="s">
        <v>6839</v>
      </c>
      <c r="O65" t="s">
        <v>161</v>
      </c>
      <c r="P65" t="s">
        <v>162</v>
      </c>
      <c r="Q65" t="s">
        <v>6840</v>
      </c>
      <c r="R65" t="s">
        <v>6841</v>
      </c>
      <c r="S65" t="s">
        <v>6842</v>
      </c>
      <c r="T65">
        <v>980</v>
      </c>
      <c r="U65">
        <v>1233</v>
      </c>
      <c r="V65">
        <v>915</v>
      </c>
      <c r="W65">
        <v>1170</v>
      </c>
      <c r="X65">
        <v>186.422</v>
      </c>
      <c r="Y65">
        <v>141</v>
      </c>
      <c r="Z65">
        <v>182</v>
      </c>
      <c r="AA65">
        <v>10</v>
      </c>
      <c r="AB65">
        <v>1235</v>
      </c>
      <c r="AC65">
        <v>1172</v>
      </c>
    </row>
    <row r="66" spans="1:29" x14ac:dyDescent="0.2">
      <c r="A66" t="s">
        <v>6835</v>
      </c>
      <c r="B66" t="s">
        <v>6836</v>
      </c>
      <c r="C66">
        <v>1</v>
      </c>
      <c r="D66">
        <v>842466</v>
      </c>
      <c r="E66" t="s">
        <v>154</v>
      </c>
      <c r="F66" t="s">
        <v>155</v>
      </c>
      <c r="G66" s="18">
        <v>2.4300000000000002E-18</v>
      </c>
      <c r="H66">
        <v>38</v>
      </c>
      <c r="I66" t="s">
        <v>6837</v>
      </c>
      <c r="J66">
        <v>164</v>
      </c>
      <c r="K66" t="s">
        <v>156</v>
      </c>
      <c r="L66" t="s">
        <v>6838</v>
      </c>
      <c r="M66" t="s">
        <v>158</v>
      </c>
      <c r="N66" t="s">
        <v>6839</v>
      </c>
      <c r="O66" t="s">
        <v>161</v>
      </c>
      <c r="P66" t="s">
        <v>162</v>
      </c>
      <c r="Q66" t="s">
        <v>6840</v>
      </c>
      <c r="R66" t="s">
        <v>6841</v>
      </c>
      <c r="S66" t="s">
        <v>6842</v>
      </c>
      <c r="T66">
        <v>527</v>
      </c>
      <c r="U66">
        <v>689</v>
      </c>
      <c r="V66">
        <v>633</v>
      </c>
      <c r="W66">
        <v>782</v>
      </c>
      <c r="X66">
        <v>91.278099999999995</v>
      </c>
      <c r="Y66">
        <v>62</v>
      </c>
      <c r="Z66">
        <v>95</v>
      </c>
      <c r="AA66">
        <v>15</v>
      </c>
      <c r="AB66">
        <v>1235</v>
      </c>
      <c r="AC66">
        <v>1172</v>
      </c>
    </row>
    <row r="67" spans="1:29" x14ac:dyDescent="0.2">
      <c r="A67" t="s">
        <v>6835</v>
      </c>
      <c r="B67" t="s">
        <v>6836</v>
      </c>
      <c r="C67">
        <v>1</v>
      </c>
      <c r="D67">
        <v>842466</v>
      </c>
      <c r="E67" t="s">
        <v>154</v>
      </c>
      <c r="F67" t="s">
        <v>155</v>
      </c>
      <c r="G67" s="18">
        <v>3.2800000000000003E-7</v>
      </c>
      <c r="H67">
        <v>29</v>
      </c>
      <c r="I67" t="s">
        <v>6837</v>
      </c>
      <c r="J67">
        <v>248</v>
      </c>
      <c r="K67" t="s">
        <v>156</v>
      </c>
      <c r="L67" t="s">
        <v>6838</v>
      </c>
      <c r="M67" t="s">
        <v>158</v>
      </c>
      <c r="N67" t="s">
        <v>6839</v>
      </c>
      <c r="O67" t="s">
        <v>161</v>
      </c>
      <c r="P67" t="s">
        <v>162</v>
      </c>
      <c r="Q67" t="s">
        <v>6840</v>
      </c>
      <c r="R67" t="s">
        <v>6841</v>
      </c>
      <c r="S67" t="s">
        <v>6842</v>
      </c>
      <c r="T67">
        <v>1016</v>
      </c>
      <c r="U67">
        <v>1228</v>
      </c>
      <c r="V67">
        <v>444</v>
      </c>
      <c r="W67">
        <v>670</v>
      </c>
      <c r="X67">
        <v>55.069400000000002</v>
      </c>
      <c r="Y67">
        <v>72</v>
      </c>
      <c r="Z67">
        <v>112</v>
      </c>
      <c r="AA67">
        <v>56</v>
      </c>
      <c r="AB67">
        <v>1235</v>
      </c>
      <c r="AC67">
        <v>1172</v>
      </c>
    </row>
    <row r="68" spans="1:29" x14ac:dyDescent="0.2">
      <c r="A68" t="s">
        <v>6835</v>
      </c>
      <c r="B68" t="s">
        <v>6836</v>
      </c>
      <c r="C68">
        <v>1</v>
      </c>
      <c r="D68">
        <v>842466</v>
      </c>
      <c r="E68" t="s">
        <v>154</v>
      </c>
      <c r="F68" t="s">
        <v>155</v>
      </c>
      <c r="G68" s="18">
        <v>6.1700000000000002E-6</v>
      </c>
      <c r="H68">
        <v>38</v>
      </c>
      <c r="I68" t="s">
        <v>6837</v>
      </c>
      <c r="J68">
        <v>81</v>
      </c>
      <c r="K68" t="s">
        <v>156</v>
      </c>
      <c r="L68" t="s">
        <v>6838</v>
      </c>
      <c r="M68" t="s">
        <v>158</v>
      </c>
      <c r="N68" t="s">
        <v>6839</v>
      </c>
      <c r="O68" t="s">
        <v>161</v>
      </c>
      <c r="P68" t="s">
        <v>162</v>
      </c>
      <c r="Q68" t="s">
        <v>6840</v>
      </c>
      <c r="R68" t="s">
        <v>6841</v>
      </c>
      <c r="S68" t="s">
        <v>6842</v>
      </c>
      <c r="T68">
        <v>401</v>
      </c>
      <c r="U68">
        <v>470</v>
      </c>
      <c r="V68">
        <v>701</v>
      </c>
      <c r="W68">
        <v>778</v>
      </c>
      <c r="X68">
        <v>50.8322</v>
      </c>
      <c r="Y68">
        <v>31</v>
      </c>
      <c r="Z68">
        <v>49</v>
      </c>
      <c r="AA68">
        <v>14</v>
      </c>
      <c r="AB68">
        <v>1235</v>
      </c>
      <c r="AC68">
        <v>1172</v>
      </c>
    </row>
    <row r="69" spans="1:29" x14ac:dyDescent="0.2">
      <c r="A69" t="s">
        <v>6835</v>
      </c>
      <c r="B69" t="s">
        <v>6836</v>
      </c>
      <c r="C69">
        <v>1</v>
      </c>
      <c r="D69">
        <v>842466</v>
      </c>
      <c r="E69" t="s">
        <v>154</v>
      </c>
      <c r="F69" t="s">
        <v>155</v>
      </c>
      <c r="G69" s="18">
        <v>3.8399999999999998E-5</v>
      </c>
      <c r="H69">
        <v>32</v>
      </c>
      <c r="I69" t="s">
        <v>6837</v>
      </c>
      <c r="J69">
        <v>134</v>
      </c>
      <c r="K69" t="s">
        <v>156</v>
      </c>
      <c r="L69" t="s">
        <v>6838</v>
      </c>
      <c r="M69" t="s">
        <v>158</v>
      </c>
      <c r="N69" t="s">
        <v>6839</v>
      </c>
      <c r="O69" t="s">
        <v>161</v>
      </c>
      <c r="P69" t="s">
        <v>162</v>
      </c>
      <c r="Q69" t="s">
        <v>6840</v>
      </c>
      <c r="R69" t="s">
        <v>6841</v>
      </c>
      <c r="S69" t="s">
        <v>6842</v>
      </c>
      <c r="T69">
        <v>436</v>
      </c>
      <c r="U69">
        <v>564</v>
      </c>
      <c r="V69">
        <v>924</v>
      </c>
      <c r="W69">
        <v>1056</v>
      </c>
      <c r="X69">
        <v>48.135800000000003</v>
      </c>
      <c r="Y69">
        <v>43</v>
      </c>
      <c r="Z69">
        <v>70</v>
      </c>
      <c r="AA69">
        <v>6</v>
      </c>
      <c r="AB69">
        <v>1235</v>
      </c>
      <c r="AC69">
        <v>1172</v>
      </c>
    </row>
    <row r="70" spans="1:29" x14ac:dyDescent="0.2">
      <c r="A70" t="s">
        <v>6835</v>
      </c>
      <c r="B70" t="s">
        <v>6836</v>
      </c>
      <c r="C70">
        <v>1</v>
      </c>
      <c r="D70">
        <v>842466</v>
      </c>
      <c r="E70" t="s">
        <v>154</v>
      </c>
      <c r="F70" t="s">
        <v>155</v>
      </c>
      <c r="G70" s="18">
        <v>5.4199999999999995E-4</v>
      </c>
      <c r="H70">
        <v>24</v>
      </c>
      <c r="I70" t="s">
        <v>6837</v>
      </c>
      <c r="J70">
        <v>209</v>
      </c>
      <c r="K70" t="s">
        <v>156</v>
      </c>
      <c r="L70" t="s">
        <v>6838</v>
      </c>
      <c r="M70" t="s">
        <v>158</v>
      </c>
      <c r="N70" t="s">
        <v>6839</v>
      </c>
      <c r="O70" t="s">
        <v>161</v>
      </c>
      <c r="P70" t="s">
        <v>162</v>
      </c>
      <c r="Q70" t="s">
        <v>6840</v>
      </c>
      <c r="R70" t="s">
        <v>6841</v>
      </c>
      <c r="S70" t="s">
        <v>6842</v>
      </c>
      <c r="T70">
        <v>527</v>
      </c>
      <c r="U70">
        <v>690</v>
      </c>
      <c r="V70">
        <v>755</v>
      </c>
      <c r="W70">
        <v>962</v>
      </c>
      <c r="X70">
        <v>44.668999999999997</v>
      </c>
      <c r="Y70">
        <v>51</v>
      </c>
      <c r="Z70">
        <v>90</v>
      </c>
      <c r="AA70">
        <v>46</v>
      </c>
      <c r="AB70">
        <v>1235</v>
      </c>
      <c r="AC70">
        <v>1172</v>
      </c>
    </row>
    <row r="71" spans="1:29" x14ac:dyDescent="0.2">
      <c r="A71" t="s">
        <v>6835</v>
      </c>
      <c r="B71" t="s">
        <v>6836</v>
      </c>
      <c r="C71">
        <v>1</v>
      </c>
      <c r="D71">
        <v>842466</v>
      </c>
      <c r="E71" t="s">
        <v>154</v>
      </c>
      <c r="F71" t="s">
        <v>155</v>
      </c>
      <c r="G71" s="18">
        <v>8.1999999999999998E-4</v>
      </c>
      <c r="H71">
        <v>31</v>
      </c>
      <c r="I71" t="s">
        <v>6837</v>
      </c>
      <c r="J71">
        <v>182</v>
      </c>
      <c r="K71" t="s">
        <v>156</v>
      </c>
      <c r="L71" t="s">
        <v>6838</v>
      </c>
      <c r="M71" t="s">
        <v>158</v>
      </c>
      <c r="N71" t="s">
        <v>6839</v>
      </c>
      <c r="O71" t="s">
        <v>161</v>
      </c>
      <c r="P71" t="s">
        <v>162</v>
      </c>
      <c r="Q71" t="s">
        <v>6840</v>
      </c>
      <c r="R71" t="s">
        <v>6841</v>
      </c>
      <c r="S71" t="s">
        <v>6842</v>
      </c>
      <c r="T71">
        <v>1069</v>
      </c>
      <c r="U71">
        <v>1231</v>
      </c>
      <c r="V71">
        <v>622</v>
      </c>
      <c r="W71">
        <v>795</v>
      </c>
      <c r="X71">
        <v>43.898600000000002</v>
      </c>
      <c r="Y71">
        <v>56</v>
      </c>
      <c r="Z71">
        <v>88</v>
      </c>
      <c r="AA71">
        <v>27</v>
      </c>
      <c r="AB71">
        <v>1235</v>
      </c>
      <c r="AC71">
        <v>1172</v>
      </c>
    </row>
    <row r="72" spans="1:29" x14ac:dyDescent="0.2">
      <c r="A72" t="s">
        <v>6843</v>
      </c>
      <c r="B72" t="s">
        <v>6844</v>
      </c>
      <c r="C72">
        <v>1</v>
      </c>
      <c r="D72">
        <v>835655</v>
      </c>
      <c r="E72" t="s">
        <v>154</v>
      </c>
      <c r="F72" t="s">
        <v>155</v>
      </c>
      <c r="G72" s="18">
        <v>8.4899999999999999E-35</v>
      </c>
      <c r="H72">
        <v>60</v>
      </c>
      <c r="I72" t="s">
        <v>6845</v>
      </c>
      <c r="J72">
        <v>143</v>
      </c>
      <c r="K72" t="s">
        <v>156</v>
      </c>
      <c r="L72" t="s">
        <v>6846</v>
      </c>
      <c r="M72" t="s">
        <v>158</v>
      </c>
      <c r="N72" t="s">
        <v>6847</v>
      </c>
      <c r="O72" t="s">
        <v>161</v>
      </c>
      <c r="P72" t="s">
        <v>840</v>
      </c>
      <c r="Q72" t="s">
        <v>1952</v>
      </c>
      <c r="R72" t="s">
        <v>6848</v>
      </c>
      <c r="S72" t="s">
        <v>6849</v>
      </c>
      <c r="T72">
        <v>1</v>
      </c>
      <c r="U72">
        <v>142</v>
      </c>
      <c r="V72">
        <v>111</v>
      </c>
      <c r="W72">
        <v>246</v>
      </c>
      <c r="X72">
        <v>123.63500000000001</v>
      </c>
      <c r="Y72">
        <v>86</v>
      </c>
      <c r="Z72">
        <v>99</v>
      </c>
      <c r="AA72">
        <v>8</v>
      </c>
      <c r="AB72">
        <v>152</v>
      </c>
      <c r="AC72">
        <v>330</v>
      </c>
    </row>
    <row r="73" spans="1:29" x14ac:dyDescent="0.2">
      <c r="A73" t="s">
        <v>6850</v>
      </c>
      <c r="B73" t="s">
        <v>6851</v>
      </c>
      <c r="C73">
        <v>1</v>
      </c>
      <c r="D73">
        <v>843166</v>
      </c>
      <c r="E73" t="s">
        <v>154</v>
      </c>
      <c r="F73" t="s">
        <v>155</v>
      </c>
      <c r="G73">
        <v>0</v>
      </c>
      <c r="H73">
        <v>85</v>
      </c>
      <c r="I73" t="s">
        <v>6852</v>
      </c>
      <c r="J73">
        <v>340</v>
      </c>
      <c r="K73" t="s">
        <v>156</v>
      </c>
      <c r="L73" t="s">
        <v>6853</v>
      </c>
      <c r="M73" t="s">
        <v>158</v>
      </c>
      <c r="N73" t="s">
        <v>6854</v>
      </c>
      <c r="O73" t="s">
        <v>161</v>
      </c>
      <c r="P73" t="s">
        <v>162</v>
      </c>
      <c r="Q73" t="s">
        <v>1300</v>
      </c>
      <c r="R73" t="s">
        <v>6855</v>
      </c>
      <c r="S73" t="s">
        <v>6856</v>
      </c>
      <c r="T73">
        <v>1</v>
      </c>
      <c r="U73">
        <v>340</v>
      </c>
      <c r="V73">
        <v>1</v>
      </c>
      <c r="W73">
        <v>334</v>
      </c>
      <c r="X73">
        <v>602.053</v>
      </c>
      <c r="Y73">
        <v>289</v>
      </c>
      <c r="Z73">
        <v>319</v>
      </c>
      <c r="AA73">
        <v>6</v>
      </c>
      <c r="AB73">
        <v>345</v>
      </c>
      <c r="AC73">
        <v>411</v>
      </c>
    </row>
    <row r="74" spans="1:29" x14ac:dyDescent="0.2">
      <c r="A74" t="s">
        <v>6857</v>
      </c>
      <c r="B74" t="s">
        <v>6858</v>
      </c>
      <c r="C74">
        <v>1</v>
      </c>
      <c r="D74">
        <v>830872</v>
      </c>
      <c r="E74" t="s">
        <v>154</v>
      </c>
      <c r="F74" t="s">
        <v>155</v>
      </c>
      <c r="G74" s="18">
        <v>1.61E-97</v>
      </c>
      <c r="H74">
        <v>57</v>
      </c>
      <c r="I74" t="s">
        <v>6859</v>
      </c>
      <c r="J74">
        <v>252</v>
      </c>
      <c r="K74" t="s">
        <v>156</v>
      </c>
      <c r="L74" t="s">
        <v>6860</v>
      </c>
      <c r="M74" t="s">
        <v>158</v>
      </c>
      <c r="N74" t="s">
        <v>6861</v>
      </c>
      <c r="O74" t="s">
        <v>161</v>
      </c>
      <c r="P74" t="s">
        <v>162</v>
      </c>
      <c r="Q74" t="s">
        <v>2514</v>
      </c>
      <c r="R74" t="s">
        <v>6862</v>
      </c>
      <c r="S74" t="s">
        <v>6863</v>
      </c>
      <c r="T74">
        <v>2</v>
      </c>
      <c r="U74">
        <v>242</v>
      </c>
      <c r="V74">
        <v>233</v>
      </c>
      <c r="W74">
        <v>478</v>
      </c>
      <c r="X74">
        <v>296.97500000000002</v>
      </c>
      <c r="Y74">
        <v>144</v>
      </c>
      <c r="Z74">
        <v>186</v>
      </c>
      <c r="AA74">
        <v>17</v>
      </c>
      <c r="AB74">
        <v>297</v>
      </c>
      <c r="AC74">
        <v>529</v>
      </c>
    </row>
    <row r="75" spans="1:29" x14ac:dyDescent="0.2">
      <c r="A75" t="s">
        <v>6864</v>
      </c>
      <c r="B75" t="s">
        <v>6865</v>
      </c>
      <c r="C75">
        <v>1</v>
      </c>
      <c r="D75">
        <v>820634</v>
      </c>
      <c r="E75" t="s">
        <v>154</v>
      </c>
      <c r="F75" t="s">
        <v>155</v>
      </c>
      <c r="G75" s="18">
        <v>6.9000000000000004E-152</v>
      </c>
      <c r="H75">
        <v>51</v>
      </c>
      <c r="I75" t="s">
        <v>6866</v>
      </c>
      <c r="J75">
        <v>540</v>
      </c>
      <c r="K75" t="s">
        <v>156</v>
      </c>
      <c r="L75" t="s">
        <v>6867</v>
      </c>
      <c r="M75" t="s">
        <v>158</v>
      </c>
      <c r="N75" t="s">
        <v>6868</v>
      </c>
      <c r="O75" t="s">
        <v>161</v>
      </c>
      <c r="P75" t="s">
        <v>162</v>
      </c>
      <c r="Q75" t="s">
        <v>3669</v>
      </c>
      <c r="R75" t="s">
        <v>6869</v>
      </c>
      <c r="S75" t="s">
        <v>6870</v>
      </c>
      <c r="T75">
        <v>1</v>
      </c>
      <c r="U75">
        <v>534</v>
      </c>
      <c r="V75">
        <v>1</v>
      </c>
      <c r="W75">
        <v>503</v>
      </c>
      <c r="X75">
        <v>444.89100000000002</v>
      </c>
      <c r="Y75">
        <v>276</v>
      </c>
      <c r="Z75">
        <v>354</v>
      </c>
      <c r="AA75">
        <v>43</v>
      </c>
      <c r="AB75">
        <v>542</v>
      </c>
      <c r="AC75">
        <v>506</v>
      </c>
    </row>
    <row r="76" spans="1:29" x14ac:dyDescent="0.2">
      <c r="A76" t="s">
        <v>6871</v>
      </c>
      <c r="B76" t="s">
        <v>6872</v>
      </c>
      <c r="C76">
        <v>1</v>
      </c>
      <c r="D76">
        <v>820730</v>
      </c>
      <c r="E76" t="s">
        <v>154</v>
      </c>
      <c r="F76" t="s">
        <v>155</v>
      </c>
      <c r="G76" s="18">
        <v>1.9100000000000002E-117</v>
      </c>
      <c r="H76">
        <v>69</v>
      </c>
      <c r="I76" t="s">
        <v>6873</v>
      </c>
      <c r="J76">
        <v>253</v>
      </c>
      <c r="K76" t="s">
        <v>156</v>
      </c>
      <c r="L76" t="s">
        <v>6874</v>
      </c>
      <c r="M76" t="s">
        <v>158</v>
      </c>
      <c r="N76" t="s">
        <v>6875</v>
      </c>
      <c r="O76" t="s">
        <v>161</v>
      </c>
      <c r="P76" t="s">
        <v>162</v>
      </c>
      <c r="Q76" t="s">
        <v>277</v>
      </c>
      <c r="R76" t="s">
        <v>6876</v>
      </c>
      <c r="S76" t="s">
        <v>6877</v>
      </c>
      <c r="T76">
        <v>1</v>
      </c>
      <c r="U76">
        <v>251</v>
      </c>
      <c r="V76">
        <v>1</v>
      </c>
      <c r="W76">
        <v>248</v>
      </c>
      <c r="X76">
        <v>349.36200000000002</v>
      </c>
      <c r="Y76">
        <v>175</v>
      </c>
      <c r="Z76">
        <v>209</v>
      </c>
      <c r="AA76">
        <v>7</v>
      </c>
      <c r="AB76">
        <v>442</v>
      </c>
      <c r="AC76">
        <v>405</v>
      </c>
    </row>
    <row r="77" spans="1:29" x14ac:dyDescent="0.2">
      <c r="A77" t="s">
        <v>6871</v>
      </c>
      <c r="B77" t="s">
        <v>6872</v>
      </c>
      <c r="C77">
        <v>1</v>
      </c>
      <c r="D77">
        <v>820730</v>
      </c>
      <c r="E77" t="s">
        <v>154</v>
      </c>
      <c r="F77" t="s">
        <v>155</v>
      </c>
      <c r="G77" s="18">
        <v>8.3400000000000006E-8</v>
      </c>
      <c r="H77">
        <v>55</v>
      </c>
      <c r="I77" t="s">
        <v>6873</v>
      </c>
      <c r="J77">
        <v>62</v>
      </c>
      <c r="K77" t="s">
        <v>156</v>
      </c>
      <c r="L77" t="s">
        <v>6874</v>
      </c>
      <c r="M77" t="s">
        <v>158</v>
      </c>
      <c r="N77" t="s">
        <v>6875</v>
      </c>
      <c r="O77" t="s">
        <v>161</v>
      </c>
      <c r="P77" t="s">
        <v>162</v>
      </c>
      <c r="Q77" t="s">
        <v>277</v>
      </c>
      <c r="R77" t="s">
        <v>6876</v>
      </c>
      <c r="S77" t="s">
        <v>6877</v>
      </c>
      <c r="T77">
        <v>386</v>
      </c>
      <c r="U77">
        <v>442</v>
      </c>
      <c r="V77">
        <v>348</v>
      </c>
      <c r="W77">
        <v>405</v>
      </c>
      <c r="X77">
        <v>54.298999999999999</v>
      </c>
      <c r="Y77">
        <v>34</v>
      </c>
      <c r="Z77">
        <v>40</v>
      </c>
      <c r="AA77">
        <v>9</v>
      </c>
      <c r="AB77">
        <v>442</v>
      </c>
      <c r="AC77">
        <v>405</v>
      </c>
    </row>
    <row r="78" spans="1:29" x14ac:dyDescent="0.2">
      <c r="A78" t="s">
        <v>6878</v>
      </c>
      <c r="B78" t="s">
        <v>6879</v>
      </c>
      <c r="C78">
        <v>1</v>
      </c>
      <c r="D78">
        <v>843490</v>
      </c>
      <c r="E78" t="s">
        <v>154</v>
      </c>
      <c r="F78" t="s">
        <v>155</v>
      </c>
      <c r="G78">
        <v>0</v>
      </c>
      <c r="H78">
        <v>56</v>
      </c>
      <c r="I78" t="s">
        <v>6880</v>
      </c>
      <c r="J78">
        <v>677</v>
      </c>
      <c r="K78" t="s">
        <v>156</v>
      </c>
      <c r="L78" t="s">
        <v>6881</v>
      </c>
      <c r="M78" t="s">
        <v>158</v>
      </c>
      <c r="N78" t="s">
        <v>6882</v>
      </c>
      <c r="O78" t="s">
        <v>161</v>
      </c>
      <c r="P78" t="s">
        <v>162</v>
      </c>
      <c r="Q78" t="s">
        <v>6883</v>
      </c>
      <c r="R78" t="s">
        <v>6884</v>
      </c>
      <c r="S78" t="s">
        <v>6885</v>
      </c>
      <c r="T78">
        <v>46</v>
      </c>
      <c r="U78">
        <v>719</v>
      </c>
      <c r="V78">
        <v>10</v>
      </c>
      <c r="W78">
        <v>681</v>
      </c>
      <c r="X78">
        <v>769.22900000000004</v>
      </c>
      <c r="Y78">
        <v>382</v>
      </c>
      <c r="Z78">
        <v>486</v>
      </c>
      <c r="AA78">
        <v>8</v>
      </c>
      <c r="AB78">
        <v>721</v>
      </c>
      <c r="AC78">
        <v>682</v>
      </c>
    </row>
    <row r="79" spans="1:29" x14ac:dyDescent="0.2">
      <c r="A79" t="s">
        <v>6886</v>
      </c>
      <c r="B79" t="s">
        <v>6887</v>
      </c>
      <c r="C79">
        <v>1</v>
      </c>
      <c r="D79">
        <v>831596</v>
      </c>
      <c r="E79" t="s">
        <v>154</v>
      </c>
      <c r="F79" t="s">
        <v>155</v>
      </c>
      <c r="G79" s="18">
        <v>6.9300000000000002E-16</v>
      </c>
      <c r="H79">
        <v>35</v>
      </c>
      <c r="I79" t="s">
        <v>6888</v>
      </c>
      <c r="J79">
        <v>170</v>
      </c>
      <c r="K79" t="s">
        <v>156</v>
      </c>
      <c r="L79" t="s">
        <v>6889</v>
      </c>
      <c r="M79" t="s">
        <v>158</v>
      </c>
      <c r="N79" t="s">
        <v>6890</v>
      </c>
      <c r="O79" t="s">
        <v>161</v>
      </c>
      <c r="P79" t="s">
        <v>840</v>
      </c>
      <c r="Q79" t="s">
        <v>2882</v>
      </c>
      <c r="R79" t="s">
        <v>6891</v>
      </c>
      <c r="S79" t="s">
        <v>6892</v>
      </c>
      <c r="T79">
        <v>1</v>
      </c>
      <c r="U79">
        <v>125</v>
      </c>
      <c r="V79">
        <v>121</v>
      </c>
      <c r="W79">
        <v>290</v>
      </c>
      <c r="X79">
        <v>72.403400000000005</v>
      </c>
      <c r="Y79">
        <v>59</v>
      </c>
      <c r="Z79">
        <v>85</v>
      </c>
      <c r="AA79">
        <v>45</v>
      </c>
      <c r="AB79">
        <v>125</v>
      </c>
      <c r="AC79">
        <v>391</v>
      </c>
    </row>
    <row r="80" spans="1:29" x14ac:dyDescent="0.2">
      <c r="A80" t="s">
        <v>6893</v>
      </c>
      <c r="B80" t="s">
        <v>6894</v>
      </c>
      <c r="C80">
        <v>2</v>
      </c>
      <c r="D80">
        <v>816538</v>
      </c>
      <c r="E80" t="s">
        <v>154</v>
      </c>
      <c r="F80" t="s">
        <v>155</v>
      </c>
      <c r="G80" s="18">
        <v>1.4699999999999999E-61</v>
      </c>
      <c r="H80">
        <v>44</v>
      </c>
      <c r="I80" t="s">
        <v>6895</v>
      </c>
      <c r="J80">
        <v>356</v>
      </c>
      <c r="K80" t="s">
        <v>156</v>
      </c>
      <c r="L80" t="s">
        <v>6896</v>
      </c>
      <c r="M80" t="s">
        <v>158</v>
      </c>
      <c r="N80" t="s">
        <v>6897</v>
      </c>
      <c r="O80" t="s">
        <v>161</v>
      </c>
      <c r="P80" t="s">
        <v>162</v>
      </c>
      <c r="Q80" t="s">
        <v>2476</v>
      </c>
      <c r="R80" t="s">
        <v>6898</v>
      </c>
      <c r="S80" t="s">
        <v>6899</v>
      </c>
      <c r="T80">
        <v>23</v>
      </c>
      <c r="U80">
        <v>376</v>
      </c>
      <c r="V80">
        <v>35</v>
      </c>
      <c r="W80">
        <v>357</v>
      </c>
      <c r="X80">
        <v>209.92</v>
      </c>
      <c r="Y80">
        <v>155</v>
      </c>
      <c r="Z80">
        <v>200</v>
      </c>
      <c r="AA80">
        <v>35</v>
      </c>
      <c r="AB80">
        <v>526</v>
      </c>
      <c r="AC80">
        <v>479</v>
      </c>
    </row>
    <row r="81" spans="1:29" x14ac:dyDescent="0.2">
      <c r="A81" t="s">
        <v>6900</v>
      </c>
      <c r="B81" t="s">
        <v>6901</v>
      </c>
      <c r="C81">
        <v>1</v>
      </c>
      <c r="D81">
        <v>820375</v>
      </c>
      <c r="E81" t="s">
        <v>154</v>
      </c>
      <c r="F81" t="s">
        <v>155</v>
      </c>
      <c r="G81">
        <v>0</v>
      </c>
      <c r="H81">
        <v>54</v>
      </c>
      <c r="I81" t="s">
        <v>6902</v>
      </c>
      <c r="J81">
        <v>730</v>
      </c>
      <c r="K81" t="s">
        <v>156</v>
      </c>
      <c r="L81" t="s">
        <v>6903</v>
      </c>
      <c r="M81" t="s">
        <v>158</v>
      </c>
      <c r="N81" t="s">
        <v>6904</v>
      </c>
      <c r="O81" t="s">
        <v>161</v>
      </c>
      <c r="P81" t="s">
        <v>162</v>
      </c>
      <c r="Q81" t="s">
        <v>6905</v>
      </c>
      <c r="R81" t="s">
        <v>6906</v>
      </c>
      <c r="S81" t="s">
        <v>6907</v>
      </c>
      <c r="T81">
        <v>7</v>
      </c>
      <c r="U81">
        <v>734</v>
      </c>
      <c r="V81">
        <v>11</v>
      </c>
      <c r="W81">
        <v>682</v>
      </c>
      <c r="X81">
        <v>778.47400000000005</v>
      </c>
      <c r="Y81">
        <v>397</v>
      </c>
      <c r="Z81">
        <v>522</v>
      </c>
      <c r="AA81">
        <v>60</v>
      </c>
      <c r="AB81">
        <v>737</v>
      </c>
      <c r="AC81">
        <v>683</v>
      </c>
    </row>
    <row r="82" spans="1:29" x14ac:dyDescent="0.2">
      <c r="A82" t="s">
        <v>6908</v>
      </c>
      <c r="B82" t="s">
        <v>6909</v>
      </c>
      <c r="C82">
        <v>1</v>
      </c>
      <c r="D82">
        <v>824067</v>
      </c>
      <c r="E82" t="s">
        <v>154</v>
      </c>
      <c r="F82" t="s">
        <v>155</v>
      </c>
      <c r="G82" s="18">
        <v>3.4699999999999999E-47</v>
      </c>
      <c r="H82">
        <v>39</v>
      </c>
      <c r="I82" t="s">
        <v>6910</v>
      </c>
      <c r="J82">
        <v>511</v>
      </c>
      <c r="K82" t="s">
        <v>156</v>
      </c>
      <c r="L82" t="s">
        <v>6911</v>
      </c>
      <c r="M82" t="s">
        <v>158</v>
      </c>
      <c r="N82" t="s">
        <v>6912</v>
      </c>
      <c r="O82" t="s">
        <v>161</v>
      </c>
      <c r="P82" t="s">
        <v>162</v>
      </c>
      <c r="Q82" t="s">
        <v>6913</v>
      </c>
      <c r="R82" t="s">
        <v>6914</v>
      </c>
      <c r="S82" t="s">
        <v>6915</v>
      </c>
      <c r="T82">
        <v>14</v>
      </c>
      <c r="U82">
        <v>519</v>
      </c>
      <c r="V82">
        <v>5</v>
      </c>
      <c r="W82">
        <v>452</v>
      </c>
      <c r="X82">
        <v>171.785</v>
      </c>
      <c r="Y82">
        <v>200</v>
      </c>
      <c r="Z82">
        <v>298</v>
      </c>
      <c r="AA82">
        <v>68</v>
      </c>
      <c r="AB82">
        <v>550</v>
      </c>
      <c r="AC82">
        <v>481</v>
      </c>
    </row>
    <row r="83" spans="1:29" x14ac:dyDescent="0.2">
      <c r="A83" t="s">
        <v>6916</v>
      </c>
      <c r="B83" t="s">
        <v>6917</v>
      </c>
      <c r="C83">
        <v>1</v>
      </c>
      <c r="D83">
        <v>841401</v>
      </c>
      <c r="E83" t="s">
        <v>154</v>
      </c>
      <c r="F83" t="s">
        <v>155</v>
      </c>
      <c r="G83" s="18">
        <v>6.58E-40</v>
      </c>
      <c r="H83">
        <v>31</v>
      </c>
      <c r="I83" t="s">
        <v>6918</v>
      </c>
      <c r="J83">
        <v>401</v>
      </c>
      <c r="K83" t="s">
        <v>156</v>
      </c>
      <c r="L83" t="s">
        <v>6919</v>
      </c>
      <c r="M83" t="s">
        <v>158</v>
      </c>
      <c r="N83" t="s">
        <v>6920</v>
      </c>
      <c r="O83" t="s">
        <v>161</v>
      </c>
      <c r="P83" t="s">
        <v>162</v>
      </c>
      <c r="Q83" t="s">
        <v>1566</v>
      </c>
      <c r="R83" t="s">
        <v>6921</v>
      </c>
      <c r="S83" t="s">
        <v>6922</v>
      </c>
      <c r="T83">
        <v>10</v>
      </c>
      <c r="U83">
        <v>397</v>
      </c>
      <c r="V83">
        <v>14</v>
      </c>
      <c r="W83">
        <v>405</v>
      </c>
      <c r="X83">
        <v>147.13200000000001</v>
      </c>
      <c r="Y83">
        <v>125</v>
      </c>
      <c r="Z83">
        <v>209</v>
      </c>
      <c r="AA83">
        <v>22</v>
      </c>
      <c r="AB83">
        <v>405</v>
      </c>
      <c r="AC83">
        <v>422</v>
      </c>
    </row>
    <row r="84" spans="1:29" x14ac:dyDescent="0.2">
      <c r="A84" t="s">
        <v>6923</v>
      </c>
      <c r="B84" t="s">
        <v>6924</v>
      </c>
      <c r="C84">
        <v>1</v>
      </c>
      <c r="D84">
        <v>824318</v>
      </c>
      <c r="E84" t="s">
        <v>154</v>
      </c>
      <c r="F84" t="s">
        <v>155</v>
      </c>
      <c r="G84">
        <v>0</v>
      </c>
      <c r="H84">
        <v>46</v>
      </c>
      <c r="I84" t="s">
        <v>6925</v>
      </c>
      <c r="J84">
        <v>909</v>
      </c>
      <c r="K84" t="s">
        <v>156</v>
      </c>
      <c r="L84" t="s">
        <v>6926</v>
      </c>
      <c r="M84" t="s">
        <v>158</v>
      </c>
      <c r="N84" t="s">
        <v>6927</v>
      </c>
      <c r="O84" t="s">
        <v>161</v>
      </c>
      <c r="P84" t="s">
        <v>212</v>
      </c>
      <c r="Q84" t="s">
        <v>6928</v>
      </c>
      <c r="R84" t="s">
        <v>6929</v>
      </c>
      <c r="S84" t="s">
        <v>6930</v>
      </c>
      <c r="T84">
        <v>4</v>
      </c>
      <c r="U84">
        <v>875</v>
      </c>
      <c r="V84">
        <v>19</v>
      </c>
      <c r="W84">
        <v>896</v>
      </c>
      <c r="X84">
        <v>729.16899999999998</v>
      </c>
      <c r="Y84">
        <v>416</v>
      </c>
      <c r="Z84">
        <v>538</v>
      </c>
      <c r="AA84">
        <v>68</v>
      </c>
      <c r="AB84">
        <v>875</v>
      </c>
      <c r="AC84">
        <v>896</v>
      </c>
    </row>
    <row r="85" spans="1:29" x14ac:dyDescent="0.2">
      <c r="A85" t="s">
        <v>1129</v>
      </c>
      <c r="B85" t="s">
        <v>1130</v>
      </c>
      <c r="C85">
        <v>1</v>
      </c>
      <c r="D85">
        <v>827005</v>
      </c>
      <c r="E85" t="s">
        <v>154</v>
      </c>
      <c r="F85" t="s">
        <v>155</v>
      </c>
      <c r="G85">
        <v>0</v>
      </c>
      <c r="H85">
        <v>83</v>
      </c>
      <c r="I85" t="s">
        <v>1132</v>
      </c>
      <c r="J85">
        <v>379</v>
      </c>
      <c r="K85" t="s">
        <v>156</v>
      </c>
      <c r="L85" t="s">
        <v>6931</v>
      </c>
      <c r="M85" t="s">
        <v>158</v>
      </c>
      <c r="N85" t="s">
        <v>6932</v>
      </c>
      <c r="O85" t="s">
        <v>161</v>
      </c>
      <c r="P85" t="s">
        <v>162</v>
      </c>
      <c r="Q85" t="s">
        <v>1134</v>
      </c>
      <c r="R85" t="s">
        <v>1135</v>
      </c>
      <c r="S85" t="s">
        <v>6933</v>
      </c>
      <c r="T85">
        <v>69</v>
      </c>
      <c r="U85">
        <v>447</v>
      </c>
      <c r="V85">
        <v>94</v>
      </c>
      <c r="W85">
        <v>471</v>
      </c>
      <c r="X85">
        <v>635.17999999999995</v>
      </c>
      <c r="Y85">
        <v>315</v>
      </c>
      <c r="Z85">
        <v>345</v>
      </c>
      <c r="AA85">
        <v>1</v>
      </c>
      <c r="AB85">
        <v>447</v>
      </c>
      <c r="AC85">
        <v>471</v>
      </c>
    </row>
    <row r="86" spans="1:29" x14ac:dyDescent="0.2">
      <c r="A86" t="s">
        <v>1811</v>
      </c>
      <c r="B86" t="s">
        <v>1812</v>
      </c>
      <c r="C86">
        <v>1</v>
      </c>
      <c r="D86">
        <v>828439</v>
      </c>
      <c r="E86" t="s">
        <v>154</v>
      </c>
      <c r="F86" t="s">
        <v>155</v>
      </c>
      <c r="G86" s="18">
        <v>8.4699999999999995E-20</v>
      </c>
      <c r="H86">
        <v>32</v>
      </c>
      <c r="I86" t="s">
        <v>1814</v>
      </c>
      <c r="J86">
        <v>190</v>
      </c>
      <c r="K86" t="s">
        <v>156</v>
      </c>
      <c r="L86" t="s">
        <v>1842</v>
      </c>
      <c r="M86" t="s">
        <v>158</v>
      </c>
      <c r="N86" t="s">
        <v>1843</v>
      </c>
      <c r="O86" t="s">
        <v>161</v>
      </c>
      <c r="P86" t="s">
        <v>162</v>
      </c>
      <c r="Q86" t="s">
        <v>1816</v>
      </c>
      <c r="R86" t="s">
        <v>1817</v>
      </c>
      <c r="S86" t="s">
        <v>1844</v>
      </c>
      <c r="T86">
        <v>51</v>
      </c>
      <c r="U86">
        <v>239</v>
      </c>
      <c r="V86">
        <v>109</v>
      </c>
      <c r="W86">
        <v>281</v>
      </c>
      <c r="X86">
        <v>85.885300000000001</v>
      </c>
      <c r="Y86">
        <v>61</v>
      </c>
      <c r="Z86">
        <v>93</v>
      </c>
      <c r="AA86">
        <v>18</v>
      </c>
      <c r="AB86">
        <v>242</v>
      </c>
      <c r="AC86">
        <v>288</v>
      </c>
    </row>
    <row r="87" spans="1:29" x14ac:dyDescent="0.2">
      <c r="A87" t="s">
        <v>6934</v>
      </c>
      <c r="B87" t="s">
        <v>6935</v>
      </c>
      <c r="C87">
        <v>1</v>
      </c>
      <c r="D87">
        <v>826535</v>
      </c>
      <c r="E87" t="s">
        <v>154</v>
      </c>
      <c r="F87" t="s">
        <v>155</v>
      </c>
      <c r="G87" s="18">
        <v>4.2800000000000004E-124</v>
      </c>
      <c r="H87">
        <v>86</v>
      </c>
      <c r="I87" t="s">
        <v>6936</v>
      </c>
      <c r="J87">
        <v>193</v>
      </c>
      <c r="K87" t="s">
        <v>156</v>
      </c>
      <c r="L87" t="s">
        <v>6937</v>
      </c>
      <c r="M87" t="s">
        <v>158</v>
      </c>
      <c r="N87" t="s">
        <v>6938</v>
      </c>
      <c r="O87" t="s">
        <v>161</v>
      </c>
      <c r="P87" t="s">
        <v>162</v>
      </c>
      <c r="Q87" t="s">
        <v>3212</v>
      </c>
      <c r="R87" t="s">
        <v>6939</v>
      </c>
      <c r="S87" t="s">
        <v>6940</v>
      </c>
      <c r="T87">
        <v>1</v>
      </c>
      <c r="U87">
        <v>193</v>
      </c>
      <c r="V87">
        <v>367</v>
      </c>
      <c r="W87">
        <v>559</v>
      </c>
      <c r="X87">
        <v>361.303</v>
      </c>
      <c r="Y87">
        <v>166</v>
      </c>
      <c r="Z87">
        <v>181</v>
      </c>
      <c r="AA87">
        <v>0</v>
      </c>
      <c r="AB87">
        <v>193</v>
      </c>
      <c r="AC87">
        <v>559</v>
      </c>
    </row>
    <row r="88" spans="1:29" x14ac:dyDescent="0.2">
      <c r="A88" t="s">
        <v>6941</v>
      </c>
      <c r="B88" t="s">
        <v>6942</v>
      </c>
      <c r="C88">
        <v>1</v>
      </c>
      <c r="D88">
        <v>841830</v>
      </c>
      <c r="E88" t="s">
        <v>154</v>
      </c>
      <c r="F88" t="s">
        <v>155</v>
      </c>
      <c r="G88" s="18">
        <v>8.07E-47</v>
      </c>
      <c r="H88">
        <v>43</v>
      </c>
      <c r="I88" t="s">
        <v>6943</v>
      </c>
      <c r="J88">
        <v>180</v>
      </c>
      <c r="K88" t="s">
        <v>156</v>
      </c>
      <c r="L88" t="s">
        <v>102</v>
      </c>
      <c r="M88" t="s">
        <v>158</v>
      </c>
      <c r="N88" t="s">
        <v>6944</v>
      </c>
      <c r="O88" t="s">
        <v>161</v>
      </c>
      <c r="P88" t="s">
        <v>162</v>
      </c>
      <c r="Q88" t="s">
        <v>957</v>
      </c>
      <c r="R88" t="s">
        <v>6945</v>
      </c>
      <c r="S88" t="s">
        <v>6946</v>
      </c>
      <c r="T88">
        <v>1</v>
      </c>
      <c r="U88">
        <v>176</v>
      </c>
      <c r="V88">
        <v>207</v>
      </c>
      <c r="W88">
        <v>379</v>
      </c>
      <c r="X88">
        <v>157.91800000000001</v>
      </c>
      <c r="Y88">
        <v>78</v>
      </c>
      <c r="Z88">
        <v>110</v>
      </c>
      <c r="AA88">
        <v>11</v>
      </c>
      <c r="AB88">
        <v>192</v>
      </c>
      <c r="AC88">
        <v>386</v>
      </c>
    </row>
    <row r="89" spans="1:29" x14ac:dyDescent="0.2">
      <c r="A89" t="s">
        <v>6947</v>
      </c>
      <c r="B89" t="s">
        <v>6948</v>
      </c>
      <c r="C89">
        <v>1</v>
      </c>
      <c r="D89">
        <v>842337</v>
      </c>
      <c r="E89" t="s">
        <v>154</v>
      </c>
      <c r="F89" t="s">
        <v>155</v>
      </c>
      <c r="G89">
        <v>0</v>
      </c>
      <c r="H89">
        <v>56</v>
      </c>
      <c r="I89" t="s">
        <v>6949</v>
      </c>
      <c r="J89">
        <v>472</v>
      </c>
      <c r="K89" t="s">
        <v>156</v>
      </c>
      <c r="L89" t="s">
        <v>6950</v>
      </c>
      <c r="M89" t="s">
        <v>158</v>
      </c>
      <c r="N89" t="s">
        <v>6951</v>
      </c>
      <c r="O89" t="s">
        <v>161</v>
      </c>
      <c r="P89" t="s">
        <v>162</v>
      </c>
      <c r="Q89" t="s">
        <v>6952</v>
      </c>
      <c r="R89" t="s">
        <v>1325</v>
      </c>
      <c r="S89" t="s">
        <v>6953</v>
      </c>
      <c r="T89">
        <v>11</v>
      </c>
      <c r="U89">
        <v>480</v>
      </c>
      <c r="V89">
        <v>14</v>
      </c>
      <c r="W89">
        <v>484</v>
      </c>
      <c r="X89">
        <v>535.798</v>
      </c>
      <c r="Y89">
        <v>263</v>
      </c>
      <c r="Z89">
        <v>332</v>
      </c>
      <c r="AA89">
        <v>3</v>
      </c>
      <c r="AB89">
        <v>483</v>
      </c>
      <c r="AC89">
        <v>579</v>
      </c>
    </row>
    <row r="90" spans="1:29" x14ac:dyDescent="0.2">
      <c r="A90" t="s">
        <v>6947</v>
      </c>
      <c r="B90" t="s">
        <v>6948</v>
      </c>
      <c r="C90">
        <v>1</v>
      </c>
      <c r="D90">
        <v>842337</v>
      </c>
      <c r="E90" t="s">
        <v>154</v>
      </c>
      <c r="F90" t="s">
        <v>155</v>
      </c>
      <c r="G90" s="18">
        <v>3.4800000000000002E-71</v>
      </c>
      <c r="H90">
        <v>42</v>
      </c>
      <c r="I90" t="s">
        <v>6949</v>
      </c>
      <c r="J90">
        <v>314</v>
      </c>
      <c r="K90" t="s">
        <v>156</v>
      </c>
      <c r="L90" t="s">
        <v>6950</v>
      </c>
      <c r="M90" t="s">
        <v>158</v>
      </c>
      <c r="N90" t="s">
        <v>6951</v>
      </c>
      <c r="O90" t="s">
        <v>161</v>
      </c>
      <c r="P90" t="s">
        <v>162</v>
      </c>
      <c r="Q90" t="s">
        <v>6952</v>
      </c>
      <c r="R90" t="s">
        <v>1325</v>
      </c>
      <c r="S90" t="s">
        <v>6953</v>
      </c>
      <c r="T90">
        <v>171</v>
      </c>
      <c r="U90">
        <v>481</v>
      </c>
      <c r="V90">
        <v>14</v>
      </c>
      <c r="W90">
        <v>325</v>
      </c>
      <c r="X90">
        <v>236.49799999999999</v>
      </c>
      <c r="Y90">
        <v>133</v>
      </c>
      <c r="Z90">
        <v>183</v>
      </c>
      <c r="AA90">
        <v>5</v>
      </c>
      <c r="AB90">
        <v>483</v>
      </c>
      <c r="AC90">
        <v>579</v>
      </c>
    </row>
    <row r="91" spans="1:29" x14ac:dyDescent="0.2">
      <c r="A91" t="s">
        <v>6947</v>
      </c>
      <c r="B91" t="s">
        <v>6948</v>
      </c>
      <c r="C91">
        <v>1</v>
      </c>
      <c r="D91">
        <v>842337</v>
      </c>
      <c r="E91" t="s">
        <v>154</v>
      </c>
      <c r="F91" t="s">
        <v>155</v>
      </c>
      <c r="G91" s="18">
        <v>1.0599999999999999E-32</v>
      </c>
      <c r="H91">
        <v>39</v>
      </c>
      <c r="I91" t="s">
        <v>6949</v>
      </c>
      <c r="J91">
        <v>157</v>
      </c>
      <c r="K91" t="s">
        <v>156</v>
      </c>
      <c r="L91" t="s">
        <v>6950</v>
      </c>
      <c r="M91" t="s">
        <v>158</v>
      </c>
      <c r="N91" t="s">
        <v>6951</v>
      </c>
      <c r="O91" t="s">
        <v>161</v>
      </c>
      <c r="P91" t="s">
        <v>162</v>
      </c>
      <c r="Q91" t="s">
        <v>6952</v>
      </c>
      <c r="R91" t="s">
        <v>1325</v>
      </c>
      <c r="S91" t="s">
        <v>6953</v>
      </c>
      <c r="T91">
        <v>326</v>
      </c>
      <c r="U91">
        <v>481</v>
      </c>
      <c r="V91">
        <v>11</v>
      </c>
      <c r="W91">
        <v>165</v>
      </c>
      <c r="X91">
        <v>131.339</v>
      </c>
      <c r="Y91">
        <v>62</v>
      </c>
      <c r="Z91">
        <v>100</v>
      </c>
      <c r="AA91">
        <v>3</v>
      </c>
      <c r="AB91">
        <v>483</v>
      </c>
      <c r="AC91">
        <v>579</v>
      </c>
    </row>
    <row r="92" spans="1:29" x14ac:dyDescent="0.2">
      <c r="A92" t="s">
        <v>6947</v>
      </c>
      <c r="B92" t="s">
        <v>6948</v>
      </c>
      <c r="C92">
        <v>1</v>
      </c>
      <c r="D92">
        <v>842337</v>
      </c>
      <c r="E92" t="s">
        <v>154</v>
      </c>
      <c r="F92" t="s">
        <v>155</v>
      </c>
      <c r="G92" s="18">
        <v>1.8199999999999999E-31</v>
      </c>
      <c r="H92">
        <v>39</v>
      </c>
      <c r="I92" t="s">
        <v>6949</v>
      </c>
      <c r="J92">
        <v>163</v>
      </c>
      <c r="K92" t="s">
        <v>156</v>
      </c>
      <c r="L92" t="s">
        <v>6950</v>
      </c>
      <c r="M92" t="s">
        <v>158</v>
      </c>
      <c r="N92" t="s">
        <v>6951</v>
      </c>
      <c r="O92" t="s">
        <v>161</v>
      </c>
      <c r="P92" t="s">
        <v>162</v>
      </c>
      <c r="Q92" t="s">
        <v>6952</v>
      </c>
      <c r="R92" t="s">
        <v>1325</v>
      </c>
      <c r="S92" t="s">
        <v>6953</v>
      </c>
      <c r="T92">
        <v>13</v>
      </c>
      <c r="U92">
        <v>174</v>
      </c>
      <c r="V92">
        <v>336</v>
      </c>
      <c r="W92">
        <v>492</v>
      </c>
      <c r="X92">
        <v>127.48699999999999</v>
      </c>
      <c r="Y92">
        <v>64</v>
      </c>
      <c r="Z92">
        <v>101</v>
      </c>
      <c r="AA92">
        <v>7</v>
      </c>
      <c r="AB92">
        <v>483</v>
      </c>
      <c r="AC92">
        <v>579</v>
      </c>
    </row>
    <row r="93" spans="1:29" x14ac:dyDescent="0.2">
      <c r="A93" t="s">
        <v>6587</v>
      </c>
      <c r="B93" t="s">
        <v>6588</v>
      </c>
      <c r="C93">
        <v>1</v>
      </c>
      <c r="D93">
        <v>824934</v>
      </c>
      <c r="E93" t="s">
        <v>154</v>
      </c>
      <c r="F93" t="s">
        <v>155</v>
      </c>
      <c r="G93" s="18">
        <v>1.6100000000000001E-111</v>
      </c>
      <c r="H93">
        <v>49</v>
      </c>
      <c r="I93" t="s">
        <v>6589</v>
      </c>
      <c r="J93">
        <v>335</v>
      </c>
      <c r="K93" t="s">
        <v>156</v>
      </c>
      <c r="L93" t="s">
        <v>6954</v>
      </c>
      <c r="M93" t="s">
        <v>158</v>
      </c>
      <c r="N93" t="s">
        <v>6955</v>
      </c>
      <c r="O93" t="s">
        <v>161</v>
      </c>
      <c r="P93" t="s">
        <v>162</v>
      </c>
      <c r="Q93" t="s">
        <v>6956</v>
      </c>
      <c r="R93" t="s">
        <v>6957</v>
      </c>
      <c r="S93" t="s">
        <v>6958</v>
      </c>
      <c r="T93">
        <v>3</v>
      </c>
      <c r="U93">
        <v>336</v>
      </c>
      <c r="V93">
        <v>2</v>
      </c>
      <c r="W93">
        <v>334</v>
      </c>
      <c r="X93">
        <v>331.25700000000001</v>
      </c>
      <c r="Y93">
        <v>163</v>
      </c>
      <c r="Z93">
        <v>224</v>
      </c>
      <c r="AA93">
        <v>3</v>
      </c>
      <c r="AB93">
        <v>374</v>
      </c>
      <c r="AC93">
        <v>390</v>
      </c>
    </row>
    <row r="94" spans="1:29" x14ac:dyDescent="0.2">
      <c r="A94" t="s">
        <v>1940</v>
      </c>
      <c r="B94" t="s">
        <v>1941</v>
      </c>
      <c r="C94">
        <v>1</v>
      </c>
      <c r="D94">
        <v>830912</v>
      </c>
      <c r="E94" t="s">
        <v>154</v>
      </c>
      <c r="F94" t="s">
        <v>155</v>
      </c>
      <c r="G94" s="18">
        <v>2.45E-79</v>
      </c>
      <c r="H94">
        <v>54</v>
      </c>
      <c r="I94" t="s">
        <v>1943</v>
      </c>
      <c r="J94">
        <v>216</v>
      </c>
      <c r="K94" t="s">
        <v>156</v>
      </c>
      <c r="L94" t="s">
        <v>2532</v>
      </c>
      <c r="M94" t="s">
        <v>158</v>
      </c>
      <c r="N94" t="s">
        <v>2533</v>
      </c>
      <c r="O94" t="s">
        <v>161</v>
      </c>
      <c r="P94" t="s">
        <v>162</v>
      </c>
      <c r="Q94" t="s">
        <v>1186</v>
      </c>
      <c r="R94" t="s">
        <v>1945</v>
      </c>
      <c r="S94" t="s">
        <v>2534</v>
      </c>
      <c r="T94">
        <v>6</v>
      </c>
      <c r="U94">
        <v>221</v>
      </c>
      <c r="V94">
        <v>8</v>
      </c>
      <c r="W94">
        <v>222</v>
      </c>
      <c r="X94">
        <v>237.26900000000001</v>
      </c>
      <c r="Y94">
        <v>117</v>
      </c>
      <c r="Z94">
        <v>158</v>
      </c>
      <c r="AA94">
        <v>1</v>
      </c>
      <c r="AB94">
        <v>221</v>
      </c>
      <c r="AC94">
        <v>222</v>
      </c>
    </row>
    <row r="95" spans="1:29" x14ac:dyDescent="0.2">
      <c r="A95" t="s">
        <v>3130</v>
      </c>
      <c r="B95" t="s">
        <v>3131</v>
      </c>
      <c r="C95">
        <v>1</v>
      </c>
      <c r="D95">
        <v>838875</v>
      </c>
      <c r="E95" t="s">
        <v>154</v>
      </c>
      <c r="F95" t="s">
        <v>155</v>
      </c>
      <c r="G95" s="18">
        <v>1.0299999999999999E-29</v>
      </c>
      <c r="H95">
        <v>63</v>
      </c>
      <c r="I95" t="s">
        <v>3133</v>
      </c>
      <c r="J95">
        <v>80</v>
      </c>
      <c r="K95" t="s">
        <v>156</v>
      </c>
      <c r="L95" t="s">
        <v>3132</v>
      </c>
      <c r="M95" t="s">
        <v>158</v>
      </c>
      <c r="N95" t="s">
        <v>3134</v>
      </c>
      <c r="O95" t="s">
        <v>161</v>
      </c>
      <c r="P95" t="s">
        <v>162</v>
      </c>
      <c r="Q95" t="s">
        <v>3135</v>
      </c>
      <c r="R95" t="s">
        <v>3136</v>
      </c>
      <c r="S95" t="s">
        <v>3137</v>
      </c>
      <c r="T95">
        <v>37</v>
      </c>
      <c r="U95">
        <v>116</v>
      </c>
      <c r="V95">
        <v>42</v>
      </c>
      <c r="W95">
        <v>120</v>
      </c>
      <c r="X95">
        <v>103.21899999999999</v>
      </c>
      <c r="Y95">
        <v>50</v>
      </c>
      <c r="Z95">
        <v>60</v>
      </c>
      <c r="AA95">
        <v>1</v>
      </c>
      <c r="AB95">
        <v>116</v>
      </c>
      <c r="AC95">
        <v>120</v>
      </c>
    </row>
    <row r="96" spans="1:29" x14ac:dyDescent="0.2">
      <c r="A96" t="s">
        <v>6959</v>
      </c>
      <c r="B96" t="s">
        <v>6960</v>
      </c>
      <c r="C96">
        <v>1</v>
      </c>
      <c r="D96">
        <v>839058</v>
      </c>
      <c r="E96" t="s">
        <v>154</v>
      </c>
      <c r="F96" t="s">
        <v>155</v>
      </c>
      <c r="G96" s="18">
        <v>1.4400000000000001E-68</v>
      </c>
      <c r="H96">
        <v>39</v>
      </c>
      <c r="I96" t="s">
        <v>6961</v>
      </c>
      <c r="J96">
        <v>333</v>
      </c>
      <c r="K96" t="s">
        <v>156</v>
      </c>
      <c r="L96" t="s">
        <v>6962</v>
      </c>
      <c r="M96" t="s">
        <v>158</v>
      </c>
      <c r="N96" t="s">
        <v>6963</v>
      </c>
      <c r="O96" t="s">
        <v>161</v>
      </c>
      <c r="P96" t="s">
        <v>162</v>
      </c>
      <c r="Q96" t="s">
        <v>2651</v>
      </c>
      <c r="R96" t="s">
        <v>6964</v>
      </c>
      <c r="S96" t="s">
        <v>6965</v>
      </c>
      <c r="T96">
        <v>1</v>
      </c>
      <c r="U96">
        <v>322</v>
      </c>
      <c r="V96">
        <v>106</v>
      </c>
      <c r="W96">
        <v>434</v>
      </c>
      <c r="X96">
        <v>220.70500000000001</v>
      </c>
      <c r="Y96">
        <v>131</v>
      </c>
      <c r="Z96">
        <v>196</v>
      </c>
      <c r="AA96">
        <v>15</v>
      </c>
      <c r="AB96">
        <v>325</v>
      </c>
      <c r="AC96">
        <v>437</v>
      </c>
    </row>
    <row r="97" spans="1:29" x14ac:dyDescent="0.2">
      <c r="A97" t="s">
        <v>3950</v>
      </c>
      <c r="B97" t="s">
        <v>3951</v>
      </c>
      <c r="C97">
        <v>1</v>
      </c>
      <c r="D97">
        <v>830078</v>
      </c>
      <c r="E97" t="s">
        <v>154</v>
      </c>
      <c r="F97" t="s">
        <v>155</v>
      </c>
      <c r="G97" s="18">
        <v>1.65E-174</v>
      </c>
      <c r="H97">
        <v>75</v>
      </c>
      <c r="I97" t="s">
        <v>3953</v>
      </c>
      <c r="J97">
        <v>309</v>
      </c>
      <c r="K97" t="s">
        <v>156</v>
      </c>
      <c r="L97" t="s">
        <v>3952</v>
      </c>
      <c r="M97" t="s">
        <v>158</v>
      </c>
      <c r="N97" t="s">
        <v>3954</v>
      </c>
      <c r="O97" t="s">
        <v>161</v>
      </c>
      <c r="P97" t="s">
        <v>162</v>
      </c>
      <c r="Q97" t="s">
        <v>2017</v>
      </c>
      <c r="R97" t="s">
        <v>3955</v>
      </c>
      <c r="S97" t="s">
        <v>3956</v>
      </c>
      <c r="T97">
        <v>1</v>
      </c>
      <c r="U97">
        <v>309</v>
      </c>
      <c r="V97">
        <v>1</v>
      </c>
      <c r="W97">
        <v>309</v>
      </c>
      <c r="X97">
        <v>485.33699999999999</v>
      </c>
      <c r="Y97">
        <v>231</v>
      </c>
      <c r="Z97">
        <v>268</v>
      </c>
      <c r="AA97">
        <v>0</v>
      </c>
      <c r="AB97">
        <v>309</v>
      </c>
      <c r="AC97">
        <v>309</v>
      </c>
    </row>
    <row r="98" spans="1:29" x14ac:dyDescent="0.2">
      <c r="A98" t="s">
        <v>6966</v>
      </c>
      <c r="B98" t="s">
        <v>6967</v>
      </c>
      <c r="C98">
        <v>1</v>
      </c>
      <c r="D98">
        <v>837372</v>
      </c>
      <c r="E98" t="s">
        <v>154</v>
      </c>
      <c r="F98" t="s">
        <v>155</v>
      </c>
      <c r="G98" s="18">
        <v>1.04E-141</v>
      </c>
      <c r="H98">
        <v>65</v>
      </c>
      <c r="I98" t="s">
        <v>6968</v>
      </c>
      <c r="J98">
        <v>304</v>
      </c>
      <c r="K98" t="s">
        <v>156</v>
      </c>
      <c r="L98" t="s">
        <v>6969</v>
      </c>
      <c r="M98" t="s">
        <v>158</v>
      </c>
      <c r="N98" t="s">
        <v>6970</v>
      </c>
      <c r="O98" t="s">
        <v>161</v>
      </c>
      <c r="P98" t="s">
        <v>162</v>
      </c>
      <c r="Q98" t="s">
        <v>6956</v>
      </c>
      <c r="R98" t="s">
        <v>6971</v>
      </c>
      <c r="S98" t="s">
        <v>6972</v>
      </c>
      <c r="T98">
        <v>71</v>
      </c>
      <c r="U98">
        <v>373</v>
      </c>
      <c r="V98">
        <v>107</v>
      </c>
      <c r="W98">
        <v>409</v>
      </c>
      <c r="X98">
        <v>408.68299999999999</v>
      </c>
      <c r="Y98">
        <v>198</v>
      </c>
      <c r="Z98">
        <v>235</v>
      </c>
      <c r="AA98">
        <v>2</v>
      </c>
      <c r="AB98">
        <v>374</v>
      </c>
      <c r="AC98">
        <v>413</v>
      </c>
    </row>
    <row r="99" spans="1:29" x14ac:dyDescent="0.2">
      <c r="A99" t="s">
        <v>5722</v>
      </c>
      <c r="B99" t="s">
        <v>5723</v>
      </c>
      <c r="C99">
        <v>1</v>
      </c>
      <c r="D99">
        <v>825451</v>
      </c>
      <c r="E99" t="s">
        <v>154</v>
      </c>
      <c r="F99" t="s">
        <v>155</v>
      </c>
      <c r="G99" s="18">
        <v>6.6399999999999997E-97</v>
      </c>
      <c r="H99">
        <v>59</v>
      </c>
      <c r="I99" t="s">
        <v>5725</v>
      </c>
      <c r="J99">
        <v>211</v>
      </c>
      <c r="K99" t="s">
        <v>156</v>
      </c>
      <c r="L99" t="s">
        <v>5724</v>
      </c>
      <c r="M99" t="s">
        <v>158</v>
      </c>
      <c r="N99" t="s">
        <v>5726</v>
      </c>
      <c r="O99" t="s">
        <v>161</v>
      </c>
      <c r="P99" t="s">
        <v>162</v>
      </c>
      <c r="Q99" t="s">
        <v>5727</v>
      </c>
      <c r="R99" t="s">
        <v>5728</v>
      </c>
      <c r="S99" t="s">
        <v>5729</v>
      </c>
      <c r="T99">
        <v>3</v>
      </c>
      <c r="U99">
        <v>213</v>
      </c>
      <c r="V99">
        <v>2</v>
      </c>
      <c r="W99">
        <v>212</v>
      </c>
      <c r="X99">
        <v>281.56700000000001</v>
      </c>
      <c r="Y99">
        <v>124</v>
      </c>
      <c r="Z99">
        <v>167</v>
      </c>
      <c r="AA99">
        <v>0</v>
      </c>
      <c r="AB99">
        <v>219</v>
      </c>
      <c r="AC99">
        <v>220</v>
      </c>
    </row>
    <row r="100" spans="1:29" x14ac:dyDescent="0.2">
      <c r="A100" t="s">
        <v>6712</v>
      </c>
      <c r="B100" t="s">
        <v>6713</v>
      </c>
      <c r="C100">
        <v>2</v>
      </c>
      <c r="D100">
        <v>830765</v>
      </c>
      <c r="E100" t="s">
        <v>154</v>
      </c>
      <c r="F100" t="s">
        <v>155</v>
      </c>
      <c r="G100" s="18">
        <v>7.7600000000000001E-163</v>
      </c>
      <c r="H100">
        <v>64</v>
      </c>
      <c r="I100" t="s">
        <v>6714</v>
      </c>
      <c r="J100">
        <v>335</v>
      </c>
      <c r="K100" t="s">
        <v>156</v>
      </c>
      <c r="L100" t="s">
        <v>6973</v>
      </c>
      <c r="M100" t="s">
        <v>158</v>
      </c>
      <c r="N100" t="s">
        <v>6974</v>
      </c>
      <c r="O100" t="s">
        <v>161</v>
      </c>
      <c r="P100" t="s">
        <v>162</v>
      </c>
      <c r="Q100" t="s">
        <v>5501</v>
      </c>
      <c r="R100" t="s">
        <v>6975</v>
      </c>
      <c r="S100" t="s">
        <v>6976</v>
      </c>
      <c r="T100">
        <v>1</v>
      </c>
      <c r="U100">
        <v>335</v>
      </c>
      <c r="V100">
        <v>1</v>
      </c>
      <c r="W100">
        <v>334</v>
      </c>
      <c r="X100">
        <v>457.988</v>
      </c>
      <c r="Y100">
        <v>213</v>
      </c>
      <c r="Z100">
        <v>260</v>
      </c>
      <c r="AA100">
        <v>1</v>
      </c>
      <c r="AB100">
        <v>337</v>
      </c>
      <c r="AC100">
        <v>337</v>
      </c>
    </row>
    <row r="101" spans="1:29" x14ac:dyDescent="0.2">
      <c r="A101" t="s">
        <v>6977</v>
      </c>
      <c r="B101" t="s">
        <v>6978</v>
      </c>
      <c r="C101">
        <v>1</v>
      </c>
      <c r="D101">
        <v>827555</v>
      </c>
      <c r="E101" t="s">
        <v>154</v>
      </c>
      <c r="F101" t="s">
        <v>155</v>
      </c>
      <c r="G101">
        <v>0</v>
      </c>
      <c r="H101">
        <v>61</v>
      </c>
      <c r="I101" t="s">
        <v>6979</v>
      </c>
      <c r="J101">
        <v>727</v>
      </c>
      <c r="K101" t="s">
        <v>156</v>
      </c>
      <c r="L101" t="s">
        <v>6980</v>
      </c>
      <c r="M101" t="s">
        <v>158</v>
      </c>
      <c r="N101" t="s">
        <v>6981</v>
      </c>
      <c r="O101" t="s">
        <v>161</v>
      </c>
      <c r="P101" t="s">
        <v>162</v>
      </c>
      <c r="Q101" t="s">
        <v>405</v>
      </c>
      <c r="R101" t="s">
        <v>6982</v>
      </c>
      <c r="S101" t="s">
        <v>6983</v>
      </c>
      <c r="T101">
        <v>5</v>
      </c>
      <c r="U101">
        <v>722</v>
      </c>
      <c r="V101">
        <v>2</v>
      </c>
      <c r="W101">
        <v>695</v>
      </c>
      <c r="X101">
        <v>789.64499999999998</v>
      </c>
      <c r="Y101">
        <v>442</v>
      </c>
      <c r="Z101">
        <v>540</v>
      </c>
      <c r="AA101">
        <v>42</v>
      </c>
      <c r="AB101">
        <v>728</v>
      </c>
      <c r="AC101">
        <v>698</v>
      </c>
    </row>
    <row r="102" spans="1:29" x14ac:dyDescent="0.2">
      <c r="A102" t="s">
        <v>6984</v>
      </c>
      <c r="B102" t="s">
        <v>6631</v>
      </c>
      <c r="C102">
        <v>1</v>
      </c>
      <c r="D102">
        <v>831469</v>
      </c>
      <c r="E102" t="s">
        <v>154</v>
      </c>
      <c r="F102" t="s">
        <v>155</v>
      </c>
      <c r="G102" s="18">
        <v>2.3099999999999999E-116</v>
      </c>
      <c r="H102">
        <v>50</v>
      </c>
      <c r="I102" t="s">
        <v>6632</v>
      </c>
      <c r="J102">
        <v>322</v>
      </c>
      <c r="K102" t="s">
        <v>156</v>
      </c>
      <c r="L102" t="s">
        <v>6985</v>
      </c>
      <c r="M102" t="s">
        <v>158</v>
      </c>
      <c r="N102" t="s">
        <v>6986</v>
      </c>
      <c r="O102" t="s">
        <v>161</v>
      </c>
      <c r="P102" t="s">
        <v>162</v>
      </c>
      <c r="Q102" t="s">
        <v>1020</v>
      </c>
      <c r="R102" t="s">
        <v>6987</v>
      </c>
      <c r="S102" t="s">
        <v>6988</v>
      </c>
      <c r="T102">
        <v>1</v>
      </c>
      <c r="U102">
        <v>317</v>
      </c>
      <c r="V102">
        <v>21</v>
      </c>
      <c r="W102">
        <v>340</v>
      </c>
      <c r="X102">
        <v>339.73200000000003</v>
      </c>
      <c r="Y102">
        <v>161</v>
      </c>
      <c r="Z102">
        <v>230</v>
      </c>
      <c r="AA102">
        <v>7</v>
      </c>
      <c r="AB102">
        <v>318</v>
      </c>
      <c r="AC102">
        <v>352</v>
      </c>
    </row>
    <row r="103" spans="1:29" x14ac:dyDescent="0.2">
      <c r="A103" t="s">
        <v>968</v>
      </c>
      <c r="B103" t="s">
        <v>969</v>
      </c>
      <c r="C103">
        <v>1</v>
      </c>
      <c r="D103">
        <v>824270</v>
      </c>
      <c r="E103" t="s">
        <v>154</v>
      </c>
      <c r="F103" t="s">
        <v>155</v>
      </c>
      <c r="G103" s="18">
        <v>5.5400000000000001E-68</v>
      </c>
      <c r="H103">
        <v>54</v>
      </c>
      <c r="I103" t="s">
        <v>971</v>
      </c>
      <c r="J103">
        <v>246</v>
      </c>
      <c r="K103" t="s">
        <v>156</v>
      </c>
      <c r="L103" t="s">
        <v>970</v>
      </c>
      <c r="M103" t="s">
        <v>158</v>
      </c>
      <c r="N103" t="s">
        <v>972</v>
      </c>
      <c r="O103" t="s">
        <v>161</v>
      </c>
      <c r="P103" t="s">
        <v>162</v>
      </c>
      <c r="Q103" t="s">
        <v>973</v>
      </c>
      <c r="R103" t="s">
        <v>974</v>
      </c>
      <c r="S103" t="s">
        <v>975</v>
      </c>
      <c r="T103">
        <v>110</v>
      </c>
      <c r="U103">
        <v>343</v>
      </c>
      <c r="V103">
        <v>142</v>
      </c>
      <c r="W103">
        <v>371</v>
      </c>
      <c r="X103">
        <v>217.624</v>
      </c>
      <c r="Y103">
        <v>134</v>
      </c>
      <c r="Z103">
        <v>168</v>
      </c>
      <c r="AA103">
        <v>28</v>
      </c>
      <c r="AB103">
        <v>343</v>
      </c>
      <c r="AC103">
        <v>371</v>
      </c>
    </row>
    <row r="104" spans="1:29" x14ac:dyDescent="0.2">
      <c r="A104" t="s">
        <v>6989</v>
      </c>
      <c r="B104" t="s">
        <v>6990</v>
      </c>
      <c r="C104">
        <v>1</v>
      </c>
      <c r="D104">
        <v>3770599</v>
      </c>
      <c r="E104" t="s">
        <v>154</v>
      </c>
      <c r="F104" t="s">
        <v>155</v>
      </c>
      <c r="G104">
        <v>0</v>
      </c>
      <c r="H104">
        <v>51</v>
      </c>
      <c r="I104" t="s">
        <v>6991</v>
      </c>
      <c r="J104">
        <v>520</v>
      </c>
      <c r="K104" t="s">
        <v>156</v>
      </c>
      <c r="L104" t="s">
        <v>6992</v>
      </c>
      <c r="M104" t="s">
        <v>158</v>
      </c>
      <c r="N104" t="s">
        <v>6993</v>
      </c>
      <c r="O104" t="s">
        <v>161</v>
      </c>
      <c r="P104" t="s">
        <v>162</v>
      </c>
      <c r="Q104" t="s">
        <v>3786</v>
      </c>
      <c r="R104" t="s">
        <v>6994</v>
      </c>
      <c r="S104" t="s">
        <v>6995</v>
      </c>
      <c r="T104">
        <v>1</v>
      </c>
      <c r="U104">
        <v>495</v>
      </c>
      <c r="V104">
        <v>1</v>
      </c>
      <c r="W104">
        <v>516</v>
      </c>
      <c r="X104">
        <v>534.64300000000003</v>
      </c>
      <c r="Y104">
        <v>267</v>
      </c>
      <c r="Z104">
        <v>362</v>
      </c>
      <c r="AA104">
        <v>29</v>
      </c>
      <c r="AB104">
        <v>497</v>
      </c>
      <c r="AC104">
        <v>520</v>
      </c>
    </row>
    <row r="105" spans="1:29" x14ac:dyDescent="0.2">
      <c r="A105" t="s">
        <v>1516</v>
      </c>
      <c r="B105" t="s">
        <v>1517</v>
      </c>
      <c r="C105">
        <v>1</v>
      </c>
      <c r="D105">
        <v>821835</v>
      </c>
      <c r="E105" t="s">
        <v>154</v>
      </c>
      <c r="F105" t="s">
        <v>155</v>
      </c>
      <c r="G105" s="18">
        <v>1.4000000000000001E-85</v>
      </c>
      <c r="H105">
        <v>35</v>
      </c>
      <c r="I105" t="s">
        <v>1519</v>
      </c>
      <c r="J105">
        <v>435</v>
      </c>
      <c r="K105" t="s">
        <v>156</v>
      </c>
      <c r="L105" t="s">
        <v>1518</v>
      </c>
      <c r="M105" t="s">
        <v>158</v>
      </c>
      <c r="N105" t="s">
        <v>1520</v>
      </c>
      <c r="O105" t="s">
        <v>161</v>
      </c>
      <c r="P105" t="s">
        <v>162</v>
      </c>
      <c r="Q105" t="s">
        <v>1521</v>
      </c>
      <c r="R105" t="s">
        <v>1522</v>
      </c>
      <c r="S105" t="s">
        <v>1523</v>
      </c>
      <c r="T105">
        <v>176</v>
      </c>
      <c r="U105">
        <v>591</v>
      </c>
      <c r="V105">
        <v>61</v>
      </c>
      <c r="W105">
        <v>486</v>
      </c>
      <c r="X105">
        <v>275.01799999999997</v>
      </c>
      <c r="Y105">
        <v>151</v>
      </c>
      <c r="Z105">
        <v>244</v>
      </c>
      <c r="AA105">
        <v>28</v>
      </c>
      <c r="AB105">
        <v>593</v>
      </c>
      <c r="AC105">
        <v>487</v>
      </c>
    </row>
    <row r="106" spans="1:29" x14ac:dyDescent="0.2">
      <c r="A106" t="s">
        <v>6996</v>
      </c>
      <c r="B106" t="s">
        <v>6997</v>
      </c>
      <c r="C106">
        <v>1</v>
      </c>
      <c r="D106">
        <v>824444</v>
      </c>
      <c r="E106" t="s">
        <v>154</v>
      </c>
      <c r="F106" t="s">
        <v>155</v>
      </c>
      <c r="G106">
        <v>0</v>
      </c>
      <c r="H106">
        <v>63</v>
      </c>
      <c r="I106" t="s">
        <v>6998</v>
      </c>
      <c r="J106">
        <v>427</v>
      </c>
      <c r="K106" t="s">
        <v>156</v>
      </c>
      <c r="L106" t="s">
        <v>6999</v>
      </c>
      <c r="M106" t="s">
        <v>158</v>
      </c>
      <c r="N106" t="s">
        <v>7000</v>
      </c>
      <c r="O106" t="s">
        <v>161</v>
      </c>
      <c r="P106" t="s">
        <v>162</v>
      </c>
      <c r="Q106" t="s">
        <v>1760</v>
      </c>
      <c r="R106" t="s">
        <v>7001</v>
      </c>
      <c r="S106" t="s">
        <v>7002</v>
      </c>
      <c r="T106">
        <v>11</v>
      </c>
      <c r="U106">
        <v>436</v>
      </c>
      <c r="V106">
        <v>3</v>
      </c>
      <c r="W106">
        <v>428</v>
      </c>
      <c r="X106">
        <v>584.33399999999995</v>
      </c>
      <c r="Y106">
        <v>270</v>
      </c>
      <c r="Z106">
        <v>336</v>
      </c>
      <c r="AA106">
        <v>2</v>
      </c>
      <c r="AB106">
        <v>436</v>
      </c>
      <c r="AC106">
        <v>428</v>
      </c>
    </row>
    <row r="107" spans="1:29" x14ac:dyDescent="0.2">
      <c r="A107" t="s">
        <v>7003</v>
      </c>
      <c r="B107" t="s">
        <v>7004</v>
      </c>
      <c r="C107">
        <v>1</v>
      </c>
      <c r="D107">
        <v>839059</v>
      </c>
      <c r="E107" t="s">
        <v>154</v>
      </c>
      <c r="F107" t="s">
        <v>155</v>
      </c>
      <c r="G107" s="18">
        <v>6.2299999999999996E-121</v>
      </c>
      <c r="H107">
        <v>43</v>
      </c>
      <c r="I107" t="s">
        <v>7005</v>
      </c>
      <c r="J107">
        <v>417</v>
      </c>
      <c r="K107" t="s">
        <v>156</v>
      </c>
      <c r="L107" t="s">
        <v>7006</v>
      </c>
      <c r="M107" t="s">
        <v>201</v>
      </c>
      <c r="N107" t="s">
        <v>7007</v>
      </c>
      <c r="O107" t="s">
        <v>161</v>
      </c>
      <c r="P107" t="s">
        <v>162</v>
      </c>
      <c r="Q107" t="s">
        <v>7008</v>
      </c>
      <c r="R107" t="s">
        <v>2426</v>
      </c>
      <c r="S107" t="s">
        <v>7009</v>
      </c>
      <c r="T107">
        <v>17</v>
      </c>
      <c r="U107">
        <v>423</v>
      </c>
      <c r="V107">
        <v>21</v>
      </c>
      <c r="W107">
        <v>426</v>
      </c>
      <c r="X107">
        <v>358.60700000000003</v>
      </c>
      <c r="Y107">
        <v>180</v>
      </c>
      <c r="Z107">
        <v>266</v>
      </c>
      <c r="AA107">
        <v>21</v>
      </c>
      <c r="AB107">
        <v>424</v>
      </c>
      <c r="AC107">
        <v>436</v>
      </c>
    </row>
    <row r="108" spans="1:29" x14ac:dyDescent="0.2">
      <c r="A108" t="s">
        <v>7010</v>
      </c>
      <c r="B108" t="s">
        <v>7011</v>
      </c>
      <c r="C108">
        <v>1</v>
      </c>
      <c r="D108">
        <v>843098</v>
      </c>
      <c r="E108" t="s">
        <v>154</v>
      </c>
      <c r="F108" t="s">
        <v>155</v>
      </c>
      <c r="G108" s="18">
        <v>1.69E-150</v>
      </c>
      <c r="H108">
        <v>62</v>
      </c>
      <c r="I108" t="s">
        <v>7012</v>
      </c>
      <c r="J108">
        <v>312</v>
      </c>
      <c r="K108" t="s">
        <v>156</v>
      </c>
      <c r="L108" t="s">
        <v>7013</v>
      </c>
      <c r="M108" t="s">
        <v>158</v>
      </c>
      <c r="N108" t="s">
        <v>7014</v>
      </c>
      <c r="O108" t="s">
        <v>161</v>
      </c>
      <c r="P108" t="s">
        <v>162</v>
      </c>
      <c r="Q108" t="s">
        <v>3941</v>
      </c>
      <c r="R108" t="s">
        <v>7015</v>
      </c>
      <c r="S108" t="s">
        <v>7016</v>
      </c>
      <c r="T108">
        <v>6</v>
      </c>
      <c r="U108">
        <v>317</v>
      </c>
      <c r="V108">
        <v>7</v>
      </c>
      <c r="W108">
        <v>318</v>
      </c>
      <c r="X108">
        <v>425.24599999999998</v>
      </c>
      <c r="Y108">
        <v>193</v>
      </c>
      <c r="Z108">
        <v>252</v>
      </c>
      <c r="AA108">
        <v>0</v>
      </c>
      <c r="AB108">
        <v>319</v>
      </c>
      <c r="AC108">
        <v>319</v>
      </c>
    </row>
    <row r="109" spans="1:29" x14ac:dyDescent="0.2">
      <c r="A109" t="s">
        <v>7017</v>
      </c>
      <c r="B109" t="s">
        <v>7018</v>
      </c>
      <c r="C109">
        <v>1</v>
      </c>
      <c r="D109">
        <v>825276</v>
      </c>
      <c r="E109" t="s">
        <v>154</v>
      </c>
      <c r="F109" t="s">
        <v>155</v>
      </c>
      <c r="G109" s="18">
        <v>9.2800000000000003E-107</v>
      </c>
      <c r="H109">
        <v>38</v>
      </c>
      <c r="I109" t="s">
        <v>7019</v>
      </c>
      <c r="J109">
        <v>477</v>
      </c>
      <c r="K109" t="s">
        <v>156</v>
      </c>
      <c r="L109" t="s">
        <v>7020</v>
      </c>
      <c r="M109" t="s">
        <v>158</v>
      </c>
      <c r="N109" t="s">
        <v>7021</v>
      </c>
      <c r="O109" t="s">
        <v>161</v>
      </c>
      <c r="P109" t="s">
        <v>212</v>
      </c>
      <c r="Q109" t="s">
        <v>495</v>
      </c>
      <c r="R109" t="s">
        <v>7022</v>
      </c>
      <c r="S109" t="s">
        <v>7023</v>
      </c>
      <c r="T109">
        <v>49</v>
      </c>
      <c r="U109">
        <v>515</v>
      </c>
      <c r="V109">
        <v>34</v>
      </c>
      <c r="W109">
        <v>497</v>
      </c>
      <c r="X109">
        <v>327.791</v>
      </c>
      <c r="Y109">
        <v>182</v>
      </c>
      <c r="Z109">
        <v>283</v>
      </c>
      <c r="AA109">
        <v>23</v>
      </c>
      <c r="AB109">
        <v>516</v>
      </c>
      <c r="AC109">
        <v>499</v>
      </c>
    </row>
    <row r="110" spans="1:29" x14ac:dyDescent="0.2">
      <c r="A110" t="s">
        <v>968</v>
      </c>
      <c r="B110" t="s">
        <v>969</v>
      </c>
      <c r="C110">
        <v>1</v>
      </c>
      <c r="D110">
        <v>824270</v>
      </c>
      <c r="E110" t="s">
        <v>154</v>
      </c>
      <c r="F110" t="s">
        <v>155</v>
      </c>
      <c r="G110" s="18">
        <v>4.1200000000000002E-59</v>
      </c>
      <c r="H110">
        <v>47</v>
      </c>
      <c r="I110" t="s">
        <v>971</v>
      </c>
      <c r="J110">
        <v>358</v>
      </c>
      <c r="K110" t="s">
        <v>156</v>
      </c>
      <c r="L110" t="s">
        <v>1793</v>
      </c>
      <c r="M110" t="s">
        <v>158</v>
      </c>
      <c r="N110" t="s">
        <v>1794</v>
      </c>
      <c r="O110" t="s">
        <v>161</v>
      </c>
      <c r="P110" t="s">
        <v>162</v>
      </c>
      <c r="Q110" t="s">
        <v>1795</v>
      </c>
      <c r="R110" t="s">
        <v>1796</v>
      </c>
      <c r="S110" t="s">
        <v>1797</v>
      </c>
      <c r="T110">
        <v>23</v>
      </c>
      <c r="U110">
        <v>351</v>
      </c>
      <c r="V110">
        <v>26</v>
      </c>
      <c r="W110">
        <v>371</v>
      </c>
      <c r="X110">
        <v>194.89699999999999</v>
      </c>
      <c r="Y110">
        <v>169</v>
      </c>
      <c r="Z110">
        <v>212</v>
      </c>
      <c r="AA110">
        <v>41</v>
      </c>
      <c r="AB110">
        <v>351</v>
      </c>
      <c r="AC110">
        <v>371</v>
      </c>
    </row>
    <row r="111" spans="1:29" x14ac:dyDescent="0.2">
      <c r="A111" t="s">
        <v>7024</v>
      </c>
      <c r="B111" t="s">
        <v>7025</v>
      </c>
      <c r="C111">
        <v>1</v>
      </c>
      <c r="D111">
        <v>821873</v>
      </c>
      <c r="E111" t="s">
        <v>154</v>
      </c>
      <c r="F111" t="s">
        <v>155</v>
      </c>
      <c r="G111">
        <v>0</v>
      </c>
      <c r="H111">
        <v>70</v>
      </c>
      <c r="I111" t="s">
        <v>7026</v>
      </c>
      <c r="J111">
        <v>461</v>
      </c>
      <c r="K111" t="s">
        <v>156</v>
      </c>
      <c r="L111" t="s">
        <v>7027</v>
      </c>
      <c r="M111" t="s">
        <v>201</v>
      </c>
      <c r="N111" t="s">
        <v>7028</v>
      </c>
      <c r="O111" t="s">
        <v>161</v>
      </c>
      <c r="P111" t="s">
        <v>162</v>
      </c>
      <c r="Q111" t="s">
        <v>7029</v>
      </c>
      <c r="R111" t="s">
        <v>7030</v>
      </c>
      <c r="S111" t="s">
        <v>7031</v>
      </c>
      <c r="T111">
        <v>1</v>
      </c>
      <c r="U111">
        <v>440</v>
      </c>
      <c r="V111">
        <v>1</v>
      </c>
      <c r="W111">
        <v>461</v>
      </c>
      <c r="X111">
        <v>573.548</v>
      </c>
      <c r="Y111">
        <v>324</v>
      </c>
      <c r="Z111">
        <v>383</v>
      </c>
      <c r="AA111">
        <v>21</v>
      </c>
      <c r="AB111">
        <v>440</v>
      </c>
      <c r="AC111">
        <v>461</v>
      </c>
    </row>
    <row r="112" spans="1:29" x14ac:dyDescent="0.2">
      <c r="A112" t="s">
        <v>2278</v>
      </c>
      <c r="B112" t="s">
        <v>2279</v>
      </c>
      <c r="C112">
        <v>1</v>
      </c>
      <c r="D112">
        <v>828664</v>
      </c>
      <c r="E112" t="s">
        <v>154</v>
      </c>
      <c r="F112" t="s">
        <v>155</v>
      </c>
      <c r="G112" s="18">
        <v>3.35E-82</v>
      </c>
      <c r="H112">
        <v>79</v>
      </c>
      <c r="I112" t="s">
        <v>2281</v>
      </c>
      <c r="J112">
        <v>138</v>
      </c>
      <c r="K112" t="s">
        <v>156</v>
      </c>
      <c r="L112" t="s">
        <v>2280</v>
      </c>
      <c r="M112" t="s">
        <v>201</v>
      </c>
      <c r="N112" t="s">
        <v>2282</v>
      </c>
      <c r="O112" t="s">
        <v>161</v>
      </c>
      <c r="P112" t="s">
        <v>162</v>
      </c>
      <c r="Q112" t="s">
        <v>2283</v>
      </c>
      <c r="R112" t="s">
        <v>2284</v>
      </c>
      <c r="S112" t="s">
        <v>2285</v>
      </c>
      <c r="T112">
        <v>1</v>
      </c>
      <c r="U112">
        <v>138</v>
      </c>
      <c r="V112">
        <v>1</v>
      </c>
      <c r="W112">
        <v>138</v>
      </c>
      <c r="X112">
        <v>237.654</v>
      </c>
      <c r="Y112">
        <v>109</v>
      </c>
      <c r="Z112">
        <v>130</v>
      </c>
      <c r="AA112">
        <v>0</v>
      </c>
      <c r="AB112">
        <v>138</v>
      </c>
      <c r="AC112">
        <v>138</v>
      </c>
    </row>
    <row r="113" spans="1:29" x14ac:dyDescent="0.2">
      <c r="A113" t="s">
        <v>2046</v>
      </c>
      <c r="B113" t="s">
        <v>2047</v>
      </c>
      <c r="C113">
        <v>1</v>
      </c>
      <c r="D113">
        <v>838176</v>
      </c>
      <c r="E113" t="s">
        <v>154</v>
      </c>
      <c r="F113" t="s">
        <v>155</v>
      </c>
      <c r="G113" s="18">
        <v>6.41E-97</v>
      </c>
      <c r="H113">
        <v>59</v>
      </c>
      <c r="I113" t="s">
        <v>2049</v>
      </c>
      <c r="J113">
        <v>336</v>
      </c>
      <c r="K113" t="s">
        <v>156</v>
      </c>
      <c r="L113" t="s">
        <v>2048</v>
      </c>
      <c r="M113" t="s">
        <v>158</v>
      </c>
      <c r="N113" t="s">
        <v>2050</v>
      </c>
      <c r="O113" t="s">
        <v>161</v>
      </c>
      <c r="P113" t="s">
        <v>162</v>
      </c>
      <c r="Q113" t="s">
        <v>2051</v>
      </c>
      <c r="R113" t="s">
        <v>2052</v>
      </c>
      <c r="S113" t="s">
        <v>2053</v>
      </c>
      <c r="T113">
        <v>24</v>
      </c>
      <c r="U113">
        <v>355</v>
      </c>
      <c r="V113">
        <v>42</v>
      </c>
      <c r="W113">
        <v>344</v>
      </c>
      <c r="X113">
        <v>291.58199999999999</v>
      </c>
      <c r="Y113">
        <v>197</v>
      </c>
      <c r="Z113">
        <v>230</v>
      </c>
      <c r="AA113">
        <v>37</v>
      </c>
      <c r="AB113">
        <v>356</v>
      </c>
      <c r="AC113">
        <v>346</v>
      </c>
    </row>
    <row r="114" spans="1:29" x14ac:dyDescent="0.2">
      <c r="A114" t="s">
        <v>7032</v>
      </c>
      <c r="B114" t="s">
        <v>7033</v>
      </c>
      <c r="C114">
        <v>1</v>
      </c>
      <c r="D114">
        <v>822201</v>
      </c>
      <c r="E114" t="s">
        <v>154</v>
      </c>
      <c r="F114" t="s">
        <v>155</v>
      </c>
      <c r="G114" s="18">
        <v>1.7100000000000001E-89</v>
      </c>
      <c r="H114">
        <v>39</v>
      </c>
      <c r="I114" t="s">
        <v>7034</v>
      </c>
      <c r="J114">
        <v>416</v>
      </c>
      <c r="K114" t="s">
        <v>156</v>
      </c>
      <c r="L114" t="s">
        <v>7035</v>
      </c>
      <c r="M114" t="s">
        <v>158</v>
      </c>
      <c r="N114" t="s">
        <v>7036</v>
      </c>
      <c r="O114" t="s">
        <v>161</v>
      </c>
      <c r="P114" t="s">
        <v>162</v>
      </c>
      <c r="Q114" t="s">
        <v>7037</v>
      </c>
      <c r="R114" t="s">
        <v>7038</v>
      </c>
      <c r="S114" t="s">
        <v>7039</v>
      </c>
      <c r="T114">
        <v>28</v>
      </c>
      <c r="U114">
        <v>429</v>
      </c>
      <c r="V114">
        <v>24</v>
      </c>
      <c r="W114">
        <v>434</v>
      </c>
      <c r="X114">
        <v>278.48500000000001</v>
      </c>
      <c r="Y114">
        <v>163</v>
      </c>
      <c r="Z114">
        <v>242</v>
      </c>
      <c r="AA114">
        <v>19</v>
      </c>
      <c r="AB114">
        <v>432</v>
      </c>
      <c r="AC114">
        <v>443</v>
      </c>
    </row>
    <row r="115" spans="1:29" x14ac:dyDescent="0.2">
      <c r="A115" t="s">
        <v>7040</v>
      </c>
      <c r="B115" t="s">
        <v>7041</v>
      </c>
      <c r="C115">
        <v>1</v>
      </c>
      <c r="D115">
        <v>819922</v>
      </c>
      <c r="E115" t="s">
        <v>154</v>
      </c>
      <c r="F115" t="s">
        <v>155</v>
      </c>
      <c r="G115" s="18">
        <v>1.6899999999999999E-93</v>
      </c>
      <c r="H115">
        <v>46</v>
      </c>
      <c r="I115" t="s">
        <v>7042</v>
      </c>
      <c r="J115">
        <v>431</v>
      </c>
      <c r="K115" t="s">
        <v>156</v>
      </c>
      <c r="L115" t="s">
        <v>7043</v>
      </c>
      <c r="M115" t="s">
        <v>158</v>
      </c>
      <c r="N115" t="s">
        <v>7044</v>
      </c>
      <c r="O115" t="s">
        <v>161</v>
      </c>
      <c r="P115" t="s">
        <v>162</v>
      </c>
      <c r="Q115" t="s">
        <v>277</v>
      </c>
      <c r="R115" t="s">
        <v>7045</v>
      </c>
      <c r="S115" t="s">
        <v>7046</v>
      </c>
      <c r="T115">
        <v>37</v>
      </c>
      <c r="U115">
        <v>433</v>
      </c>
      <c r="V115">
        <v>56</v>
      </c>
      <c r="W115">
        <v>446</v>
      </c>
      <c r="X115">
        <v>289.65600000000001</v>
      </c>
      <c r="Y115">
        <v>197</v>
      </c>
      <c r="Z115">
        <v>244</v>
      </c>
      <c r="AA115">
        <v>74</v>
      </c>
      <c r="AB115">
        <v>442</v>
      </c>
      <c r="AC115">
        <v>457</v>
      </c>
    </row>
    <row r="116" spans="1:29" x14ac:dyDescent="0.2">
      <c r="A116" t="s">
        <v>3672</v>
      </c>
      <c r="B116" t="s">
        <v>3673</v>
      </c>
      <c r="C116">
        <v>1</v>
      </c>
      <c r="D116">
        <v>822234</v>
      </c>
      <c r="E116" t="s">
        <v>154</v>
      </c>
      <c r="F116" t="s">
        <v>155</v>
      </c>
      <c r="G116" s="18">
        <v>3.84E-174</v>
      </c>
      <c r="H116">
        <v>52</v>
      </c>
      <c r="I116" t="s">
        <v>3675</v>
      </c>
      <c r="J116">
        <v>456</v>
      </c>
      <c r="K116" t="s">
        <v>156</v>
      </c>
      <c r="L116" t="s">
        <v>7047</v>
      </c>
      <c r="M116" t="s">
        <v>158</v>
      </c>
      <c r="N116" t="s">
        <v>7048</v>
      </c>
      <c r="O116" t="s">
        <v>161</v>
      </c>
      <c r="P116" t="s">
        <v>212</v>
      </c>
      <c r="Q116" t="s">
        <v>5701</v>
      </c>
      <c r="R116" t="s">
        <v>7049</v>
      </c>
      <c r="S116" t="s">
        <v>7050</v>
      </c>
      <c r="T116">
        <v>58</v>
      </c>
      <c r="U116">
        <v>511</v>
      </c>
      <c r="V116">
        <v>45</v>
      </c>
      <c r="W116">
        <v>498</v>
      </c>
      <c r="X116">
        <v>500.36</v>
      </c>
      <c r="Y116">
        <v>236</v>
      </c>
      <c r="Z116">
        <v>323</v>
      </c>
      <c r="AA116">
        <v>4</v>
      </c>
      <c r="AB116">
        <v>517</v>
      </c>
      <c r="AC116">
        <v>501</v>
      </c>
    </row>
    <row r="117" spans="1:29" x14ac:dyDescent="0.2">
      <c r="A117" t="s">
        <v>7010</v>
      </c>
      <c r="B117" t="s">
        <v>7011</v>
      </c>
      <c r="C117">
        <v>1</v>
      </c>
      <c r="D117">
        <v>843098</v>
      </c>
      <c r="E117" t="s">
        <v>154</v>
      </c>
      <c r="F117" t="s">
        <v>155</v>
      </c>
      <c r="G117" s="18">
        <v>4.0300000000000001E-151</v>
      </c>
      <c r="H117">
        <v>62</v>
      </c>
      <c r="I117" t="s">
        <v>7012</v>
      </c>
      <c r="J117">
        <v>312</v>
      </c>
      <c r="K117" t="s">
        <v>156</v>
      </c>
      <c r="L117" t="s">
        <v>7051</v>
      </c>
      <c r="M117" t="s">
        <v>158</v>
      </c>
      <c r="N117" t="s">
        <v>7052</v>
      </c>
      <c r="O117" t="s">
        <v>161</v>
      </c>
      <c r="P117" t="s">
        <v>162</v>
      </c>
      <c r="Q117" t="s">
        <v>3941</v>
      </c>
      <c r="R117" t="s">
        <v>7053</v>
      </c>
      <c r="S117" t="s">
        <v>7054</v>
      </c>
      <c r="T117">
        <v>6</v>
      </c>
      <c r="U117">
        <v>317</v>
      </c>
      <c r="V117">
        <v>7</v>
      </c>
      <c r="W117">
        <v>318</v>
      </c>
      <c r="X117">
        <v>426.78699999999998</v>
      </c>
      <c r="Y117">
        <v>193</v>
      </c>
      <c r="Z117">
        <v>252</v>
      </c>
      <c r="AA117">
        <v>0</v>
      </c>
      <c r="AB117">
        <v>319</v>
      </c>
      <c r="AC117">
        <v>319</v>
      </c>
    </row>
    <row r="118" spans="1:29" x14ac:dyDescent="0.2">
      <c r="A118" t="s">
        <v>2266</v>
      </c>
      <c r="B118" t="s">
        <v>2267</v>
      </c>
      <c r="C118">
        <v>1</v>
      </c>
      <c r="D118">
        <v>836546</v>
      </c>
      <c r="E118" t="s">
        <v>154</v>
      </c>
      <c r="F118" t="s">
        <v>155</v>
      </c>
      <c r="G118" s="18">
        <v>5.6500000000000003E-40</v>
      </c>
      <c r="H118">
        <v>50</v>
      </c>
      <c r="I118" t="s">
        <v>2269</v>
      </c>
      <c r="J118">
        <v>138</v>
      </c>
      <c r="K118" t="s">
        <v>156</v>
      </c>
      <c r="L118" t="s">
        <v>2268</v>
      </c>
      <c r="M118" t="s">
        <v>158</v>
      </c>
      <c r="N118" t="s">
        <v>2270</v>
      </c>
      <c r="O118" t="s">
        <v>161</v>
      </c>
      <c r="P118" t="s">
        <v>1752</v>
      </c>
      <c r="Q118" t="s">
        <v>2043</v>
      </c>
      <c r="R118" t="s">
        <v>2271</v>
      </c>
      <c r="S118" t="s">
        <v>2272</v>
      </c>
      <c r="T118">
        <v>1</v>
      </c>
      <c r="U118">
        <v>135</v>
      </c>
      <c r="V118">
        <v>142</v>
      </c>
      <c r="W118">
        <v>276</v>
      </c>
      <c r="X118">
        <v>135.57599999999999</v>
      </c>
      <c r="Y118">
        <v>69</v>
      </c>
      <c r="Z118">
        <v>92</v>
      </c>
      <c r="AA118">
        <v>6</v>
      </c>
      <c r="AB118">
        <v>135</v>
      </c>
      <c r="AC118">
        <v>294</v>
      </c>
    </row>
    <row r="119" spans="1:29" x14ac:dyDescent="0.2">
      <c r="A119" t="s">
        <v>3679</v>
      </c>
      <c r="B119" t="s">
        <v>3680</v>
      </c>
      <c r="C119">
        <v>1</v>
      </c>
      <c r="D119">
        <v>840248</v>
      </c>
      <c r="E119" t="s">
        <v>154</v>
      </c>
      <c r="F119" t="s">
        <v>155</v>
      </c>
      <c r="G119" s="18">
        <v>4.9300000000000001E-129</v>
      </c>
      <c r="H119">
        <v>46</v>
      </c>
      <c r="I119" t="s">
        <v>3682</v>
      </c>
      <c r="J119">
        <v>452</v>
      </c>
      <c r="K119" t="s">
        <v>156</v>
      </c>
      <c r="L119" t="s">
        <v>7055</v>
      </c>
      <c r="M119" t="s">
        <v>158</v>
      </c>
      <c r="N119" t="s">
        <v>7056</v>
      </c>
      <c r="O119" t="s">
        <v>161</v>
      </c>
      <c r="P119" t="s">
        <v>162</v>
      </c>
      <c r="Q119" t="s">
        <v>746</v>
      </c>
      <c r="R119" t="s">
        <v>7057</v>
      </c>
      <c r="S119" t="s">
        <v>7058</v>
      </c>
      <c r="T119">
        <v>28</v>
      </c>
      <c r="U119">
        <v>478</v>
      </c>
      <c r="V119">
        <v>32</v>
      </c>
      <c r="W119">
        <v>447</v>
      </c>
      <c r="X119">
        <v>381.71899999999999</v>
      </c>
      <c r="Y119">
        <v>209</v>
      </c>
      <c r="Z119">
        <v>275</v>
      </c>
      <c r="AA119">
        <v>37</v>
      </c>
      <c r="AB119">
        <v>478</v>
      </c>
      <c r="AC119">
        <v>447</v>
      </c>
    </row>
    <row r="120" spans="1:29" x14ac:dyDescent="0.2">
      <c r="A120" t="s">
        <v>7059</v>
      </c>
      <c r="B120" t="s">
        <v>7060</v>
      </c>
      <c r="C120">
        <v>1</v>
      </c>
      <c r="D120">
        <v>825836</v>
      </c>
      <c r="E120" t="s">
        <v>154</v>
      </c>
      <c r="F120" t="s">
        <v>155</v>
      </c>
      <c r="G120">
        <v>0</v>
      </c>
      <c r="H120">
        <v>71</v>
      </c>
      <c r="I120" t="s">
        <v>7061</v>
      </c>
      <c r="J120">
        <v>482</v>
      </c>
      <c r="K120" t="s">
        <v>156</v>
      </c>
      <c r="L120" t="s">
        <v>7062</v>
      </c>
      <c r="M120" t="s">
        <v>158</v>
      </c>
      <c r="N120" t="s">
        <v>7063</v>
      </c>
      <c r="O120" t="s">
        <v>161</v>
      </c>
      <c r="P120" t="s">
        <v>162</v>
      </c>
      <c r="Q120" t="s">
        <v>567</v>
      </c>
      <c r="R120" t="s">
        <v>7064</v>
      </c>
      <c r="S120" t="s">
        <v>7065</v>
      </c>
      <c r="T120">
        <v>27</v>
      </c>
      <c r="U120">
        <v>506</v>
      </c>
      <c r="V120">
        <v>24</v>
      </c>
      <c r="W120">
        <v>504</v>
      </c>
      <c r="X120">
        <v>678.70699999999999</v>
      </c>
      <c r="Y120">
        <v>340</v>
      </c>
      <c r="Z120">
        <v>409</v>
      </c>
      <c r="AA120">
        <v>3</v>
      </c>
      <c r="AB120">
        <v>508</v>
      </c>
      <c r="AC120">
        <v>507</v>
      </c>
    </row>
    <row r="121" spans="1:29" x14ac:dyDescent="0.2">
      <c r="A121" t="s">
        <v>3115</v>
      </c>
      <c r="B121" t="s">
        <v>3116</v>
      </c>
      <c r="C121">
        <v>1</v>
      </c>
      <c r="D121">
        <v>838105</v>
      </c>
      <c r="E121" t="s">
        <v>154</v>
      </c>
      <c r="F121" t="s">
        <v>155</v>
      </c>
      <c r="G121" s="18">
        <v>1.3400000000000001E-60</v>
      </c>
      <c r="H121">
        <v>58</v>
      </c>
      <c r="I121" t="s">
        <v>3118</v>
      </c>
      <c r="J121">
        <v>203</v>
      </c>
      <c r="K121" t="s">
        <v>156</v>
      </c>
      <c r="L121" t="s">
        <v>7066</v>
      </c>
      <c r="M121" t="s">
        <v>158</v>
      </c>
      <c r="N121" t="s">
        <v>7067</v>
      </c>
      <c r="O121" t="s">
        <v>161</v>
      </c>
      <c r="P121" t="s">
        <v>212</v>
      </c>
      <c r="Q121" t="s">
        <v>4958</v>
      </c>
      <c r="R121" t="s">
        <v>7068</v>
      </c>
      <c r="S121" t="s">
        <v>7069</v>
      </c>
      <c r="T121">
        <v>21</v>
      </c>
      <c r="U121">
        <v>213</v>
      </c>
      <c r="V121">
        <v>1</v>
      </c>
      <c r="W121">
        <v>199</v>
      </c>
      <c r="X121">
        <v>188.73400000000001</v>
      </c>
      <c r="Y121">
        <v>117</v>
      </c>
      <c r="Z121">
        <v>142</v>
      </c>
      <c r="AA121">
        <v>14</v>
      </c>
      <c r="AB121">
        <v>225</v>
      </c>
      <c r="AC121">
        <v>200</v>
      </c>
    </row>
    <row r="122" spans="1:29" x14ac:dyDescent="0.2">
      <c r="A122" t="s">
        <v>7024</v>
      </c>
      <c r="B122" t="s">
        <v>7025</v>
      </c>
      <c r="C122">
        <v>1</v>
      </c>
      <c r="D122">
        <v>821873</v>
      </c>
      <c r="E122" t="s">
        <v>154</v>
      </c>
      <c r="F122" t="s">
        <v>155</v>
      </c>
      <c r="G122">
        <v>0</v>
      </c>
      <c r="H122">
        <v>70</v>
      </c>
      <c r="I122" t="s">
        <v>7026</v>
      </c>
      <c r="J122">
        <v>461</v>
      </c>
      <c r="K122" t="s">
        <v>156</v>
      </c>
      <c r="L122" t="s">
        <v>7070</v>
      </c>
      <c r="M122" t="s">
        <v>201</v>
      </c>
      <c r="N122" t="s">
        <v>7071</v>
      </c>
      <c r="O122" t="s">
        <v>161</v>
      </c>
      <c r="P122" t="s">
        <v>162</v>
      </c>
      <c r="Q122" t="s">
        <v>7029</v>
      </c>
      <c r="R122" t="s">
        <v>7072</v>
      </c>
      <c r="S122" t="s">
        <v>7073</v>
      </c>
      <c r="T122">
        <v>1</v>
      </c>
      <c r="U122">
        <v>440</v>
      </c>
      <c r="V122">
        <v>1</v>
      </c>
      <c r="W122">
        <v>461</v>
      </c>
      <c r="X122">
        <v>580.48199999999997</v>
      </c>
      <c r="Y122">
        <v>325</v>
      </c>
      <c r="Z122">
        <v>385</v>
      </c>
      <c r="AA122">
        <v>21</v>
      </c>
      <c r="AB122">
        <v>440</v>
      </c>
      <c r="AC122">
        <v>461</v>
      </c>
    </row>
    <row r="123" spans="1:29" x14ac:dyDescent="0.2">
      <c r="A123" t="s">
        <v>7074</v>
      </c>
      <c r="B123" t="s">
        <v>7075</v>
      </c>
      <c r="C123">
        <v>1</v>
      </c>
      <c r="D123">
        <v>824287</v>
      </c>
      <c r="E123" t="s">
        <v>154</v>
      </c>
      <c r="F123" t="s">
        <v>155</v>
      </c>
      <c r="G123">
        <v>0</v>
      </c>
      <c r="H123">
        <v>84</v>
      </c>
      <c r="I123" t="s">
        <v>7076</v>
      </c>
      <c r="J123">
        <v>330</v>
      </c>
      <c r="K123" t="s">
        <v>156</v>
      </c>
      <c r="L123" t="s">
        <v>7077</v>
      </c>
      <c r="M123" t="s">
        <v>158</v>
      </c>
      <c r="N123" t="s">
        <v>7078</v>
      </c>
      <c r="O123" t="s">
        <v>161</v>
      </c>
      <c r="P123" t="s">
        <v>162</v>
      </c>
      <c r="Q123" t="s">
        <v>2895</v>
      </c>
      <c r="R123" t="s">
        <v>7079</v>
      </c>
      <c r="S123" t="s">
        <v>7080</v>
      </c>
      <c r="T123">
        <v>1</v>
      </c>
      <c r="U123">
        <v>330</v>
      </c>
      <c r="V123">
        <v>1</v>
      </c>
      <c r="W123">
        <v>330</v>
      </c>
      <c r="X123">
        <v>593.57799999999997</v>
      </c>
      <c r="Y123">
        <v>277</v>
      </c>
      <c r="Z123">
        <v>302</v>
      </c>
      <c r="AA123">
        <v>0</v>
      </c>
      <c r="AB123">
        <v>364</v>
      </c>
      <c r="AC123">
        <v>359</v>
      </c>
    </row>
    <row r="124" spans="1:29" x14ac:dyDescent="0.2">
      <c r="A124" t="s">
        <v>1575</v>
      </c>
      <c r="B124" t="s">
        <v>1576</v>
      </c>
      <c r="C124">
        <v>1</v>
      </c>
      <c r="D124">
        <v>825316</v>
      </c>
      <c r="E124" t="s">
        <v>154</v>
      </c>
      <c r="F124" t="s">
        <v>155</v>
      </c>
      <c r="G124" s="18">
        <v>6.6299999999999998E-20</v>
      </c>
      <c r="H124">
        <v>30</v>
      </c>
      <c r="I124" t="s">
        <v>1578</v>
      </c>
      <c r="J124">
        <v>259</v>
      </c>
      <c r="K124" t="s">
        <v>156</v>
      </c>
      <c r="L124" t="s">
        <v>1577</v>
      </c>
      <c r="M124" t="s">
        <v>158</v>
      </c>
      <c r="N124" t="s">
        <v>1579</v>
      </c>
      <c r="O124" t="s">
        <v>161</v>
      </c>
      <c r="P124" t="s">
        <v>162</v>
      </c>
      <c r="Q124" t="s">
        <v>1580</v>
      </c>
      <c r="R124" t="s">
        <v>1581</v>
      </c>
      <c r="S124" t="s">
        <v>1582</v>
      </c>
      <c r="T124">
        <v>49</v>
      </c>
      <c r="U124">
        <v>295</v>
      </c>
      <c r="V124">
        <v>44</v>
      </c>
      <c r="W124">
        <v>281</v>
      </c>
      <c r="X124">
        <v>87.426100000000005</v>
      </c>
      <c r="Y124">
        <v>78</v>
      </c>
      <c r="Z124">
        <v>119</v>
      </c>
      <c r="AA124">
        <v>33</v>
      </c>
      <c r="AB124">
        <v>301</v>
      </c>
      <c r="AC124">
        <v>287</v>
      </c>
    </row>
    <row r="125" spans="1:29" x14ac:dyDescent="0.2">
      <c r="A125" t="s">
        <v>7081</v>
      </c>
      <c r="B125" t="s">
        <v>7082</v>
      </c>
      <c r="C125">
        <v>1</v>
      </c>
      <c r="D125">
        <v>820556</v>
      </c>
      <c r="E125" t="s">
        <v>154</v>
      </c>
      <c r="F125" t="s">
        <v>155</v>
      </c>
      <c r="G125" s="18">
        <v>9.2199999999999999E-64</v>
      </c>
      <c r="H125">
        <v>73</v>
      </c>
      <c r="I125" t="s">
        <v>7083</v>
      </c>
      <c r="J125">
        <v>120</v>
      </c>
      <c r="K125" t="s">
        <v>156</v>
      </c>
      <c r="L125" t="s">
        <v>7084</v>
      </c>
      <c r="M125" t="s">
        <v>158</v>
      </c>
      <c r="N125" t="s">
        <v>7085</v>
      </c>
      <c r="O125" t="s">
        <v>161</v>
      </c>
      <c r="P125" t="s">
        <v>162</v>
      </c>
      <c r="Q125" t="s">
        <v>543</v>
      </c>
      <c r="R125" t="s">
        <v>7086</v>
      </c>
      <c r="S125" t="s">
        <v>7087</v>
      </c>
      <c r="T125">
        <v>4</v>
      </c>
      <c r="U125">
        <v>123</v>
      </c>
      <c r="V125">
        <v>15</v>
      </c>
      <c r="W125">
        <v>134</v>
      </c>
      <c r="X125">
        <v>200.29</v>
      </c>
      <c r="Y125">
        <v>87</v>
      </c>
      <c r="Z125">
        <v>103</v>
      </c>
      <c r="AA125">
        <v>0</v>
      </c>
      <c r="AB125">
        <v>269</v>
      </c>
      <c r="AC125">
        <v>250</v>
      </c>
    </row>
    <row r="126" spans="1:29" x14ac:dyDescent="0.2">
      <c r="A126" t="s">
        <v>7088</v>
      </c>
      <c r="B126" t="s">
        <v>7089</v>
      </c>
      <c r="C126">
        <v>1</v>
      </c>
      <c r="D126">
        <v>828001</v>
      </c>
      <c r="E126" t="s">
        <v>154</v>
      </c>
      <c r="F126" t="s">
        <v>155</v>
      </c>
      <c r="G126" s="18">
        <v>7.2799999999999995E-47</v>
      </c>
      <c r="H126">
        <v>41</v>
      </c>
      <c r="I126" t="s">
        <v>7090</v>
      </c>
      <c r="J126">
        <v>398</v>
      </c>
      <c r="K126" t="s">
        <v>156</v>
      </c>
      <c r="L126" t="s">
        <v>7091</v>
      </c>
      <c r="M126" t="s">
        <v>158</v>
      </c>
      <c r="N126" t="s">
        <v>7092</v>
      </c>
      <c r="O126" t="s">
        <v>161</v>
      </c>
      <c r="P126" t="s">
        <v>162</v>
      </c>
      <c r="Q126" t="s">
        <v>1110</v>
      </c>
      <c r="R126" t="s">
        <v>7093</v>
      </c>
      <c r="S126" t="s">
        <v>7094</v>
      </c>
      <c r="T126">
        <v>3</v>
      </c>
      <c r="U126">
        <v>385</v>
      </c>
      <c r="V126">
        <v>6</v>
      </c>
      <c r="W126">
        <v>362</v>
      </c>
      <c r="X126">
        <v>169.85900000000001</v>
      </c>
      <c r="Y126">
        <v>162</v>
      </c>
      <c r="Z126">
        <v>212</v>
      </c>
      <c r="AA126">
        <v>56</v>
      </c>
      <c r="AB126">
        <v>505</v>
      </c>
      <c r="AC126">
        <v>490</v>
      </c>
    </row>
    <row r="127" spans="1:29" x14ac:dyDescent="0.2">
      <c r="A127" t="s">
        <v>7095</v>
      </c>
      <c r="B127" t="s">
        <v>7096</v>
      </c>
      <c r="C127">
        <v>1</v>
      </c>
      <c r="D127">
        <v>831129</v>
      </c>
      <c r="E127" t="s">
        <v>154</v>
      </c>
      <c r="F127" t="s">
        <v>155</v>
      </c>
      <c r="G127" s="18">
        <v>6.8599999999999998E-78</v>
      </c>
      <c r="H127">
        <v>38</v>
      </c>
      <c r="I127" t="s">
        <v>7097</v>
      </c>
      <c r="J127">
        <v>387</v>
      </c>
      <c r="K127" t="s">
        <v>156</v>
      </c>
      <c r="L127" t="s">
        <v>7098</v>
      </c>
      <c r="M127" t="s">
        <v>158</v>
      </c>
      <c r="N127" t="s">
        <v>7099</v>
      </c>
      <c r="O127" t="s">
        <v>161</v>
      </c>
      <c r="P127" t="s">
        <v>162</v>
      </c>
      <c r="Q127" t="s">
        <v>3649</v>
      </c>
      <c r="R127" t="s">
        <v>7100</v>
      </c>
      <c r="S127" t="s">
        <v>7101</v>
      </c>
      <c r="T127">
        <v>2</v>
      </c>
      <c r="U127">
        <v>378</v>
      </c>
      <c r="V127">
        <v>4</v>
      </c>
      <c r="W127">
        <v>366</v>
      </c>
      <c r="X127">
        <v>248.054</v>
      </c>
      <c r="Y127">
        <v>147</v>
      </c>
      <c r="Z127">
        <v>216</v>
      </c>
      <c r="AA127">
        <v>34</v>
      </c>
      <c r="AB127">
        <v>379</v>
      </c>
      <c r="AC127">
        <v>489</v>
      </c>
    </row>
    <row r="128" spans="1:29" x14ac:dyDescent="0.2">
      <c r="A128" t="s">
        <v>2890</v>
      </c>
      <c r="B128" t="s">
        <v>2891</v>
      </c>
      <c r="C128">
        <v>1</v>
      </c>
      <c r="D128">
        <v>828019</v>
      </c>
      <c r="E128" t="s">
        <v>154</v>
      </c>
      <c r="F128" t="s">
        <v>155</v>
      </c>
      <c r="G128">
        <v>0</v>
      </c>
      <c r="H128">
        <v>71</v>
      </c>
      <c r="I128" t="s">
        <v>2893</v>
      </c>
      <c r="J128">
        <v>357</v>
      </c>
      <c r="K128" t="s">
        <v>156</v>
      </c>
      <c r="L128" t="s">
        <v>2892</v>
      </c>
      <c r="M128" t="s">
        <v>158</v>
      </c>
      <c r="N128" t="s">
        <v>2894</v>
      </c>
      <c r="O128" t="s">
        <v>161</v>
      </c>
      <c r="P128" t="s">
        <v>212</v>
      </c>
      <c r="Q128" t="s">
        <v>2895</v>
      </c>
      <c r="R128" t="s">
        <v>2896</v>
      </c>
      <c r="S128" t="s">
        <v>2897</v>
      </c>
      <c r="T128">
        <v>1</v>
      </c>
      <c r="U128">
        <v>356</v>
      </c>
      <c r="V128">
        <v>165</v>
      </c>
      <c r="W128">
        <v>520</v>
      </c>
      <c r="X128">
        <v>528.48</v>
      </c>
      <c r="Y128">
        <v>254</v>
      </c>
      <c r="Z128">
        <v>305</v>
      </c>
      <c r="AA128">
        <v>2</v>
      </c>
      <c r="AB128">
        <v>364</v>
      </c>
      <c r="AC128">
        <v>554</v>
      </c>
    </row>
    <row r="129" spans="1:29" x14ac:dyDescent="0.2">
      <c r="A129" t="s">
        <v>7102</v>
      </c>
      <c r="B129" t="s">
        <v>7103</v>
      </c>
      <c r="C129">
        <v>2</v>
      </c>
      <c r="D129">
        <v>837430</v>
      </c>
      <c r="E129" t="s">
        <v>154</v>
      </c>
      <c r="F129" t="s">
        <v>155</v>
      </c>
      <c r="G129">
        <v>0</v>
      </c>
      <c r="H129">
        <v>68</v>
      </c>
      <c r="I129" t="s">
        <v>7104</v>
      </c>
      <c r="J129">
        <v>846</v>
      </c>
      <c r="K129" t="s">
        <v>156</v>
      </c>
      <c r="L129" t="s">
        <v>7105</v>
      </c>
      <c r="M129" t="s">
        <v>158</v>
      </c>
      <c r="N129" t="s">
        <v>7106</v>
      </c>
      <c r="O129" t="s">
        <v>161</v>
      </c>
      <c r="P129" t="s">
        <v>162</v>
      </c>
      <c r="Q129" t="s">
        <v>7107</v>
      </c>
      <c r="R129" t="s">
        <v>7108</v>
      </c>
      <c r="S129" t="s">
        <v>7109</v>
      </c>
      <c r="T129">
        <v>49</v>
      </c>
      <c r="U129">
        <v>889</v>
      </c>
      <c r="V129">
        <v>29</v>
      </c>
      <c r="W129">
        <v>844</v>
      </c>
      <c r="X129">
        <v>1200.27</v>
      </c>
      <c r="Y129">
        <v>579</v>
      </c>
      <c r="Z129">
        <v>689</v>
      </c>
      <c r="AA129">
        <v>35</v>
      </c>
      <c r="AB129">
        <v>889</v>
      </c>
      <c r="AC129">
        <v>844</v>
      </c>
    </row>
    <row r="130" spans="1:29" x14ac:dyDescent="0.2">
      <c r="A130" t="s">
        <v>2385</v>
      </c>
      <c r="B130" t="s">
        <v>2386</v>
      </c>
      <c r="C130">
        <v>1</v>
      </c>
      <c r="D130">
        <v>842362</v>
      </c>
      <c r="E130" t="s">
        <v>154</v>
      </c>
      <c r="F130" t="s">
        <v>155</v>
      </c>
      <c r="G130" s="18">
        <v>6.6599999999999999E-129</v>
      </c>
      <c r="H130">
        <v>52</v>
      </c>
      <c r="I130" t="s">
        <v>2388</v>
      </c>
      <c r="J130">
        <v>344</v>
      </c>
      <c r="K130" t="s">
        <v>156</v>
      </c>
      <c r="L130" t="s">
        <v>2885</v>
      </c>
      <c r="M130" t="s">
        <v>158</v>
      </c>
      <c r="N130" t="s">
        <v>2886</v>
      </c>
      <c r="O130" t="s">
        <v>161</v>
      </c>
      <c r="P130" t="s">
        <v>212</v>
      </c>
      <c r="Q130" t="s">
        <v>2887</v>
      </c>
      <c r="R130" t="s">
        <v>2888</v>
      </c>
      <c r="S130" t="s">
        <v>2889</v>
      </c>
      <c r="T130">
        <v>22</v>
      </c>
      <c r="U130">
        <v>364</v>
      </c>
      <c r="V130">
        <v>1</v>
      </c>
      <c r="W130">
        <v>339</v>
      </c>
      <c r="X130">
        <v>374.01499999999999</v>
      </c>
      <c r="Y130">
        <v>180</v>
      </c>
      <c r="Z130">
        <v>250</v>
      </c>
      <c r="AA130">
        <v>6</v>
      </c>
      <c r="AB130">
        <v>383</v>
      </c>
      <c r="AC130">
        <v>347</v>
      </c>
    </row>
    <row r="131" spans="1:29" x14ac:dyDescent="0.2">
      <c r="A131" t="s">
        <v>7110</v>
      </c>
      <c r="B131" t="s">
        <v>7111</v>
      </c>
      <c r="C131">
        <v>2</v>
      </c>
      <c r="D131">
        <v>816962</v>
      </c>
      <c r="E131" t="s">
        <v>154</v>
      </c>
      <c r="F131" t="s">
        <v>155</v>
      </c>
      <c r="G131">
        <v>0</v>
      </c>
      <c r="H131">
        <v>87</v>
      </c>
      <c r="I131" t="s">
        <v>7112</v>
      </c>
      <c r="J131">
        <v>499</v>
      </c>
      <c r="K131" t="s">
        <v>156</v>
      </c>
      <c r="L131" t="s">
        <v>7113</v>
      </c>
      <c r="M131" t="s">
        <v>158</v>
      </c>
      <c r="N131" t="s">
        <v>7114</v>
      </c>
      <c r="O131" t="s">
        <v>161</v>
      </c>
      <c r="P131" t="s">
        <v>162</v>
      </c>
      <c r="Q131" t="s">
        <v>7115</v>
      </c>
      <c r="R131" t="s">
        <v>7116</v>
      </c>
      <c r="S131" t="s">
        <v>7117</v>
      </c>
      <c r="T131">
        <v>1</v>
      </c>
      <c r="U131">
        <v>499</v>
      </c>
      <c r="V131">
        <v>1</v>
      </c>
      <c r="W131">
        <v>497</v>
      </c>
      <c r="X131">
        <v>897.50099999999998</v>
      </c>
      <c r="Y131">
        <v>433</v>
      </c>
      <c r="Z131">
        <v>475</v>
      </c>
      <c r="AA131">
        <v>2</v>
      </c>
      <c r="AB131">
        <v>499</v>
      </c>
      <c r="AC131">
        <v>497</v>
      </c>
    </row>
    <row r="132" spans="1:29" x14ac:dyDescent="0.2">
      <c r="A132" t="s">
        <v>2385</v>
      </c>
      <c r="B132" t="s">
        <v>2386</v>
      </c>
      <c r="C132">
        <v>1</v>
      </c>
      <c r="D132">
        <v>842362</v>
      </c>
      <c r="E132" t="s">
        <v>154</v>
      </c>
      <c r="F132" t="s">
        <v>155</v>
      </c>
      <c r="G132" s="18">
        <v>6.44E-130</v>
      </c>
      <c r="H132">
        <v>53</v>
      </c>
      <c r="I132" t="s">
        <v>2388</v>
      </c>
      <c r="J132">
        <v>342</v>
      </c>
      <c r="K132" t="s">
        <v>156</v>
      </c>
      <c r="L132" t="s">
        <v>2387</v>
      </c>
      <c r="M132" t="s">
        <v>158</v>
      </c>
      <c r="N132" t="s">
        <v>2389</v>
      </c>
      <c r="O132" t="s">
        <v>161</v>
      </c>
      <c r="P132" t="s">
        <v>212</v>
      </c>
      <c r="Q132" t="s">
        <v>1097</v>
      </c>
      <c r="R132" t="s">
        <v>2390</v>
      </c>
      <c r="S132" t="s">
        <v>2391</v>
      </c>
      <c r="T132">
        <v>24</v>
      </c>
      <c r="U132">
        <v>364</v>
      </c>
      <c r="V132">
        <v>3</v>
      </c>
      <c r="W132">
        <v>339</v>
      </c>
      <c r="X132">
        <v>377.096</v>
      </c>
      <c r="Y132">
        <v>181</v>
      </c>
      <c r="Z132">
        <v>248</v>
      </c>
      <c r="AA132">
        <v>6</v>
      </c>
      <c r="AB132">
        <v>389</v>
      </c>
      <c r="AC132">
        <v>347</v>
      </c>
    </row>
    <row r="133" spans="1:29" x14ac:dyDescent="0.2">
      <c r="A133" t="s">
        <v>7118</v>
      </c>
      <c r="B133" t="s">
        <v>7119</v>
      </c>
      <c r="C133">
        <v>1</v>
      </c>
      <c r="D133">
        <v>815846</v>
      </c>
      <c r="E133" t="s">
        <v>154</v>
      </c>
      <c r="F133" t="s">
        <v>155</v>
      </c>
      <c r="G133">
        <v>0</v>
      </c>
      <c r="H133">
        <v>68</v>
      </c>
      <c r="I133" t="s">
        <v>7120</v>
      </c>
      <c r="J133">
        <v>643</v>
      </c>
      <c r="K133" t="s">
        <v>156</v>
      </c>
      <c r="L133" t="s">
        <v>7121</v>
      </c>
      <c r="M133" t="s">
        <v>158</v>
      </c>
      <c r="N133" t="s">
        <v>7122</v>
      </c>
      <c r="O133" t="s">
        <v>161</v>
      </c>
      <c r="P133" t="s">
        <v>162</v>
      </c>
      <c r="Q133" t="s">
        <v>3851</v>
      </c>
      <c r="R133" t="s">
        <v>7123</v>
      </c>
      <c r="S133" t="s">
        <v>7124</v>
      </c>
      <c r="T133">
        <v>1</v>
      </c>
      <c r="U133">
        <v>629</v>
      </c>
      <c r="V133">
        <v>1</v>
      </c>
      <c r="W133">
        <v>643</v>
      </c>
      <c r="X133">
        <v>889.02599999999995</v>
      </c>
      <c r="Y133">
        <v>440</v>
      </c>
      <c r="Z133">
        <v>520</v>
      </c>
      <c r="AA133">
        <v>14</v>
      </c>
      <c r="AB133">
        <v>632</v>
      </c>
      <c r="AC133">
        <v>650</v>
      </c>
    </row>
    <row r="134" spans="1:29" x14ac:dyDescent="0.2">
      <c r="A134" t="s">
        <v>152</v>
      </c>
      <c r="B134" t="s">
        <v>153</v>
      </c>
      <c r="C134">
        <v>1</v>
      </c>
      <c r="D134">
        <v>833315</v>
      </c>
      <c r="E134" t="s">
        <v>154</v>
      </c>
      <c r="F134" t="s">
        <v>155</v>
      </c>
      <c r="G134" s="18">
        <v>3.4200000000000001E-180</v>
      </c>
      <c r="H134">
        <v>67</v>
      </c>
      <c r="I134" t="s">
        <v>159</v>
      </c>
      <c r="J134">
        <v>364</v>
      </c>
      <c r="K134" t="s">
        <v>156</v>
      </c>
      <c r="L134" t="s">
        <v>7125</v>
      </c>
      <c r="M134" t="s">
        <v>158</v>
      </c>
      <c r="N134" t="s">
        <v>7126</v>
      </c>
      <c r="O134" t="s">
        <v>161</v>
      </c>
      <c r="P134" t="s">
        <v>162</v>
      </c>
      <c r="Q134" t="s">
        <v>4230</v>
      </c>
      <c r="R134" t="s">
        <v>7127</v>
      </c>
      <c r="S134" t="s">
        <v>7128</v>
      </c>
      <c r="T134">
        <v>4</v>
      </c>
      <c r="U134">
        <v>365</v>
      </c>
      <c r="V134">
        <v>1</v>
      </c>
      <c r="W134">
        <v>364</v>
      </c>
      <c r="X134">
        <v>504.59699999999998</v>
      </c>
      <c r="Y134">
        <v>243</v>
      </c>
      <c r="Z134">
        <v>294</v>
      </c>
      <c r="AA134">
        <v>2</v>
      </c>
      <c r="AB134">
        <v>368</v>
      </c>
      <c r="AC134">
        <v>367</v>
      </c>
    </row>
    <row r="135" spans="1:29" x14ac:dyDescent="0.2">
      <c r="A135" t="s">
        <v>2774</v>
      </c>
      <c r="B135" t="s">
        <v>2775</v>
      </c>
      <c r="C135">
        <v>1</v>
      </c>
      <c r="D135">
        <v>825223</v>
      </c>
      <c r="E135" t="s">
        <v>154</v>
      </c>
      <c r="F135" t="s">
        <v>155</v>
      </c>
      <c r="G135" s="18">
        <v>5.0499999999999999E-37</v>
      </c>
      <c r="H135">
        <v>51</v>
      </c>
      <c r="I135" t="s">
        <v>2777</v>
      </c>
      <c r="J135">
        <v>135</v>
      </c>
      <c r="K135" t="s">
        <v>156</v>
      </c>
      <c r="L135" t="s">
        <v>2776</v>
      </c>
      <c r="M135" t="s">
        <v>158</v>
      </c>
      <c r="N135" t="s">
        <v>2778</v>
      </c>
      <c r="O135" t="s">
        <v>161</v>
      </c>
      <c r="P135" t="s">
        <v>162</v>
      </c>
      <c r="Q135" t="s">
        <v>886</v>
      </c>
      <c r="R135" t="s">
        <v>2779</v>
      </c>
      <c r="S135" t="s">
        <v>2780</v>
      </c>
      <c r="T135">
        <v>1</v>
      </c>
      <c r="U135">
        <v>134</v>
      </c>
      <c r="V135">
        <v>1</v>
      </c>
      <c r="W135">
        <v>130</v>
      </c>
      <c r="X135">
        <v>122.86499999999999</v>
      </c>
      <c r="Y135">
        <v>69</v>
      </c>
      <c r="Z135">
        <v>83</v>
      </c>
      <c r="AA135">
        <v>6</v>
      </c>
      <c r="AB135">
        <v>134</v>
      </c>
      <c r="AC135">
        <v>130</v>
      </c>
    </row>
    <row r="136" spans="1:29" x14ac:dyDescent="0.2">
      <c r="A136" t="s">
        <v>7129</v>
      </c>
      <c r="B136" t="s">
        <v>7130</v>
      </c>
      <c r="C136">
        <v>1</v>
      </c>
      <c r="D136">
        <v>838916</v>
      </c>
      <c r="E136" t="s">
        <v>154</v>
      </c>
      <c r="F136" t="s">
        <v>155</v>
      </c>
      <c r="G136" s="18">
        <v>6.73E-31</v>
      </c>
      <c r="H136">
        <v>30</v>
      </c>
      <c r="I136" t="s">
        <v>7131</v>
      </c>
      <c r="J136">
        <v>396</v>
      </c>
      <c r="K136" t="s">
        <v>156</v>
      </c>
      <c r="L136" t="s">
        <v>7132</v>
      </c>
      <c r="M136" t="s">
        <v>158</v>
      </c>
      <c r="N136" t="s">
        <v>7133</v>
      </c>
      <c r="O136" t="s">
        <v>161</v>
      </c>
      <c r="P136" t="s">
        <v>162</v>
      </c>
      <c r="Q136" t="s">
        <v>1102</v>
      </c>
      <c r="R136" t="s">
        <v>1187</v>
      </c>
      <c r="S136" t="s">
        <v>7134</v>
      </c>
      <c r="T136">
        <v>1</v>
      </c>
      <c r="U136">
        <v>326</v>
      </c>
      <c r="V136">
        <v>139</v>
      </c>
      <c r="W136">
        <v>512</v>
      </c>
      <c r="X136">
        <v>122.86499999999999</v>
      </c>
      <c r="Y136">
        <v>118</v>
      </c>
      <c r="Z136">
        <v>174</v>
      </c>
      <c r="AA136">
        <v>92</v>
      </c>
      <c r="AB136">
        <v>333</v>
      </c>
      <c r="AC136">
        <v>620</v>
      </c>
    </row>
    <row r="137" spans="1:29" x14ac:dyDescent="0.2">
      <c r="A137" t="s">
        <v>3454</v>
      </c>
      <c r="B137" t="s">
        <v>3455</v>
      </c>
      <c r="C137">
        <v>2</v>
      </c>
      <c r="D137">
        <v>831081</v>
      </c>
      <c r="E137" t="s">
        <v>154</v>
      </c>
      <c r="F137" t="s">
        <v>155</v>
      </c>
      <c r="G137" s="18">
        <v>2.2E-76</v>
      </c>
      <c r="H137">
        <v>34</v>
      </c>
      <c r="I137" t="s">
        <v>3457</v>
      </c>
      <c r="J137">
        <v>454</v>
      </c>
      <c r="K137" t="s">
        <v>156</v>
      </c>
      <c r="L137" t="s">
        <v>7135</v>
      </c>
      <c r="M137" t="s">
        <v>201</v>
      </c>
      <c r="N137" t="s">
        <v>7136</v>
      </c>
      <c r="O137" t="s">
        <v>161</v>
      </c>
      <c r="P137" t="s">
        <v>212</v>
      </c>
      <c r="Q137" t="s">
        <v>2968</v>
      </c>
      <c r="R137" t="s">
        <v>7137</v>
      </c>
      <c r="S137" t="s">
        <v>7138</v>
      </c>
      <c r="T137">
        <v>1</v>
      </c>
      <c r="U137">
        <v>427</v>
      </c>
      <c r="V137">
        <v>272</v>
      </c>
      <c r="W137">
        <v>723</v>
      </c>
      <c r="X137">
        <v>254.21799999999999</v>
      </c>
      <c r="Y137">
        <v>155</v>
      </c>
      <c r="Z137">
        <v>273</v>
      </c>
      <c r="AA137">
        <v>29</v>
      </c>
      <c r="AB137">
        <v>487</v>
      </c>
      <c r="AC137">
        <v>735</v>
      </c>
    </row>
    <row r="138" spans="1:29" x14ac:dyDescent="0.2">
      <c r="A138" t="s">
        <v>7139</v>
      </c>
      <c r="B138" t="s">
        <v>7140</v>
      </c>
      <c r="C138">
        <v>2</v>
      </c>
      <c r="D138">
        <v>839529</v>
      </c>
      <c r="E138" t="s">
        <v>154</v>
      </c>
      <c r="F138" t="s">
        <v>155</v>
      </c>
      <c r="G138">
        <v>0</v>
      </c>
      <c r="H138">
        <v>67</v>
      </c>
      <c r="I138" t="s">
        <v>7141</v>
      </c>
      <c r="J138">
        <v>568</v>
      </c>
      <c r="K138" t="s">
        <v>156</v>
      </c>
      <c r="L138" t="s">
        <v>7142</v>
      </c>
      <c r="M138" t="s">
        <v>158</v>
      </c>
      <c r="N138" t="s">
        <v>7143</v>
      </c>
      <c r="O138" t="s">
        <v>161</v>
      </c>
      <c r="P138" t="s">
        <v>162</v>
      </c>
      <c r="Q138" t="s">
        <v>3397</v>
      </c>
      <c r="R138" t="s">
        <v>7144</v>
      </c>
      <c r="S138" t="s">
        <v>7145</v>
      </c>
      <c r="T138">
        <v>10</v>
      </c>
      <c r="U138">
        <v>572</v>
      </c>
      <c r="V138">
        <v>2</v>
      </c>
      <c r="W138">
        <v>558</v>
      </c>
      <c r="X138">
        <v>796.19299999999998</v>
      </c>
      <c r="Y138">
        <v>382</v>
      </c>
      <c r="Z138">
        <v>450</v>
      </c>
      <c r="AA138">
        <v>16</v>
      </c>
      <c r="AB138">
        <v>633</v>
      </c>
      <c r="AC138">
        <v>613</v>
      </c>
    </row>
    <row r="139" spans="1:29" x14ac:dyDescent="0.2">
      <c r="A139" t="s">
        <v>7146</v>
      </c>
      <c r="B139" t="s">
        <v>7147</v>
      </c>
      <c r="C139">
        <v>1</v>
      </c>
      <c r="D139">
        <v>841807</v>
      </c>
      <c r="E139" t="s">
        <v>154</v>
      </c>
      <c r="F139" t="s">
        <v>155</v>
      </c>
      <c r="G139" s="18">
        <v>6.2299999999999997E-179</v>
      </c>
      <c r="H139">
        <v>67</v>
      </c>
      <c r="I139" t="s">
        <v>7148</v>
      </c>
      <c r="J139">
        <v>433</v>
      </c>
      <c r="K139" t="s">
        <v>156</v>
      </c>
      <c r="L139" t="s">
        <v>7149</v>
      </c>
      <c r="M139" t="s">
        <v>158</v>
      </c>
      <c r="N139" t="s">
        <v>7150</v>
      </c>
      <c r="O139" t="s">
        <v>161</v>
      </c>
      <c r="P139" t="s">
        <v>162</v>
      </c>
      <c r="Q139" t="s">
        <v>2529</v>
      </c>
      <c r="R139" t="s">
        <v>7151</v>
      </c>
      <c r="S139" t="s">
        <v>7152</v>
      </c>
      <c r="T139">
        <v>12</v>
      </c>
      <c r="U139">
        <v>443</v>
      </c>
      <c r="V139">
        <v>9</v>
      </c>
      <c r="W139">
        <v>436</v>
      </c>
      <c r="X139">
        <v>510.76</v>
      </c>
      <c r="Y139">
        <v>290</v>
      </c>
      <c r="Z139">
        <v>338</v>
      </c>
      <c r="AA139">
        <v>6</v>
      </c>
      <c r="AB139">
        <v>496</v>
      </c>
      <c r="AC139">
        <v>477</v>
      </c>
    </row>
    <row r="140" spans="1:29" x14ac:dyDescent="0.2">
      <c r="A140" t="s">
        <v>2760</v>
      </c>
      <c r="B140" t="s">
        <v>2267</v>
      </c>
      <c r="C140">
        <v>2</v>
      </c>
      <c r="D140">
        <v>836546</v>
      </c>
      <c r="E140" t="s">
        <v>154</v>
      </c>
      <c r="F140" t="s">
        <v>155</v>
      </c>
      <c r="G140" s="18">
        <v>2.6399999999999999E-35</v>
      </c>
      <c r="H140">
        <v>47</v>
      </c>
      <c r="I140" t="s">
        <v>2269</v>
      </c>
      <c r="J140">
        <v>135</v>
      </c>
      <c r="K140" t="s">
        <v>156</v>
      </c>
      <c r="L140" t="s">
        <v>2761</v>
      </c>
      <c r="M140" t="s">
        <v>158</v>
      </c>
      <c r="N140" t="s">
        <v>2762</v>
      </c>
      <c r="O140" t="s">
        <v>161</v>
      </c>
      <c r="P140" t="s">
        <v>162</v>
      </c>
      <c r="Q140" t="s">
        <v>2763</v>
      </c>
      <c r="R140" t="s">
        <v>2764</v>
      </c>
      <c r="S140" t="s">
        <v>2765</v>
      </c>
      <c r="T140">
        <v>1</v>
      </c>
      <c r="U140">
        <v>135</v>
      </c>
      <c r="V140">
        <v>16</v>
      </c>
      <c r="W140">
        <v>147</v>
      </c>
      <c r="X140">
        <v>124.405</v>
      </c>
      <c r="Y140">
        <v>63</v>
      </c>
      <c r="Z140">
        <v>89</v>
      </c>
      <c r="AA140">
        <v>3</v>
      </c>
      <c r="AB140">
        <v>137</v>
      </c>
      <c r="AC140">
        <v>334</v>
      </c>
    </row>
    <row r="141" spans="1:29" x14ac:dyDescent="0.2">
      <c r="A141" t="s">
        <v>7153</v>
      </c>
      <c r="B141" t="s">
        <v>7154</v>
      </c>
      <c r="C141">
        <v>1</v>
      </c>
      <c r="D141">
        <v>831241</v>
      </c>
      <c r="E141" t="s">
        <v>154</v>
      </c>
      <c r="F141" t="s">
        <v>155</v>
      </c>
      <c r="G141">
        <v>0</v>
      </c>
      <c r="H141">
        <v>86</v>
      </c>
      <c r="I141" t="s">
        <v>7155</v>
      </c>
      <c r="J141">
        <v>389</v>
      </c>
      <c r="K141" t="s">
        <v>156</v>
      </c>
      <c r="L141" t="s">
        <v>7156</v>
      </c>
      <c r="M141" t="s">
        <v>158</v>
      </c>
      <c r="N141" t="s">
        <v>7157</v>
      </c>
      <c r="O141" t="s">
        <v>161</v>
      </c>
      <c r="P141" t="s">
        <v>212</v>
      </c>
      <c r="Q141" t="s">
        <v>1566</v>
      </c>
      <c r="R141" t="s">
        <v>7158</v>
      </c>
      <c r="S141" t="s">
        <v>7159</v>
      </c>
      <c r="T141">
        <v>19</v>
      </c>
      <c r="U141">
        <v>405</v>
      </c>
      <c r="V141">
        <v>8</v>
      </c>
      <c r="W141">
        <v>396</v>
      </c>
      <c r="X141">
        <v>680.63300000000004</v>
      </c>
      <c r="Y141">
        <v>333</v>
      </c>
      <c r="Z141">
        <v>362</v>
      </c>
      <c r="AA141">
        <v>2</v>
      </c>
      <c r="AB141">
        <v>405</v>
      </c>
      <c r="AC141">
        <v>396</v>
      </c>
    </row>
    <row r="142" spans="1:29" x14ac:dyDescent="0.2">
      <c r="A142" t="s">
        <v>7160</v>
      </c>
      <c r="B142" t="s">
        <v>7161</v>
      </c>
      <c r="C142">
        <v>1</v>
      </c>
      <c r="D142">
        <v>823853</v>
      </c>
      <c r="E142" t="s">
        <v>154</v>
      </c>
      <c r="F142" t="s">
        <v>155</v>
      </c>
      <c r="G142" s="18">
        <v>7.9599999999999998E-40</v>
      </c>
      <c r="H142">
        <v>53</v>
      </c>
      <c r="I142" t="s">
        <v>7162</v>
      </c>
      <c r="J142">
        <v>140</v>
      </c>
      <c r="K142" t="s">
        <v>156</v>
      </c>
      <c r="L142" t="s">
        <v>7163</v>
      </c>
      <c r="M142" t="s">
        <v>158</v>
      </c>
      <c r="N142" t="s">
        <v>7164</v>
      </c>
      <c r="O142" t="s">
        <v>161</v>
      </c>
      <c r="P142" t="s">
        <v>840</v>
      </c>
      <c r="Q142" t="s">
        <v>2763</v>
      </c>
      <c r="R142" t="s">
        <v>7165</v>
      </c>
      <c r="S142" t="s">
        <v>7166</v>
      </c>
      <c r="T142">
        <v>5</v>
      </c>
      <c r="U142">
        <v>144</v>
      </c>
      <c r="V142">
        <v>8</v>
      </c>
      <c r="W142">
        <v>141</v>
      </c>
      <c r="X142">
        <v>140.96899999999999</v>
      </c>
      <c r="Y142">
        <v>74</v>
      </c>
      <c r="Z142">
        <v>91</v>
      </c>
      <c r="AA142">
        <v>6</v>
      </c>
      <c r="AB142">
        <v>144</v>
      </c>
      <c r="AC142">
        <v>609</v>
      </c>
    </row>
    <row r="143" spans="1:29" x14ac:dyDescent="0.2">
      <c r="A143" t="s">
        <v>7167</v>
      </c>
      <c r="B143" t="s">
        <v>7168</v>
      </c>
      <c r="C143">
        <v>1</v>
      </c>
      <c r="D143">
        <v>817460</v>
      </c>
      <c r="E143" t="s">
        <v>154</v>
      </c>
      <c r="F143" t="s">
        <v>155</v>
      </c>
      <c r="G143">
        <v>0</v>
      </c>
      <c r="H143">
        <v>52</v>
      </c>
      <c r="I143" t="s">
        <v>7169</v>
      </c>
      <c r="J143">
        <v>937</v>
      </c>
      <c r="K143" t="s">
        <v>156</v>
      </c>
      <c r="L143" t="s">
        <v>7170</v>
      </c>
      <c r="M143" t="s">
        <v>158</v>
      </c>
      <c r="N143" t="s">
        <v>7171</v>
      </c>
      <c r="O143" t="s">
        <v>161</v>
      </c>
      <c r="P143" t="s">
        <v>162</v>
      </c>
      <c r="Q143" t="s">
        <v>7172</v>
      </c>
      <c r="R143" t="s">
        <v>7173</v>
      </c>
      <c r="S143" t="s">
        <v>7174</v>
      </c>
      <c r="T143">
        <v>33</v>
      </c>
      <c r="U143">
        <v>956</v>
      </c>
      <c r="V143">
        <v>33</v>
      </c>
      <c r="W143">
        <v>950</v>
      </c>
      <c r="X143">
        <v>899.81200000000001</v>
      </c>
      <c r="Y143">
        <v>485</v>
      </c>
      <c r="Z143">
        <v>637</v>
      </c>
      <c r="AA143">
        <v>32</v>
      </c>
      <c r="AB143">
        <v>974</v>
      </c>
      <c r="AC143">
        <v>953</v>
      </c>
    </row>
    <row r="144" spans="1:29" x14ac:dyDescent="0.2">
      <c r="A144" t="s">
        <v>7175</v>
      </c>
      <c r="B144" t="s">
        <v>7176</v>
      </c>
      <c r="C144">
        <v>1</v>
      </c>
      <c r="D144">
        <v>820321</v>
      </c>
      <c r="E144" t="s">
        <v>154</v>
      </c>
      <c r="F144" t="s">
        <v>155</v>
      </c>
      <c r="G144" s="18">
        <v>1.1E-75</v>
      </c>
      <c r="H144">
        <v>38</v>
      </c>
      <c r="I144" t="s">
        <v>7177</v>
      </c>
      <c r="J144">
        <v>349</v>
      </c>
      <c r="K144" t="s">
        <v>156</v>
      </c>
      <c r="L144" t="s">
        <v>7178</v>
      </c>
      <c r="M144" t="s">
        <v>158</v>
      </c>
      <c r="N144" t="s">
        <v>7179</v>
      </c>
      <c r="O144" t="s">
        <v>161</v>
      </c>
      <c r="P144" t="s">
        <v>162</v>
      </c>
      <c r="Q144" t="s">
        <v>5670</v>
      </c>
      <c r="R144" t="s">
        <v>7180</v>
      </c>
      <c r="S144" t="s">
        <v>7181</v>
      </c>
      <c r="T144">
        <v>25</v>
      </c>
      <c r="U144">
        <v>373</v>
      </c>
      <c r="V144">
        <v>47</v>
      </c>
      <c r="W144">
        <v>380</v>
      </c>
      <c r="X144">
        <v>238.81</v>
      </c>
      <c r="Y144">
        <v>134</v>
      </c>
      <c r="Z144">
        <v>201</v>
      </c>
      <c r="AA144">
        <v>15</v>
      </c>
      <c r="AB144">
        <v>373</v>
      </c>
      <c r="AC144">
        <v>380</v>
      </c>
    </row>
    <row r="145" spans="1:29" x14ac:dyDescent="0.2">
      <c r="A145" t="s">
        <v>3281</v>
      </c>
      <c r="B145" t="s">
        <v>3282</v>
      </c>
      <c r="C145">
        <v>1</v>
      </c>
      <c r="D145">
        <v>816011</v>
      </c>
      <c r="E145" t="s">
        <v>154</v>
      </c>
      <c r="F145" t="s">
        <v>155</v>
      </c>
      <c r="G145" s="18">
        <v>1.1900000000000001E-103</v>
      </c>
      <c r="H145">
        <v>63</v>
      </c>
      <c r="I145" t="s">
        <v>3284</v>
      </c>
      <c r="J145">
        <v>227</v>
      </c>
      <c r="K145" t="s">
        <v>156</v>
      </c>
      <c r="L145" t="s">
        <v>3283</v>
      </c>
      <c r="M145" t="s">
        <v>158</v>
      </c>
      <c r="N145" t="s">
        <v>3285</v>
      </c>
      <c r="O145" t="s">
        <v>161</v>
      </c>
      <c r="P145" t="s">
        <v>162</v>
      </c>
      <c r="Q145" t="s">
        <v>2440</v>
      </c>
      <c r="R145" t="s">
        <v>3286</v>
      </c>
      <c r="S145" t="s">
        <v>3287</v>
      </c>
      <c r="T145">
        <v>2</v>
      </c>
      <c r="U145">
        <v>227</v>
      </c>
      <c r="V145">
        <v>3</v>
      </c>
      <c r="W145">
        <v>226</v>
      </c>
      <c r="X145">
        <v>299.286</v>
      </c>
      <c r="Y145">
        <v>144</v>
      </c>
      <c r="Z145">
        <v>180</v>
      </c>
      <c r="AA145">
        <v>4</v>
      </c>
      <c r="AB145">
        <v>227</v>
      </c>
      <c r="AC145">
        <v>226</v>
      </c>
    </row>
    <row r="146" spans="1:29" x14ac:dyDescent="0.2">
      <c r="A146" t="s">
        <v>224</v>
      </c>
      <c r="B146" t="s">
        <v>225</v>
      </c>
      <c r="C146">
        <v>1</v>
      </c>
      <c r="D146">
        <v>837576</v>
      </c>
      <c r="E146" t="s">
        <v>154</v>
      </c>
      <c r="F146" t="s">
        <v>155</v>
      </c>
      <c r="G146" s="18">
        <v>4.7100000000000003E-92</v>
      </c>
      <c r="H146">
        <v>63</v>
      </c>
      <c r="I146" t="s">
        <v>227</v>
      </c>
      <c r="J146">
        <v>224</v>
      </c>
      <c r="K146" t="s">
        <v>156</v>
      </c>
      <c r="L146" t="s">
        <v>3110</v>
      </c>
      <c r="M146" t="s">
        <v>158</v>
      </c>
      <c r="N146" t="s">
        <v>3111</v>
      </c>
      <c r="O146" t="s">
        <v>161</v>
      </c>
      <c r="P146" t="s">
        <v>162</v>
      </c>
      <c r="Q146" t="s">
        <v>3112</v>
      </c>
      <c r="R146" t="s">
        <v>3113</v>
      </c>
      <c r="S146" t="s">
        <v>3114</v>
      </c>
      <c r="T146">
        <v>1</v>
      </c>
      <c r="U146">
        <v>223</v>
      </c>
      <c r="V146">
        <v>1</v>
      </c>
      <c r="W146">
        <v>224</v>
      </c>
      <c r="X146">
        <v>269.62599999999998</v>
      </c>
      <c r="Y146">
        <v>141</v>
      </c>
      <c r="Z146">
        <v>173</v>
      </c>
      <c r="AA146">
        <v>1</v>
      </c>
      <c r="AB146">
        <v>224</v>
      </c>
      <c r="AC146">
        <v>228</v>
      </c>
    </row>
    <row r="147" spans="1:29" x14ac:dyDescent="0.2">
      <c r="A147" t="s">
        <v>619</v>
      </c>
      <c r="B147" t="s">
        <v>620</v>
      </c>
      <c r="C147">
        <v>1</v>
      </c>
      <c r="D147">
        <v>830693</v>
      </c>
      <c r="E147" t="s">
        <v>154</v>
      </c>
      <c r="F147" t="s">
        <v>155</v>
      </c>
      <c r="G147">
        <v>0</v>
      </c>
      <c r="H147">
        <v>68</v>
      </c>
      <c r="I147" t="s">
        <v>623</v>
      </c>
      <c r="J147">
        <v>476</v>
      </c>
      <c r="K147" t="s">
        <v>156</v>
      </c>
      <c r="L147" t="s">
        <v>7182</v>
      </c>
      <c r="M147" t="s">
        <v>158</v>
      </c>
      <c r="N147" t="s">
        <v>7183</v>
      </c>
      <c r="O147" t="s">
        <v>161</v>
      </c>
      <c r="P147" t="s">
        <v>212</v>
      </c>
      <c r="Q147" t="s">
        <v>2854</v>
      </c>
      <c r="R147" t="s">
        <v>7184</v>
      </c>
      <c r="S147" t="s">
        <v>7185</v>
      </c>
      <c r="T147">
        <v>78</v>
      </c>
      <c r="U147">
        <v>551</v>
      </c>
      <c r="V147">
        <v>42</v>
      </c>
      <c r="W147">
        <v>508</v>
      </c>
      <c r="X147">
        <v>665.61099999999999</v>
      </c>
      <c r="Y147">
        <v>326</v>
      </c>
      <c r="Z147">
        <v>398</v>
      </c>
      <c r="AA147">
        <v>11</v>
      </c>
      <c r="AB147">
        <v>554</v>
      </c>
      <c r="AC147">
        <v>514</v>
      </c>
    </row>
    <row r="148" spans="1:29" x14ac:dyDescent="0.2">
      <c r="A148" t="s">
        <v>7186</v>
      </c>
      <c r="B148" t="s">
        <v>7187</v>
      </c>
      <c r="C148">
        <v>1</v>
      </c>
      <c r="D148">
        <v>827680</v>
      </c>
      <c r="E148" t="s">
        <v>154</v>
      </c>
      <c r="F148" t="s">
        <v>155</v>
      </c>
      <c r="G148" s="18">
        <v>4.0000000000000003E-43</v>
      </c>
      <c r="H148">
        <v>40</v>
      </c>
      <c r="I148" t="s">
        <v>7188</v>
      </c>
      <c r="J148">
        <v>176</v>
      </c>
      <c r="K148" t="s">
        <v>156</v>
      </c>
      <c r="L148" t="s">
        <v>7189</v>
      </c>
      <c r="M148" t="s">
        <v>158</v>
      </c>
      <c r="N148" t="s">
        <v>7190</v>
      </c>
      <c r="O148" t="s">
        <v>161</v>
      </c>
      <c r="P148" t="s">
        <v>162</v>
      </c>
      <c r="Q148" t="s">
        <v>5007</v>
      </c>
      <c r="R148" t="s">
        <v>7191</v>
      </c>
      <c r="S148" t="s">
        <v>7192</v>
      </c>
      <c r="T148">
        <v>122</v>
      </c>
      <c r="U148">
        <v>294</v>
      </c>
      <c r="V148">
        <v>101</v>
      </c>
      <c r="W148">
        <v>270</v>
      </c>
      <c r="X148">
        <v>149.05799999999999</v>
      </c>
      <c r="Y148">
        <v>71</v>
      </c>
      <c r="Z148">
        <v>118</v>
      </c>
      <c r="AA148">
        <v>9</v>
      </c>
      <c r="AB148">
        <v>302</v>
      </c>
      <c r="AC148">
        <v>274</v>
      </c>
    </row>
    <row r="149" spans="1:29" x14ac:dyDescent="0.2">
      <c r="A149" t="s">
        <v>7193</v>
      </c>
      <c r="B149" t="s">
        <v>7194</v>
      </c>
      <c r="C149">
        <v>1</v>
      </c>
      <c r="D149">
        <v>839345</v>
      </c>
      <c r="E149" t="s">
        <v>154</v>
      </c>
      <c r="F149" t="s">
        <v>155</v>
      </c>
      <c r="G149" s="18">
        <v>2.3600000000000001E-162</v>
      </c>
      <c r="H149">
        <v>72</v>
      </c>
      <c r="I149" t="s">
        <v>7195</v>
      </c>
      <c r="J149">
        <v>319</v>
      </c>
      <c r="K149" t="s">
        <v>156</v>
      </c>
      <c r="L149" t="s">
        <v>7196</v>
      </c>
      <c r="M149" t="s">
        <v>158</v>
      </c>
      <c r="N149" t="s">
        <v>7197</v>
      </c>
      <c r="O149" t="s">
        <v>161</v>
      </c>
      <c r="P149" t="s">
        <v>162</v>
      </c>
      <c r="Q149" t="s">
        <v>7198</v>
      </c>
      <c r="R149" t="s">
        <v>7199</v>
      </c>
      <c r="S149" t="s">
        <v>7200</v>
      </c>
      <c r="T149">
        <v>3</v>
      </c>
      <c r="U149">
        <v>318</v>
      </c>
      <c r="V149">
        <v>4</v>
      </c>
      <c r="W149">
        <v>322</v>
      </c>
      <c r="X149">
        <v>455.67700000000002</v>
      </c>
      <c r="Y149">
        <v>231</v>
      </c>
      <c r="Z149">
        <v>287</v>
      </c>
      <c r="AA149">
        <v>3</v>
      </c>
      <c r="AB149">
        <v>322</v>
      </c>
      <c r="AC149">
        <v>324</v>
      </c>
    </row>
    <row r="150" spans="1:29" x14ac:dyDescent="0.2">
      <c r="A150" t="s">
        <v>928</v>
      </c>
      <c r="B150" t="s">
        <v>929</v>
      </c>
      <c r="C150">
        <v>1</v>
      </c>
      <c r="D150">
        <v>832785</v>
      </c>
      <c r="E150" t="s">
        <v>154</v>
      </c>
      <c r="F150" t="s">
        <v>155</v>
      </c>
      <c r="G150">
        <v>0</v>
      </c>
      <c r="H150">
        <v>55</v>
      </c>
      <c r="I150" t="s">
        <v>931</v>
      </c>
      <c r="J150">
        <v>997</v>
      </c>
      <c r="K150" t="s">
        <v>156</v>
      </c>
      <c r="L150" t="s">
        <v>5963</v>
      </c>
      <c r="M150" t="s">
        <v>158</v>
      </c>
      <c r="N150" t="s">
        <v>5964</v>
      </c>
      <c r="O150" t="s">
        <v>161</v>
      </c>
      <c r="P150" t="s">
        <v>162</v>
      </c>
      <c r="Q150" t="s">
        <v>5649</v>
      </c>
      <c r="R150" t="s">
        <v>5650</v>
      </c>
      <c r="S150" t="s">
        <v>5965</v>
      </c>
      <c r="T150">
        <v>39</v>
      </c>
      <c r="U150">
        <v>1025</v>
      </c>
      <c r="V150">
        <v>39</v>
      </c>
      <c r="W150">
        <v>1035</v>
      </c>
      <c r="X150">
        <v>1035.79</v>
      </c>
      <c r="Y150">
        <v>548</v>
      </c>
      <c r="Z150">
        <v>719</v>
      </c>
      <c r="AA150">
        <v>10</v>
      </c>
      <c r="AB150">
        <v>1058</v>
      </c>
      <c r="AC150">
        <v>1039</v>
      </c>
    </row>
    <row r="151" spans="1:29" x14ac:dyDescent="0.2">
      <c r="A151" t="s">
        <v>928</v>
      </c>
      <c r="B151" t="s">
        <v>929</v>
      </c>
      <c r="C151">
        <v>1</v>
      </c>
      <c r="D151">
        <v>832785</v>
      </c>
      <c r="E151" t="s">
        <v>154</v>
      </c>
      <c r="F151" t="s">
        <v>155</v>
      </c>
      <c r="G151" s="18">
        <v>4.48E-10</v>
      </c>
      <c r="H151">
        <v>23</v>
      </c>
      <c r="I151" t="s">
        <v>931</v>
      </c>
      <c r="J151">
        <v>230</v>
      </c>
      <c r="K151" t="s">
        <v>156</v>
      </c>
      <c r="L151" t="s">
        <v>5963</v>
      </c>
      <c r="M151" t="s">
        <v>158</v>
      </c>
      <c r="N151" t="s">
        <v>5964</v>
      </c>
      <c r="O151" t="s">
        <v>161</v>
      </c>
      <c r="P151" t="s">
        <v>162</v>
      </c>
      <c r="Q151" t="s">
        <v>5649</v>
      </c>
      <c r="R151" t="s">
        <v>5650</v>
      </c>
      <c r="S151" t="s">
        <v>5965</v>
      </c>
      <c r="T151">
        <v>187</v>
      </c>
      <c r="U151">
        <v>416</v>
      </c>
      <c r="V151">
        <v>808</v>
      </c>
      <c r="W151">
        <v>1037</v>
      </c>
      <c r="X151">
        <v>63.929000000000002</v>
      </c>
      <c r="Y151">
        <v>52</v>
      </c>
      <c r="Z151">
        <v>98</v>
      </c>
      <c r="AA151">
        <v>0</v>
      </c>
      <c r="AB151">
        <v>1058</v>
      </c>
      <c r="AC151">
        <v>1039</v>
      </c>
    </row>
    <row r="152" spans="1:29" x14ac:dyDescent="0.2">
      <c r="A152" t="s">
        <v>7201</v>
      </c>
      <c r="B152" t="s">
        <v>7202</v>
      </c>
      <c r="C152">
        <v>2</v>
      </c>
      <c r="D152">
        <v>826368</v>
      </c>
      <c r="E152" t="s">
        <v>154</v>
      </c>
      <c r="F152" t="s">
        <v>155</v>
      </c>
      <c r="G152" s="18">
        <v>2.3199999999999999E-96</v>
      </c>
      <c r="H152">
        <v>75</v>
      </c>
      <c r="I152" t="s">
        <v>7203</v>
      </c>
      <c r="J152">
        <v>182</v>
      </c>
      <c r="K152" t="s">
        <v>156</v>
      </c>
      <c r="L152" t="s">
        <v>7204</v>
      </c>
      <c r="M152" t="s">
        <v>158</v>
      </c>
      <c r="N152" t="s">
        <v>7205</v>
      </c>
      <c r="O152" t="s">
        <v>161</v>
      </c>
      <c r="P152" t="s">
        <v>212</v>
      </c>
      <c r="Q152" t="s">
        <v>1028</v>
      </c>
      <c r="R152" t="s">
        <v>7206</v>
      </c>
      <c r="S152" t="s">
        <v>7207</v>
      </c>
      <c r="T152">
        <v>1</v>
      </c>
      <c r="U152">
        <v>182</v>
      </c>
      <c r="V152">
        <v>628</v>
      </c>
      <c r="W152">
        <v>809</v>
      </c>
      <c r="X152">
        <v>296.58999999999997</v>
      </c>
      <c r="Y152">
        <v>137</v>
      </c>
      <c r="Z152">
        <v>155</v>
      </c>
      <c r="AA152">
        <v>0</v>
      </c>
      <c r="AB152">
        <v>186</v>
      </c>
      <c r="AC152">
        <v>814</v>
      </c>
    </row>
    <row r="153" spans="1:29" x14ac:dyDescent="0.2">
      <c r="A153" t="s">
        <v>7208</v>
      </c>
      <c r="B153" t="s">
        <v>7209</v>
      </c>
      <c r="C153">
        <v>1</v>
      </c>
      <c r="D153">
        <v>843186</v>
      </c>
      <c r="E153" t="s">
        <v>154</v>
      </c>
      <c r="F153" t="s">
        <v>155</v>
      </c>
      <c r="G153">
        <v>0</v>
      </c>
      <c r="H153">
        <v>60</v>
      </c>
      <c r="I153" t="s">
        <v>7210</v>
      </c>
      <c r="J153">
        <v>546</v>
      </c>
      <c r="K153" t="s">
        <v>156</v>
      </c>
      <c r="L153" t="s">
        <v>7211</v>
      </c>
      <c r="M153" t="s">
        <v>158</v>
      </c>
      <c r="N153" t="s">
        <v>7212</v>
      </c>
      <c r="O153" t="s">
        <v>161</v>
      </c>
      <c r="P153" t="s">
        <v>162</v>
      </c>
      <c r="Q153" t="s">
        <v>1068</v>
      </c>
      <c r="R153" t="s">
        <v>7213</v>
      </c>
      <c r="S153" t="s">
        <v>7214</v>
      </c>
      <c r="T153">
        <v>29</v>
      </c>
      <c r="U153">
        <v>572</v>
      </c>
      <c r="V153">
        <v>25</v>
      </c>
      <c r="W153">
        <v>570</v>
      </c>
      <c r="X153">
        <v>677.93700000000001</v>
      </c>
      <c r="Y153">
        <v>328</v>
      </c>
      <c r="Z153">
        <v>422</v>
      </c>
      <c r="AA153">
        <v>2</v>
      </c>
      <c r="AB153">
        <v>609</v>
      </c>
      <c r="AC153">
        <v>597</v>
      </c>
    </row>
    <row r="154" spans="1:29" x14ac:dyDescent="0.2">
      <c r="A154" t="s">
        <v>7215</v>
      </c>
      <c r="B154" t="s">
        <v>7216</v>
      </c>
      <c r="C154">
        <v>1</v>
      </c>
      <c r="D154">
        <v>815209</v>
      </c>
      <c r="E154" t="s">
        <v>154</v>
      </c>
      <c r="F154" t="s">
        <v>155</v>
      </c>
      <c r="G154">
        <v>0</v>
      </c>
      <c r="H154">
        <v>68</v>
      </c>
      <c r="I154" t="s">
        <v>7217</v>
      </c>
      <c r="J154">
        <v>671</v>
      </c>
      <c r="K154" t="s">
        <v>156</v>
      </c>
      <c r="L154" t="s">
        <v>7218</v>
      </c>
      <c r="M154" t="s">
        <v>158</v>
      </c>
      <c r="N154" t="s">
        <v>7219</v>
      </c>
      <c r="O154" t="s">
        <v>161</v>
      </c>
      <c r="P154" t="s">
        <v>162</v>
      </c>
      <c r="Q154" t="s">
        <v>7220</v>
      </c>
      <c r="R154" t="s">
        <v>7221</v>
      </c>
      <c r="S154" t="s">
        <v>7222</v>
      </c>
      <c r="T154">
        <v>1</v>
      </c>
      <c r="U154">
        <v>664</v>
      </c>
      <c r="V154">
        <v>1</v>
      </c>
      <c r="W154">
        <v>640</v>
      </c>
      <c r="X154">
        <v>930.62800000000004</v>
      </c>
      <c r="Y154">
        <v>454</v>
      </c>
      <c r="Z154">
        <v>541</v>
      </c>
      <c r="AA154">
        <v>38</v>
      </c>
      <c r="AB154">
        <v>669</v>
      </c>
      <c r="AC154">
        <v>641</v>
      </c>
    </row>
    <row r="155" spans="1:29" x14ac:dyDescent="0.2">
      <c r="A155" t="s">
        <v>7223</v>
      </c>
      <c r="B155" t="s">
        <v>7224</v>
      </c>
      <c r="C155">
        <v>1</v>
      </c>
      <c r="D155">
        <v>836583</v>
      </c>
      <c r="E155" t="s">
        <v>154</v>
      </c>
      <c r="F155" t="s">
        <v>155</v>
      </c>
      <c r="G155" s="18">
        <v>5.7500000000000003E-54</v>
      </c>
      <c r="H155">
        <v>51</v>
      </c>
      <c r="I155" t="s">
        <v>7225</v>
      </c>
      <c r="J155">
        <v>150</v>
      </c>
      <c r="K155" t="s">
        <v>156</v>
      </c>
      <c r="L155" t="s">
        <v>7226</v>
      </c>
      <c r="M155" t="s">
        <v>158</v>
      </c>
      <c r="N155" t="s">
        <v>7227</v>
      </c>
      <c r="O155" t="s">
        <v>161</v>
      </c>
      <c r="P155" t="s">
        <v>212</v>
      </c>
      <c r="Q155" t="s">
        <v>4416</v>
      </c>
      <c r="R155" t="s">
        <v>7228</v>
      </c>
      <c r="S155" t="s">
        <v>7229</v>
      </c>
      <c r="T155">
        <v>35</v>
      </c>
      <c r="U155">
        <v>184</v>
      </c>
      <c r="V155">
        <v>30</v>
      </c>
      <c r="W155">
        <v>178</v>
      </c>
      <c r="X155">
        <v>169.85900000000001</v>
      </c>
      <c r="Y155">
        <v>76</v>
      </c>
      <c r="Z155">
        <v>110</v>
      </c>
      <c r="AA155">
        <v>1</v>
      </c>
      <c r="AB155">
        <v>187</v>
      </c>
      <c r="AC155">
        <v>181</v>
      </c>
    </row>
    <row r="156" spans="1:29" x14ac:dyDescent="0.2">
      <c r="A156" t="s">
        <v>2760</v>
      </c>
      <c r="B156" t="s">
        <v>2267</v>
      </c>
      <c r="C156">
        <v>2</v>
      </c>
      <c r="D156">
        <v>836546</v>
      </c>
      <c r="E156" t="s">
        <v>154</v>
      </c>
      <c r="F156" t="s">
        <v>155</v>
      </c>
      <c r="G156" s="18">
        <v>2.8900000000000001E-129</v>
      </c>
      <c r="H156">
        <v>56</v>
      </c>
      <c r="I156" t="s">
        <v>2269</v>
      </c>
      <c r="J156">
        <v>323</v>
      </c>
      <c r="K156" t="s">
        <v>156</v>
      </c>
      <c r="L156" t="s">
        <v>7230</v>
      </c>
      <c r="M156" t="s">
        <v>158</v>
      </c>
      <c r="N156" t="s">
        <v>7231</v>
      </c>
      <c r="O156" t="s">
        <v>161</v>
      </c>
      <c r="P156" t="s">
        <v>162</v>
      </c>
      <c r="Q156" t="s">
        <v>4138</v>
      </c>
      <c r="R156" t="s">
        <v>7232</v>
      </c>
      <c r="S156" t="s">
        <v>7233</v>
      </c>
      <c r="T156">
        <v>23</v>
      </c>
      <c r="U156">
        <v>343</v>
      </c>
      <c r="V156">
        <v>2</v>
      </c>
      <c r="W156">
        <v>323</v>
      </c>
      <c r="X156">
        <v>373.24400000000003</v>
      </c>
      <c r="Y156">
        <v>182</v>
      </c>
      <c r="Z156">
        <v>239</v>
      </c>
      <c r="AA156">
        <v>3</v>
      </c>
      <c r="AB156">
        <v>354</v>
      </c>
      <c r="AC156">
        <v>334</v>
      </c>
    </row>
    <row r="157" spans="1:29" x14ac:dyDescent="0.2">
      <c r="A157" t="s">
        <v>182</v>
      </c>
      <c r="B157" t="s">
        <v>183</v>
      </c>
      <c r="C157">
        <v>1</v>
      </c>
      <c r="D157">
        <v>817599</v>
      </c>
      <c r="E157" t="s">
        <v>154</v>
      </c>
      <c r="F157" t="s">
        <v>155</v>
      </c>
      <c r="G157">
        <v>0</v>
      </c>
      <c r="H157">
        <v>62</v>
      </c>
      <c r="I157" t="s">
        <v>185</v>
      </c>
      <c r="J157">
        <v>507</v>
      </c>
      <c r="K157" t="s">
        <v>156</v>
      </c>
      <c r="L157" t="s">
        <v>2273</v>
      </c>
      <c r="M157" t="s">
        <v>158</v>
      </c>
      <c r="N157" t="s">
        <v>2274</v>
      </c>
      <c r="O157" t="s">
        <v>161</v>
      </c>
      <c r="P157" t="s">
        <v>162</v>
      </c>
      <c r="Q157" t="s">
        <v>2275</v>
      </c>
      <c r="R157" t="s">
        <v>2276</v>
      </c>
      <c r="S157" t="s">
        <v>2277</v>
      </c>
      <c r="T157">
        <v>1</v>
      </c>
      <c r="U157">
        <v>504</v>
      </c>
      <c r="V157">
        <v>1</v>
      </c>
      <c r="W157">
        <v>503</v>
      </c>
      <c r="X157">
        <v>611.68299999999999</v>
      </c>
      <c r="Y157">
        <v>316</v>
      </c>
      <c r="Z157">
        <v>412</v>
      </c>
      <c r="AA157">
        <v>7</v>
      </c>
      <c r="AB157">
        <v>508</v>
      </c>
      <c r="AC157">
        <v>506</v>
      </c>
    </row>
    <row r="158" spans="1:29" x14ac:dyDescent="0.2">
      <c r="A158" t="s">
        <v>7234</v>
      </c>
      <c r="B158" t="s">
        <v>7235</v>
      </c>
      <c r="C158">
        <v>1</v>
      </c>
      <c r="D158">
        <v>829599</v>
      </c>
      <c r="E158" t="s">
        <v>154</v>
      </c>
      <c r="F158" t="s">
        <v>155</v>
      </c>
      <c r="G158" s="18">
        <v>4.61E-174</v>
      </c>
      <c r="H158">
        <v>71</v>
      </c>
      <c r="I158" t="s">
        <v>7236</v>
      </c>
      <c r="J158">
        <v>354</v>
      </c>
      <c r="K158" t="s">
        <v>156</v>
      </c>
      <c r="L158" t="s">
        <v>7237</v>
      </c>
      <c r="M158" t="s">
        <v>158</v>
      </c>
      <c r="N158" t="s">
        <v>7238</v>
      </c>
      <c r="O158" t="s">
        <v>161</v>
      </c>
      <c r="P158" t="s">
        <v>162</v>
      </c>
      <c r="Q158" t="s">
        <v>3933</v>
      </c>
      <c r="R158" t="s">
        <v>7239</v>
      </c>
      <c r="S158" t="s">
        <v>7240</v>
      </c>
      <c r="T158">
        <v>9</v>
      </c>
      <c r="U158">
        <v>358</v>
      </c>
      <c r="V158">
        <v>3</v>
      </c>
      <c r="W158">
        <v>356</v>
      </c>
      <c r="X158">
        <v>501.13</v>
      </c>
      <c r="Y158">
        <v>251</v>
      </c>
      <c r="Z158">
        <v>302</v>
      </c>
      <c r="AA158">
        <v>4</v>
      </c>
      <c r="AB158">
        <v>540</v>
      </c>
      <c r="AC158">
        <v>505</v>
      </c>
    </row>
    <row r="159" spans="1:29" x14ac:dyDescent="0.2">
      <c r="A159" t="s">
        <v>7234</v>
      </c>
      <c r="B159" t="s">
        <v>7235</v>
      </c>
      <c r="C159">
        <v>1</v>
      </c>
      <c r="D159">
        <v>829599</v>
      </c>
      <c r="E159" t="s">
        <v>154</v>
      </c>
      <c r="F159" t="s">
        <v>155</v>
      </c>
      <c r="G159" s="18">
        <v>1.75E-28</v>
      </c>
      <c r="H159">
        <v>60</v>
      </c>
      <c r="I159" t="s">
        <v>7236</v>
      </c>
      <c r="J159">
        <v>84</v>
      </c>
      <c r="K159" t="s">
        <v>156</v>
      </c>
      <c r="L159" t="s">
        <v>7237</v>
      </c>
      <c r="M159" t="s">
        <v>158</v>
      </c>
      <c r="N159" t="s">
        <v>7238</v>
      </c>
      <c r="O159" t="s">
        <v>161</v>
      </c>
      <c r="P159" t="s">
        <v>162</v>
      </c>
      <c r="Q159" t="s">
        <v>3933</v>
      </c>
      <c r="R159" t="s">
        <v>7239</v>
      </c>
      <c r="S159" t="s">
        <v>7240</v>
      </c>
      <c r="T159">
        <v>430</v>
      </c>
      <c r="U159">
        <v>513</v>
      </c>
      <c r="V159">
        <v>359</v>
      </c>
      <c r="W159">
        <v>441</v>
      </c>
      <c r="X159">
        <v>119.01300000000001</v>
      </c>
      <c r="Y159">
        <v>50</v>
      </c>
      <c r="Z159">
        <v>66</v>
      </c>
      <c r="AA159">
        <v>1</v>
      </c>
      <c r="AB159">
        <v>540</v>
      </c>
      <c r="AC159">
        <v>505</v>
      </c>
    </row>
    <row r="160" spans="1:29" x14ac:dyDescent="0.2">
      <c r="A160" t="s">
        <v>7241</v>
      </c>
      <c r="B160" t="s">
        <v>7242</v>
      </c>
      <c r="C160">
        <v>1</v>
      </c>
      <c r="D160">
        <v>817812</v>
      </c>
      <c r="E160" t="s">
        <v>154</v>
      </c>
      <c r="F160" t="s">
        <v>155</v>
      </c>
      <c r="G160" s="18">
        <v>1.3800000000000001E-99</v>
      </c>
      <c r="H160">
        <v>48</v>
      </c>
      <c r="I160" t="s">
        <v>7243</v>
      </c>
      <c r="J160">
        <v>361</v>
      </c>
      <c r="K160" t="s">
        <v>156</v>
      </c>
      <c r="L160" t="s">
        <v>7244</v>
      </c>
      <c r="M160" t="s">
        <v>158</v>
      </c>
      <c r="N160" t="s">
        <v>7245</v>
      </c>
      <c r="O160" t="s">
        <v>161</v>
      </c>
      <c r="P160" t="s">
        <v>162</v>
      </c>
      <c r="Q160" t="s">
        <v>2634</v>
      </c>
      <c r="R160" t="s">
        <v>7246</v>
      </c>
      <c r="S160" t="s">
        <v>7247</v>
      </c>
      <c r="T160">
        <v>30</v>
      </c>
      <c r="U160">
        <v>380</v>
      </c>
      <c r="V160">
        <v>1</v>
      </c>
      <c r="W160">
        <v>350</v>
      </c>
      <c r="X160">
        <v>300.827</v>
      </c>
      <c r="Y160">
        <v>172</v>
      </c>
      <c r="Z160">
        <v>218</v>
      </c>
      <c r="AA160">
        <v>21</v>
      </c>
      <c r="AB160">
        <v>394</v>
      </c>
      <c r="AC160">
        <v>373</v>
      </c>
    </row>
    <row r="161" spans="1:29" x14ac:dyDescent="0.2">
      <c r="A161" t="s">
        <v>7248</v>
      </c>
      <c r="B161" t="s">
        <v>7249</v>
      </c>
      <c r="C161">
        <v>1</v>
      </c>
      <c r="D161">
        <v>827051</v>
      </c>
      <c r="E161" t="s">
        <v>154</v>
      </c>
      <c r="F161" t="s">
        <v>155</v>
      </c>
      <c r="G161" s="18">
        <v>1.0500000000000001E-155</v>
      </c>
      <c r="H161">
        <v>78</v>
      </c>
      <c r="I161" t="s">
        <v>7250</v>
      </c>
      <c r="J161">
        <v>264</v>
      </c>
      <c r="K161" t="s">
        <v>156</v>
      </c>
      <c r="L161" t="s">
        <v>7251</v>
      </c>
      <c r="M161" t="s">
        <v>158</v>
      </c>
      <c r="N161" t="s">
        <v>7252</v>
      </c>
      <c r="O161" t="s">
        <v>161</v>
      </c>
      <c r="P161" t="s">
        <v>162</v>
      </c>
      <c r="Q161" t="s">
        <v>7253</v>
      </c>
      <c r="R161" t="s">
        <v>7254</v>
      </c>
      <c r="S161" t="s">
        <v>7255</v>
      </c>
      <c r="T161">
        <v>26</v>
      </c>
      <c r="U161">
        <v>280</v>
      </c>
      <c r="V161">
        <v>27</v>
      </c>
      <c r="W161">
        <v>290</v>
      </c>
      <c r="X161">
        <v>435.64699999999999</v>
      </c>
      <c r="Y161">
        <v>207</v>
      </c>
      <c r="Z161">
        <v>230</v>
      </c>
      <c r="AA161">
        <v>9</v>
      </c>
      <c r="AB161">
        <v>280</v>
      </c>
      <c r="AC161">
        <v>290</v>
      </c>
    </row>
    <row r="162" spans="1:29" x14ac:dyDescent="0.2">
      <c r="A162" t="s">
        <v>6067</v>
      </c>
      <c r="B162" t="s">
        <v>6068</v>
      </c>
      <c r="C162">
        <v>2</v>
      </c>
      <c r="D162">
        <v>828387</v>
      </c>
      <c r="E162" t="s">
        <v>154</v>
      </c>
      <c r="F162" t="s">
        <v>155</v>
      </c>
      <c r="G162">
        <v>0</v>
      </c>
      <c r="H162">
        <v>80</v>
      </c>
      <c r="I162" t="s">
        <v>6070</v>
      </c>
      <c r="J162">
        <v>348</v>
      </c>
      <c r="K162" t="s">
        <v>156</v>
      </c>
      <c r="L162" t="s">
        <v>6069</v>
      </c>
      <c r="M162" t="s">
        <v>158</v>
      </c>
      <c r="N162" t="s">
        <v>6071</v>
      </c>
      <c r="O162" t="s">
        <v>161</v>
      </c>
      <c r="P162" t="s">
        <v>162</v>
      </c>
      <c r="Q162" t="s">
        <v>1921</v>
      </c>
      <c r="R162" t="s">
        <v>6072</v>
      </c>
      <c r="S162" t="s">
        <v>6073</v>
      </c>
      <c r="T162">
        <v>5</v>
      </c>
      <c r="U162">
        <v>352</v>
      </c>
      <c r="V162">
        <v>1</v>
      </c>
      <c r="W162">
        <v>348</v>
      </c>
      <c r="X162">
        <v>511.916</v>
      </c>
      <c r="Y162">
        <v>280</v>
      </c>
      <c r="Z162">
        <v>309</v>
      </c>
      <c r="AA162">
        <v>0</v>
      </c>
      <c r="AB162">
        <v>357</v>
      </c>
      <c r="AC162">
        <v>357</v>
      </c>
    </row>
    <row r="163" spans="1:29" x14ac:dyDescent="0.2">
      <c r="A163" t="s">
        <v>7256</v>
      </c>
      <c r="B163" t="s">
        <v>7257</v>
      </c>
      <c r="C163">
        <v>1</v>
      </c>
      <c r="D163">
        <v>836051</v>
      </c>
      <c r="E163" t="s">
        <v>154</v>
      </c>
      <c r="F163" t="s">
        <v>155</v>
      </c>
      <c r="G163" s="18">
        <v>9.7299999999999998E-37</v>
      </c>
      <c r="H163">
        <v>55</v>
      </c>
      <c r="I163" t="s">
        <v>7258</v>
      </c>
      <c r="J163">
        <v>118</v>
      </c>
      <c r="K163" t="s">
        <v>156</v>
      </c>
      <c r="L163" t="s">
        <v>7259</v>
      </c>
      <c r="M163" t="s">
        <v>158</v>
      </c>
      <c r="N163" t="s">
        <v>7260</v>
      </c>
      <c r="O163" t="s">
        <v>161</v>
      </c>
      <c r="P163" t="s">
        <v>212</v>
      </c>
      <c r="Q163" t="s">
        <v>3319</v>
      </c>
      <c r="R163" t="s">
        <v>7261</v>
      </c>
      <c r="S163" t="s">
        <v>7262</v>
      </c>
      <c r="T163">
        <v>27</v>
      </c>
      <c r="U163">
        <v>143</v>
      </c>
      <c r="V163">
        <v>1</v>
      </c>
      <c r="W163">
        <v>116</v>
      </c>
      <c r="X163">
        <v>122.09399999999999</v>
      </c>
      <c r="Y163">
        <v>65</v>
      </c>
      <c r="Z163">
        <v>85</v>
      </c>
      <c r="AA163">
        <v>3</v>
      </c>
      <c r="AB163">
        <v>143</v>
      </c>
      <c r="AC163">
        <v>116</v>
      </c>
    </row>
    <row r="164" spans="1:29" x14ac:dyDescent="0.2">
      <c r="A164" t="s">
        <v>7153</v>
      </c>
      <c r="B164" t="s">
        <v>7154</v>
      </c>
      <c r="C164">
        <v>1</v>
      </c>
      <c r="D164">
        <v>831241</v>
      </c>
      <c r="E164" t="s">
        <v>154</v>
      </c>
      <c r="F164" t="s">
        <v>155</v>
      </c>
      <c r="G164">
        <v>0</v>
      </c>
      <c r="H164">
        <v>86</v>
      </c>
      <c r="I164" t="s">
        <v>7155</v>
      </c>
      <c r="J164">
        <v>389</v>
      </c>
      <c r="K164" t="s">
        <v>156</v>
      </c>
      <c r="L164" t="s">
        <v>7263</v>
      </c>
      <c r="M164" t="s">
        <v>158</v>
      </c>
      <c r="N164" t="s">
        <v>7264</v>
      </c>
      <c r="O164" t="s">
        <v>161</v>
      </c>
      <c r="P164" t="s">
        <v>162</v>
      </c>
      <c r="Q164" t="s">
        <v>794</v>
      </c>
      <c r="R164" t="s">
        <v>7265</v>
      </c>
      <c r="S164" t="s">
        <v>7266</v>
      </c>
      <c r="T164">
        <v>3</v>
      </c>
      <c r="U164">
        <v>390</v>
      </c>
      <c r="V164">
        <v>8</v>
      </c>
      <c r="W164">
        <v>396</v>
      </c>
      <c r="X164">
        <v>697.96699999999998</v>
      </c>
      <c r="Y164">
        <v>333</v>
      </c>
      <c r="Z164">
        <v>366</v>
      </c>
      <c r="AA164">
        <v>1</v>
      </c>
      <c r="AB164">
        <v>390</v>
      </c>
      <c r="AC164">
        <v>396</v>
      </c>
    </row>
    <row r="165" spans="1:29" x14ac:dyDescent="0.2">
      <c r="A165" t="s">
        <v>7153</v>
      </c>
      <c r="B165" t="s">
        <v>7154</v>
      </c>
      <c r="C165">
        <v>1</v>
      </c>
      <c r="D165">
        <v>831241</v>
      </c>
      <c r="E165" t="s">
        <v>154</v>
      </c>
      <c r="F165" t="s">
        <v>155</v>
      </c>
      <c r="G165" s="18">
        <v>2.35E-149</v>
      </c>
      <c r="H165">
        <v>88</v>
      </c>
      <c r="I165" t="s">
        <v>7155</v>
      </c>
      <c r="J165">
        <v>234</v>
      </c>
      <c r="K165" t="s">
        <v>156</v>
      </c>
      <c r="L165" t="s">
        <v>7267</v>
      </c>
      <c r="M165" t="s">
        <v>158</v>
      </c>
      <c r="N165" t="s">
        <v>7268</v>
      </c>
      <c r="O165" t="s">
        <v>161</v>
      </c>
      <c r="P165" t="s">
        <v>162</v>
      </c>
      <c r="Q165" t="s">
        <v>7269</v>
      </c>
      <c r="R165" t="s">
        <v>7270</v>
      </c>
      <c r="S165" t="s">
        <v>7271</v>
      </c>
      <c r="T165">
        <v>1</v>
      </c>
      <c r="U165">
        <v>233</v>
      </c>
      <c r="V165">
        <v>163</v>
      </c>
      <c r="W165">
        <v>396</v>
      </c>
      <c r="X165">
        <v>421.39400000000001</v>
      </c>
      <c r="Y165">
        <v>207</v>
      </c>
      <c r="Z165">
        <v>221</v>
      </c>
      <c r="AA165">
        <v>1</v>
      </c>
      <c r="AB165">
        <v>233</v>
      </c>
      <c r="AC165">
        <v>396</v>
      </c>
    </row>
    <row r="166" spans="1:29" x14ac:dyDescent="0.2">
      <c r="A166" t="s">
        <v>928</v>
      </c>
      <c r="B166" t="s">
        <v>929</v>
      </c>
      <c r="C166">
        <v>1</v>
      </c>
      <c r="D166">
        <v>832785</v>
      </c>
      <c r="E166" t="s">
        <v>154</v>
      </c>
      <c r="F166" t="s">
        <v>155</v>
      </c>
      <c r="G166">
        <v>0</v>
      </c>
      <c r="H166">
        <v>55</v>
      </c>
      <c r="I166" t="s">
        <v>931</v>
      </c>
      <c r="J166">
        <v>997</v>
      </c>
      <c r="K166" t="s">
        <v>156</v>
      </c>
      <c r="L166" t="s">
        <v>5647</v>
      </c>
      <c r="M166" t="s">
        <v>158</v>
      </c>
      <c r="N166" t="s">
        <v>5648</v>
      </c>
      <c r="O166" t="s">
        <v>161</v>
      </c>
      <c r="P166" t="s">
        <v>162</v>
      </c>
      <c r="Q166" t="s">
        <v>5649</v>
      </c>
      <c r="R166" t="s">
        <v>5650</v>
      </c>
      <c r="S166" t="s">
        <v>5651</v>
      </c>
      <c r="T166">
        <v>39</v>
      </c>
      <c r="U166">
        <v>1025</v>
      </c>
      <c r="V166">
        <v>39</v>
      </c>
      <c r="W166">
        <v>1035</v>
      </c>
      <c r="X166">
        <v>1035.79</v>
      </c>
      <c r="Y166">
        <v>548</v>
      </c>
      <c r="Z166">
        <v>719</v>
      </c>
      <c r="AA166">
        <v>10</v>
      </c>
      <c r="AB166">
        <v>1058</v>
      </c>
      <c r="AC166">
        <v>1039</v>
      </c>
    </row>
    <row r="167" spans="1:29" x14ac:dyDescent="0.2">
      <c r="A167" t="s">
        <v>928</v>
      </c>
      <c r="B167" t="s">
        <v>929</v>
      </c>
      <c r="C167">
        <v>1</v>
      </c>
      <c r="D167">
        <v>832785</v>
      </c>
      <c r="E167" t="s">
        <v>154</v>
      </c>
      <c r="F167" t="s">
        <v>155</v>
      </c>
      <c r="G167" s="18">
        <v>4.48E-10</v>
      </c>
      <c r="H167">
        <v>23</v>
      </c>
      <c r="I167" t="s">
        <v>931</v>
      </c>
      <c r="J167">
        <v>230</v>
      </c>
      <c r="K167" t="s">
        <v>156</v>
      </c>
      <c r="L167" t="s">
        <v>5647</v>
      </c>
      <c r="M167" t="s">
        <v>158</v>
      </c>
      <c r="N167" t="s">
        <v>5648</v>
      </c>
      <c r="O167" t="s">
        <v>161</v>
      </c>
      <c r="P167" t="s">
        <v>162</v>
      </c>
      <c r="Q167" t="s">
        <v>5649</v>
      </c>
      <c r="R167" t="s">
        <v>5650</v>
      </c>
      <c r="S167" t="s">
        <v>5651</v>
      </c>
      <c r="T167">
        <v>187</v>
      </c>
      <c r="U167">
        <v>416</v>
      </c>
      <c r="V167">
        <v>808</v>
      </c>
      <c r="W167">
        <v>1037</v>
      </c>
      <c r="X167">
        <v>63.929000000000002</v>
      </c>
      <c r="Y167">
        <v>52</v>
      </c>
      <c r="Z167">
        <v>98</v>
      </c>
      <c r="AA167">
        <v>0</v>
      </c>
      <c r="AB167">
        <v>1058</v>
      </c>
      <c r="AC167">
        <v>1039</v>
      </c>
    </row>
    <row r="168" spans="1:29" x14ac:dyDescent="0.2">
      <c r="A168" t="s">
        <v>7272</v>
      </c>
      <c r="B168" t="s">
        <v>7273</v>
      </c>
      <c r="C168">
        <v>1</v>
      </c>
      <c r="D168">
        <v>816931</v>
      </c>
      <c r="E168" t="s">
        <v>154</v>
      </c>
      <c r="F168" t="s">
        <v>155</v>
      </c>
      <c r="G168" s="18">
        <v>4.5300000000000004E-115</v>
      </c>
      <c r="H168">
        <v>44</v>
      </c>
      <c r="I168" t="s">
        <v>7274</v>
      </c>
      <c r="J168">
        <v>545</v>
      </c>
      <c r="K168" t="s">
        <v>156</v>
      </c>
      <c r="L168" t="s">
        <v>7275</v>
      </c>
      <c r="M168" t="s">
        <v>158</v>
      </c>
      <c r="N168" t="s">
        <v>7276</v>
      </c>
      <c r="O168" t="s">
        <v>161</v>
      </c>
      <c r="P168" t="s">
        <v>162</v>
      </c>
      <c r="Q168" t="s">
        <v>1603</v>
      </c>
      <c r="R168" t="s">
        <v>7277</v>
      </c>
      <c r="S168" t="s">
        <v>7278</v>
      </c>
      <c r="T168">
        <v>50</v>
      </c>
      <c r="U168">
        <v>559</v>
      </c>
      <c r="V168">
        <v>115</v>
      </c>
      <c r="W168">
        <v>648</v>
      </c>
      <c r="X168">
        <v>359.762</v>
      </c>
      <c r="Y168">
        <v>241</v>
      </c>
      <c r="Z168">
        <v>322</v>
      </c>
      <c r="AA168">
        <v>46</v>
      </c>
      <c r="AB168">
        <v>589</v>
      </c>
      <c r="AC168">
        <v>748</v>
      </c>
    </row>
    <row r="169" spans="1:29" x14ac:dyDescent="0.2">
      <c r="A169" t="s">
        <v>7279</v>
      </c>
      <c r="B169" t="s">
        <v>7280</v>
      </c>
      <c r="C169">
        <v>1</v>
      </c>
      <c r="D169">
        <v>831757</v>
      </c>
      <c r="E169" t="s">
        <v>154</v>
      </c>
      <c r="F169" t="s">
        <v>155</v>
      </c>
      <c r="G169" s="18">
        <v>2.9599999999999998E-50</v>
      </c>
      <c r="H169">
        <v>90</v>
      </c>
      <c r="I169" t="s">
        <v>7281</v>
      </c>
      <c r="J169">
        <v>93</v>
      </c>
      <c r="K169" t="s">
        <v>156</v>
      </c>
      <c r="L169" t="s">
        <v>7282</v>
      </c>
      <c r="M169" t="s">
        <v>158</v>
      </c>
      <c r="N169" t="s">
        <v>7283</v>
      </c>
      <c r="O169" t="s">
        <v>161</v>
      </c>
      <c r="P169" t="s">
        <v>162</v>
      </c>
      <c r="Q169" t="s">
        <v>4505</v>
      </c>
      <c r="R169" t="s">
        <v>7284</v>
      </c>
      <c r="S169" t="s">
        <v>7285</v>
      </c>
      <c r="T169">
        <v>142</v>
      </c>
      <c r="U169">
        <v>234</v>
      </c>
      <c r="V169">
        <v>119</v>
      </c>
      <c r="W169">
        <v>211</v>
      </c>
      <c r="X169">
        <v>182.95599999999999</v>
      </c>
      <c r="Y169">
        <v>84</v>
      </c>
      <c r="Z169">
        <v>89</v>
      </c>
      <c r="AA169">
        <v>0</v>
      </c>
      <c r="AB169">
        <v>583</v>
      </c>
      <c r="AC169">
        <v>592</v>
      </c>
    </row>
    <row r="170" spans="1:29" x14ac:dyDescent="0.2">
      <c r="A170" t="s">
        <v>7279</v>
      </c>
      <c r="B170" t="s">
        <v>7280</v>
      </c>
      <c r="C170">
        <v>1</v>
      </c>
      <c r="D170">
        <v>831757</v>
      </c>
      <c r="E170" t="s">
        <v>154</v>
      </c>
      <c r="F170" t="s">
        <v>155</v>
      </c>
      <c r="G170" s="18">
        <v>5.4300000000000002E-32</v>
      </c>
      <c r="H170">
        <v>39</v>
      </c>
      <c r="I170" t="s">
        <v>7281</v>
      </c>
      <c r="J170">
        <v>257</v>
      </c>
      <c r="K170" t="s">
        <v>156</v>
      </c>
      <c r="L170" t="s">
        <v>7282</v>
      </c>
      <c r="M170" t="s">
        <v>158</v>
      </c>
      <c r="N170" t="s">
        <v>7283</v>
      </c>
      <c r="O170" t="s">
        <v>161</v>
      </c>
      <c r="P170" t="s">
        <v>162</v>
      </c>
      <c r="Q170" t="s">
        <v>4505</v>
      </c>
      <c r="R170" t="s">
        <v>7284</v>
      </c>
      <c r="S170" t="s">
        <v>7285</v>
      </c>
      <c r="T170">
        <v>375</v>
      </c>
      <c r="U170">
        <v>581</v>
      </c>
      <c r="V170">
        <v>338</v>
      </c>
      <c r="W170">
        <v>591</v>
      </c>
      <c r="X170">
        <v>130.56800000000001</v>
      </c>
      <c r="Y170">
        <v>99</v>
      </c>
      <c r="Z170">
        <v>145</v>
      </c>
      <c r="AA170">
        <v>53</v>
      </c>
      <c r="AB170">
        <v>583</v>
      </c>
      <c r="AC170">
        <v>592</v>
      </c>
    </row>
    <row r="171" spans="1:29" x14ac:dyDescent="0.2">
      <c r="A171" t="s">
        <v>7279</v>
      </c>
      <c r="B171" t="s">
        <v>7280</v>
      </c>
      <c r="C171">
        <v>1</v>
      </c>
      <c r="D171">
        <v>831757</v>
      </c>
      <c r="E171" t="s">
        <v>154</v>
      </c>
      <c r="F171" t="s">
        <v>155</v>
      </c>
      <c r="G171" s="18">
        <v>1.8300000000000001E-5</v>
      </c>
      <c r="H171">
        <v>28</v>
      </c>
      <c r="I171" t="s">
        <v>7281</v>
      </c>
      <c r="J171">
        <v>88</v>
      </c>
      <c r="K171" t="s">
        <v>156</v>
      </c>
      <c r="L171" t="s">
        <v>7282</v>
      </c>
      <c r="M171" t="s">
        <v>158</v>
      </c>
      <c r="N171" t="s">
        <v>7283</v>
      </c>
      <c r="O171" t="s">
        <v>161</v>
      </c>
      <c r="P171" t="s">
        <v>162</v>
      </c>
      <c r="Q171" t="s">
        <v>4505</v>
      </c>
      <c r="R171" t="s">
        <v>7284</v>
      </c>
      <c r="S171" t="s">
        <v>7285</v>
      </c>
      <c r="T171">
        <v>439</v>
      </c>
      <c r="U171">
        <v>525</v>
      </c>
      <c r="V171">
        <v>120</v>
      </c>
      <c r="W171">
        <v>206</v>
      </c>
      <c r="X171">
        <v>47.750599999999999</v>
      </c>
      <c r="Y171">
        <v>25</v>
      </c>
      <c r="Z171">
        <v>50</v>
      </c>
      <c r="AA171">
        <v>2</v>
      </c>
      <c r="AB171">
        <v>583</v>
      </c>
      <c r="AC171">
        <v>592</v>
      </c>
    </row>
    <row r="172" spans="1:29" x14ac:dyDescent="0.2">
      <c r="A172" t="s">
        <v>7234</v>
      </c>
      <c r="B172" t="s">
        <v>7235</v>
      </c>
      <c r="C172">
        <v>1</v>
      </c>
      <c r="D172">
        <v>829599</v>
      </c>
      <c r="E172" t="s">
        <v>154</v>
      </c>
      <c r="F172" t="s">
        <v>155</v>
      </c>
      <c r="G172" s="18">
        <v>1.93E-174</v>
      </c>
      <c r="H172">
        <v>71</v>
      </c>
      <c r="I172" t="s">
        <v>7236</v>
      </c>
      <c r="J172">
        <v>354</v>
      </c>
      <c r="K172" t="s">
        <v>156</v>
      </c>
      <c r="L172" t="s">
        <v>7286</v>
      </c>
      <c r="M172" t="s">
        <v>158</v>
      </c>
      <c r="N172" t="s">
        <v>7287</v>
      </c>
      <c r="O172" t="s">
        <v>161</v>
      </c>
      <c r="P172" t="s">
        <v>162</v>
      </c>
      <c r="Q172" t="s">
        <v>3173</v>
      </c>
      <c r="R172" t="s">
        <v>7288</v>
      </c>
      <c r="S172" t="s">
        <v>7289</v>
      </c>
      <c r="T172">
        <v>9</v>
      </c>
      <c r="U172">
        <v>358</v>
      </c>
      <c r="V172">
        <v>3</v>
      </c>
      <c r="W172">
        <v>356</v>
      </c>
      <c r="X172">
        <v>501.51600000000002</v>
      </c>
      <c r="Y172">
        <v>251</v>
      </c>
      <c r="Z172">
        <v>302</v>
      </c>
      <c r="AA172">
        <v>4</v>
      </c>
      <c r="AB172">
        <v>525</v>
      </c>
      <c r="AC172">
        <v>505</v>
      </c>
    </row>
    <row r="173" spans="1:29" x14ac:dyDescent="0.2">
      <c r="A173" t="s">
        <v>7234</v>
      </c>
      <c r="B173" t="s">
        <v>7235</v>
      </c>
      <c r="C173">
        <v>1</v>
      </c>
      <c r="D173">
        <v>829599</v>
      </c>
      <c r="E173" t="s">
        <v>154</v>
      </c>
      <c r="F173" t="s">
        <v>155</v>
      </c>
      <c r="G173" s="18">
        <v>3.56E-32</v>
      </c>
      <c r="H173">
        <v>59</v>
      </c>
      <c r="I173" t="s">
        <v>7236</v>
      </c>
      <c r="J173">
        <v>91</v>
      </c>
      <c r="K173" t="s">
        <v>156</v>
      </c>
      <c r="L173" t="s">
        <v>7286</v>
      </c>
      <c r="M173" t="s">
        <v>158</v>
      </c>
      <c r="N173" t="s">
        <v>7287</v>
      </c>
      <c r="O173" t="s">
        <v>161</v>
      </c>
      <c r="P173" t="s">
        <v>162</v>
      </c>
      <c r="Q173" t="s">
        <v>3173</v>
      </c>
      <c r="R173" t="s">
        <v>7288</v>
      </c>
      <c r="S173" t="s">
        <v>7289</v>
      </c>
      <c r="T173">
        <v>430</v>
      </c>
      <c r="U173">
        <v>520</v>
      </c>
      <c r="V173">
        <v>359</v>
      </c>
      <c r="W173">
        <v>448</v>
      </c>
      <c r="X173">
        <v>129.41300000000001</v>
      </c>
      <c r="Y173">
        <v>54</v>
      </c>
      <c r="Z173">
        <v>71</v>
      </c>
      <c r="AA173">
        <v>1</v>
      </c>
      <c r="AB173">
        <v>525</v>
      </c>
      <c r="AC173">
        <v>505</v>
      </c>
    </row>
    <row r="174" spans="1:29" x14ac:dyDescent="0.2">
      <c r="A174" t="s">
        <v>7290</v>
      </c>
      <c r="B174" t="s">
        <v>7291</v>
      </c>
      <c r="C174">
        <v>1</v>
      </c>
      <c r="D174">
        <v>830416</v>
      </c>
      <c r="E174" t="s">
        <v>154</v>
      </c>
      <c r="F174" t="s">
        <v>155</v>
      </c>
      <c r="G174" s="18">
        <v>1.4699999999999999E-172</v>
      </c>
      <c r="H174">
        <v>77</v>
      </c>
      <c r="I174" t="s">
        <v>7292</v>
      </c>
      <c r="J174">
        <v>298</v>
      </c>
      <c r="K174" t="s">
        <v>156</v>
      </c>
      <c r="L174" t="s">
        <v>7293</v>
      </c>
      <c r="M174" t="s">
        <v>158</v>
      </c>
      <c r="N174" t="s">
        <v>7294</v>
      </c>
      <c r="O174" t="s">
        <v>161</v>
      </c>
      <c r="P174" t="s">
        <v>162</v>
      </c>
      <c r="Q174" t="s">
        <v>4072</v>
      </c>
      <c r="R174" t="s">
        <v>7295</v>
      </c>
      <c r="S174" t="s">
        <v>7296</v>
      </c>
      <c r="T174">
        <v>26</v>
      </c>
      <c r="U174">
        <v>323</v>
      </c>
      <c r="V174">
        <v>28</v>
      </c>
      <c r="W174">
        <v>325</v>
      </c>
      <c r="X174">
        <v>481.48500000000001</v>
      </c>
      <c r="Y174">
        <v>229</v>
      </c>
      <c r="Z174">
        <v>264</v>
      </c>
      <c r="AA174">
        <v>0</v>
      </c>
      <c r="AB174">
        <v>323</v>
      </c>
      <c r="AC174">
        <v>325</v>
      </c>
    </row>
    <row r="175" spans="1:29" x14ac:dyDescent="0.2">
      <c r="A175" t="s">
        <v>7297</v>
      </c>
      <c r="B175" t="s">
        <v>7202</v>
      </c>
      <c r="C175">
        <v>1</v>
      </c>
      <c r="D175">
        <v>826368</v>
      </c>
      <c r="E175" t="s">
        <v>154</v>
      </c>
      <c r="F175" t="s">
        <v>155</v>
      </c>
      <c r="G175">
        <v>0</v>
      </c>
      <c r="H175">
        <v>72</v>
      </c>
      <c r="I175" t="s">
        <v>7203</v>
      </c>
      <c r="J175">
        <v>675</v>
      </c>
      <c r="K175" t="s">
        <v>156</v>
      </c>
      <c r="L175" t="s">
        <v>7298</v>
      </c>
      <c r="M175" t="s">
        <v>158</v>
      </c>
      <c r="N175" t="s">
        <v>7299</v>
      </c>
      <c r="O175" t="s">
        <v>161</v>
      </c>
      <c r="P175" t="s">
        <v>162</v>
      </c>
      <c r="Q175" t="s">
        <v>7300</v>
      </c>
      <c r="R175" t="s">
        <v>7301</v>
      </c>
      <c r="S175" t="s">
        <v>7302</v>
      </c>
      <c r="T175">
        <v>23</v>
      </c>
      <c r="U175">
        <v>692</v>
      </c>
      <c r="V175">
        <v>91</v>
      </c>
      <c r="W175">
        <v>759</v>
      </c>
      <c r="X175">
        <v>978.39300000000003</v>
      </c>
      <c r="Y175">
        <v>487</v>
      </c>
      <c r="Z175">
        <v>570</v>
      </c>
      <c r="AA175">
        <v>11</v>
      </c>
      <c r="AB175">
        <v>700</v>
      </c>
      <c r="AC175">
        <v>815</v>
      </c>
    </row>
    <row r="176" spans="1:29" x14ac:dyDescent="0.2">
      <c r="A176" t="s">
        <v>4813</v>
      </c>
      <c r="B176" t="s">
        <v>4814</v>
      </c>
      <c r="C176">
        <v>1</v>
      </c>
      <c r="D176">
        <v>835504</v>
      </c>
      <c r="E176" t="s">
        <v>154</v>
      </c>
      <c r="F176" t="s">
        <v>155</v>
      </c>
      <c r="G176" s="18">
        <v>4.2799999999999999E-118</v>
      </c>
      <c r="H176">
        <v>51</v>
      </c>
      <c r="I176" t="s">
        <v>4816</v>
      </c>
      <c r="J176">
        <v>317</v>
      </c>
      <c r="K176" t="s">
        <v>156</v>
      </c>
      <c r="L176" t="s">
        <v>4815</v>
      </c>
      <c r="M176" t="s">
        <v>158</v>
      </c>
      <c r="N176" t="s">
        <v>4817</v>
      </c>
      <c r="O176" t="s">
        <v>161</v>
      </c>
      <c r="P176" t="s">
        <v>162</v>
      </c>
      <c r="Q176" t="s">
        <v>3077</v>
      </c>
      <c r="R176" t="s">
        <v>4818</v>
      </c>
      <c r="S176" t="s">
        <v>4819</v>
      </c>
      <c r="T176">
        <v>1</v>
      </c>
      <c r="U176">
        <v>314</v>
      </c>
      <c r="V176">
        <v>48</v>
      </c>
      <c r="W176">
        <v>361</v>
      </c>
      <c r="X176">
        <v>344.73899999999998</v>
      </c>
      <c r="Y176">
        <v>163</v>
      </c>
      <c r="Z176">
        <v>219</v>
      </c>
      <c r="AA176">
        <v>6</v>
      </c>
      <c r="AB176">
        <v>315</v>
      </c>
      <c r="AC176">
        <v>364</v>
      </c>
    </row>
    <row r="177" spans="1:29" x14ac:dyDescent="0.2">
      <c r="A177" t="s">
        <v>4373</v>
      </c>
      <c r="B177" t="s">
        <v>4374</v>
      </c>
      <c r="C177">
        <v>1</v>
      </c>
      <c r="D177">
        <v>816757</v>
      </c>
      <c r="E177" t="s">
        <v>154</v>
      </c>
      <c r="F177" t="s">
        <v>155</v>
      </c>
      <c r="G177">
        <v>0</v>
      </c>
      <c r="H177">
        <v>93</v>
      </c>
      <c r="I177" t="s">
        <v>4376</v>
      </c>
      <c r="J177">
        <v>511</v>
      </c>
      <c r="K177" t="s">
        <v>156</v>
      </c>
      <c r="L177" t="s">
        <v>7303</v>
      </c>
      <c r="M177" t="s">
        <v>158</v>
      </c>
      <c r="N177" t="s">
        <v>7304</v>
      </c>
      <c r="O177" t="s">
        <v>161</v>
      </c>
      <c r="P177" t="s">
        <v>162</v>
      </c>
      <c r="Q177" t="s">
        <v>7305</v>
      </c>
      <c r="R177" t="s">
        <v>7306</v>
      </c>
      <c r="S177" t="s">
        <v>7307</v>
      </c>
      <c r="T177">
        <v>1</v>
      </c>
      <c r="U177">
        <v>511</v>
      </c>
      <c r="V177">
        <v>1</v>
      </c>
      <c r="W177">
        <v>511</v>
      </c>
      <c r="X177">
        <v>988.02300000000002</v>
      </c>
      <c r="Y177">
        <v>473</v>
      </c>
      <c r="Z177">
        <v>497</v>
      </c>
      <c r="AA177">
        <v>0</v>
      </c>
      <c r="AB177">
        <v>511</v>
      </c>
      <c r="AC177">
        <v>511</v>
      </c>
    </row>
    <row r="178" spans="1:29" x14ac:dyDescent="0.2">
      <c r="A178" t="s">
        <v>7308</v>
      </c>
      <c r="B178" t="s">
        <v>7309</v>
      </c>
      <c r="C178">
        <v>1</v>
      </c>
      <c r="D178">
        <v>838845</v>
      </c>
      <c r="E178" t="s">
        <v>154</v>
      </c>
      <c r="F178" t="s">
        <v>155</v>
      </c>
      <c r="G178">
        <v>0</v>
      </c>
      <c r="H178">
        <v>63</v>
      </c>
      <c r="I178" t="s">
        <v>7310</v>
      </c>
      <c r="J178">
        <v>489</v>
      </c>
      <c r="K178" t="s">
        <v>156</v>
      </c>
      <c r="L178" t="s">
        <v>7311</v>
      </c>
      <c r="M178" t="s">
        <v>158</v>
      </c>
      <c r="N178" t="s">
        <v>7312</v>
      </c>
      <c r="O178" t="s">
        <v>161</v>
      </c>
      <c r="P178" t="s">
        <v>162</v>
      </c>
      <c r="Q178" t="s">
        <v>7313</v>
      </c>
      <c r="R178" t="s">
        <v>7314</v>
      </c>
      <c r="S178" t="s">
        <v>7315</v>
      </c>
      <c r="T178">
        <v>1</v>
      </c>
      <c r="U178">
        <v>481</v>
      </c>
      <c r="V178">
        <v>1</v>
      </c>
      <c r="W178">
        <v>487</v>
      </c>
      <c r="X178">
        <v>662.14400000000001</v>
      </c>
      <c r="Y178">
        <v>309</v>
      </c>
      <c r="Z178">
        <v>383</v>
      </c>
      <c r="AA178">
        <v>10</v>
      </c>
      <c r="AB178">
        <v>482</v>
      </c>
      <c r="AC178">
        <v>489</v>
      </c>
    </row>
    <row r="179" spans="1:29" x14ac:dyDescent="0.2">
      <c r="A179" t="s">
        <v>7279</v>
      </c>
      <c r="B179" t="s">
        <v>7280</v>
      </c>
      <c r="C179">
        <v>1</v>
      </c>
      <c r="D179">
        <v>831757</v>
      </c>
      <c r="E179" t="s">
        <v>154</v>
      </c>
      <c r="F179" t="s">
        <v>155</v>
      </c>
      <c r="G179" s="18">
        <v>8.8099999999999997E-94</v>
      </c>
      <c r="H179">
        <v>45</v>
      </c>
      <c r="I179" t="s">
        <v>7281</v>
      </c>
      <c r="J179">
        <v>490</v>
      </c>
      <c r="K179" t="s">
        <v>156</v>
      </c>
      <c r="L179" t="s">
        <v>7316</v>
      </c>
      <c r="M179" t="s">
        <v>158</v>
      </c>
      <c r="N179" t="s">
        <v>7317</v>
      </c>
      <c r="O179" t="s">
        <v>161</v>
      </c>
      <c r="P179" t="s">
        <v>162</v>
      </c>
      <c r="Q179" t="s">
        <v>7318</v>
      </c>
      <c r="R179" t="s">
        <v>7319</v>
      </c>
      <c r="S179" t="s">
        <v>7320</v>
      </c>
      <c r="T179">
        <v>143</v>
      </c>
      <c r="U179">
        <v>583</v>
      </c>
      <c r="V179">
        <v>119</v>
      </c>
      <c r="W179">
        <v>591</v>
      </c>
      <c r="X179">
        <v>299.286</v>
      </c>
      <c r="Y179">
        <v>221</v>
      </c>
      <c r="Z179">
        <v>303</v>
      </c>
      <c r="AA179">
        <v>66</v>
      </c>
      <c r="AB179">
        <v>585</v>
      </c>
      <c r="AC179">
        <v>592</v>
      </c>
    </row>
    <row r="180" spans="1:29" x14ac:dyDescent="0.2">
      <c r="A180" t="s">
        <v>7321</v>
      </c>
      <c r="B180" t="s">
        <v>7322</v>
      </c>
      <c r="C180">
        <v>1</v>
      </c>
      <c r="D180">
        <v>841078</v>
      </c>
      <c r="E180" t="s">
        <v>154</v>
      </c>
      <c r="F180" t="s">
        <v>155</v>
      </c>
      <c r="G180" s="18">
        <v>2.08E-38</v>
      </c>
      <c r="H180">
        <v>67</v>
      </c>
      <c r="I180" t="s">
        <v>7323</v>
      </c>
      <c r="J180">
        <v>96</v>
      </c>
      <c r="K180" t="s">
        <v>156</v>
      </c>
      <c r="L180" t="s">
        <v>7324</v>
      </c>
      <c r="M180" t="s">
        <v>201</v>
      </c>
      <c r="N180" t="s">
        <v>7325</v>
      </c>
      <c r="O180" t="s">
        <v>161</v>
      </c>
      <c r="P180" t="s">
        <v>162</v>
      </c>
      <c r="Q180" t="s">
        <v>1859</v>
      </c>
      <c r="R180" t="s">
        <v>7326</v>
      </c>
      <c r="S180" t="s">
        <v>7327</v>
      </c>
      <c r="T180">
        <v>1</v>
      </c>
      <c r="U180">
        <v>96</v>
      </c>
      <c r="V180">
        <v>237</v>
      </c>
      <c r="W180">
        <v>332</v>
      </c>
      <c r="X180">
        <v>131.339</v>
      </c>
      <c r="Y180">
        <v>64</v>
      </c>
      <c r="Z180">
        <v>78</v>
      </c>
      <c r="AA180">
        <v>0</v>
      </c>
      <c r="AB180">
        <v>106</v>
      </c>
      <c r="AC180">
        <v>344</v>
      </c>
    </row>
    <row r="181" spans="1:29" x14ac:dyDescent="0.2">
      <c r="A181" t="s">
        <v>6712</v>
      </c>
      <c r="B181" t="s">
        <v>6713</v>
      </c>
      <c r="C181">
        <v>2</v>
      </c>
      <c r="D181">
        <v>830765</v>
      </c>
      <c r="E181" t="s">
        <v>154</v>
      </c>
      <c r="F181" t="s">
        <v>155</v>
      </c>
      <c r="G181" s="18">
        <v>2.2900000000000001E-110</v>
      </c>
      <c r="H181">
        <v>49</v>
      </c>
      <c r="I181" t="s">
        <v>6714</v>
      </c>
      <c r="J181">
        <v>335</v>
      </c>
      <c r="K181" t="s">
        <v>156</v>
      </c>
      <c r="L181" t="s">
        <v>7328</v>
      </c>
      <c r="M181" t="s">
        <v>158</v>
      </c>
      <c r="N181" t="s">
        <v>7329</v>
      </c>
      <c r="O181" t="s">
        <v>161</v>
      </c>
      <c r="P181" t="s">
        <v>212</v>
      </c>
      <c r="Q181" t="s">
        <v>1795</v>
      </c>
      <c r="R181" t="s">
        <v>7330</v>
      </c>
      <c r="S181" t="s">
        <v>7331</v>
      </c>
      <c r="T181">
        <v>19</v>
      </c>
      <c r="U181">
        <v>349</v>
      </c>
      <c r="V181">
        <v>1</v>
      </c>
      <c r="W181">
        <v>334</v>
      </c>
      <c r="X181">
        <v>325.47899999999998</v>
      </c>
      <c r="Y181">
        <v>164</v>
      </c>
      <c r="Z181">
        <v>223</v>
      </c>
      <c r="AA181">
        <v>5</v>
      </c>
      <c r="AB181">
        <v>351</v>
      </c>
      <c r="AC181">
        <v>337</v>
      </c>
    </row>
    <row r="182" spans="1:29" x14ac:dyDescent="0.2">
      <c r="A182" t="s">
        <v>3090</v>
      </c>
      <c r="B182" t="s">
        <v>3091</v>
      </c>
      <c r="C182">
        <v>1</v>
      </c>
      <c r="D182">
        <v>830940</v>
      </c>
      <c r="E182" t="s">
        <v>154</v>
      </c>
      <c r="F182" t="s">
        <v>155</v>
      </c>
      <c r="G182" s="18">
        <v>2.49E-14</v>
      </c>
      <c r="H182">
        <v>61</v>
      </c>
      <c r="I182" t="s">
        <v>3093</v>
      </c>
      <c r="J182">
        <v>77</v>
      </c>
      <c r="K182" t="s">
        <v>156</v>
      </c>
      <c r="L182" t="s">
        <v>3092</v>
      </c>
      <c r="M182" t="s">
        <v>158</v>
      </c>
      <c r="N182" t="s">
        <v>3094</v>
      </c>
      <c r="O182" t="s">
        <v>161</v>
      </c>
      <c r="P182" t="s">
        <v>162</v>
      </c>
      <c r="Q182" t="s">
        <v>3095</v>
      </c>
      <c r="R182" t="s">
        <v>3096</v>
      </c>
      <c r="S182" t="s">
        <v>3097</v>
      </c>
      <c r="T182">
        <v>15</v>
      </c>
      <c r="U182">
        <v>88</v>
      </c>
      <c r="V182">
        <v>34</v>
      </c>
      <c r="W182">
        <v>109</v>
      </c>
      <c r="X182">
        <v>67.395799999999994</v>
      </c>
      <c r="Y182">
        <v>47</v>
      </c>
      <c r="Z182">
        <v>61</v>
      </c>
      <c r="AA182">
        <v>4</v>
      </c>
      <c r="AB182">
        <v>110</v>
      </c>
      <c r="AC182">
        <v>913</v>
      </c>
    </row>
    <row r="183" spans="1:29" x14ac:dyDescent="0.2">
      <c r="A183" t="s">
        <v>7332</v>
      </c>
      <c r="B183" t="s">
        <v>7333</v>
      </c>
      <c r="C183">
        <v>1</v>
      </c>
      <c r="D183">
        <v>819715</v>
      </c>
      <c r="E183" t="s">
        <v>154</v>
      </c>
      <c r="F183" t="s">
        <v>155</v>
      </c>
      <c r="G183" s="18">
        <v>4.2300000000000001E-61</v>
      </c>
      <c r="H183">
        <v>42</v>
      </c>
      <c r="I183" t="s">
        <v>7334</v>
      </c>
      <c r="J183">
        <v>240</v>
      </c>
      <c r="K183" t="s">
        <v>156</v>
      </c>
      <c r="L183" t="s">
        <v>7335</v>
      </c>
      <c r="M183" t="s">
        <v>201</v>
      </c>
      <c r="N183" t="s">
        <v>7336</v>
      </c>
      <c r="O183" t="s">
        <v>161</v>
      </c>
      <c r="P183" t="s">
        <v>162</v>
      </c>
      <c r="Q183" t="s">
        <v>290</v>
      </c>
      <c r="R183" t="s">
        <v>7337</v>
      </c>
      <c r="S183" t="s">
        <v>7338</v>
      </c>
      <c r="T183">
        <v>3</v>
      </c>
      <c r="U183">
        <v>230</v>
      </c>
      <c r="V183">
        <v>4</v>
      </c>
      <c r="W183">
        <v>243</v>
      </c>
      <c r="X183">
        <v>192.2</v>
      </c>
      <c r="Y183">
        <v>101</v>
      </c>
      <c r="Z183">
        <v>148</v>
      </c>
      <c r="AA183">
        <v>12</v>
      </c>
      <c r="AB183">
        <v>238</v>
      </c>
      <c r="AC183">
        <v>247</v>
      </c>
    </row>
    <row r="184" spans="1:29" x14ac:dyDescent="0.2">
      <c r="A184" t="s">
        <v>7081</v>
      </c>
      <c r="B184" t="s">
        <v>7082</v>
      </c>
      <c r="C184">
        <v>1</v>
      </c>
      <c r="D184">
        <v>820556</v>
      </c>
      <c r="E184" t="s">
        <v>154</v>
      </c>
      <c r="F184" t="s">
        <v>155</v>
      </c>
      <c r="G184" s="18">
        <v>1.3E-65</v>
      </c>
      <c r="H184">
        <v>70</v>
      </c>
      <c r="I184" t="s">
        <v>7083</v>
      </c>
      <c r="J184">
        <v>131</v>
      </c>
      <c r="K184" t="s">
        <v>156</v>
      </c>
      <c r="L184" t="s">
        <v>7339</v>
      </c>
      <c r="M184" t="s">
        <v>158</v>
      </c>
      <c r="N184" t="s">
        <v>7340</v>
      </c>
      <c r="O184" t="s">
        <v>161</v>
      </c>
      <c r="P184" t="s">
        <v>162</v>
      </c>
      <c r="Q184" t="s">
        <v>7341</v>
      </c>
      <c r="R184" t="s">
        <v>7342</v>
      </c>
      <c r="S184" t="s">
        <v>7343</v>
      </c>
      <c r="T184">
        <v>4</v>
      </c>
      <c r="U184">
        <v>134</v>
      </c>
      <c r="V184">
        <v>15</v>
      </c>
      <c r="W184">
        <v>143</v>
      </c>
      <c r="X184">
        <v>205.297</v>
      </c>
      <c r="Y184">
        <v>92</v>
      </c>
      <c r="Z184">
        <v>110</v>
      </c>
      <c r="AA184">
        <v>2</v>
      </c>
      <c r="AB184">
        <v>272</v>
      </c>
      <c r="AC184">
        <v>250</v>
      </c>
    </row>
    <row r="185" spans="1:29" x14ac:dyDescent="0.2">
      <c r="A185" t="s">
        <v>7344</v>
      </c>
      <c r="B185" t="s">
        <v>7345</v>
      </c>
      <c r="C185">
        <v>1</v>
      </c>
      <c r="D185">
        <v>838272</v>
      </c>
      <c r="E185" t="s">
        <v>154</v>
      </c>
      <c r="F185" t="s">
        <v>155</v>
      </c>
      <c r="G185" s="18">
        <v>1.35E-145</v>
      </c>
      <c r="H185">
        <v>55</v>
      </c>
      <c r="I185" t="s">
        <v>7346</v>
      </c>
      <c r="J185">
        <v>350</v>
      </c>
      <c r="K185" t="s">
        <v>156</v>
      </c>
      <c r="L185" t="s">
        <v>7347</v>
      </c>
      <c r="M185" t="s">
        <v>158</v>
      </c>
      <c r="N185" t="s">
        <v>7348</v>
      </c>
      <c r="O185" t="s">
        <v>161</v>
      </c>
      <c r="P185" t="s">
        <v>162</v>
      </c>
      <c r="Q185" t="s">
        <v>1921</v>
      </c>
      <c r="R185" t="s">
        <v>7349</v>
      </c>
      <c r="S185" t="s">
        <v>7350</v>
      </c>
      <c r="T185">
        <v>11</v>
      </c>
      <c r="U185">
        <v>357</v>
      </c>
      <c r="V185">
        <v>10</v>
      </c>
      <c r="W185">
        <v>359</v>
      </c>
      <c r="X185">
        <v>416.00099999999998</v>
      </c>
      <c r="Y185">
        <v>193</v>
      </c>
      <c r="Z185">
        <v>265</v>
      </c>
      <c r="AA185">
        <v>3</v>
      </c>
      <c r="AB185">
        <v>357</v>
      </c>
      <c r="AC185">
        <v>359</v>
      </c>
    </row>
    <row r="186" spans="1:29" x14ac:dyDescent="0.2">
      <c r="A186" t="s">
        <v>3462</v>
      </c>
      <c r="B186" t="s">
        <v>3463</v>
      </c>
      <c r="C186">
        <v>1</v>
      </c>
      <c r="D186">
        <v>843209</v>
      </c>
      <c r="E186" t="s">
        <v>154</v>
      </c>
      <c r="F186" t="s">
        <v>155</v>
      </c>
      <c r="G186" s="18">
        <v>2.3300000000000002E-127</v>
      </c>
      <c r="H186">
        <v>57</v>
      </c>
      <c r="I186" t="s">
        <v>3465</v>
      </c>
      <c r="J186">
        <v>392</v>
      </c>
      <c r="K186" t="s">
        <v>156</v>
      </c>
      <c r="L186" t="s">
        <v>5539</v>
      </c>
      <c r="M186" t="s">
        <v>158</v>
      </c>
      <c r="N186" t="s">
        <v>5540</v>
      </c>
      <c r="O186" t="s">
        <v>161</v>
      </c>
      <c r="P186" t="s">
        <v>162</v>
      </c>
      <c r="Q186" t="s">
        <v>3327</v>
      </c>
      <c r="R186" t="s">
        <v>5541</v>
      </c>
      <c r="S186" t="s">
        <v>5542</v>
      </c>
      <c r="T186">
        <v>38</v>
      </c>
      <c r="U186">
        <v>422</v>
      </c>
      <c r="V186">
        <v>36</v>
      </c>
      <c r="W186">
        <v>426</v>
      </c>
      <c r="X186">
        <v>375.55500000000001</v>
      </c>
      <c r="Y186">
        <v>225</v>
      </c>
      <c r="Z186">
        <v>271</v>
      </c>
      <c r="AA186">
        <v>8</v>
      </c>
      <c r="AB186">
        <v>435</v>
      </c>
      <c r="AC186">
        <v>433</v>
      </c>
    </row>
    <row r="187" spans="1:29" x14ac:dyDescent="0.2">
      <c r="A187" t="s">
        <v>7351</v>
      </c>
      <c r="B187" t="s">
        <v>7352</v>
      </c>
      <c r="C187">
        <v>1</v>
      </c>
      <c r="D187">
        <v>842774</v>
      </c>
      <c r="E187" t="s">
        <v>154</v>
      </c>
      <c r="F187" t="s">
        <v>155</v>
      </c>
      <c r="G187">
        <v>0</v>
      </c>
      <c r="H187">
        <v>78</v>
      </c>
      <c r="I187" t="s">
        <v>7353</v>
      </c>
      <c r="J187">
        <v>408</v>
      </c>
      <c r="K187" t="s">
        <v>156</v>
      </c>
      <c r="L187" t="s">
        <v>7354</v>
      </c>
      <c r="M187" t="s">
        <v>158</v>
      </c>
      <c r="N187" t="s">
        <v>7355</v>
      </c>
      <c r="O187" t="s">
        <v>161</v>
      </c>
      <c r="P187" t="s">
        <v>162</v>
      </c>
      <c r="Q187" t="s">
        <v>3459</v>
      </c>
      <c r="R187" t="s">
        <v>7356</v>
      </c>
      <c r="S187" t="s">
        <v>7357</v>
      </c>
      <c r="T187">
        <v>42</v>
      </c>
      <c r="U187">
        <v>448</v>
      </c>
      <c r="V187">
        <v>34</v>
      </c>
      <c r="W187">
        <v>441</v>
      </c>
      <c r="X187">
        <v>648.66200000000003</v>
      </c>
      <c r="Y187">
        <v>320</v>
      </c>
      <c r="Z187">
        <v>362</v>
      </c>
      <c r="AA187">
        <v>1</v>
      </c>
      <c r="AB187">
        <v>459</v>
      </c>
      <c r="AC187">
        <v>442</v>
      </c>
    </row>
    <row r="188" spans="1:29" x14ac:dyDescent="0.2">
      <c r="A188" t="s">
        <v>7358</v>
      </c>
      <c r="B188" t="s">
        <v>7359</v>
      </c>
      <c r="C188">
        <v>1</v>
      </c>
      <c r="D188">
        <v>821333</v>
      </c>
      <c r="E188" t="s">
        <v>154</v>
      </c>
      <c r="F188" t="s">
        <v>155</v>
      </c>
      <c r="G188">
        <v>0</v>
      </c>
      <c r="H188">
        <v>80</v>
      </c>
      <c r="I188" t="s">
        <v>7360</v>
      </c>
      <c r="J188">
        <v>486</v>
      </c>
      <c r="K188" t="s">
        <v>156</v>
      </c>
      <c r="L188" t="s">
        <v>7361</v>
      </c>
      <c r="M188" t="s">
        <v>158</v>
      </c>
      <c r="N188" t="s">
        <v>7362</v>
      </c>
      <c r="O188" t="s">
        <v>161</v>
      </c>
      <c r="P188" t="s">
        <v>162</v>
      </c>
      <c r="Q188" t="s">
        <v>4399</v>
      </c>
      <c r="R188" t="s">
        <v>7363</v>
      </c>
      <c r="S188" t="s">
        <v>7364</v>
      </c>
      <c r="T188">
        <v>28</v>
      </c>
      <c r="U188">
        <v>512</v>
      </c>
      <c r="V188">
        <v>25</v>
      </c>
      <c r="W188">
        <v>510</v>
      </c>
      <c r="X188">
        <v>805.43799999999999</v>
      </c>
      <c r="Y188">
        <v>389</v>
      </c>
      <c r="Z188">
        <v>428</v>
      </c>
      <c r="AA188">
        <v>1</v>
      </c>
      <c r="AB188">
        <v>515</v>
      </c>
      <c r="AC188">
        <v>513</v>
      </c>
    </row>
    <row r="189" spans="1:29" x14ac:dyDescent="0.2">
      <c r="A189" t="s">
        <v>6067</v>
      </c>
      <c r="B189" t="s">
        <v>6068</v>
      </c>
      <c r="C189">
        <v>2</v>
      </c>
      <c r="D189">
        <v>828387</v>
      </c>
      <c r="E189" t="s">
        <v>154</v>
      </c>
      <c r="F189" t="s">
        <v>155</v>
      </c>
      <c r="G189">
        <v>0</v>
      </c>
      <c r="H189">
        <v>81</v>
      </c>
      <c r="I189" t="s">
        <v>6070</v>
      </c>
      <c r="J189">
        <v>348</v>
      </c>
      <c r="K189" t="s">
        <v>156</v>
      </c>
      <c r="L189" t="s">
        <v>7365</v>
      </c>
      <c r="M189" t="s">
        <v>158</v>
      </c>
      <c r="N189" t="s">
        <v>7366</v>
      </c>
      <c r="O189" t="s">
        <v>161</v>
      </c>
      <c r="P189" t="s">
        <v>162</v>
      </c>
      <c r="Q189" t="s">
        <v>1921</v>
      </c>
      <c r="R189" t="s">
        <v>7367</v>
      </c>
      <c r="S189" t="s">
        <v>7368</v>
      </c>
      <c r="T189">
        <v>5</v>
      </c>
      <c r="U189">
        <v>352</v>
      </c>
      <c r="V189">
        <v>1</v>
      </c>
      <c r="W189">
        <v>348</v>
      </c>
      <c r="X189">
        <v>515.76800000000003</v>
      </c>
      <c r="Y189">
        <v>283</v>
      </c>
      <c r="Z189">
        <v>312</v>
      </c>
      <c r="AA189">
        <v>0</v>
      </c>
      <c r="AB189">
        <v>357</v>
      </c>
      <c r="AC189">
        <v>357</v>
      </c>
    </row>
    <row r="190" spans="1:29" x14ac:dyDescent="0.2">
      <c r="A190" t="s">
        <v>7369</v>
      </c>
      <c r="B190" t="s">
        <v>7370</v>
      </c>
      <c r="C190">
        <v>1</v>
      </c>
      <c r="D190">
        <v>823854</v>
      </c>
      <c r="E190" t="s">
        <v>154</v>
      </c>
      <c r="F190" t="s">
        <v>155</v>
      </c>
      <c r="G190" s="18">
        <v>1.6200000000000001E-88</v>
      </c>
      <c r="H190">
        <v>59</v>
      </c>
      <c r="I190" t="s">
        <v>7371</v>
      </c>
      <c r="J190">
        <v>248</v>
      </c>
      <c r="K190" t="s">
        <v>156</v>
      </c>
      <c r="L190" t="s">
        <v>7372</v>
      </c>
      <c r="M190" t="s">
        <v>158</v>
      </c>
      <c r="N190" t="s">
        <v>7373</v>
      </c>
      <c r="O190" t="s">
        <v>161</v>
      </c>
      <c r="P190" t="s">
        <v>212</v>
      </c>
      <c r="Q190" t="s">
        <v>3970</v>
      </c>
      <c r="R190" t="s">
        <v>7374</v>
      </c>
      <c r="S190" t="s">
        <v>7375</v>
      </c>
      <c r="T190">
        <v>1</v>
      </c>
      <c r="U190">
        <v>247</v>
      </c>
      <c r="V190">
        <v>361</v>
      </c>
      <c r="W190">
        <v>607</v>
      </c>
      <c r="X190">
        <v>274.24799999999999</v>
      </c>
      <c r="Y190">
        <v>147</v>
      </c>
      <c r="Z190">
        <v>184</v>
      </c>
      <c r="AA190">
        <v>2</v>
      </c>
      <c r="AB190">
        <v>251</v>
      </c>
      <c r="AC190">
        <v>610</v>
      </c>
    </row>
    <row r="191" spans="1:29" x14ac:dyDescent="0.2">
      <c r="A191" t="s">
        <v>2542</v>
      </c>
      <c r="B191" t="s">
        <v>2543</v>
      </c>
      <c r="C191">
        <v>1</v>
      </c>
      <c r="D191">
        <v>833829</v>
      </c>
      <c r="E191" t="s">
        <v>154</v>
      </c>
      <c r="F191" t="s">
        <v>155</v>
      </c>
      <c r="G191" s="18">
        <v>2.09E-63</v>
      </c>
      <c r="H191">
        <v>53</v>
      </c>
      <c r="I191" t="s">
        <v>2545</v>
      </c>
      <c r="J191">
        <v>160</v>
      </c>
      <c r="K191" t="s">
        <v>156</v>
      </c>
      <c r="L191" t="s">
        <v>2544</v>
      </c>
      <c r="M191" t="s">
        <v>158</v>
      </c>
      <c r="N191" t="s">
        <v>2546</v>
      </c>
      <c r="O191" t="s">
        <v>161</v>
      </c>
      <c r="P191" t="s">
        <v>162</v>
      </c>
      <c r="Q191" t="s">
        <v>2077</v>
      </c>
      <c r="R191" t="s">
        <v>2547</v>
      </c>
      <c r="S191" t="s">
        <v>2548</v>
      </c>
      <c r="T191">
        <v>17</v>
      </c>
      <c r="U191">
        <v>175</v>
      </c>
      <c r="V191">
        <v>24</v>
      </c>
      <c r="W191">
        <v>180</v>
      </c>
      <c r="X191">
        <v>193.35599999999999</v>
      </c>
      <c r="Y191">
        <v>84</v>
      </c>
      <c r="Z191">
        <v>111</v>
      </c>
      <c r="AA191">
        <v>4</v>
      </c>
      <c r="AB191">
        <v>176</v>
      </c>
      <c r="AC191">
        <v>182</v>
      </c>
    </row>
    <row r="192" spans="1:29" x14ac:dyDescent="0.2">
      <c r="A192" t="s">
        <v>7376</v>
      </c>
      <c r="B192" t="s">
        <v>7377</v>
      </c>
      <c r="C192">
        <v>1</v>
      </c>
      <c r="D192">
        <v>835126</v>
      </c>
      <c r="E192" t="s">
        <v>154</v>
      </c>
      <c r="F192" t="s">
        <v>155</v>
      </c>
      <c r="G192" s="18">
        <v>1.9699999999999999E-67</v>
      </c>
      <c r="H192">
        <v>43</v>
      </c>
      <c r="I192" t="s">
        <v>7378</v>
      </c>
      <c r="J192">
        <v>315</v>
      </c>
      <c r="K192" t="s">
        <v>156</v>
      </c>
      <c r="L192" t="s">
        <v>7379</v>
      </c>
      <c r="M192" t="s">
        <v>158</v>
      </c>
      <c r="N192" t="s">
        <v>7380</v>
      </c>
      <c r="O192" t="s">
        <v>161</v>
      </c>
      <c r="P192" t="s">
        <v>162</v>
      </c>
      <c r="Q192" t="s">
        <v>381</v>
      </c>
      <c r="R192" t="s">
        <v>7381</v>
      </c>
      <c r="S192" t="s">
        <v>7382</v>
      </c>
      <c r="T192">
        <v>1</v>
      </c>
      <c r="U192">
        <v>279</v>
      </c>
      <c r="V192">
        <v>1</v>
      </c>
      <c r="W192">
        <v>294</v>
      </c>
      <c r="X192">
        <v>216.85300000000001</v>
      </c>
      <c r="Y192">
        <v>135</v>
      </c>
      <c r="Z192">
        <v>173</v>
      </c>
      <c r="AA192">
        <v>57</v>
      </c>
      <c r="AB192">
        <v>369</v>
      </c>
      <c r="AC192">
        <v>360</v>
      </c>
    </row>
    <row r="193" spans="1:29" x14ac:dyDescent="0.2">
      <c r="A193" t="s">
        <v>7383</v>
      </c>
      <c r="B193" t="s">
        <v>7384</v>
      </c>
      <c r="C193">
        <v>1</v>
      </c>
      <c r="D193">
        <v>829911</v>
      </c>
      <c r="E193" t="s">
        <v>154</v>
      </c>
      <c r="F193" t="s">
        <v>155</v>
      </c>
      <c r="G193">
        <v>0</v>
      </c>
      <c r="H193">
        <v>77</v>
      </c>
      <c r="I193" t="s">
        <v>7385</v>
      </c>
      <c r="J193">
        <v>451</v>
      </c>
      <c r="K193" t="s">
        <v>156</v>
      </c>
      <c r="L193" t="s">
        <v>7386</v>
      </c>
      <c r="M193" t="s">
        <v>158</v>
      </c>
      <c r="N193" t="s">
        <v>7387</v>
      </c>
      <c r="O193" t="s">
        <v>161</v>
      </c>
      <c r="P193" t="s">
        <v>162</v>
      </c>
      <c r="Q193" t="s">
        <v>7388</v>
      </c>
      <c r="R193" t="s">
        <v>7389</v>
      </c>
      <c r="S193" t="s">
        <v>7390</v>
      </c>
      <c r="T193">
        <v>1</v>
      </c>
      <c r="U193">
        <v>451</v>
      </c>
      <c r="V193">
        <v>1</v>
      </c>
      <c r="W193">
        <v>451</v>
      </c>
      <c r="X193">
        <v>743.42100000000005</v>
      </c>
      <c r="Y193">
        <v>347</v>
      </c>
      <c r="Z193">
        <v>395</v>
      </c>
      <c r="AA193">
        <v>0</v>
      </c>
      <c r="AB193">
        <v>453</v>
      </c>
      <c r="AC193">
        <v>453</v>
      </c>
    </row>
    <row r="194" spans="1:29" x14ac:dyDescent="0.2">
      <c r="A194" t="s">
        <v>7391</v>
      </c>
      <c r="B194" t="s">
        <v>7392</v>
      </c>
      <c r="C194">
        <v>1</v>
      </c>
      <c r="D194">
        <v>833727</v>
      </c>
      <c r="E194" t="s">
        <v>154</v>
      </c>
      <c r="F194" t="s">
        <v>155</v>
      </c>
      <c r="G194" s="18">
        <v>1.63E-101</v>
      </c>
      <c r="H194">
        <v>44</v>
      </c>
      <c r="I194" t="s">
        <v>7393</v>
      </c>
      <c r="J194">
        <v>420</v>
      </c>
      <c r="K194" t="s">
        <v>156</v>
      </c>
      <c r="L194" t="s">
        <v>7394</v>
      </c>
      <c r="M194" t="s">
        <v>158</v>
      </c>
      <c r="N194" t="s">
        <v>7395</v>
      </c>
      <c r="O194" t="s">
        <v>161</v>
      </c>
      <c r="P194" t="s">
        <v>162</v>
      </c>
      <c r="Q194" t="s">
        <v>277</v>
      </c>
      <c r="R194" t="s">
        <v>7396</v>
      </c>
      <c r="S194" t="s">
        <v>7397</v>
      </c>
      <c r="T194">
        <v>26</v>
      </c>
      <c r="U194">
        <v>442</v>
      </c>
      <c r="V194">
        <v>26</v>
      </c>
      <c r="W194">
        <v>436</v>
      </c>
      <c r="X194">
        <v>309.68599999999998</v>
      </c>
      <c r="Y194">
        <v>183</v>
      </c>
      <c r="Z194">
        <v>268</v>
      </c>
      <c r="AA194">
        <v>12</v>
      </c>
      <c r="AB194">
        <v>442</v>
      </c>
      <c r="AC194">
        <v>436</v>
      </c>
    </row>
    <row r="195" spans="1:29" x14ac:dyDescent="0.2">
      <c r="A195" t="s">
        <v>7398</v>
      </c>
      <c r="B195" t="s">
        <v>7399</v>
      </c>
      <c r="C195">
        <v>1</v>
      </c>
      <c r="D195">
        <v>820632</v>
      </c>
      <c r="E195" t="s">
        <v>154</v>
      </c>
      <c r="F195" t="s">
        <v>155</v>
      </c>
      <c r="G195">
        <v>0</v>
      </c>
      <c r="H195">
        <v>75</v>
      </c>
      <c r="I195" t="s">
        <v>7400</v>
      </c>
      <c r="J195">
        <v>359</v>
      </c>
      <c r="K195" t="s">
        <v>156</v>
      </c>
      <c r="L195" t="s">
        <v>7401</v>
      </c>
      <c r="M195" t="s">
        <v>158</v>
      </c>
      <c r="N195" t="s">
        <v>7402</v>
      </c>
      <c r="O195" t="s">
        <v>161</v>
      </c>
      <c r="P195" t="s">
        <v>162</v>
      </c>
      <c r="Q195" t="s">
        <v>2051</v>
      </c>
      <c r="R195" t="s">
        <v>7403</v>
      </c>
      <c r="S195" t="s">
        <v>7404</v>
      </c>
      <c r="T195">
        <v>7</v>
      </c>
      <c r="U195">
        <v>365</v>
      </c>
      <c r="V195">
        <v>6</v>
      </c>
      <c r="W195">
        <v>364</v>
      </c>
      <c r="X195">
        <v>561.22199999999998</v>
      </c>
      <c r="Y195">
        <v>268</v>
      </c>
      <c r="Z195">
        <v>313</v>
      </c>
      <c r="AA195">
        <v>0</v>
      </c>
      <c r="AB195">
        <v>365</v>
      </c>
      <c r="AC195">
        <v>364</v>
      </c>
    </row>
    <row r="196" spans="1:29" x14ac:dyDescent="0.2">
      <c r="A196" t="s">
        <v>7405</v>
      </c>
      <c r="B196" t="s">
        <v>7406</v>
      </c>
      <c r="C196">
        <v>1</v>
      </c>
      <c r="D196">
        <v>826973</v>
      </c>
      <c r="E196" t="s">
        <v>154</v>
      </c>
      <c r="F196" t="s">
        <v>155</v>
      </c>
      <c r="G196">
        <v>0</v>
      </c>
      <c r="H196">
        <v>55</v>
      </c>
      <c r="I196" t="s">
        <v>7407</v>
      </c>
      <c r="J196">
        <v>787</v>
      </c>
      <c r="K196" t="s">
        <v>156</v>
      </c>
      <c r="L196" t="s">
        <v>7408</v>
      </c>
      <c r="M196" t="s">
        <v>158</v>
      </c>
      <c r="N196" t="s">
        <v>7409</v>
      </c>
      <c r="O196" t="s">
        <v>161</v>
      </c>
      <c r="P196" t="s">
        <v>162</v>
      </c>
      <c r="Q196" t="s">
        <v>7410</v>
      </c>
      <c r="R196" t="s">
        <v>7411</v>
      </c>
      <c r="S196" t="s">
        <v>7412</v>
      </c>
      <c r="T196">
        <v>32</v>
      </c>
      <c r="U196">
        <v>786</v>
      </c>
      <c r="V196">
        <v>11</v>
      </c>
      <c r="W196">
        <v>786</v>
      </c>
      <c r="X196">
        <v>854.35799999999995</v>
      </c>
      <c r="Y196">
        <v>432</v>
      </c>
      <c r="Z196">
        <v>558</v>
      </c>
      <c r="AA196">
        <v>43</v>
      </c>
      <c r="AB196">
        <v>786</v>
      </c>
      <c r="AC196">
        <v>786</v>
      </c>
    </row>
    <row r="197" spans="1:29" x14ac:dyDescent="0.2">
      <c r="A197" t="s">
        <v>2542</v>
      </c>
      <c r="B197" t="s">
        <v>2543</v>
      </c>
      <c r="C197">
        <v>1</v>
      </c>
      <c r="D197">
        <v>833829</v>
      </c>
      <c r="E197" t="s">
        <v>154</v>
      </c>
      <c r="F197" t="s">
        <v>155</v>
      </c>
      <c r="G197" s="18">
        <v>1.1800000000000001E-61</v>
      </c>
      <c r="H197">
        <v>51</v>
      </c>
      <c r="I197" t="s">
        <v>2545</v>
      </c>
      <c r="J197">
        <v>160</v>
      </c>
      <c r="K197" t="s">
        <v>156</v>
      </c>
      <c r="L197" t="s">
        <v>7413</v>
      </c>
      <c r="M197" t="s">
        <v>158</v>
      </c>
      <c r="N197" t="s">
        <v>7414</v>
      </c>
      <c r="O197" t="s">
        <v>161</v>
      </c>
      <c r="P197" t="s">
        <v>162</v>
      </c>
      <c r="Q197" t="s">
        <v>2077</v>
      </c>
      <c r="R197" t="s">
        <v>7415</v>
      </c>
      <c r="S197" t="s">
        <v>7416</v>
      </c>
      <c r="T197">
        <v>17</v>
      </c>
      <c r="U197">
        <v>175</v>
      </c>
      <c r="V197">
        <v>24</v>
      </c>
      <c r="W197">
        <v>180</v>
      </c>
      <c r="X197">
        <v>189.119</v>
      </c>
      <c r="Y197">
        <v>82</v>
      </c>
      <c r="Z197">
        <v>108</v>
      </c>
      <c r="AA197">
        <v>4</v>
      </c>
      <c r="AB197">
        <v>176</v>
      </c>
      <c r="AC197">
        <v>182</v>
      </c>
    </row>
    <row r="198" spans="1:29" x14ac:dyDescent="0.2">
      <c r="A198" t="s">
        <v>7405</v>
      </c>
      <c r="B198" t="s">
        <v>7406</v>
      </c>
      <c r="C198">
        <v>1</v>
      </c>
      <c r="D198">
        <v>826973</v>
      </c>
      <c r="E198" t="s">
        <v>154</v>
      </c>
      <c r="F198" t="s">
        <v>155</v>
      </c>
      <c r="G198">
        <v>0</v>
      </c>
      <c r="H198">
        <v>53</v>
      </c>
      <c r="I198" t="s">
        <v>7407</v>
      </c>
      <c r="J198">
        <v>523</v>
      </c>
      <c r="K198" t="s">
        <v>156</v>
      </c>
      <c r="L198" t="s">
        <v>7417</v>
      </c>
      <c r="M198" t="s">
        <v>158</v>
      </c>
      <c r="N198" t="s">
        <v>7418</v>
      </c>
      <c r="O198" t="s">
        <v>161</v>
      </c>
      <c r="P198" t="s">
        <v>162</v>
      </c>
      <c r="Q198" t="s">
        <v>7419</v>
      </c>
      <c r="R198" t="s">
        <v>7420</v>
      </c>
      <c r="S198" t="s">
        <v>7421</v>
      </c>
      <c r="T198">
        <v>4</v>
      </c>
      <c r="U198">
        <v>494</v>
      </c>
      <c r="V198">
        <v>264</v>
      </c>
      <c r="W198">
        <v>786</v>
      </c>
      <c r="X198">
        <v>563.53300000000002</v>
      </c>
      <c r="Y198">
        <v>277</v>
      </c>
      <c r="Z198">
        <v>364</v>
      </c>
      <c r="AA198">
        <v>32</v>
      </c>
      <c r="AB198">
        <v>494</v>
      </c>
      <c r="AC198">
        <v>786</v>
      </c>
    </row>
    <row r="199" spans="1:29" x14ac:dyDescent="0.2">
      <c r="A199" t="s">
        <v>4974</v>
      </c>
      <c r="B199" t="s">
        <v>4975</v>
      </c>
      <c r="C199">
        <v>1</v>
      </c>
      <c r="D199">
        <v>838508</v>
      </c>
      <c r="E199" t="s">
        <v>154</v>
      </c>
      <c r="F199" t="s">
        <v>155</v>
      </c>
      <c r="G199">
        <v>0</v>
      </c>
      <c r="H199">
        <v>59</v>
      </c>
      <c r="I199" t="s">
        <v>4977</v>
      </c>
      <c r="J199">
        <v>517</v>
      </c>
      <c r="K199" t="s">
        <v>156</v>
      </c>
      <c r="L199" t="s">
        <v>4976</v>
      </c>
      <c r="M199" t="s">
        <v>158</v>
      </c>
      <c r="N199" t="s">
        <v>4978</v>
      </c>
      <c r="O199" t="s">
        <v>161</v>
      </c>
      <c r="P199" t="s">
        <v>162</v>
      </c>
      <c r="Q199" t="s">
        <v>2476</v>
      </c>
      <c r="R199" t="s">
        <v>4979</v>
      </c>
      <c r="S199" t="s">
        <v>4980</v>
      </c>
      <c r="T199">
        <v>7</v>
      </c>
      <c r="U199">
        <v>523</v>
      </c>
      <c r="V199">
        <v>3</v>
      </c>
      <c r="W199">
        <v>518</v>
      </c>
      <c r="X199">
        <v>645.96600000000001</v>
      </c>
      <c r="Y199">
        <v>307</v>
      </c>
      <c r="Z199">
        <v>392</v>
      </c>
      <c r="AA199">
        <v>1</v>
      </c>
      <c r="AB199">
        <v>526</v>
      </c>
      <c r="AC199">
        <v>531</v>
      </c>
    </row>
    <row r="200" spans="1:29" x14ac:dyDescent="0.2">
      <c r="A200" t="s">
        <v>7422</v>
      </c>
      <c r="B200" t="s">
        <v>7423</v>
      </c>
      <c r="C200">
        <v>1</v>
      </c>
      <c r="D200">
        <v>819248</v>
      </c>
      <c r="E200" t="s">
        <v>154</v>
      </c>
      <c r="F200" t="s">
        <v>155</v>
      </c>
      <c r="G200" s="18">
        <v>8.9300000000000008E-47</v>
      </c>
      <c r="H200">
        <v>34</v>
      </c>
      <c r="I200" t="s">
        <v>7424</v>
      </c>
      <c r="J200">
        <v>309</v>
      </c>
      <c r="K200" t="s">
        <v>156</v>
      </c>
      <c r="L200" t="s">
        <v>7425</v>
      </c>
      <c r="M200" t="s">
        <v>158</v>
      </c>
      <c r="N200" t="s">
        <v>7426</v>
      </c>
      <c r="O200" t="s">
        <v>161</v>
      </c>
      <c r="P200" t="s">
        <v>162</v>
      </c>
      <c r="Q200" t="s">
        <v>551</v>
      </c>
      <c r="R200" t="s">
        <v>7427</v>
      </c>
      <c r="S200" t="s">
        <v>7428</v>
      </c>
      <c r="T200">
        <v>1</v>
      </c>
      <c r="U200">
        <v>298</v>
      </c>
      <c r="V200">
        <v>1</v>
      </c>
      <c r="W200">
        <v>288</v>
      </c>
      <c r="X200">
        <v>159.458</v>
      </c>
      <c r="Y200">
        <v>106</v>
      </c>
      <c r="Z200">
        <v>163</v>
      </c>
      <c r="AA200">
        <v>32</v>
      </c>
      <c r="AB200">
        <v>308</v>
      </c>
      <c r="AC200">
        <v>296</v>
      </c>
    </row>
    <row r="201" spans="1:29" x14ac:dyDescent="0.2">
      <c r="A201" t="s">
        <v>7429</v>
      </c>
      <c r="B201" t="s">
        <v>7430</v>
      </c>
      <c r="C201">
        <v>1</v>
      </c>
      <c r="D201">
        <v>830983</v>
      </c>
      <c r="E201" t="s">
        <v>154</v>
      </c>
      <c r="F201" t="s">
        <v>155</v>
      </c>
      <c r="G201" s="18">
        <v>4.4900000000000002E-84</v>
      </c>
      <c r="H201">
        <v>70</v>
      </c>
      <c r="I201" t="s">
        <v>7431</v>
      </c>
      <c r="J201">
        <v>163</v>
      </c>
      <c r="K201" t="s">
        <v>156</v>
      </c>
      <c r="L201" t="s">
        <v>7432</v>
      </c>
      <c r="M201" t="s">
        <v>158</v>
      </c>
      <c r="N201" t="s">
        <v>7433</v>
      </c>
      <c r="O201" t="s">
        <v>161</v>
      </c>
      <c r="P201" t="s">
        <v>162</v>
      </c>
      <c r="Q201" t="s">
        <v>657</v>
      </c>
      <c r="R201" t="s">
        <v>7434</v>
      </c>
      <c r="S201" t="s">
        <v>7435</v>
      </c>
      <c r="T201">
        <v>2</v>
      </c>
      <c r="U201">
        <v>164</v>
      </c>
      <c r="V201">
        <v>3</v>
      </c>
      <c r="W201">
        <v>161</v>
      </c>
      <c r="X201">
        <v>244.58799999999999</v>
      </c>
      <c r="Y201">
        <v>114</v>
      </c>
      <c r="Z201">
        <v>142</v>
      </c>
      <c r="AA201">
        <v>4</v>
      </c>
      <c r="AB201">
        <v>166</v>
      </c>
      <c r="AC201">
        <v>163</v>
      </c>
    </row>
    <row r="202" spans="1:29" x14ac:dyDescent="0.2">
      <c r="A202" t="s">
        <v>7436</v>
      </c>
      <c r="B202" t="s">
        <v>7437</v>
      </c>
      <c r="C202">
        <v>1</v>
      </c>
      <c r="D202">
        <v>831720</v>
      </c>
      <c r="E202" t="s">
        <v>154</v>
      </c>
      <c r="F202" t="s">
        <v>155</v>
      </c>
      <c r="G202" s="18">
        <v>1.51E-95</v>
      </c>
      <c r="H202">
        <v>78</v>
      </c>
      <c r="I202" t="s">
        <v>7438</v>
      </c>
      <c r="J202">
        <v>199</v>
      </c>
      <c r="K202" t="s">
        <v>156</v>
      </c>
      <c r="L202" t="s">
        <v>7439</v>
      </c>
      <c r="M202" t="s">
        <v>158</v>
      </c>
      <c r="N202" t="s">
        <v>7440</v>
      </c>
      <c r="O202" t="s">
        <v>161</v>
      </c>
      <c r="P202" t="s">
        <v>162</v>
      </c>
      <c r="Q202" t="s">
        <v>7441</v>
      </c>
      <c r="R202" t="s">
        <v>7442</v>
      </c>
      <c r="S202" t="s">
        <v>7443</v>
      </c>
      <c r="T202">
        <v>54</v>
      </c>
      <c r="U202">
        <v>252</v>
      </c>
      <c r="V202">
        <v>57</v>
      </c>
      <c r="W202">
        <v>255</v>
      </c>
      <c r="X202">
        <v>280.79599999999999</v>
      </c>
      <c r="Y202">
        <v>156</v>
      </c>
      <c r="Z202">
        <v>179</v>
      </c>
      <c r="AA202">
        <v>0</v>
      </c>
      <c r="AB202">
        <v>257</v>
      </c>
      <c r="AC202">
        <v>256</v>
      </c>
    </row>
    <row r="203" spans="1:29" x14ac:dyDescent="0.2">
      <c r="A203" t="s">
        <v>7358</v>
      </c>
      <c r="B203" t="s">
        <v>7359</v>
      </c>
      <c r="C203">
        <v>1</v>
      </c>
      <c r="D203">
        <v>821333</v>
      </c>
      <c r="E203" t="s">
        <v>154</v>
      </c>
      <c r="F203" t="s">
        <v>155</v>
      </c>
      <c r="G203">
        <v>0</v>
      </c>
      <c r="H203">
        <v>82</v>
      </c>
      <c r="I203" t="s">
        <v>7360</v>
      </c>
      <c r="J203">
        <v>405</v>
      </c>
      <c r="K203" t="s">
        <v>156</v>
      </c>
      <c r="L203" t="s">
        <v>7444</v>
      </c>
      <c r="M203" t="s">
        <v>158</v>
      </c>
      <c r="N203" t="s">
        <v>7445</v>
      </c>
      <c r="O203" t="s">
        <v>161</v>
      </c>
      <c r="P203" t="s">
        <v>162</v>
      </c>
      <c r="Q203" t="s">
        <v>981</v>
      </c>
      <c r="R203" t="s">
        <v>7446</v>
      </c>
      <c r="S203" t="s">
        <v>7447</v>
      </c>
      <c r="T203">
        <v>1</v>
      </c>
      <c r="U203">
        <v>404</v>
      </c>
      <c r="V203">
        <v>106</v>
      </c>
      <c r="W203">
        <v>510</v>
      </c>
      <c r="X203">
        <v>682.55899999999997</v>
      </c>
      <c r="Y203">
        <v>332</v>
      </c>
      <c r="Z203">
        <v>364</v>
      </c>
      <c r="AA203">
        <v>1</v>
      </c>
      <c r="AB203">
        <v>407</v>
      </c>
      <c r="AC203">
        <v>513</v>
      </c>
    </row>
    <row r="204" spans="1:29" x14ac:dyDescent="0.2">
      <c r="A204" t="s">
        <v>968</v>
      </c>
      <c r="B204" t="s">
        <v>969</v>
      </c>
      <c r="C204">
        <v>1</v>
      </c>
      <c r="D204">
        <v>824270</v>
      </c>
      <c r="E204" t="s">
        <v>154</v>
      </c>
      <c r="F204" t="s">
        <v>155</v>
      </c>
      <c r="G204" s="18">
        <v>1.8E-62</v>
      </c>
      <c r="H204">
        <v>56</v>
      </c>
      <c r="I204" t="s">
        <v>971</v>
      </c>
      <c r="J204">
        <v>251</v>
      </c>
      <c r="K204" t="s">
        <v>156</v>
      </c>
      <c r="L204" t="s">
        <v>3034</v>
      </c>
      <c r="M204" t="s">
        <v>158</v>
      </c>
      <c r="N204" t="s">
        <v>3035</v>
      </c>
      <c r="O204" t="s">
        <v>161</v>
      </c>
      <c r="P204" t="s">
        <v>162</v>
      </c>
      <c r="Q204" t="s">
        <v>1795</v>
      </c>
      <c r="R204" t="s">
        <v>3036</v>
      </c>
      <c r="S204" t="s">
        <v>3037</v>
      </c>
      <c r="T204">
        <v>113</v>
      </c>
      <c r="U204">
        <v>351</v>
      </c>
      <c r="V204">
        <v>142</v>
      </c>
      <c r="W204">
        <v>371</v>
      </c>
      <c r="X204">
        <v>203.756</v>
      </c>
      <c r="Y204">
        <v>140</v>
      </c>
      <c r="Z204">
        <v>171</v>
      </c>
      <c r="AA204">
        <v>33</v>
      </c>
      <c r="AB204">
        <v>351</v>
      </c>
      <c r="AC204">
        <v>371</v>
      </c>
    </row>
    <row r="205" spans="1:29" x14ac:dyDescent="0.2">
      <c r="A205" t="s">
        <v>7448</v>
      </c>
      <c r="B205" t="s">
        <v>7449</v>
      </c>
      <c r="C205">
        <v>1</v>
      </c>
      <c r="D205">
        <v>816830</v>
      </c>
      <c r="E205" t="s">
        <v>154</v>
      </c>
      <c r="F205" t="s">
        <v>155</v>
      </c>
      <c r="G205" s="18">
        <v>1.5E-111</v>
      </c>
      <c r="H205">
        <v>41</v>
      </c>
      <c r="I205" t="s">
        <v>7450</v>
      </c>
      <c r="J205">
        <v>446</v>
      </c>
      <c r="K205" t="s">
        <v>156</v>
      </c>
      <c r="L205" t="s">
        <v>7451</v>
      </c>
      <c r="M205" t="s">
        <v>158</v>
      </c>
      <c r="N205" t="s">
        <v>7452</v>
      </c>
      <c r="O205" t="s">
        <v>161</v>
      </c>
      <c r="P205" t="s">
        <v>162</v>
      </c>
      <c r="Q205" t="s">
        <v>6952</v>
      </c>
      <c r="R205" t="s">
        <v>7453</v>
      </c>
      <c r="S205" t="s">
        <v>7454</v>
      </c>
      <c r="T205">
        <v>50</v>
      </c>
      <c r="U205">
        <v>492</v>
      </c>
      <c r="V205">
        <v>18</v>
      </c>
      <c r="W205">
        <v>434</v>
      </c>
      <c r="X205">
        <v>337.03500000000003</v>
      </c>
      <c r="Y205">
        <v>182</v>
      </c>
      <c r="Z205">
        <v>260</v>
      </c>
      <c r="AA205">
        <v>32</v>
      </c>
      <c r="AB205">
        <v>492</v>
      </c>
      <c r="AC205">
        <v>434</v>
      </c>
    </row>
    <row r="206" spans="1:29" x14ac:dyDescent="0.2">
      <c r="A206" t="s">
        <v>3493</v>
      </c>
      <c r="B206" t="s">
        <v>3494</v>
      </c>
      <c r="C206">
        <v>1</v>
      </c>
      <c r="D206">
        <v>837028</v>
      </c>
      <c r="E206" t="s">
        <v>154</v>
      </c>
      <c r="F206" t="s">
        <v>155</v>
      </c>
      <c r="G206" s="18">
        <v>9.2499999999999997E-160</v>
      </c>
      <c r="H206">
        <v>69</v>
      </c>
      <c r="I206" t="s">
        <v>3496</v>
      </c>
      <c r="J206">
        <v>327</v>
      </c>
      <c r="K206" t="s">
        <v>156</v>
      </c>
      <c r="L206" t="s">
        <v>5738</v>
      </c>
      <c r="M206" t="s">
        <v>158</v>
      </c>
      <c r="N206" t="s">
        <v>5739</v>
      </c>
      <c r="O206" t="s">
        <v>161</v>
      </c>
      <c r="P206" t="s">
        <v>162</v>
      </c>
      <c r="Q206" t="s">
        <v>2326</v>
      </c>
      <c r="R206" t="s">
        <v>5740</v>
      </c>
      <c r="S206" t="s">
        <v>5741</v>
      </c>
      <c r="T206">
        <v>13</v>
      </c>
      <c r="U206">
        <v>329</v>
      </c>
      <c r="V206">
        <v>3</v>
      </c>
      <c r="W206">
        <v>327</v>
      </c>
      <c r="X206">
        <v>449.51400000000001</v>
      </c>
      <c r="Y206">
        <v>226</v>
      </c>
      <c r="Z206">
        <v>262</v>
      </c>
      <c r="AA206">
        <v>12</v>
      </c>
      <c r="AB206">
        <v>329</v>
      </c>
      <c r="AC206">
        <v>327</v>
      </c>
    </row>
    <row r="207" spans="1:29" x14ac:dyDescent="0.2">
      <c r="A207" t="s">
        <v>7455</v>
      </c>
      <c r="B207" t="s">
        <v>7456</v>
      </c>
      <c r="C207">
        <v>1</v>
      </c>
      <c r="D207">
        <v>829827</v>
      </c>
      <c r="E207" t="s">
        <v>154</v>
      </c>
      <c r="F207" t="s">
        <v>155</v>
      </c>
      <c r="G207" s="18">
        <v>4.1399999999999999E-61</v>
      </c>
      <c r="H207">
        <v>54</v>
      </c>
      <c r="I207" t="s">
        <v>7457</v>
      </c>
      <c r="J207">
        <v>220</v>
      </c>
      <c r="K207" t="s">
        <v>156</v>
      </c>
      <c r="L207" t="s">
        <v>7458</v>
      </c>
      <c r="M207" t="s">
        <v>158</v>
      </c>
      <c r="N207" t="s">
        <v>7459</v>
      </c>
      <c r="O207" t="s">
        <v>161</v>
      </c>
      <c r="P207" t="s">
        <v>162</v>
      </c>
      <c r="Q207" t="s">
        <v>716</v>
      </c>
      <c r="R207" t="s">
        <v>7460</v>
      </c>
      <c r="S207" t="s">
        <v>7461</v>
      </c>
      <c r="T207">
        <v>15</v>
      </c>
      <c r="U207">
        <v>227</v>
      </c>
      <c r="V207">
        <v>6</v>
      </c>
      <c r="W207">
        <v>217</v>
      </c>
      <c r="X207">
        <v>190.66</v>
      </c>
      <c r="Y207">
        <v>119</v>
      </c>
      <c r="Z207">
        <v>154</v>
      </c>
      <c r="AA207">
        <v>15</v>
      </c>
      <c r="AB207">
        <v>227</v>
      </c>
      <c r="AC207">
        <v>217</v>
      </c>
    </row>
    <row r="208" spans="1:29" x14ac:dyDescent="0.2">
      <c r="A208" t="s">
        <v>7462</v>
      </c>
      <c r="B208" t="s">
        <v>7463</v>
      </c>
      <c r="C208">
        <v>1</v>
      </c>
      <c r="D208">
        <v>843868</v>
      </c>
      <c r="E208" t="s">
        <v>154</v>
      </c>
      <c r="F208" t="s">
        <v>155</v>
      </c>
      <c r="G208" s="18">
        <v>5.8700000000000005E-63</v>
      </c>
      <c r="H208">
        <v>78</v>
      </c>
      <c r="I208" t="s">
        <v>7464</v>
      </c>
      <c r="J208">
        <v>144</v>
      </c>
      <c r="K208" t="s">
        <v>156</v>
      </c>
      <c r="L208" t="s">
        <v>7465</v>
      </c>
      <c r="M208" t="s">
        <v>158</v>
      </c>
      <c r="N208" t="s">
        <v>7466</v>
      </c>
      <c r="O208" t="s">
        <v>161</v>
      </c>
      <c r="P208" t="s">
        <v>162</v>
      </c>
      <c r="Q208" t="s">
        <v>7467</v>
      </c>
      <c r="R208" t="s">
        <v>7468</v>
      </c>
      <c r="S208" t="s">
        <v>7469</v>
      </c>
      <c r="T208">
        <v>1364</v>
      </c>
      <c r="U208">
        <v>1507</v>
      </c>
      <c r="V208">
        <v>1306</v>
      </c>
      <c r="W208">
        <v>1449</v>
      </c>
      <c r="X208">
        <v>237.26900000000001</v>
      </c>
      <c r="Y208">
        <v>112</v>
      </c>
      <c r="Z208">
        <v>126</v>
      </c>
      <c r="AA208">
        <v>0</v>
      </c>
      <c r="AB208">
        <v>1507</v>
      </c>
      <c r="AC208">
        <v>1449</v>
      </c>
    </row>
    <row r="209" spans="1:29" x14ac:dyDescent="0.2">
      <c r="A209" t="s">
        <v>7462</v>
      </c>
      <c r="B209" t="s">
        <v>7463</v>
      </c>
      <c r="C209">
        <v>1</v>
      </c>
      <c r="D209">
        <v>843868</v>
      </c>
      <c r="E209" t="s">
        <v>154</v>
      </c>
      <c r="F209" t="s">
        <v>155</v>
      </c>
      <c r="G209" s="18">
        <v>6.5400000000000004E-13</v>
      </c>
      <c r="H209">
        <v>47</v>
      </c>
      <c r="I209" t="s">
        <v>7464</v>
      </c>
      <c r="J209">
        <v>93</v>
      </c>
      <c r="K209" t="s">
        <v>156</v>
      </c>
      <c r="L209" t="s">
        <v>7465</v>
      </c>
      <c r="M209" t="s">
        <v>158</v>
      </c>
      <c r="N209" t="s">
        <v>7466</v>
      </c>
      <c r="O209" t="s">
        <v>161</v>
      </c>
      <c r="P209" t="s">
        <v>162</v>
      </c>
      <c r="Q209" t="s">
        <v>7467</v>
      </c>
      <c r="R209" t="s">
        <v>7468</v>
      </c>
      <c r="S209" t="s">
        <v>7469</v>
      </c>
      <c r="T209">
        <v>1</v>
      </c>
      <c r="U209">
        <v>85</v>
      </c>
      <c r="V209">
        <v>1</v>
      </c>
      <c r="W209">
        <v>90</v>
      </c>
      <c r="X209">
        <v>74.329400000000007</v>
      </c>
      <c r="Y209">
        <v>44</v>
      </c>
      <c r="Z209">
        <v>57</v>
      </c>
      <c r="AA209">
        <v>11</v>
      </c>
      <c r="AB209">
        <v>1507</v>
      </c>
      <c r="AC209">
        <v>1449</v>
      </c>
    </row>
    <row r="210" spans="1:29" x14ac:dyDescent="0.2">
      <c r="A210" t="s">
        <v>7462</v>
      </c>
      <c r="B210" t="s">
        <v>7463</v>
      </c>
      <c r="C210">
        <v>1</v>
      </c>
      <c r="D210">
        <v>843868</v>
      </c>
      <c r="E210" t="s">
        <v>154</v>
      </c>
      <c r="F210" t="s">
        <v>155</v>
      </c>
      <c r="G210" s="18">
        <v>2.3199999999999998E-6</v>
      </c>
      <c r="H210">
        <v>44</v>
      </c>
      <c r="I210" t="s">
        <v>7464</v>
      </c>
      <c r="J210">
        <v>79</v>
      </c>
      <c r="K210" t="s">
        <v>156</v>
      </c>
      <c r="L210" t="s">
        <v>7465</v>
      </c>
      <c r="M210" t="s">
        <v>158</v>
      </c>
      <c r="N210" t="s">
        <v>7466</v>
      </c>
      <c r="O210" t="s">
        <v>161</v>
      </c>
      <c r="P210" t="s">
        <v>162</v>
      </c>
      <c r="Q210" t="s">
        <v>7467</v>
      </c>
      <c r="R210" t="s">
        <v>7468</v>
      </c>
      <c r="S210" t="s">
        <v>7469</v>
      </c>
      <c r="T210">
        <v>297</v>
      </c>
      <c r="U210">
        <v>374</v>
      </c>
      <c r="V210">
        <v>274</v>
      </c>
      <c r="W210">
        <v>352</v>
      </c>
      <c r="X210">
        <v>52.758200000000002</v>
      </c>
      <c r="Y210">
        <v>35</v>
      </c>
      <c r="Z210">
        <v>53</v>
      </c>
      <c r="AA210">
        <v>1</v>
      </c>
      <c r="AB210">
        <v>1507</v>
      </c>
      <c r="AC210">
        <v>1449</v>
      </c>
    </row>
    <row r="211" spans="1:29" x14ac:dyDescent="0.2">
      <c r="A211" t="s">
        <v>7470</v>
      </c>
      <c r="B211" t="s">
        <v>7471</v>
      </c>
      <c r="C211">
        <v>1</v>
      </c>
      <c r="D211">
        <v>829551</v>
      </c>
      <c r="E211" t="s">
        <v>154</v>
      </c>
      <c r="F211" t="s">
        <v>155</v>
      </c>
      <c r="G211" s="18">
        <v>5.1799999999999997E-169</v>
      </c>
      <c r="H211">
        <v>90</v>
      </c>
      <c r="I211" t="s">
        <v>7472</v>
      </c>
      <c r="J211">
        <v>246</v>
      </c>
      <c r="K211" t="s">
        <v>156</v>
      </c>
      <c r="L211" t="s">
        <v>7473</v>
      </c>
      <c r="M211" t="s">
        <v>158</v>
      </c>
      <c r="N211" t="s">
        <v>7474</v>
      </c>
      <c r="O211" t="s">
        <v>161</v>
      </c>
      <c r="P211" t="s">
        <v>162</v>
      </c>
      <c r="Q211" t="s">
        <v>3392</v>
      </c>
      <c r="R211" t="s">
        <v>7475</v>
      </c>
      <c r="S211" t="s">
        <v>7476</v>
      </c>
      <c r="T211">
        <v>4</v>
      </c>
      <c r="U211">
        <v>248</v>
      </c>
      <c r="V211">
        <v>15</v>
      </c>
      <c r="W211">
        <v>260</v>
      </c>
      <c r="X211">
        <v>466.84800000000001</v>
      </c>
      <c r="Y211">
        <v>222</v>
      </c>
      <c r="Z211">
        <v>237</v>
      </c>
      <c r="AA211">
        <v>1</v>
      </c>
      <c r="AB211">
        <v>248</v>
      </c>
      <c r="AC211">
        <v>260</v>
      </c>
    </row>
    <row r="212" spans="1:29" x14ac:dyDescent="0.2">
      <c r="A212" t="s">
        <v>7477</v>
      </c>
      <c r="B212" t="s">
        <v>7478</v>
      </c>
      <c r="C212">
        <v>1</v>
      </c>
      <c r="D212">
        <v>842563</v>
      </c>
      <c r="E212" t="s">
        <v>154</v>
      </c>
      <c r="F212" t="s">
        <v>155</v>
      </c>
      <c r="G212">
        <v>0</v>
      </c>
      <c r="H212">
        <v>56</v>
      </c>
      <c r="I212" t="s">
        <v>7479</v>
      </c>
      <c r="J212">
        <v>644</v>
      </c>
      <c r="K212" t="s">
        <v>156</v>
      </c>
      <c r="L212" t="s">
        <v>7480</v>
      </c>
      <c r="M212" t="s">
        <v>158</v>
      </c>
      <c r="N212" t="s">
        <v>7481</v>
      </c>
      <c r="O212" t="s">
        <v>161</v>
      </c>
      <c r="P212" t="s">
        <v>162</v>
      </c>
      <c r="Q212" t="s">
        <v>7482</v>
      </c>
      <c r="R212" t="s">
        <v>7483</v>
      </c>
      <c r="S212" t="s">
        <v>7484</v>
      </c>
      <c r="T212">
        <v>15</v>
      </c>
      <c r="U212">
        <v>636</v>
      </c>
      <c r="V212">
        <v>9</v>
      </c>
      <c r="W212">
        <v>637</v>
      </c>
      <c r="X212">
        <v>714.91600000000005</v>
      </c>
      <c r="Y212">
        <v>360</v>
      </c>
      <c r="Z212">
        <v>450</v>
      </c>
      <c r="AA212">
        <v>37</v>
      </c>
      <c r="AB212">
        <v>642</v>
      </c>
      <c r="AC212">
        <v>649</v>
      </c>
    </row>
    <row r="213" spans="1:29" x14ac:dyDescent="0.2">
      <c r="A213" t="s">
        <v>4373</v>
      </c>
      <c r="B213" t="s">
        <v>4374</v>
      </c>
      <c r="C213">
        <v>1</v>
      </c>
      <c r="D213">
        <v>816757</v>
      </c>
      <c r="E213" t="s">
        <v>154</v>
      </c>
      <c r="F213" t="s">
        <v>155</v>
      </c>
      <c r="G213">
        <v>0</v>
      </c>
      <c r="H213">
        <v>93</v>
      </c>
      <c r="I213" t="s">
        <v>4376</v>
      </c>
      <c r="J213">
        <v>511</v>
      </c>
      <c r="K213" t="s">
        <v>156</v>
      </c>
      <c r="L213" t="s">
        <v>4375</v>
      </c>
      <c r="M213" t="s">
        <v>158</v>
      </c>
      <c r="N213" t="s">
        <v>4377</v>
      </c>
      <c r="O213" t="s">
        <v>161</v>
      </c>
      <c r="P213" t="s">
        <v>212</v>
      </c>
      <c r="Q213" t="s">
        <v>2275</v>
      </c>
      <c r="R213" t="s">
        <v>4378</v>
      </c>
      <c r="S213" t="s">
        <v>4379</v>
      </c>
      <c r="T213">
        <v>21</v>
      </c>
      <c r="U213">
        <v>531</v>
      </c>
      <c r="V213">
        <v>1</v>
      </c>
      <c r="W213">
        <v>511</v>
      </c>
      <c r="X213">
        <v>998.423</v>
      </c>
      <c r="Y213">
        <v>474</v>
      </c>
      <c r="Z213">
        <v>501</v>
      </c>
      <c r="AA213">
        <v>0</v>
      </c>
      <c r="AB213">
        <v>531</v>
      </c>
      <c r="AC213">
        <v>511</v>
      </c>
    </row>
    <row r="214" spans="1:29" x14ac:dyDescent="0.2">
      <c r="A214" t="s">
        <v>2549</v>
      </c>
      <c r="B214" t="s">
        <v>2550</v>
      </c>
      <c r="C214">
        <v>1</v>
      </c>
      <c r="D214">
        <v>835799</v>
      </c>
      <c r="E214" t="s">
        <v>154</v>
      </c>
      <c r="F214" t="s">
        <v>155</v>
      </c>
      <c r="G214">
        <v>0</v>
      </c>
      <c r="H214">
        <v>55</v>
      </c>
      <c r="I214" t="s">
        <v>2552</v>
      </c>
      <c r="J214">
        <v>484</v>
      </c>
      <c r="K214" t="s">
        <v>156</v>
      </c>
      <c r="L214" t="s">
        <v>2551</v>
      </c>
      <c r="M214" t="s">
        <v>158</v>
      </c>
      <c r="N214" t="s">
        <v>2553</v>
      </c>
      <c r="O214" t="s">
        <v>161</v>
      </c>
      <c r="P214" t="s">
        <v>162</v>
      </c>
      <c r="Q214" t="s">
        <v>2554</v>
      </c>
      <c r="R214" t="s">
        <v>2555</v>
      </c>
      <c r="S214" t="s">
        <v>2556</v>
      </c>
      <c r="T214">
        <v>35</v>
      </c>
      <c r="U214">
        <v>518</v>
      </c>
      <c r="V214">
        <v>44</v>
      </c>
      <c r="W214">
        <v>517</v>
      </c>
      <c r="X214">
        <v>580.86699999999996</v>
      </c>
      <c r="Y214">
        <v>267</v>
      </c>
      <c r="Z214">
        <v>366</v>
      </c>
      <c r="AA214">
        <v>10</v>
      </c>
      <c r="AB214">
        <v>520</v>
      </c>
      <c r="AC214">
        <v>524</v>
      </c>
    </row>
    <row r="215" spans="1:29" x14ac:dyDescent="0.2">
      <c r="A215" t="s">
        <v>5903</v>
      </c>
      <c r="B215" t="s">
        <v>5904</v>
      </c>
      <c r="C215">
        <v>1</v>
      </c>
      <c r="D215">
        <v>827912</v>
      </c>
      <c r="E215" t="s">
        <v>154</v>
      </c>
      <c r="F215" t="s">
        <v>155</v>
      </c>
      <c r="G215" s="18">
        <v>8.6599999999999998E-57</v>
      </c>
      <c r="H215">
        <v>31</v>
      </c>
      <c r="I215" t="s">
        <v>5906</v>
      </c>
      <c r="J215">
        <v>476</v>
      </c>
      <c r="K215" t="s">
        <v>156</v>
      </c>
      <c r="L215" t="s">
        <v>5905</v>
      </c>
      <c r="M215" t="s">
        <v>158</v>
      </c>
      <c r="N215" t="s">
        <v>5907</v>
      </c>
      <c r="O215" t="s">
        <v>161</v>
      </c>
      <c r="P215" t="s">
        <v>162</v>
      </c>
      <c r="Q215" t="s">
        <v>3459</v>
      </c>
      <c r="R215" t="s">
        <v>5908</v>
      </c>
      <c r="S215" t="s">
        <v>5909</v>
      </c>
      <c r="T215">
        <v>1</v>
      </c>
      <c r="U215">
        <v>450</v>
      </c>
      <c r="V215">
        <v>1</v>
      </c>
      <c r="W215">
        <v>460</v>
      </c>
      <c r="X215">
        <v>195.28200000000001</v>
      </c>
      <c r="Y215">
        <v>146</v>
      </c>
      <c r="Z215">
        <v>234</v>
      </c>
      <c r="AA215">
        <v>42</v>
      </c>
      <c r="AB215">
        <v>459</v>
      </c>
      <c r="AC215">
        <v>481</v>
      </c>
    </row>
    <row r="216" spans="1:29" x14ac:dyDescent="0.2">
      <c r="A216" t="s">
        <v>7485</v>
      </c>
      <c r="B216" t="s">
        <v>7486</v>
      </c>
      <c r="C216">
        <v>1</v>
      </c>
      <c r="D216">
        <v>832337</v>
      </c>
      <c r="E216" t="s">
        <v>154</v>
      </c>
      <c r="F216" t="s">
        <v>155</v>
      </c>
      <c r="G216">
        <v>0</v>
      </c>
      <c r="H216">
        <v>83</v>
      </c>
      <c r="I216" t="s">
        <v>7487</v>
      </c>
      <c r="J216">
        <v>535</v>
      </c>
      <c r="K216" t="s">
        <v>156</v>
      </c>
      <c r="L216" t="s">
        <v>7488</v>
      </c>
      <c r="M216" t="s">
        <v>158</v>
      </c>
      <c r="N216" t="s">
        <v>7489</v>
      </c>
      <c r="O216" t="s">
        <v>161</v>
      </c>
      <c r="P216" t="s">
        <v>162</v>
      </c>
      <c r="Q216" t="s">
        <v>3933</v>
      </c>
      <c r="R216" t="s">
        <v>7490</v>
      </c>
      <c r="S216" t="s">
        <v>7491</v>
      </c>
      <c r="T216">
        <v>5</v>
      </c>
      <c r="U216">
        <v>539</v>
      </c>
      <c r="V216">
        <v>5</v>
      </c>
      <c r="W216">
        <v>532</v>
      </c>
      <c r="X216">
        <v>925.62</v>
      </c>
      <c r="Y216">
        <v>446</v>
      </c>
      <c r="Z216">
        <v>481</v>
      </c>
      <c r="AA216">
        <v>7</v>
      </c>
      <c r="AB216">
        <v>540</v>
      </c>
      <c r="AC216">
        <v>535</v>
      </c>
    </row>
    <row r="217" spans="1:29" x14ac:dyDescent="0.2">
      <c r="A217" t="s">
        <v>7290</v>
      </c>
      <c r="B217" t="s">
        <v>7291</v>
      </c>
      <c r="C217">
        <v>1</v>
      </c>
      <c r="D217">
        <v>830416</v>
      </c>
      <c r="E217" t="s">
        <v>154</v>
      </c>
      <c r="F217" t="s">
        <v>155</v>
      </c>
      <c r="G217" s="18">
        <v>6.6199999999999999E-158</v>
      </c>
      <c r="H217">
        <v>74</v>
      </c>
      <c r="I217" t="s">
        <v>7292</v>
      </c>
      <c r="J217">
        <v>299</v>
      </c>
      <c r="K217" t="s">
        <v>156</v>
      </c>
      <c r="L217" t="s">
        <v>7492</v>
      </c>
      <c r="M217" t="s">
        <v>158</v>
      </c>
      <c r="N217" t="s">
        <v>7493</v>
      </c>
      <c r="O217" t="s">
        <v>161</v>
      </c>
      <c r="P217" t="s">
        <v>162</v>
      </c>
      <c r="Q217" t="s">
        <v>2433</v>
      </c>
      <c r="R217" t="s">
        <v>7494</v>
      </c>
      <c r="S217" t="s">
        <v>7495</v>
      </c>
      <c r="T217">
        <v>23</v>
      </c>
      <c r="U217">
        <v>321</v>
      </c>
      <c r="V217">
        <v>28</v>
      </c>
      <c r="W217">
        <v>325</v>
      </c>
      <c r="X217">
        <v>444.50599999999997</v>
      </c>
      <c r="Y217">
        <v>221</v>
      </c>
      <c r="Z217">
        <v>255</v>
      </c>
      <c r="AA217">
        <v>1</v>
      </c>
      <c r="AB217">
        <v>321</v>
      </c>
      <c r="AC217">
        <v>325</v>
      </c>
    </row>
    <row r="218" spans="1:29" x14ac:dyDescent="0.2">
      <c r="A218" t="s">
        <v>7496</v>
      </c>
      <c r="B218" t="s">
        <v>7497</v>
      </c>
      <c r="C218">
        <v>1</v>
      </c>
      <c r="D218">
        <v>821070</v>
      </c>
      <c r="E218" t="s">
        <v>154</v>
      </c>
      <c r="F218" t="s">
        <v>155</v>
      </c>
      <c r="G218" s="18">
        <v>1.0400000000000001E-26</v>
      </c>
      <c r="H218">
        <v>50</v>
      </c>
      <c r="I218" t="s">
        <v>7498</v>
      </c>
      <c r="J218">
        <v>105</v>
      </c>
      <c r="K218" t="s">
        <v>156</v>
      </c>
      <c r="L218" t="s">
        <v>7499</v>
      </c>
      <c r="M218" t="s">
        <v>158</v>
      </c>
      <c r="N218" t="s">
        <v>7500</v>
      </c>
      <c r="O218" t="s">
        <v>161</v>
      </c>
      <c r="P218" t="s">
        <v>162</v>
      </c>
      <c r="Q218" t="s">
        <v>3637</v>
      </c>
      <c r="R218" t="s">
        <v>7501</v>
      </c>
      <c r="S218" t="s">
        <v>7502</v>
      </c>
      <c r="T218">
        <v>24</v>
      </c>
      <c r="U218">
        <v>128</v>
      </c>
      <c r="V218">
        <v>29</v>
      </c>
      <c r="W218">
        <v>120</v>
      </c>
      <c r="X218">
        <v>96.285700000000006</v>
      </c>
      <c r="Y218">
        <v>52</v>
      </c>
      <c r="Z218">
        <v>66</v>
      </c>
      <c r="AA218">
        <v>13</v>
      </c>
      <c r="AB218">
        <v>131</v>
      </c>
      <c r="AC218">
        <v>122</v>
      </c>
    </row>
    <row r="219" spans="1:29" x14ac:dyDescent="0.2">
      <c r="A219" t="s">
        <v>2719</v>
      </c>
      <c r="B219" t="s">
        <v>2720</v>
      </c>
      <c r="C219">
        <v>1</v>
      </c>
      <c r="D219">
        <v>841322</v>
      </c>
      <c r="E219" t="s">
        <v>154</v>
      </c>
      <c r="F219" t="s">
        <v>155</v>
      </c>
      <c r="G219" s="18">
        <v>5.7399999999999998E-26</v>
      </c>
      <c r="H219">
        <v>44</v>
      </c>
      <c r="I219" t="s">
        <v>2722</v>
      </c>
      <c r="J219">
        <v>165</v>
      </c>
      <c r="K219" t="s">
        <v>156</v>
      </c>
      <c r="L219" t="s">
        <v>7503</v>
      </c>
      <c r="M219" t="s">
        <v>158</v>
      </c>
      <c r="N219" t="s">
        <v>7504</v>
      </c>
      <c r="O219" t="s">
        <v>161</v>
      </c>
      <c r="P219" t="s">
        <v>162</v>
      </c>
      <c r="Q219" t="s">
        <v>3043</v>
      </c>
      <c r="R219" t="s">
        <v>7505</v>
      </c>
      <c r="S219" t="s">
        <v>7506</v>
      </c>
      <c r="T219">
        <v>4</v>
      </c>
      <c r="U219">
        <v>166</v>
      </c>
      <c r="V219">
        <v>5</v>
      </c>
      <c r="W219">
        <v>156</v>
      </c>
      <c r="X219">
        <v>96.670900000000003</v>
      </c>
      <c r="Y219">
        <v>73</v>
      </c>
      <c r="Z219">
        <v>101</v>
      </c>
      <c r="AA219">
        <v>15</v>
      </c>
      <c r="AB219">
        <v>168</v>
      </c>
      <c r="AC219">
        <v>157</v>
      </c>
    </row>
    <row r="220" spans="1:29" x14ac:dyDescent="0.2">
      <c r="A220" t="s">
        <v>7507</v>
      </c>
      <c r="B220" t="s">
        <v>7508</v>
      </c>
      <c r="C220">
        <v>1</v>
      </c>
      <c r="D220">
        <v>819307</v>
      </c>
      <c r="E220" t="s">
        <v>154</v>
      </c>
      <c r="F220" t="s">
        <v>155</v>
      </c>
      <c r="G220">
        <v>0</v>
      </c>
      <c r="H220">
        <v>66</v>
      </c>
      <c r="I220" t="s">
        <v>7509</v>
      </c>
      <c r="J220">
        <v>413</v>
      </c>
      <c r="K220" t="s">
        <v>156</v>
      </c>
      <c r="L220" t="s">
        <v>7510</v>
      </c>
      <c r="M220" t="s">
        <v>158</v>
      </c>
      <c r="N220" t="s">
        <v>7511</v>
      </c>
      <c r="O220" t="s">
        <v>161</v>
      </c>
      <c r="P220" t="s">
        <v>162</v>
      </c>
      <c r="Q220" t="s">
        <v>3823</v>
      </c>
      <c r="R220" t="s">
        <v>7512</v>
      </c>
      <c r="S220" t="s">
        <v>7513</v>
      </c>
      <c r="T220">
        <v>4</v>
      </c>
      <c r="U220">
        <v>416</v>
      </c>
      <c r="V220">
        <v>6</v>
      </c>
      <c r="W220">
        <v>414</v>
      </c>
      <c r="X220">
        <v>590.88199999999995</v>
      </c>
      <c r="Y220">
        <v>274</v>
      </c>
      <c r="Z220">
        <v>329</v>
      </c>
      <c r="AA220">
        <v>4</v>
      </c>
      <c r="AB220">
        <v>419</v>
      </c>
      <c r="AC220">
        <v>417</v>
      </c>
    </row>
    <row r="221" spans="1:29" x14ac:dyDescent="0.2">
      <c r="A221" t="s">
        <v>5354</v>
      </c>
      <c r="B221" t="s">
        <v>5355</v>
      </c>
      <c r="C221">
        <v>1</v>
      </c>
      <c r="D221">
        <v>836218</v>
      </c>
      <c r="E221" t="s">
        <v>154</v>
      </c>
      <c r="F221" t="s">
        <v>155</v>
      </c>
      <c r="G221" s="18">
        <v>3.7399999999999998E-38</v>
      </c>
      <c r="H221">
        <v>84</v>
      </c>
      <c r="I221" t="s">
        <v>5356</v>
      </c>
      <c r="J221">
        <v>73</v>
      </c>
      <c r="K221" t="s">
        <v>156</v>
      </c>
      <c r="L221" t="s">
        <v>69</v>
      </c>
      <c r="M221" t="s">
        <v>158</v>
      </c>
      <c r="N221" t="s">
        <v>5357</v>
      </c>
      <c r="O221" t="s">
        <v>161</v>
      </c>
      <c r="P221" t="s">
        <v>162</v>
      </c>
      <c r="Q221" t="s">
        <v>2051</v>
      </c>
      <c r="R221" t="s">
        <v>5358</v>
      </c>
      <c r="S221" t="s">
        <v>5359</v>
      </c>
      <c r="T221">
        <v>39</v>
      </c>
      <c r="U221">
        <v>111</v>
      </c>
      <c r="V221">
        <v>48</v>
      </c>
      <c r="W221">
        <v>120</v>
      </c>
      <c r="X221">
        <v>140.19800000000001</v>
      </c>
      <c r="Y221">
        <v>61</v>
      </c>
      <c r="Z221">
        <v>69</v>
      </c>
      <c r="AA221">
        <v>0</v>
      </c>
      <c r="AB221">
        <v>365</v>
      </c>
      <c r="AC221">
        <v>361</v>
      </c>
    </row>
    <row r="222" spans="1:29" x14ac:dyDescent="0.2">
      <c r="A222" t="s">
        <v>7514</v>
      </c>
      <c r="B222" t="s">
        <v>7515</v>
      </c>
      <c r="C222">
        <v>1</v>
      </c>
      <c r="D222">
        <v>825857</v>
      </c>
      <c r="E222" t="s">
        <v>154</v>
      </c>
      <c r="F222" t="s">
        <v>155</v>
      </c>
      <c r="G222">
        <v>0</v>
      </c>
      <c r="H222">
        <v>73</v>
      </c>
      <c r="I222" t="s">
        <v>7516</v>
      </c>
      <c r="J222">
        <v>414</v>
      </c>
      <c r="K222" t="s">
        <v>156</v>
      </c>
      <c r="L222" t="s">
        <v>7517</v>
      </c>
      <c r="M222" t="s">
        <v>158</v>
      </c>
      <c r="N222" t="s">
        <v>7518</v>
      </c>
      <c r="O222" t="s">
        <v>161</v>
      </c>
      <c r="P222" t="s">
        <v>162</v>
      </c>
      <c r="Q222" t="s">
        <v>1867</v>
      </c>
      <c r="R222" t="s">
        <v>7519</v>
      </c>
      <c r="S222" t="s">
        <v>7520</v>
      </c>
      <c r="T222">
        <v>11</v>
      </c>
      <c r="U222">
        <v>422</v>
      </c>
      <c r="V222">
        <v>8</v>
      </c>
      <c r="W222">
        <v>419</v>
      </c>
      <c r="X222">
        <v>582.02200000000005</v>
      </c>
      <c r="Y222">
        <v>302</v>
      </c>
      <c r="Z222">
        <v>352</v>
      </c>
      <c r="AA222">
        <v>4</v>
      </c>
      <c r="AB222">
        <v>422</v>
      </c>
      <c r="AC222">
        <v>419</v>
      </c>
    </row>
    <row r="223" spans="1:29" x14ac:dyDescent="0.2">
      <c r="A223" t="s">
        <v>7332</v>
      </c>
      <c r="B223" t="s">
        <v>7333</v>
      </c>
      <c r="C223">
        <v>1</v>
      </c>
      <c r="D223">
        <v>819715</v>
      </c>
      <c r="E223" t="s">
        <v>154</v>
      </c>
      <c r="F223" t="s">
        <v>155</v>
      </c>
      <c r="G223" s="18">
        <v>7.4200000000000002E-79</v>
      </c>
      <c r="H223">
        <v>60</v>
      </c>
      <c r="I223" t="s">
        <v>7334</v>
      </c>
      <c r="J223">
        <v>234</v>
      </c>
      <c r="K223" t="s">
        <v>156</v>
      </c>
      <c r="L223" t="s">
        <v>7521</v>
      </c>
      <c r="M223" t="s">
        <v>158</v>
      </c>
      <c r="N223" t="s">
        <v>7522</v>
      </c>
      <c r="O223" t="s">
        <v>161</v>
      </c>
      <c r="P223" t="s">
        <v>162</v>
      </c>
      <c r="Q223" t="s">
        <v>2980</v>
      </c>
      <c r="R223" t="s">
        <v>7523</v>
      </c>
      <c r="S223" t="s">
        <v>7524</v>
      </c>
      <c r="T223">
        <v>13</v>
      </c>
      <c r="U223">
        <v>243</v>
      </c>
      <c r="V223">
        <v>14</v>
      </c>
      <c r="W223">
        <v>246</v>
      </c>
      <c r="X223">
        <v>238.42400000000001</v>
      </c>
      <c r="Y223">
        <v>141</v>
      </c>
      <c r="Z223">
        <v>190</v>
      </c>
      <c r="AA223">
        <v>4</v>
      </c>
      <c r="AB223">
        <v>260</v>
      </c>
      <c r="AC223">
        <v>247</v>
      </c>
    </row>
    <row r="224" spans="1:29" x14ac:dyDescent="0.2">
      <c r="A224" t="s">
        <v>7525</v>
      </c>
      <c r="B224" t="s">
        <v>7526</v>
      </c>
      <c r="C224">
        <v>1</v>
      </c>
      <c r="D224">
        <v>818555</v>
      </c>
      <c r="E224" t="s">
        <v>154</v>
      </c>
      <c r="F224" t="s">
        <v>155</v>
      </c>
      <c r="G224" s="18">
        <v>7.4800000000000001E-171</v>
      </c>
      <c r="H224">
        <v>63</v>
      </c>
      <c r="I224" t="s">
        <v>7527</v>
      </c>
      <c r="J224">
        <v>388</v>
      </c>
      <c r="K224" t="s">
        <v>156</v>
      </c>
      <c r="L224" t="s">
        <v>7528</v>
      </c>
      <c r="M224" t="s">
        <v>158</v>
      </c>
      <c r="N224" t="s">
        <v>7529</v>
      </c>
      <c r="O224" t="s">
        <v>161</v>
      </c>
      <c r="P224" t="s">
        <v>162</v>
      </c>
      <c r="Q224" t="s">
        <v>7530</v>
      </c>
      <c r="R224" t="s">
        <v>7531</v>
      </c>
      <c r="S224" t="s">
        <v>7532</v>
      </c>
      <c r="T224">
        <v>45</v>
      </c>
      <c r="U224">
        <v>428</v>
      </c>
      <c r="V224">
        <v>54</v>
      </c>
      <c r="W224">
        <v>440</v>
      </c>
      <c r="X224">
        <v>486.49299999999999</v>
      </c>
      <c r="Y224">
        <v>244</v>
      </c>
      <c r="Z224">
        <v>297</v>
      </c>
      <c r="AA224">
        <v>5</v>
      </c>
      <c r="AB224">
        <v>431</v>
      </c>
      <c r="AC224">
        <v>443</v>
      </c>
    </row>
    <row r="225" spans="1:29" x14ac:dyDescent="0.2">
      <c r="A225" t="s">
        <v>5821</v>
      </c>
      <c r="B225" t="s">
        <v>5822</v>
      </c>
      <c r="C225">
        <v>2</v>
      </c>
      <c r="D225">
        <v>830409</v>
      </c>
      <c r="E225" t="s">
        <v>154</v>
      </c>
      <c r="F225" t="s">
        <v>155</v>
      </c>
      <c r="G225" s="18">
        <v>2.35E-82</v>
      </c>
      <c r="H225">
        <v>65</v>
      </c>
      <c r="I225" t="s">
        <v>5824</v>
      </c>
      <c r="J225">
        <v>211</v>
      </c>
      <c r="K225" t="s">
        <v>156</v>
      </c>
      <c r="L225" t="s">
        <v>5823</v>
      </c>
      <c r="M225" t="s">
        <v>158</v>
      </c>
      <c r="N225" t="s">
        <v>5825</v>
      </c>
      <c r="O225" t="s">
        <v>161</v>
      </c>
      <c r="P225" t="s">
        <v>162</v>
      </c>
      <c r="Q225" t="s">
        <v>5826</v>
      </c>
      <c r="R225" t="s">
        <v>5827</v>
      </c>
      <c r="S225" t="s">
        <v>5828</v>
      </c>
      <c r="T225">
        <v>1</v>
      </c>
      <c r="U225">
        <v>210</v>
      </c>
      <c r="V225">
        <v>1</v>
      </c>
      <c r="W225">
        <v>209</v>
      </c>
      <c r="X225">
        <v>243.81700000000001</v>
      </c>
      <c r="Y225">
        <v>137</v>
      </c>
      <c r="Z225">
        <v>168</v>
      </c>
      <c r="AA225">
        <v>3</v>
      </c>
      <c r="AB225">
        <v>212</v>
      </c>
      <c r="AC225">
        <v>210</v>
      </c>
    </row>
    <row r="226" spans="1:29" x14ac:dyDescent="0.2">
      <c r="A226" t="s">
        <v>6712</v>
      </c>
      <c r="B226" t="s">
        <v>6713</v>
      </c>
      <c r="C226">
        <v>2</v>
      </c>
      <c r="D226">
        <v>830765</v>
      </c>
      <c r="E226" t="s">
        <v>154</v>
      </c>
      <c r="F226" t="s">
        <v>155</v>
      </c>
      <c r="G226" s="18">
        <v>4.8800000000000003E-161</v>
      </c>
      <c r="H226">
        <v>69</v>
      </c>
      <c r="I226" t="s">
        <v>6714</v>
      </c>
      <c r="J226">
        <v>335</v>
      </c>
      <c r="K226" t="s">
        <v>156</v>
      </c>
      <c r="L226" t="s">
        <v>7533</v>
      </c>
      <c r="M226" t="s">
        <v>158</v>
      </c>
      <c r="N226" t="s">
        <v>7534</v>
      </c>
      <c r="O226" t="s">
        <v>161</v>
      </c>
      <c r="P226" t="s">
        <v>162</v>
      </c>
      <c r="Q226" t="s">
        <v>365</v>
      </c>
      <c r="R226" t="s">
        <v>4557</v>
      </c>
      <c r="S226" t="s">
        <v>7535</v>
      </c>
      <c r="T226">
        <v>22</v>
      </c>
      <c r="U226">
        <v>356</v>
      </c>
      <c r="V226">
        <v>1</v>
      </c>
      <c r="W226">
        <v>334</v>
      </c>
      <c r="X226">
        <v>454.13600000000002</v>
      </c>
      <c r="Y226">
        <v>230</v>
      </c>
      <c r="Z226">
        <v>270</v>
      </c>
      <c r="AA226">
        <v>1</v>
      </c>
      <c r="AB226">
        <v>358</v>
      </c>
      <c r="AC226">
        <v>337</v>
      </c>
    </row>
    <row r="227" spans="1:29" x14ac:dyDescent="0.2">
      <c r="A227" t="s">
        <v>7536</v>
      </c>
      <c r="B227" t="s">
        <v>7537</v>
      </c>
      <c r="C227">
        <v>1</v>
      </c>
      <c r="D227">
        <v>840058</v>
      </c>
      <c r="E227" t="s">
        <v>154</v>
      </c>
      <c r="F227" t="s">
        <v>155</v>
      </c>
      <c r="G227">
        <v>0</v>
      </c>
      <c r="H227">
        <v>57</v>
      </c>
      <c r="I227" t="s">
        <v>7538</v>
      </c>
      <c r="J227">
        <v>652</v>
      </c>
      <c r="K227" t="s">
        <v>156</v>
      </c>
      <c r="L227" t="s">
        <v>7539</v>
      </c>
      <c r="M227" t="s">
        <v>158</v>
      </c>
      <c r="N227" t="s">
        <v>7540</v>
      </c>
      <c r="O227" t="s">
        <v>161</v>
      </c>
      <c r="P227" t="s">
        <v>162</v>
      </c>
      <c r="Q227" t="s">
        <v>7541</v>
      </c>
      <c r="R227" t="s">
        <v>7542</v>
      </c>
      <c r="S227" t="s">
        <v>7543</v>
      </c>
      <c r="T227">
        <v>31</v>
      </c>
      <c r="U227">
        <v>672</v>
      </c>
      <c r="V227">
        <v>27</v>
      </c>
      <c r="W227">
        <v>677</v>
      </c>
      <c r="X227">
        <v>771.54100000000005</v>
      </c>
      <c r="Y227">
        <v>369</v>
      </c>
      <c r="Z227">
        <v>479</v>
      </c>
      <c r="AA227">
        <v>11</v>
      </c>
      <c r="AB227">
        <v>675</v>
      </c>
      <c r="AC227">
        <v>682</v>
      </c>
    </row>
    <row r="228" spans="1:29" x14ac:dyDescent="0.2">
      <c r="A228" t="s">
        <v>7544</v>
      </c>
      <c r="B228" t="s">
        <v>7545</v>
      </c>
      <c r="C228">
        <v>1</v>
      </c>
      <c r="D228">
        <v>821795</v>
      </c>
      <c r="E228" t="s">
        <v>154</v>
      </c>
      <c r="F228" t="s">
        <v>155</v>
      </c>
      <c r="G228" s="18">
        <v>1.1200000000000001E-159</v>
      </c>
      <c r="H228">
        <v>50</v>
      </c>
      <c r="I228" t="s">
        <v>7546</v>
      </c>
      <c r="J228">
        <v>466</v>
      </c>
      <c r="K228" t="s">
        <v>156</v>
      </c>
      <c r="L228" t="s">
        <v>7547</v>
      </c>
      <c r="M228" t="s">
        <v>158</v>
      </c>
      <c r="N228" t="s">
        <v>7548</v>
      </c>
      <c r="O228" t="s">
        <v>161</v>
      </c>
      <c r="P228" t="s">
        <v>162</v>
      </c>
      <c r="Q228" t="s">
        <v>7037</v>
      </c>
      <c r="R228" t="s">
        <v>7549</v>
      </c>
      <c r="S228" t="s">
        <v>7550</v>
      </c>
      <c r="T228">
        <v>1</v>
      </c>
      <c r="U228">
        <v>437</v>
      </c>
      <c r="V228">
        <v>1</v>
      </c>
      <c r="W228">
        <v>460</v>
      </c>
      <c r="X228">
        <v>459.14400000000001</v>
      </c>
      <c r="Y228">
        <v>231</v>
      </c>
      <c r="Z228">
        <v>313</v>
      </c>
      <c r="AA228">
        <v>35</v>
      </c>
      <c r="AB228">
        <v>445</v>
      </c>
      <c r="AC228">
        <v>462</v>
      </c>
    </row>
    <row r="229" spans="1:29" x14ac:dyDescent="0.2">
      <c r="A229" t="s">
        <v>7551</v>
      </c>
      <c r="B229" t="s">
        <v>7552</v>
      </c>
      <c r="C229">
        <v>1</v>
      </c>
      <c r="D229">
        <v>843897</v>
      </c>
      <c r="E229" t="s">
        <v>154</v>
      </c>
      <c r="F229" t="s">
        <v>155</v>
      </c>
      <c r="G229">
        <v>0</v>
      </c>
      <c r="H229">
        <v>53</v>
      </c>
      <c r="I229" t="s">
        <v>7553</v>
      </c>
      <c r="J229">
        <v>549</v>
      </c>
      <c r="K229" t="s">
        <v>156</v>
      </c>
      <c r="L229" t="s">
        <v>7554</v>
      </c>
      <c r="M229" t="s">
        <v>158</v>
      </c>
      <c r="N229" t="s">
        <v>7555</v>
      </c>
      <c r="O229" t="s">
        <v>161</v>
      </c>
      <c r="P229" t="s">
        <v>162</v>
      </c>
      <c r="Q229" t="s">
        <v>3986</v>
      </c>
      <c r="R229" t="s">
        <v>7556</v>
      </c>
      <c r="S229" t="s">
        <v>7557</v>
      </c>
      <c r="T229">
        <v>8</v>
      </c>
      <c r="U229">
        <v>547</v>
      </c>
      <c r="V229">
        <v>16</v>
      </c>
      <c r="W229">
        <v>548</v>
      </c>
      <c r="X229">
        <v>534.25800000000004</v>
      </c>
      <c r="Y229">
        <v>290</v>
      </c>
      <c r="Z229">
        <v>362</v>
      </c>
      <c r="AA229">
        <v>25</v>
      </c>
      <c r="AB229">
        <v>547</v>
      </c>
      <c r="AC229">
        <v>548</v>
      </c>
    </row>
    <row r="230" spans="1:29" x14ac:dyDescent="0.2">
      <c r="A230" t="s">
        <v>7558</v>
      </c>
      <c r="B230" t="s">
        <v>7559</v>
      </c>
      <c r="C230">
        <v>1</v>
      </c>
      <c r="D230">
        <v>818280</v>
      </c>
      <c r="E230" t="s">
        <v>154</v>
      </c>
      <c r="F230" t="s">
        <v>155</v>
      </c>
      <c r="G230">
        <v>0</v>
      </c>
      <c r="H230">
        <v>83</v>
      </c>
      <c r="I230" t="s">
        <v>7560</v>
      </c>
      <c r="J230">
        <v>726</v>
      </c>
      <c r="K230" t="s">
        <v>156</v>
      </c>
      <c r="L230" t="s">
        <v>7561</v>
      </c>
      <c r="M230" t="s">
        <v>158</v>
      </c>
      <c r="N230" t="s">
        <v>7562</v>
      </c>
      <c r="O230" t="s">
        <v>161</v>
      </c>
      <c r="P230" t="s">
        <v>162</v>
      </c>
      <c r="Q230" t="s">
        <v>7563</v>
      </c>
      <c r="R230" t="s">
        <v>7564</v>
      </c>
      <c r="S230" t="s">
        <v>7565</v>
      </c>
      <c r="T230">
        <v>6</v>
      </c>
      <c r="U230">
        <v>726</v>
      </c>
      <c r="V230">
        <v>1</v>
      </c>
      <c r="W230">
        <v>726</v>
      </c>
      <c r="X230">
        <v>1261.51</v>
      </c>
      <c r="Y230">
        <v>601</v>
      </c>
      <c r="Z230">
        <v>653</v>
      </c>
      <c r="AA230">
        <v>5</v>
      </c>
      <c r="AB230">
        <v>726</v>
      </c>
      <c r="AC230">
        <v>726</v>
      </c>
    </row>
    <row r="231" spans="1:29" x14ac:dyDescent="0.2">
      <c r="A231" t="s">
        <v>7566</v>
      </c>
      <c r="B231" t="s">
        <v>7567</v>
      </c>
      <c r="C231">
        <v>1</v>
      </c>
      <c r="D231">
        <v>843444</v>
      </c>
      <c r="E231" t="s">
        <v>154</v>
      </c>
      <c r="F231" t="s">
        <v>155</v>
      </c>
      <c r="G231">
        <v>0</v>
      </c>
      <c r="H231">
        <v>70</v>
      </c>
      <c r="I231" t="s">
        <v>7568</v>
      </c>
      <c r="J231">
        <v>550</v>
      </c>
      <c r="K231" t="s">
        <v>156</v>
      </c>
      <c r="L231" t="s">
        <v>7569</v>
      </c>
      <c r="M231" t="s">
        <v>158</v>
      </c>
      <c r="N231" t="s">
        <v>7570</v>
      </c>
      <c r="O231" t="s">
        <v>161</v>
      </c>
      <c r="P231" t="s">
        <v>162</v>
      </c>
      <c r="Q231" t="s">
        <v>5509</v>
      </c>
      <c r="R231" t="s">
        <v>7571</v>
      </c>
      <c r="S231" t="s">
        <v>7572</v>
      </c>
      <c r="T231">
        <v>26</v>
      </c>
      <c r="U231">
        <v>575</v>
      </c>
      <c r="V231">
        <v>32</v>
      </c>
      <c r="W231">
        <v>579</v>
      </c>
      <c r="X231">
        <v>772.31100000000004</v>
      </c>
      <c r="Y231">
        <v>384</v>
      </c>
      <c r="Z231">
        <v>440</v>
      </c>
      <c r="AA231">
        <v>2</v>
      </c>
      <c r="AB231">
        <v>578</v>
      </c>
      <c r="AC231">
        <v>582</v>
      </c>
    </row>
    <row r="232" spans="1:29" x14ac:dyDescent="0.2">
      <c r="A232" t="s">
        <v>3462</v>
      </c>
      <c r="B232" t="s">
        <v>3463</v>
      </c>
      <c r="C232">
        <v>1</v>
      </c>
      <c r="D232">
        <v>843209</v>
      </c>
      <c r="E232" t="s">
        <v>154</v>
      </c>
      <c r="F232" t="s">
        <v>155</v>
      </c>
      <c r="G232" s="18">
        <v>2.0299999999999998E-130</v>
      </c>
      <c r="H232">
        <v>57</v>
      </c>
      <c r="I232" t="s">
        <v>3465</v>
      </c>
      <c r="J232">
        <v>397</v>
      </c>
      <c r="K232" t="s">
        <v>156</v>
      </c>
      <c r="L232" t="s">
        <v>7573</v>
      </c>
      <c r="M232" t="s">
        <v>158</v>
      </c>
      <c r="N232" t="s">
        <v>7574</v>
      </c>
      <c r="O232" t="s">
        <v>161</v>
      </c>
      <c r="P232" t="s">
        <v>162</v>
      </c>
      <c r="Q232" t="s">
        <v>7575</v>
      </c>
      <c r="R232" t="s">
        <v>7576</v>
      </c>
      <c r="S232" t="s">
        <v>7577</v>
      </c>
      <c r="T232">
        <v>32</v>
      </c>
      <c r="U232">
        <v>421</v>
      </c>
      <c r="V232">
        <v>31</v>
      </c>
      <c r="W232">
        <v>426</v>
      </c>
      <c r="X232">
        <v>383.25900000000001</v>
      </c>
      <c r="Y232">
        <v>226</v>
      </c>
      <c r="Z232">
        <v>272</v>
      </c>
      <c r="AA232">
        <v>8</v>
      </c>
      <c r="AB232">
        <v>434</v>
      </c>
      <c r="AC232">
        <v>433</v>
      </c>
    </row>
    <row r="233" spans="1:29" x14ac:dyDescent="0.2">
      <c r="A233" t="s">
        <v>7578</v>
      </c>
      <c r="B233" t="s">
        <v>7579</v>
      </c>
      <c r="C233">
        <v>1</v>
      </c>
      <c r="D233">
        <v>825205</v>
      </c>
      <c r="E233" t="s">
        <v>154</v>
      </c>
      <c r="F233" t="s">
        <v>155</v>
      </c>
      <c r="G233" s="18">
        <v>2.4600000000000002E-146</v>
      </c>
      <c r="H233">
        <v>61</v>
      </c>
      <c r="I233" t="s">
        <v>7580</v>
      </c>
      <c r="J233">
        <v>318</v>
      </c>
      <c r="K233" t="s">
        <v>156</v>
      </c>
      <c r="L233" t="s">
        <v>7581</v>
      </c>
      <c r="M233" t="s">
        <v>158</v>
      </c>
      <c r="N233" t="s">
        <v>7582</v>
      </c>
      <c r="O233" t="s">
        <v>161</v>
      </c>
      <c r="P233" t="s">
        <v>162</v>
      </c>
      <c r="Q233" t="s">
        <v>1081</v>
      </c>
      <c r="R233" t="s">
        <v>7583</v>
      </c>
      <c r="S233" t="s">
        <v>7584</v>
      </c>
      <c r="T233">
        <v>18</v>
      </c>
      <c r="U233">
        <v>330</v>
      </c>
      <c r="V233">
        <v>13</v>
      </c>
      <c r="W233">
        <v>329</v>
      </c>
      <c r="X233">
        <v>416.00099999999998</v>
      </c>
      <c r="Y233">
        <v>194</v>
      </c>
      <c r="Z233">
        <v>249</v>
      </c>
      <c r="AA233">
        <v>6</v>
      </c>
      <c r="AB233">
        <v>331</v>
      </c>
      <c r="AC233">
        <v>339</v>
      </c>
    </row>
    <row r="234" spans="1:29" x14ac:dyDescent="0.2">
      <c r="A234" t="s">
        <v>7585</v>
      </c>
      <c r="B234" t="s">
        <v>7586</v>
      </c>
      <c r="C234">
        <v>1</v>
      </c>
      <c r="D234">
        <v>843323</v>
      </c>
      <c r="E234" t="s">
        <v>154</v>
      </c>
      <c r="F234" t="s">
        <v>155</v>
      </c>
      <c r="G234">
        <v>0</v>
      </c>
      <c r="H234">
        <v>62</v>
      </c>
      <c r="I234" t="s">
        <v>7587</v>
      </c>
      <c r="J234">
        <v>575</v>
      </c>
      <c r="K234" t="s">
        <v>156</v>
      </c>
      <c r="L234" t="s">
        <v>7588</v>
      </c>
      <c r="M234" t="s">
        <v>158</v>
      </c>
      <c r="N234" t="s">
        <v>7589</v>
      </c>
      <c r="O234" t="s">
        <v>161</v>
      </c>
      <c r="P234" t="s">
        <v>162</v>
      </c>
      <c r="Q234" t="s">
        <v>4833</v>
      </c>
      <c r="R234" t="s">
        <v>4898</v>
      </c>
      <c r="S234" t="s">
        <v>7590</v>
      </c>
      <c r="T234">
        <v>57</v>
      </c>
      <c r="U234">
        <v>623</v>
      </c>
      <c r="V234">
        <v>46</v>
      </c>
      <c r="W234">
        <v>617</v>
      </c>
      <c r="X234">
        <v>711.06399999999996</v>
      </c>
      <c r="Y234">
        <v>356</v>
      </c>
      <c r="Z234">
        <v>455</v>
      </c>
      <c r="AA234">
        <v>11</v>
      </c>
      <c r="AB234">
        <v>627</v>
      </c>
      <c r="AC234">
        <v>621</v>
      </c>
    </row>
    <row r="235" spans="1:29" x14ac:dyDescent="0.2">
      <c r="A235" t="s">
        <v>7591</v>
      </c>
      <c r="B235" t="s">
        <v>7592</v>
      </c>
      <c r="C235">
        <v>1</v>
      </c>
      <c r="D235">
        <v>822277</v>
      </c>
      <c r="E235" t="s">
        <v>154</v>
      </c>
      <c r="F235" t="s">
        <v>155</v>
      </c>
      <c r="G235">
        <v>0</v>
      </c>
      <c r="H235">
        <v>90</v>
      </c>
      <c r="I235" t="s">
        <v>7593</v>
      </c>
      <c r="J235">
        <v>380</v>
      </c>
      <c r="K235" t="s">
        <v>156</v>
      </c>
      <c r="L235" t="s">
        <v>7594</v>
      </c>
      <c r="M235" t="s">
        <v>158</v>
      </c>
      <c r="N235" t="s">
        <v>7595</v>
      </c>
      <c r="O235" t="s">
        <v>161</v>
      </c>
      <c r="P235" t="s">
        <v>840</v>
      </c>
      <c r="Q235" t="s">
        <v>3467</v>
      </c>
      <c r="R235" t="s">
        <v>7596</v>
      </c>
      <c r="S235" t="s">
        <v>7597</v>
      </c>
      <c r="T235">
        <v>18</v>
      </c>
      <c r="U235">
        <v>396</v>
      </c>
      <c r="V235">
        <v>10</v>
      </c>
      <c r="W235">
        <v>388</v>
      </c>
      <c r="X235">
        <v>619.38699999999994</v>
      </c>
      <c r="Y235">
        <v>342</v>
      </c>
      <c r="Z235">
        <v>364</v>
      </c>
      <c r="AA235">
        <v>2</v>
      </c>
      <c r="AB235">
        <v>396</v>
      </c>
      <c r="AC235">
        <v>397</v>
      </c>
    </row>
    <row r="236" spans="1:29" x14ac:dyDescent="0.2">
      <c r="A236" t="s">
        <v>7598</v>
      </c>
      <c r="B236" t="s">
        <v>7599</v>
      </c>
      <c r="C236">
        <v>1</v>
      </c>
      <c r="D236">
        <v>818224</v>
      </c>
      <c r="E236" t="s">
        <v>154</v>
      </c>
      <c r="F236" t="s">
        <v>155</v>
      </c>
      <c r="G236" s="18">
        <v>1.89E-124</v>
      </c>
      <c r="H236">
        <v>65</v>
      </c>
      <c r="I236" t="s">
        <v>7600</v>
      </c>
      <c r="J236">
        <v>401</v>
      </c>
      <c r="K236" t="s">
        <v>156</v>
      </c>
      <c r="L236" t="s">
        <v>7601</v>
      </c>
      <c r="M236" t="s">
        <v>158</v>
      </c>
      <c r="N236" t="s">
        <v>7602</v>
      </c>
      <c r="O236" t="s">
        <v>161</v>
      </c>
      <c r="P236" t="s">
        <v>840</v>
      </c>
      <c r="Q236" t="s">
        <v>7603</v>
      </c>
      <c r="R236" t="s">
        <v>7604</v>
      </c>
      <c r="S236" t="s">
        <v>7605</v>
      </c>
      <c r="T236">
        <v>1381</v>
      </c>
      <c r="U236">
        <v>1780</v>
      </c>
      <c r="V236">
        <v>843</v>
      </c>
      <c r="W236">
        <v>1229</v>
      </c>
      <c r="X236">
        <v>426.78699999999998</v>
      </c>
      <c r="Y236">
        <v>260</v>
      </c>
      <c r="Z236">
        <v>315</v>
      </c>
      <c r="AA236">
        <v>15</v>
      </c>
      <c r="AB236">
        <v>1780</v>
      </c>
      <c r="AC236">
        <v>1394</v>
      </c>
    </row>
    <row r="237" spans="1:29" x14ac:dyDescent="0.2">
      <c r="A237" t="s">
        <v>7598</v>
      </c>
      <c r="B237" t="s">
        <v>7599</v>
      </c>
      <c r="C237">
        <v>1</v>
      </c>
      <c r="D237">
        <v>818224</v>
      </c>
      <c r="E237" t="s">
        <v>154</v>
      </c>
      <c r="F237" t="s">
        <v>155</v>
      </c>
      <c r="G237" s="18">
        <v>7.1199999999999994E-55</v>
      </c>
      <c r="H237">
        <v>41</v>
      </c>
      <c r="I237" t="s">
        <v>7600</v>
      </c>
      <c r="J237">
        <v>362</v>
      </c>
      <c r="K237" t="s">
        <v>156</v>
      </c>
      <c r="L237" t="s">
        <v>7601</v>
      </c>
      <c r="M237" t="s">
        <v>158</v>
      </c>
      <c r="N237" t="s">
        <v>7602</v>
      </c>
      <c r="O237" t="s">
        <v>161</v>
      </c>
      <c r="P237" t="s">
        <v>840</v>
      </c>
      <c r="Q237" t="s">
        <v>7603</v>
      </c>
      <c r="R237" t="s">
        <v>7604</v>
      </c>
      <c r="S237" t="s">
        <v>7605</v>
      </c>
      <c r="T237">
        <v>707</v>
      </c>
      <c r="U237">
        <v>1065</v>
      </c>
      <c r="V237">
        <v>383</v>
      </c>
      <c r="W237">
        <v>697</v>
      </c>
      <c r="X237">
        <v>211.46</v>
      </c>
      <c r="Y237">
        <v>147</v>
      </c>
      <c r="Z237">
        <v>214</v>
      </c>
      <c r="AA237">
        <v>50</v>
      </c>
      <c r="AB237">
        <v>1780</v>
      </c>
      <c r="AC237">
        <v>1394</v>
      </c>
    </row>
    <row r="238" spans="1:29" x14ac:dyDescent="0.2">
      <c r="A238" t="s">
        <v>7074</v>
      </c>
      <c r="B238" t="s">
        <v>7075</v>
      </c>
      <c r="C238">
        <v>1</v>
      </c>
      <c r="D238">
        <v>824287</v>
      </c>
      <c r="E238" t="s">
        <v>154</v>
      </c>
      <c r="F238" t="s">
        <v>155</v>
      </c>
      <c r="G238">
        <v>0</v>
      </c>
      <c r="H238">
        <v>82</v>
      </c>
      <c r="I238" t="s">
        <v>7076</v>
      </c>
      <c r="J238">
        <v>364</v>
      </c>
      <c r="K238" t="s">
        <v>156</v>
      </c>
      <c r="L238" t="s">
        <v>7606</v>
      </c>
      <c r="M238" t="s">
        <v>158</v>
      </c>
      <c r="N238" t="s">
        <v>7607</v>
      </c>
      <c r="O238" t="s">
        <v>161</v>
      </c>
      <c r="P238" t="s">
        <v>162</v>
      </c>
      <c r="Q238" t="s">
        <v>2895</v>
      </c>
      <c r="R238" t="s">
        <v>7608</v>
      </c>
      <c r="S238" t="s">
        <v>7609</v>
      </c>
      <c r="T238">
        <v>1</v>
      </c>
      <c r="U238">
        <v>364</v>
      </c>
      <c r="V238">
        <v>1</v>
      </c>
      <c r="W238">
        <v>359</v>
      </c>
      <c r="X238">
        <v>621.69799999999998</v>
      </c>
      <c r="Y238">
        <v>297</v>
      </c>
      <c r="Z238">
        <v>326</v>
      </c>
      <c r="AA238">
        <v>5</v>
      </c>
      <c r="AB238">
        <v>364</v>
      </c>
      <c r="AC238">
        <v>359</v>
      </c>
    </row>
    <row r="239" spans="1:29" x14ac:dyDescent="0.2">
      <c r="A239" t="s">
        <v>7610</v>
      </c>
      <c r="B239" t="s">
        <v>7611</v>
      </c>
      <c r="C239">
        <v>1</v>
      </c>
      <c r="D239">
        <v>819280</v>
      </c>
      <c r="E239" t="s">
        <v>154</v>
      </c>
      <c r="F239" t="s">
        <v>155</v>
      </c>
      <c r="G239" s="18">
        <v>1.4299999999999999E-53</v>
      </c>
      <c r="H239">
        <v>44</v>
      </c>
      <c r="I239" t="s">
        <v>7612</v>
      </c>
      <c r="J239">
        <v>258</v>
      </c>
      <c r="K239" t="s">
        <v>156</v>
      </c>
      <c r="L239" t="s">
        <v>7613</v>
      </c>
      <c r="M239" t="s">
        <v>158</v>
      </c>
      <c r="N239" t="s">
        <v>7614</v>
      </c>
      <c r="O239" t="s">
        <v>161</v>
      </c>
      <c r="P239" t="s">
        <v>212</v>
      </c>
      <c r="Q239" t="s">
        <v>941</v>
      </c>
      <c r="R239" t="s">
        <v>7615</v>
      </c>
      <c r="S239" t="s">
        <v>7616</v>
      </c>
      <c r="T239">
        <v>46</v>
      </c>
      <c r="U239">
        <v>270</v>
      </c>
      <c r="V239">
        <v>6</v>
      </c>
      <c r="W239">
        <v>259</v>
      </c>
      <c r="X239">
        <v>174.48099999999999</v>
      </c>
      <c r="Y239">
        <v>114</v>
      </c>
      <c r="Z239">
        <v>158</v>
      </c>
      <c r="AA239">
        <v>37</v>
      </c>
      <c r="AB239">
        <v>270</v>
      </c>
      <c r="AC239">
        <v>259</v>
      </c>
    </row>
    <row r="240" spans="1:29" x14ac:dyDescent="0.2">
      <c r="A240" t="s">
        <v>7617</v>
      </c>
      <c r="B240" t="s">
        <v>7618</v>
      </c>
      <c r="C240">
        <v>1</v>
      </c>
      <c r="D240">
        <v>834971</v>
      </c>
      <c r="E240" t="s">
        <v>154</v>
      </c>
      <c r="F240" t="s">
        <v>155</v>
      </c>
      <c r="G240" s="18">
        <v>1.55E-16</v>
      </c>
      <c r="H240">
        <v>70</v>
      </c>
      <c r="I240" t="s">
        <v>7619</v>
      </c>
      <c r="J240">
        <v>43</v>
      </c>
      <c r="K240" t="s">
        <v>156</v>
      </c>
      <c r="L240" t="s">
        <v>7620</v>
      </c>
      <c r="M240" t="s">
        <v>158</v>
      </c>
      <c r="N240" t="s">
        <v>7621</v>
      </c>
      <c r="O240" t="s">
        <v>161</v>
      </c>
      <c r="P240" t="s">
        <v>162</v>
      </c>
      <c r="Q240" t="s">
        <v>3266</v>
      </c>
      <c r="R240" t="s">
        <v>7622</v>
      </c>
      <c r="S240" t="s">
        <v>7623</v>
      </c>
      <c r="T240">
        <v>80</v>
      </c>
      <c r="U240">
        <v>122</v>
      </c>
      <c r="V240">
        <v>72</v>
      </c>
      <c r="W240">
        <v>114</v>
      </c>
      <c r="X240">
        <v>72.018199999999993</v>
      </c>
      <c r="Y240">
        <v>30</v>
      </c>
      <c r="Z240">
        <v>37</v>
      </c>
      <c r="AA240">
        <v>0</v>
      </c>
      <c r="AB240">
        <v>161</v>
      </c>
      <c r="AC240">
        <v>151</v>
      </c>
    </row>
    <row r="241" spans="1:29" x14ac:dyDescent="0.2">
      <c r="A241" t="s">
        <v>7624</v>
      </c>
      <c r="B241" t="s">
        <v>7625</v>
      </c>
      <c r="C241">
        <v>1</v>
      </c>
      <c r="D241">
        <v>838165</v>
      </c>
      <c r="E241" t="s">
        <v>154</v>
      </c>
      <c r="F241" t="s">
        <v>155</v>
      </c>
      <c r="G241" s="18">
        <v>1.28E-177</v>
      </c>
      <c r="H241">
        <v>80</v>
      </c>
      <c r="I241" t="s">
        <v>7626</v>
      </c>
      <c r="J241">
        <v>324</v>
      </c>
      <c r="K241" t="s">
        <v>156</v>
      </c>
      <c r="L241" t="s">
        <v>7627</v>
      </c>
      <c r="M241" t="s">
        <v>158</v>
      </c>
      <c r="N241" t="s">
        <v>7628</v>
      </c>
      <c r="O241" t="s">
        <v>161</v>
      </c>
      <c r="P241" t="s">
        <v>162</v>
      </c>
      <c r="Q241" t="s">
        <v>381</v>
      </c>
      <c r="R241" t="s">
        <v>7629</v>
      </c>
      <c r="S241" t="s">
        <v>7630</v>
      </c>
      <c r="T241">
        <v>31</v>
      </c>
      <c r="U241">
        <v>354</v>
      </c>
      <c r="V241">
        <v>1</v>
      </c>
      <c r="W241">
        <v>322</v>
      </c>
      <c r="X241">
        <v>496.89299999999997</v>
      </c>
      <c r="Y241">
        <v>259</v>
      </c>
      <c r="Z241">
        <v>288</v>
      </c>
      <c r="AA241">
        <v>2</v>
      </c>
      <c r="AB241">
        <v>369</v>
      </c>
      <c r="AC241">
        <v>345</v>
      </c>
    </row>
    <row r="242" spans="1:29" x14ac:dyDescent="0.2">
      <c r="A242" t="s">
        <v>7631</v>
      </c>
      <c r="B242" t="s">
        <v>7632</v>
      </c>
      <c r="C242">
        <v>1</v>
      </c>
      <c r="D242">
        <v>836702</v>
      </c>
      <c r="E242" t="s">
        <v>154</v>
      </c>
      <c r="F242" t="s">
        <v>155</v>
      </c>
      <c r="G242" s="18">
        <v>2.76E-169</v>
      </c>
      <c r="H242">
        <v>77</v>
      </c>
      <c r="I242" t="s">
        <v>7633</v>
      </c>
      <c r="J242">
        <v>278</v>
      </c>
      <c r="K242" t="s">
        <v>156</v>
      </c>
      <c r="L242" t="s">
        <v>7634</v>
      </c>
      <c r="M242" t="s">
        <v>158</v>
      </c>
      <c r="N242" t="s">
        <v>7635</v>
      </c>
      <c r="O242" t="s">
        <v>161</v>
      </c>
      <c r="P242" t="s">
        <v>162</v>
      </c>
      <c r="Q242" t="s">
        <v>4408</v>
      </c>
      <c r="R242" t="s">
        <v>7636</v>
      </c>
      <c r="S242" t="s">
        <v>7637</v>
      </c>
      <c r="T242">
        <v>37</v>
      </c>
      <c r="U242">
        <v>314</v>
      </c>
      <c r="V242">
        <v>15</v>
      </c>
      <c r="W242">
        <v>292</v>
      </c>
      <c r="X242">
        <v>471.85500000000002</v>
      </c>
      <c r="Y242">
        <v>213</v>
      </c>
      <c r="Z242">
        <v>242</v>
      </c>
      <c r="AA242">
        <v>0</v>
      </c>
      <c r="AB242">
        <v>317</v>
      </c>
      <c r="AC242">
        <v>293</v>
      </c>
    </row>
    <row r="243" spans="1:29" x14ac:dyDescent="0.2">
      <c r="A243" t="s">
        <v>6941</v>
      </c>
      <c r="B243" t="s">
        <v>6942</v>
      </c>
      <c r="C243">
        <v>1</v>
      </c>
      <c r="D243">
        <v>841830</v>
      </c>
      <c r="E243" t="s">
        <v>154</v>
      </c>
      <c r="F243" t="s">
        <v>155</v>
      </c>
      <c r="G243" s="18">
        <v>4.7499999999999997E-92</v>
      </c>
      <c r="H243">
        <v>46</v>
      </c>
      <c r="I243" t="s">
        <v>6943</v>
      </c>
      <c r="J243">
        <v>342</v>
      </c>
      <c r="K243" t="s">
        <v>156</v>
      </c>
      <c r="L243" t="s">
        <v>7638</v>
      </c>
      <c r="M243" t="s">
        <v>158</v>
      </c>
      <c r="N243" t="s">
        <v>7639</v>
      </c>
      <c r="O243" t="s">
        <v>161</v>
      </c>
      <c r="P243" t="s">
        <v>162</v>
      </c>
      <c r="Q243" t="s">
        <v>7640</v>
      </c>
      <c r="R243" t="s">
        <v>7641</v>
      </c>
      <c r="S243" t="s">
        <v>7642</v>
      </c>
      <c r="T243">
        <v>29</v>
      </c>
      <c r="U243">
        <v>364</v>
      </c>
      <c r="V243">
        <v>48</v>
      </c>
      <c r="W243">
        <v>383</v>
      </c>
      <c r="X243">
        <v>281.56700000000001</v>
      </c>
      <c r="Y243">
        <v>158</v>
      </c>
      <c r="Z243">
        <v>222</v>
      </c>
      <c r="AA243">
        <v>12</v>
      </c>
      <c r="AB243">
        <v>384</v>
      </c>
      <c r="AC243">
        <v>386</v>
      </c>
    </row>
    <row r="244" spans="1:29" x14ac:dyDescent="0.2">
      <c r="A244" t="s">
        <v>7643</v>
      </c>
      <c r="B244" t="s">
        <v>7644</v>
      </c>
      <c r="C244">
        <v>1</v>
      </c>
      <c r="D244">
        <v>824030</v>
      </c>
      <c r="E244" t="s">
        <v>154</v>
      </c>
      <c r="F244" t="s">
        <v>155</v>
      </c>
      <c r="G244" s="18">
        <v>4.2199999999999997E-104</v>
      </c>
      <c r="H244">
        <v>53</v>
      </c>
      <c r="I244" t="s">
        <v>7645</v>
      </c>
      <c r="J244">
        <v>314</v>
      </c>
      <c r="K244" t="s">
        <v>156</v>
      </c>
      <c r="L244" t="s">
        <v>7646</v>
      </c>
      <c r="M244" t="s">
        <v>158</v>
      </c>
      <c r="N244" t="s">
        <v>7647</v>
      </c>
      <c r="O244" t="s">
        <v>161</v>
      </c>
      <c r="P244" t="s">
        <v>162</v>
      </c>
      <c r="Q244" t="s">
        <v>3941</v>
      </c>
      <c r="R244" t="s">
        <v>7648</v>
      </c>
      <c r="S244" t="s">
        <v>7649</v>
      </c>
      <c r="T244">
        <v>11</v>
      </c>
      <c r="U244">
        <v>313</v>
      </c>
      <c r="V244">
        <v>8</v>
      </c>
      <c r="W244">
        <v>321</v>
      </c>
      <c r="X244">
        <v>307.76</v>
      </c>
      <c r="Y244">
        <v>167</v>
      </c>
      <c r="Z244">
        <v>207</v>
      </c>
      <c r="AA244">
        <v>11</v>
      </c>
      <c r="AB244">
        <v>319</v>
      </c>
      <c r="AC244">
        <v>325</v>
      </c>
    </row>
    <row r="245" spans="1:29" x14ac:dyDescent="0.2">
      <c r="A245" t="s">
        <v>7650</v>
      </c>
      <c r="B245" t="s">
        <v>7111</v>
      </c>
      <c r="C245">
        <v>4</v>
      </c>
      <c r="D245">
        <v>816962</v>
      </c>
      <c r="E245" t="s">
        <v>154</v>
      </c>
      <c r="F245" t="s">
        <v>155</v>
      </c>
      <c r="G245">
        <v>0</v>
      </c>
      <c r="H245">
        <v>90</v>
      </c>
      <c r="I245" t="s">
        <v>7112</v>
      </c>
      <c r="J245">
        <v>497</v>
      </c>
      <c r="K245" t="s">
        <v>156</v>
      </c>
      <c r="L245" t="s">
        <v>7651</v>
      </c>
      <c r="M245" t="s">
        <v>158</v>
      </c>
      <c r="N245" t="s">
        <v>7652</v>
      </c>
      <c r="O245" t="s">
        <v>161</v>
      </c>
      <c r="P245" t="s">
        <v>162</v>
      </c>
      <c r="Q245" t="s">
        <v>7653</v>
      </c>
      <c r="R245" t="s">
        <v>7654</v>
      </c>
      <c r="S245" t="s">
        <v>7655</v>
      </c>
      <c r="T245">
        <v>1</v>
      </c>
      <c r="U245">
        <v>497</v>
      </c>
      <c r="V245">
        <v>1</v>
      </c>
      <c r="W245">
        <v>496</v>
      </c>
      <c r="X245">
        <v>928.702</v>
      </c>
      <c r="Y245">
        <v>446</v>
      </c>
      <c r="Z245">
        <v>474</v>
      </c>
      <c r="AA245">
        <v>1</v>
      </c>
      <c r="AB245">
        <v>498</v>
      </c>
      <c r="AC245">
        <v>504</v>
      </c>
    </row>
    <row r="246" spans="1:29" x14ac:dyDescent="0.2">
      <c r="A246" t="s">
        <v>7656</v>
      </c>
      <c r="B246" t="s">
        <v>7657</v>
      </c>
      <c r="C246">
        <v>1</v>
      </c>
      <c r="D246">
        <v>841033</v>
      </c>
      <c r="E246" t="s">
        <v>154</v>
      </c>
      <c r="F246" t="s">
        <v>155</v>
      </c>
      <c r="G246" s="18">
        <v>6.8099999999999994E-85</v>
      </c>
      <c r="H246">
        <v>75</v>
      </c>
      <c r="I246" t="s">
        <v>7658</v>
      </c>
      <c r="J246">
        <v>275</v>
      </c>
      <c r="K246" t="s">
        <v>156</v>
      </c>
      <c r="L246" t="s">
        <v>7659</v>
      </c>
      <c r="M246" t="s">
        <v>201</v>
      </c>
      <c r="N246" t="s">
        <v>7660</v>
      </c>
      <c r="O246" t="s">
        <v>161</v>
      </c>
      <c r="P246" t="s">
        <v>162</v>
      </c>
      <c r="Q246" t="s">
        <v>2825</v>
      </c>
      <c r="R246" t="s">
        <v>4666</v>
      </c>
      <c r="S246" t="s">
        <v>7661</v>
      </c>
      <c r="T246">
        <v>1</v>
      </c>
      <c r="U246">
        <v>275</v>
      </c>
      <c r="V246">
        <v>1</v>
      </c>
      <c r="W246">
        <v>264</v>
      </c>
      <c r="X246">
        <v>254.988</v>
      </c>
      <c r="Y246">
        <v>205</v>
      </c>
      <c r="Z246">
        <v>221</v>
      </c>
      <c r="AA246">
        <v>11</v>
      </c>
      <c r="AB246">
        <v>276</v>
      </c>
      <c r="AC246">
        <v>266</v>
      </c>
    </row>
    <row r="247" spans="1:29" x14ac:dyDescent="0.2">
      <c r="A247" t="s">
        <v>7662</v>
      </c>
      <c r="B247" t="s">
        <v>7663</v>
      </c>
      <c r="C247">
        <v>1</v>
      </c>
      <c r="D247">
        <v>829324</v>
      </c>
      <c r="E247" t="s">
        <v>154</v>
      </c>
      <c r="F247" t="s">
        <v>155</v>
      </c>
      <c r="G247" s="18">
        <v>2.27E-137</v>
      </c>
      <c r="H247">
        <v>43</v>
      </c>
      <c r="I247" t="s">
        <v>7664</v>
      </c>
      <c r="J247">
        <v>528</v>
      </c>
      <c r="K247" t="s">
        <v>156</v>
      </c>
      <c r="L247" t="s">
        <v>7665</v>
      </c>
      <c r="M247" t="s">
        <v>158</v>
      </c>
      <c r="N247" t="s">
        <v>7666</v>
      </c>
      <c r="O247" t="s">
        <v>161</v>
      </c>
      <c r="P247" t="s">
        <v>162</v>
      </c>
      <c r="Q247" t="s">
        <v>495</v>
      </c>
      <c r="R247" t="s">
        <v>7667</v>
      </c>
      <c r="S247" t="s">
        <v>7668</v>
      </c>
      <c r="T247">
        <v>1</v>
      </c>
      <c r="U247">
        <v>515</v>
      </c>
      <c r="V247">
        <v>1</v>
      </c>
      <c r="W247">
        <v>521</v>
      </c>
      <c r="X247">
        <v>407.52699999999999</v>
      </c>
      <c r="Y247">
        <v>226</v>
      </c>
      <c r="Z247">
        <v>321</v>
      </c>
      <c r="AA247">
        <v>20</v>
      </c>
      <c r="AB247">
        <v>516</v>
      </c>
      <c r="AC247">
        <v>525</v>
      </c>
    </row>
    <row r="248" spans="1:29" x14ac:dyDescent="0.2">
      <c r="A248" t="s">
        <v>5382</v>
      </c>
      <c r="B248" t="s">
        <v>5383</v>
      </c>
      <c r="C248">
        <v>1</v>
      </c>
      <c r="D248">
        <v>843741</v>
      </c>
      <c r="E248" t="s">
        <v>154</v>
      </c>
      <c r="F248" t="s">
        <v>155</v>
      </c>
      <c r="G248">
        <v>0</v>
      </c>
      <c r="H248">
        <v>83</v>
      </c>
      <c r="I248" t="s">
        <v>5385</v>
      </c>
      <c r="J248">
        <v>490</v>
      </c>
      <c r="K248" t="s">
        <v>156</v>
      </c>
      <c r="L248" t="s">
        <v>5384</v>
      </c>
      <c r="M248" t="s">
        <v>158</v>
      </c>
      <c r="N248" t="s">
        <v>5386</v>
      </c>
      <c r="O248" t="s">
        <v>161</v>
      </c>
      <c r="P248" t="s">
        <v>162</v>
      </c>
      <c r="Q248" t="s">
        <v>3622</v>
      </c>
      <c r="R248" t="s">
        <v>5387</v>
      </c>
      <c r="S248" t="s">
        <v>5388</v>
      </c>
      <c r="T248">
        <v>1</v>
      </c>
      <c r="U248">
        <v>490</v>
      </c>
      <c r="V248">
        <v>1</v>
      </c>
      <c r="W248">
        <v>478</v>
      </c>
      <c r="X248">
        <v>814.298</v>
      </c>
      <c r="Y248">
        <v>408</v>
      </c>
      <c r="Z248">
        <v>436</v>
      </c>
      <c r="AA248">
        <v>12</v>
      </c>
      <c r="AB248">
        <v>490</v>
      </c>
      <c r="AC248">
        <v>478</v>
      </c>
    </row>
    <row r="249" spans="1:29" x14ac:dyDescent="0.2">
      <c r="A249" t="s">
        <v>5903</v>
      </c>
      <c r="B249" t="s">
        <v>5904</v>
      </c>
      <c r="C249">
        <v>1</v>
      </c>
      <c r="D249">
        <v>827912</v>
      </c>
      <c r="E249" t="s">
        <v>154</v>
      </c>
      <c r="F249" t="s">
        <v>155</v>
      </c>
      <c r="G249">
        <v>0</v>
      </c>
      <c r="H249">
        <v>62</v>
      </c>
      <c r="I249" t="s">
        <v>5906</v>
      </c>
      <c r="J249">
        <v>481</v>
      </c>
      <c r="K249" t="s">
        <v>156</v>
      </c>
      <c r="L249" t="s">
        <v>7669</v>
      </c>
      <c r="M249" t="s">
        <v>158</v>
      </c>
      <c r="N249" t="s">
        <v>7670</v>
      </c>
      <c r="O249" t="s">
        <v>161</v>
      </c>
      <c r="P249" t="s">
        <v>212</v>
      </c>
      <c r="Q249" t="s">
        <v>187</v>
      </c>
      <c r="R249" t="s">
        <v>7671</v>
      </c>
      <c r="S249" t="s">
        <v>7672</v>
      </c>
      <c r="T249">
        <v>28</v>
      </c>
      <c r="U249">
        <v>503</v>
      </c>
      <c r="V249">
        <v>4</v>
      </c>
      <c r="W249">
        <v>480</v>
      </c>
      <c r="X249">
        <v>598.58600000000001</v>
      </c>
      <c r="Y249">
        <v>298</v>
      </c>
      <c r="Z249">
        <v>376</v>
      </c>
      <c r="AA249">
        <v>9</v>
      </c>
      <c r="AB249">
        <v>506</v>
      </c>
      <c r="AC249">
        <v>481</v>
      </c>
    </row>
    <row r="250" spans="1:29" x14ac:dyDescent="0.2">
      <c r="A250" t="s">
        <v>7673</v>
      </c>
      <c r="B250" t="s">
        <v>7674</v>
      </c>
      <c r="C250">
        <v>1</v>
      </c>
      <c r="D250">
        <v>821871</v>
      </c>
      <c r="E250" t="s">
        <v>154</v>
      </c>
      <c r="F250" t="s">
        <v>155</v>
      </c>
      <c r="G250" s="18">
        <v>1.57E-109</v>
      </c>
      <c r="H250">
        <v>59</v>
      </c>
      <c r="I250" t="s">
        <v>7675</v>
      </c>
      <c r="J250">
        <v>293</v>
      </c>
      <c r="K250" t="s">
        <v>156</v>
      </c>
      <c r="L250" t="s">
        <v>7676</v>
      </c>
      <c r="M250" t="s">
        <v>158</v>
      </c>
      <c r="N250" t="s">
        <v>7677</v>
      </c>
      <c r="O250" t="s">
        <v>161</v>
      </c>
      <c r="P250" t="s">
        <v>162</v>
      </c>
      <c r="Q250" t="s">
        <v>1403</v>
      </c>
      <c r="R250" t="s">
        <v>7678</v>
      </c>
      <c r="S250" t="s">
        <v>7679</v>
      </c>
      <c r="T250">
        <v>1</v>
      </c>
      <c r="U250">
        <v>285</v>
      </c>
      <c r="V250">
        <v>1</v>
      </c>
      <c r="W250">
        <v>291</v>
      </c>
      <c r="X250">
        <v>325.86500000000001</v>
      </c>
      <c r="Y250">
        <v>172</v>
      </c>
      <c r="Z250">
        <v>214</v>
      </c>
      <c r="AA250">
        <v>10</v>
      </c>
      <c r="AB250">
        <v>388</v>
      </c>
      <c r="AC250">
        <v>371</v>
      </c>
    </row>
    <row r="251" spans="1:29" x14ac:dyDescent="0.2">
      <c r="A251" t="s">
        <v>2983</v>
      </c>
      <c r="B251" t="s">
        <v>2984</v>
      </c>
      <c r="C251">
        <v>1</v>
      </c>
      <c r="D251">
        <v>820429</v>
      </c>
      <c r="E251" t="s">
        <v>154</v>
      </c>
      <c r="F251" t="s">
        <v>155</v>
      </c>
      <c r="G251" s="18">
        <v>2.8099999999999998E-128</v>
      </c>
      <c r="H251">
        <v>62</v>
      </c>
      <c r="I251" t="s">
        <v>2986</v>
      </c>
      <c r="J251">
        <v>298</v>
      </c>
      <c r="K251" t="s">
        <v>156</v>
      </c>
      <c r="L251" t="s">
        <v>5146</v>
      </c>
      <c r="M251" t="s">
        <v>158</v>
      </c>
      <c r="N251" t="s">
        <v>5147</v>
      </c>
      <c r="O251" t="s">
        <v>161</v>
      </c>
      <c r="P251" t="s">
        <v>212</v>
      </c>
      <c r="Q251" t="s">
        <v>1660</v>
      </c>
      <c r="R251" t="s">
        <v>5148</v>
      </c>
      <c r="S251" t="s">
        <v>5149</v>
      </c>
      <c r="T251">
        <v>23</v>
      </c>
      <c r="U251">
        <v>318</v>
      </c>
      <c r="V251">
        <v>33</v>
      </c>
      <c r="W251">
        <v>330</v>
      </c>
      <c r="X251">
        <v>369.77699999999999</v>
      </c>
      <c r="Y251">
        <v>184</v>
      </c>
      <c r="Z251">
        <v>221</v>
      </c>
      <c r="AA251">
        <v>2</v>
      </c>
      <c r="AB251">
        <v>324</v>
      </c>
      <c r="AC251">
        <v>336</v>
      </c>
    </row>
    <row r="252" spans="1:29" x14ac:dyDescent="0.2">
      <c r="A252" t="s">
        <v>7680</v>
      </c>
      <c r="B252" t="s">
        <v>7681</v>
      </c>
      <c r="C252">
        <v>1</v>
      </c>
      <c r="D252">
        <v>837171</v>
      </c>
      <c r="E252" t="s">
        <v>154</v>
      </c>
      <c r="F252" t="s">
        <v>155</v>
      </c>
      <c r="G252" s="18">
        <v>1.5400000000000001E-106</v>
      </c>
      <c r="H252">
        <v>46</v>
      </c>
      <c r="I252" t="s">
        <v>7682</v>
      </c>
      <c r="J252">
        <v>369</v>
      </c>
      <c r="K252" t="s">
        <v>156</v>
      </c>
      <c r="L252" t="s">
        <v>7683</v>
      </c>
      <c r="M252" t="s">
        <v>158</v>
      </c>
      <c r="N252" t="s">
        <v>7684</v>
      </c>
      <c r="O252" t="s">
        <v>161</v>
      </c>
      <c r="P252" t="s">
        <v>162</v>
      </c>
      <c r="Q252" t="s">
        <v>641</v>
      </c>
      <c r="R252" t="s">
        <v>7685</v>
      </c>
      <c r="S252" t="s">
        <v>7686</v>
      </c>
      <c r="T252">
        <v>2</v>
      </c>
      <c r="U252">
        <v>359</v>
      </c>
      <c r="V252">
        <v>7</v>
      </c>
      <c r="W252">
        <v>366</v>
      </c>
      <c r="X252">
        <v>317.005</v>
      </c>
      <c r="Y252">
        <v>171</v>
      </c>
      <c r="Z252">
        <v>227</v>
      </c>
      <c r="AA252">
        <v>20</v>
      </c>
      <c r="AB252">
        <v>359</v>
      </c>
      <c r="AC252">
        <v>366</v>
      </c>
    </row>
    <row r="253" spans="1:29" x14ac:dyDescent="0.2">
      <c r="A253" t="s">
        <v>3809</v>
      </c>
      <c r="B253" t="s">
        <v>3810</v>
      </c>
      <c r="C253">
        <v>1</v>
      </c>
      <c r="D253">
        <v>824080</v>
      </c>
      <c r="E253" t="s">
        <v>154</v>
      </c>
      <c r="F253" t="s">
        <v>155</v>
      </c>
      <c r="G253" s="18">
        <v>2.8500000000000002E-49</v>
      </c>
      <c r="H253">
        <v>28</v>
      </c>
      <c r="I253" t="s">
        <v>3812</v>
      </c>
      <c r="J253">
        <v>408</v>
      </c>
      <c r="K253" t="s">
        <v>156</v>
      </c>
      <c r="L253" t="s">
        <v>4113</v>
      </c>
      <c r="M253" t="s">
        <v>158</v>
      </c>
      <c r="N253" t="s">
        <v>4114</v>
      </c>
      <c r="O253" t="s">
        <v>161</v>
      </c>
      <c r="P253" t="s">
        <v>162</v>
      </c>
      <c r="Q253" t="s">
        <v>1566</v>
      </c>
      <c r="R253" t="s">
        <v>4115</v>
      </c>
      <c r="S253" t="s">
        <v>4116</v>
      </c>
      <c r="T253">
        <v>1</v>
      </c>
      <c r="U253">
        <v>385</v>
      </c>
      <c r="V253">
        <v>69</v>
      </c>
      <c r="W253">
        <v>472</v>
      </c>
      <c r="X253">
        <v>174.48099999999999</v>
      </c>
      <c r="Y253">
        <v>116</v>
      </c>
      <c r="Z253">
        <v>201</v>
      </c>
      <c r="AA253">
        <v>27</v>
      </c>
      <c r="AB253">
        <v>405</v>
      </c>
      <c r="AC253">
        <v>523</v>
      </c>
    </row>
    <row r="254" spans="1:29" x14ac:dyDescent="0.2">
      <c r="A254" t="s">
        <v>7687</v>
      </c>
      <c r="B254" t="s">
        <v>7688</v>
      </c>
      <c r="C254">
        <v>1</v>
      </c>
      <c r="D254">
        <v>840098</v>
      </c>
      <c r="E254" t="s">
        <v>154</v>
      </c>
      <c r="F254" t="s">
        <v>155</v>
      </c>
      <c r="G254">
        <v>0</v>
      </c>
      <c r="H254">
        <v>82</v>
      </c>
      <c r="I254" t="s">
        <v>7689</v>
      </c>
      <c r="J254">
        <v>405</v>
      </c>
      <c r="K254" t="s">
        <v>156</v>
      </c>
      <c r="L254" t="s">
        <v>7690</v>
      </c>
      <c r="M254" t="s">
        <v>158</v>
      </c>
      <c r="N254" t="s">
        <v>7691</v>
      </c>
      <c r="O254" t="s">
        <v>161</v>
      </c>
      <c r="P254" t="s">
        <v>162</v>
      </c>
      <c r="Q254" t="s">
        <v>701</v>
      </c>
      <c r="R254" t="s">
        <v>7692</v>
      </c>
      <c r="S254" t="s">
        <v>7693</v>
      </c>
      <c r="T254">
        <v>1</v>
      </c>
      <c r="U254">
        <v>398</v>
      </c>
      <c r="V254">
        <v>1</v>
      </c>
      <c r="W254">
        <v>396</v>
      </c>
      <c r="X254">
        <v>687.56700000000001</v>
      </c>
      <c r="Y254">
        <v>333</v>
      </c>
      <c r="Z254">
        <v>366</v>
      </c>
      <c r="AA254">
        <v>16</v>
      </c>
      <c r="AB254">
        <v>398</v>
      </c>
      <c r="AC254">
        <v>396</v>
      </c>
    </row>
    <row r="255" spans="1:29" x14ac:dyDescent="0.2">
      <c r="A255" t="s">
        <v>7694</v>
      </c>
      <c r="B255" t="s">
        <v>7695</v>
      </c>
      <c r="C255">
        <v>3</v>
      </c>
      <c r="D255">
        <v>833535</v>
      </c>
      <c r="E255" t="s">
        <v>154</v>
      </c>
      <c r="F255" t="s">
        <v>155</v>
      </c>
      <c r="G255">
        <v>0</v>
      </c>
      <c r="H255">
        <v>82</v>
      </c>
      <c r="I255" t="s">
        <v>7696</v>
      </c>
      <c r="J255">
        <v>435</v>
      </c>
      <c r="K255" t="s">
        <v>156</v>
      </c>
      <c r="L255" t="s">
        <v>7697</v>
      </c>
      <c r="M255" t="s">
        <v>158</v>
      </c>
      <c r="N255" t="s">
        <v>7698</v>
      </c>
      <c r="O255" t="s">
        <v>161</v>
      </c>
      <c r="P255" t="s">
        <v>162</v>
      </c>
      <c r="Q255" t="s">
        <v>7575</v>
      </c>
      <c r="R255" t="s">
        <v>7699</v>
      </c>
      <c r="S255" t="s">
        <v>7700</v>
      </c>
      <c r="T255">
        <v>1</v>
      </c>
      <c r="U255">
        <v>434</v>
      </c>
      <c r="V255">
        <v>1</v>
      </c>
      <c r="W255">
        <v>431</v>
      </c>
      <c r="X255">
        <v>716.072</v>
      </c>
      <c r="Y255">
        <v>358</v>
      </c>
      <c r="Z255">
        <v>397</v>
      </c>
      <c r="AA255">
        <v>5</v>
      </c>
      <c r="AB255">
        <v>434</v>
      </c>
      <c r="AC255">
        <v>431</v>
      </c>
    </row>
    <row r="256" spans="1:29" x14ac:dyDescent="0.2">
      <c r="A256" t="s">
        <v>7193</v>
      </c>
      <c r="B256" t="s">
        <v>7194</v>
      </c>
      <c r="C256">
        <v>1</v>
      </c>
      <c r="D256">
        <v>839345</v>
      </c>
      <c r="E256" t="s">
        <v>154</v>
      </c>
      <c r="F256" t="s">
        <v>155</v>
      </c>
      <c r="G256" s="18">
        <v>3.8500000000000003E-164</v>
      </c>
      <c r="H256">
        <v>73</v>
      </c>
      <c r="I256" t="s">
        <v>7195</v>
      </c>
      <c r="J256">
        <v>319</v>
      </c>
      <c r="K256" t="s">
        <v>156</v>
      </c>
      <c r="L256" t="s">
        <v>7701</v>
      </c>
      <c r="M256" t="s">
        <v>158</v>
      </c>
      <c r="N256" t="s">
        <v>7702</v>
      </c>
      <c r="O256" t="s">
        <v>161</v>
      </c>
      <c r="P256" t="s">
        <v>162</v>
      </c>
      <c r="Q256" t="s">
        <v>7198</v>
      </c>
      <c r="R256" t="s">
        <v>7703</v>
      </c>
      <c r="S256" t="s">
        <v>7704</v>
      </c>
      <c r="T256">
        <v>3</v>
      </c>
      <c r="U256">
        <v>318</v>
      </c>
      <c r="V256">
        <v>4</v>
      </c>
      <c r="W256">
        <v>322</v>
      </c>
      <c r="X256">
        <v>460.29899999999998</v>
      </c>
      <c r="Y256">
        <v>233</v>
      </c>
      <c r="Z256">
        <v>290</v>
      </c>
      <c r="AA256">
        <v>3</v>
      </c>
      <c r="AB256">
        <v>322</v>
      </c>
      <c r="AC256">
        <v>324</v>
      </c>
    </row>
    <row r="257" spans="1:29" x14ac:dyDescent="0.2">
      <c r="A257" t="s">
        <v>7656</v>
      </c>
      <c r="B257" t="s">
        <v>7657</v>
      </c>
      <c r="C257">
        <v>1</v>
      </c>
      <c r="D257">
        <v>841033</v>
      </c>
      <c r="E257" t="s">
        <v>154</v>
      </c>
      <c r="F257" t="s">
        <v>155</v>
      </c>
      <c r="G257" s="18">
        <v>4.01E-97</v>
      </c>
      <c r="H257">
        <v>74</v>
      </c>
      <c r="I257" t="s">
        <v>7658</v>
      </c>
      <c r="J257">
        <v>274</v>
      </c>
      <c r="K257" t="s">
        <v>156</v>
      </c>
      <c r="L257" t="s">
        <v>7705</v>
      </c>
      <c r="M257" t="s">
        <v>158</v>
      </c>
      <c r="N257" t="s">
        <v>7706</v>
      </c>
      <c r="O257" t="s">
        <v>161</v>
      </c>
      <c r="P257" t="s">
        <v>162</v>
      </c>
      <c r="Q257" t="s">
        <v>7341</v>
      </c>
      <c r="R257" t="s">
        <v>4736</v>
      </c>
      <c r="S257" t="s">
        <v>7707</v>
      </c>
      <c r="T257">
        <v>1</v>
      </c>
      <c r="U257">
        <v>271</v>
      </c>
      <c r="V257">
        <v>1</v>
      </c>
      <c r="W257">
        <v>264</v>
      </c>
      <c r="X257">
        <v>285.80399999999997</v>
      </c>
      <c r="Y257">
        <v>203</v>
      </c>
      <c r="Z257">
        <v>213</v>
      </c>
      <c r="AA257">
        <v>13</v>
      </c>
      <c r="AB257">
        <v>272</v>
      </c>
      <c r="AC257">
        <v>266</v>
      </c>
    </row>
    <row r="258" spans="1:29" x14ac:dyDescent="0.2">
      <c r="A258" t="s">
        <v>190</v>
      </c>
      <c r="B258" t="s">
        <v>191</v>
      </c>
      <c r="C258">
        <v>1</v>
      </c>
      <c r="D258">
        <v>838122</v>
      </c>
      <c r="E258" t="s">
        <v>154</v>
      </c>
      <c r="F258" t="s">
        <v>155</v>
      </c>
      <c r="G258">
        <v>0</v>
      </c>
      <c r="H258">
        <v>71</v>
      </c>
      <c r="I258" t="s">
        <v>193</v>
      </c>
      <c r="J258">
        <v>1182</v>
      </c>
      <c r="K258" t="s">
        <v>156</v>
      </c>
      <c r="L258" t="s">
        <v>192</v>
      </c>
      <c r="M258" t="s">
        <v>158</v>
      </c>
      <c r="N258" t="s">
        <v>194</v>
      </c>
      <c r="O258" t="s">
        <v>161</v>
      </c>
      <c r="P258" t="s">
        <v>162</v>
      </c>
      <c r="Q258" t="s">
        <v>195</v>
      </c>
      <c r="R258" t="s">
        <v>196</v>
      </c>
      <c r="S258" t="s">
        <v>197</v>
      </c>
      <c r="T258">
        <v>1</v>
      </c>
      <c r="U258">
        <v>1173</v>
      </c>
      <c r="V258">
        <v>243</v>
      </c>
      <c r="W258">
        <v>1424</v>
      </c>
      <c r="X258">
        <v>1670.98</v>
      </c>
      <c r="Y258">
        <v>839</v>
      </c>
      <c r="Z258">
        <v>988</v>
      </c>
      <c r="AA258">
        <v>9</v>
      </c>
      <c r="AB258">
        <v>1173</v>
      </c>
      <c r="AC258">
        <v>1424</v>
      </c>
    </row>
    <row r="259" spans="1:29" x14ac:dyDescent="0.2">
      <c r="A259" t="s">
        <v>190</v>
      </c>
      <c r="B259" t="s">
        <v>191</v>
      </c>
      <c r="C259">
        <v>1</v>
      </c>
      <c r="D259">
        <v>838122</v>
      </c>
      <c r="E259" t="s">
        <v>154</v>
      </c>
      <c r="F259" t="s">
        <v>155</v>
      </c>
      <c r="G259" s="18">
        <v>2.3799999999999999E-27</v>
      </c>
      <c r="H259">
        <v>23</v>
      </c>
      <c r="I259" t="s">
        <v>193</v>
      </c>
      <c r="J259">
        <v>577</v>
      </c>
      <c r="K259" t="s">
        <v>156</v>
      </c>
      <c r="L259" t="s">
        <v>192</v>
      </c>
      <c r="M259" t="s">
        <v>158</v>
      </c>
      <c r="N259" t="s">
        <v>194</v>
      </c>
      <c r="O259" t="s">
        <v>161</v>
      </c>
      <c r="P259" t="s">
        <v>162</v>
      </c>
      <c r="Q259" t="s">
        <v>195</v>
      </c>
      <c r="R259" t="s">
        <v>196</v>
      </c>
      <c r="S259" t="s">
        <v>197</v>
      </c>
      <c r="T259">
        <v>601</v>
      </c>
      <c r="U259">
        <v>1114</v>
      </c>
      <c r="V259">
        <v>166</v>
      </c>
      <c r="W259">
        <v>718</v>
      </c>
      <c r="X259">
        <v>120.93899999999999</v>
      </c>
      <c r="Y259">
        <v>133</v>
      </c>
      <c r="Z259">
        <v>249</v>
      </c>
      <c r="AA259">
        <v>87</v>
      </c>
      <c r="AB259">
        <v>1173</v>
      </c>
      <c r="AC259">
        <v>1424</v>
      </c>
    </row>
    <row r="260" spans="1:29" x14ac:dyDescent="0.2">
      <c r="A260" t="s">
        <v>7708</v>
      </c>
      <c r="B260" t="s">
        <v>7709</v>
      </c>
      <c r="C260">
        <v>1</v>
      </c>
      <c r="D260">
        <v>837643</v>
      </c>
      <c r="E260" t="s">
        <v>154</v>
      </c>
      <c r="F260" t="s">
        <v>155</v>
      </c>
      <c r="G260">
        <v>0</v>
      </c>
      <c r="H260">
        <v>73</v>
      </c>
      <c r="I260" t="s">
        <v>7710</v>
      </c>
      <c r="J260">
        <v>468</v>
      </c>
      <c r="K260" t="s">
        <v>156</v>
      </c>
      <c r="L260" t="s">
        <v>7711</v>
      </c>
      <c r="M260" t="s">
        <v>158</v>
      </c>
      <c r="N260" t="s">
        <v>7712</v>
      </c>
      <c r="O260" t="s">
        <v>161</v>
      </c>
      <c r="P260" t="s">
        <v>162</v>
      </c>
      <c r="Q260" t="s">
        <v>3786</v>
      </c>
      <c r="R260" t="s">
        <v>7713</v>
      </c>
      <c r="S260" t="s">
        <v>7714</v>
      </c>
      <c r="T260">
        <v>23</v>
      </c>
      <c r="U260">
        <v>487</v>
      </c>
      <c r="V260">
        <v>39</v>
      </c>
      <c r="W260">
        <v>496</v>
      </c>
      <c r="X260">
        <v>600.89700000000005</v>
      </c>
      <c r="Y260">
        <v>341</v>
      </c>
      <c r="Z260">
        <v>390</v>
      </c>
      <c r="AA260">
        <v>13</v>
      </c>
      <c r="AB260">
        <v>497</v>
      </c>
      <c r="AC260">
        <v>574</v>
      </c>
    </row>
    <row r="261" spans="1:29" x14ac:dyDescent="0.2">
      <c r="A261" t="s">
        <v>5946</v>
      </c>
      <c r="B261" t="s">
        <v>5947</v>
      </c>
      <c r="C261">
        <v>1</v>
      </c>
      <c r="D261">
        <v>821112</v>
      </c>
      <c r="E261" t="s">
        <v>154</v>
      </c>
      <c r="F261" t="s">
        <v>155</v>
      </c>
      <c r="G261" s="18">
        <v>9.8000000000000001E-66</v>
      </c>
      <c r="H261">
        <v>66</v>
      </c>
      <c r="I261" t="s">
        <v>5949</v>
      </c>
      <c r="J261">
        <v>136</v>
      </c>
      <c r="K261" t="s">
        <v>156</v>
      </c>
      <c r="L261" t="s">
        <v>7715</v>
      </c>
      <c r="M261" t="s">
        <v>158</v>
      </c>
      <c r="N261" t="s">
        <v>7716</v>
      </c>
      <c r="O261" t="s">
        <v>161</v>
      </c>
      <c r="P261" t="s">
        <v>212</v>
      </c>
      <c r="Q261" t="s">
        <v>7269</v>
      </c>
      <c r="R261" t="s">
        <v>7717</v>
      </c>
      <c r="S261" t="s">
        <v>7718</v>
      </c>
      <c r="T261">
        <v>30</v>
      </c>
      <c r="U261">
        <v>156</v>
      </c>
      <c r="V261">
        <v>1</v>
      </c>
      <c r="W261">
        <v>136</v>
      </c>
      <c r="X261">
        <v>204.52699999999999</v>
      </c>
      <c r="Y261">
        <v>90</v>
      </c>
      <c r="Z261">
        <v>114</v>
      </c>
      <c r="AA261">
        <v>9</v>
      </c>
      <c r="AB261">
        <v>233</v>
      </c>
      <c r="AC261">
        <v>264</v>
      </c>
    </row>
    <row r="262" spans="1:29" x14ac:dyDescent="0.2">
      <c r="A262" t="s">
        <v>7719</v>
      </c>
      <c r="B262" t="s">
        <v>7720</v>
      </c>
      <c r="C262">
        <v>1</v>
      </c>
      <c r="D262">
        <v>821975</v>
      </c>
      <c r="E262" t="s">
        <v>154</v>
      </c>
      <c r="F262" t="s">
        <v>155</v>
      </c>
      <c r="G262">
        <v>0</v>
      </c>
      <c r="H262">
        <v>74</v>
      </c>
      <c r="I262" t="s">
        <v>7721</v>
      </c>
      <c r="J262">
        <v>597</v>
      </c>
      <c r="K262" t="s">
        <v>156</v>
      </c>
      <c r="L262" t="s">
        <v>7722</v>
      </c>
      <c r="M262" t="s">
        <v>158</v>
      </c>
      <c r="N262" t="s">
        <v>7723</v>
      </c>
      <c r="O262" t="s">
        <v>161</v>
      </c>
      <c r="P262" t="s">
        <v>162</v>
      </c>
      <c r="Q262" t="s">
        <v>7724</v>
      </c>
      <c r="R262" t="s">
        <v>7725</v>
      </c>
      <c r="S262" t="s">
        <v>7726</v>
      </c>
      <c r="T262">
        <v>3</v>
      </c>
      <c r="U262">
        <v>596</v>
      </c>
      <c r="V262">
        <v>1</v>
      </c>
      <c r="W262">
        <v>576</v>
      </c>
      <c r="X262">
        <v>872.84799999999996</v>
      </c>
      <c r="Y262">
        <v>441</v>
      </c>
      <c r="Z262">
        <v>495</v>
      </c>
      <c r="AA262">
        <v>24</v>
      </c>
      <c r="AB262">
        <v>596</v>
      </c>
      <c r="AC262">
        <v>576</v>
      </c>
    </row>
    <row r="263" spans="1:29" x14ac:dyDescent="0.2">
      <c r="A263" t="s">
        <v>7727</v>
      </c>
      <c r="B263" t="s">
        <v>7728</v>
      </c>
      <c r="C263">
        <v>1</v>
      </c>
      <c r="D263">
        <v>831653</v>
      </c>
      <c r="E263" t="s">
        <v>154</v>
      </c>
      <c r="F263" t="s">
        <v>155</v>
      </c>
      <c r="G263" s="18">
        <v>2.52E-147</v>
      </c>
      <c r="H263">
        <v>53</v>
      </c>
      <c r="I263" t="s">
        <v>7729</v>
      </c>
      <c r="J263">
        <v>566</v>
      </c>
      <c r="K263" t="s">
        <v>156</v>
      </c>
      <c r="L263" t="s">
        <v>7730</v>
      </c>
      <c r="M263" t="s">
        <v>158</v>
      </c>
      <c r="N263" t="s">
        <v>7731</v>
      </c>
      <c r="O263" t="s">
        <v>161</v>
      </c>
      <c r="P263" t="s">
        <v>162</v>
      </c>
      <c r="Q263" t="s">
        <v>7732</v>
      </c>
      <c r="R263" t="s">
        <v>7733</v>
      </c>
      <c r="S263" t="s">
        <v>7734</v>
      </c>
      <c r="T263">
        <v>4</v>
      </c>
      <c r="U263">
        <v>555</v>
      </c>
      <c r="V263">
        <v>3</v>
      </c>
      <c r="W263">
        <v>551</v>
      </c>
      <c r="X263">
        <v>435.64699999999999</v>
      </c>
      <c r="Y263">
        <v>302</v>
      </c>
      <c r="Z263">
        <v>394</v>
      </c>
      <c r="AA263">
        <v>31</v>
      </c>
      <c r="AB263">
        <v>557</v>
      </c>
      <c r="AC263">
        <v>560</v>
      </c>
    </row>
    <row r="264" spans="1:29" x14ac:dyDescent="0.2">
      <c r="A264" t="s">
        <v>7735</v>
      </c>
      <c r="B264" t="s">
        <v>7736</v>
      </c>
      <c r="C264">
        <v>1</v>
      </c>
      <c r="D264">
        <v>820929</v>
      </c>
      <c r="E264" t="s">
        <v>154</v>
      </c>
      <c r="F264" t="s">
        <v>155</v>
      </c>
      <c r="G264" s="18">
        <v>5.0800000000000001E-41</v>
      </c>
      <c r="H264">
        <v>41</v>
      </c>
      <c r="I264" t="s">
        <v>7737</v>
      </c>
      <c r="J264">
        <v>276</v>
      </c>
      <c r="K264" t="s">
        <v>156</v>
      </c>
      <c r="L264" t="s">
        <v>7738</v>
      </c>
      <c r="M264" t="s">
        <v>158</v>
      </c>
      <c r="N264" t="s">
        <v>7739</v>
      </c>
      <c r="O264" t="s">
        <v>161</v>
      </c>
      <c r="P264" t="s">
        <v>162</v>
      </c>
      <c r="Q264" t="s">
        <v>3970</v>
      </c>
      <c r="R264" t="s">
        <v>7740</v>
      </c>
      <c r="S264" t="s">
        <v>7741</v>
      </c>
      <c r="T264">
        <v>1</v>
      </c>
      <c r="U264">
        <v>246</v>
      </c>
      <c r="V264">
        <v>1</v>
      </c>
      <c r="W264">
        <v>248</v>
      </c>
      <c r="X264">
        <v>141.35400000000001</v>
      </c>
      <c r="Y264">
        <v>112</v>
      </c>
      <c r="Z264">
        <v>148</v>
      </c>
      <c r="AA264">
        <v>58</v>
      </c>
      <c r="AB264">
        <v>251</v>
      </c>
      <c r="AC264">
        <v>249</v>
      </c>
    </row>
    <row r="265" spans="1:29" x14ac:dyDescent="0.2">
      <c r="A265" t="s">
        <v>7742</v>
      </c>
      <c r="B265" t="s">
        <v>7743</v>
      </c>
      <c r="C265">
        <v>1</v>
      </c>
      <c r="D265">
        <v>837848</v>
      </c>
      <c r="E265" t="s">
        <v>154</v>
      </c>
      <c r="F265" t="s">
        <v>155</v>
      </c>
      <c r="G265">
        <v>0</v>
      </c>
      <c r="H265">
        <v>89</v>
      </c>
      <c r="I265" t="s">
        <v>7744</v>
      </c>
      <c r="J265">
        <v>402</v>
      </c>
      <c r="K265" t="s">
        <v>156</v>
      </c>
      <c r="L265" t="s">
        <v>7745</v>
      </c>
      <c r="M265" t="s">
        <v>158</v>
      </c>
      <c r="N265" t="s">
        <v>7746</v>
      </c>
      <c r="O265" t="s">
        <v>161</v>
      </c>
      <c r="P265" t="s">
        <v>162</v>
      </c>
      <c r="Q265" t="s">
        <v>163</v>
      </c>
      <c r="R265" t="s">
        <v>7747</v>
      </c>
      <c r="S265" t="s">
        <v>7748</v>
      </c>
      <c r="T265">
        <v>1</v>
      </c>
      <c r="U265">
        <v>401</v>
      </c>
      <c r="V265">
        <v>1</v>
      </c>
      <c r="W265">
        <v>400</v>
      </c>
      <c r="X265">
        <v>650.58799999999997</v>
      </c>
      <c r="Y265">
        <v>359</v>
      </c>
      <c r="Z265">
        <v>382</v>
      </c>
      <c r="AA265">
        <v>3</v>
      </c>
      <c r="AB265">
        <v>401</v>
      </c>
      <c r="AC265">
        <v>400</v>
      </c>
    </row>
    <row r="266" spans="1:29" x14ac:dyDescent="0.2">
      <c r="A266" t="s">
        <v>7749</v>
      </c>
      <c r="B266" t="s">
        <v>7750</v>
      </c>
      <c r="C266">
        <v>1</v>
      </c>
      <c r="D266">
        <v>836286</v>
      </c>
      <c r="E266" t="s">
        <v>154</v>
      </c>
      <c r="F266" t="s">
        <v>155</v>
      </c>
      <c r="G266" s="18">
        <v>1.19E-90</v>
      </c>
      <c r="H266">
        <v>71</v>
      </c>
      <c r="I266" t="s">
        <v>7751</v>
      </c>
      <c r="J266">
        <v>177</v>
      </c>
      <c r="K266" t="s">
        <v>156</v>
      </c>
      <c r="L266" t="s">
        <v>7752</v>
      </c>
      <c r="M266" t="s">
        <v>158</v>
      </c>
      <c r="N266" t="s">
        <v>7753</v>
      </c>
      <c r="O266" t="s">
        <v>161</v>
      </c>
      <c r="P266" t="s">
        <v>162</v>
      </c>
      <c r="Q266" t="s">
        <v>957</v>
      </c>
      <c r="R266" t="s">
        <v>7754</v>
      </c>
      <c r="S266" t="s">
        <v>7755</v>
      </c>
      <c r="T266">
        <v>16</v>
      </c>
      <c r="U266">
        <v>192</v>
      </c>
      <c r="V266">
        <v>28</v>
      </c>
      <c r="W266">
        <v>203</v>
      </c>
      <c r="X266">
        <v>263.84800000000001</v>
      </c>
      <c r="Y266">
        <v>125</v>
      </c>
      <c r="Z266">
        <v>146</v>
      </c>
      <c r="AA266">
        <v>1</v>
      </c>
      <c r="AB266">
        <v>192</v>
      </c>
      <c r="AC266">
        <v>203</v>
      </c>
    </row>
    <row r="267" spans="1:29" x14ac:dyDescent="0.2">
      <c r="A267" t="s">
        <v>7756</v>
      </c>
      <c r="B267" t="s">
        <v>6621</v>
      </c>
      <c r="C267">
        <v>1</v>
      </c>
      <c r="D267">
        <v>831220</v>
      </c>
      <c r="E267" t="s">
        <v>154</v>
      </c>
      <c r="F267" t="s">
        <v>155</v>
      </c>
      <c r="G267">
        <v>0</v>
      </c>
      <c r="H267">
        <v>69</v>
      </c>
      <c r="I267" t="s">
        <v>6622</v>
      </c>
      <c r="J267">
        <v>477</v>
      </c>
      <c r="K267" t="s">
        <v>156</v>
      </c>
      <c r="L267" t="s">
        <v>7757</v>
      </c>
      <c r="M267" t="s">
        <v>158</v>
      </c>
      <c r="N267" t="s">
        <v>7758</v>
      </c>
      <c r="O267" t="s">
        <v>161</v>
      </c>
      <c r="P267" t="s">
        <v>162</v>
      </c>
      <c r="Q267" t="s">
        <v>746</v>
      </c>
      <c r="R267" t="s">
        <v>7759</v>
      </c>
      <c r="S267" t="s">
        <v>7760</v>
      </c>
      <c r="T267">
        <v>1</v>
      </c>
      <c r="U267">
        <v>477</v>
      </c>
      <c r="V267">
        <v>1</v>
      </c>
      <c r="W267">
        <v>475</v>
      </c>
      <c r="X267">
        <v>602.053</v>
      </c>
      <c r="Y267">
        <v>327</v>
      </c>
      <c r="Z267">
        <v>392</v>
      </c>
      <c r="AA267">
        <v>2</v>
      </c>
      <c r="AB267">
        <v>478</v>
      </c>
      <c r="AC267">
        <v>479</v>
      </c>
    </row>
    <row r="268" spans="1:29" x14ac:dyDescent="0.2">
      <c r="A268" t="s">
        <v>5810</v>
      </c>
      <c r="B268" t="s">
        <v>5811</v>
      </c>
      <c r="C268">
        <v>1</v>
      </c>
      <c r="D268">
        <v>828540</v>
      </c>
      <c r="E268" t="s">
        <v>154</v>
      </c>
      <c r="F268" t="s">
        <v>155</v>
      </c>
      <c r="G268" s="18">
        <v>5.5000000000000001E-114</v>
      </c>
      <c r="H268">
        <v>71</v>
      </c>
      <c r="I268" t="s">
        <v>5813</v>
      </c>
      <c r="J268">
        <v>207</v>
      </c>
      <c r="K268" t="s">
        <v>156</v>
      </c>
      <c r="L268" t="s">
        <v>7761</v>
      </c>
      <c r="M268" t="s">
        <v>158</v>
      </c>
      <c r="N268" t="s">
        <v>7762</v>
      </c>
      <c r="O268" t="s">
        <v>161</v>
      </c>
      <c r="P268" t="s">
        <v>162</v>
      </c>
      <c r="Q268" t="s">
        <v>5636</v>
      </c>
      <c r="R268" t="s">
        <v>7763</v>
      </c>
      <c r="S268" t="s">
        <v>7764</v>
      </c>
      <c r="T268">
        <v>15</v>
      </c>
      <c r="U268">
        <v>221</v>
      </c>
      <c r="V268">
        <v>11</v>
      </c>
      <c r="W268">
        <v>217</v>
      </c>
      <c r="X268">
        <v>326.63499999999999</v>
      </c>
      <c r="Y268">
        <v>147</v>
      </c>
      <c r="Z268">
        <v>178</v>
      </c>
      <c r="AA268">
        <v>0</v>
      </c>
      <c r="AB268">
        <v>250</v>
      </c>
      <c r="AC268">
        <v>235</v>
      </c>
    </row>
    <row r="269" spans="1:29" x14ac:dyDescent="0.2">
      <c r="A269" t="s">
        <v>7765</v>
      </c>
      <c r="B269" t="s">
        <v>7766</v>
      </c>
      <c r="C269">
        <v>1</v>
      </c>
      <c r="D269">
        <v>821733</v>
      </c>
      <c r="E269" t="s">
        <v>154</v>
      </c>
      <c r="F269" t="s">
        <v>155</v>
      </c>
      <c r="G269" s="18">
        <v>8.0800000000000005E-142</v>
      </c>
      <c r="H269">
        <v>44</v>
      </c>
      <c r="I269" t="s">
        <v>7767</v>
      </c>
      <c r="J269">
        <v>486</v>
      </c>
      <c r="K269" t="s">
        <v>156</v>
      </c>
      <c r="L269" t="s">
        <v>7768</v>
      </c>
      <c r="M269" t="s">
        <v>158</v>
      </c>
      <c r="N269" t="s">
        <v>7769</v>
      </c>
      <c r="O269" t="s">
        <v>161</v>
      </c>
      <c r="P269" t="s">
        <v>162</v>
      </c>
      <c r="Q269" t="s">
        <v>465</v>
      </c>
      <c r="R269" t="s">
        <v>7770</v>
      </c>
      <c r="S269" t="s">
        <v>7771</v>
      </c>
      <c r="T269">
        <v>37</v>
      </c>
      <c r="U269">
        <v>507</v>
      </c>
      <c r="V269">
        <v>2</v>
      </c>
      <c r="W269">
        <v>482</v>
      </c>
      <c r="X269">
        <v>417.54199999999997</v>
      </c>
      <c r="Y269">
        <v>214</v>
      </c>
      <c r="Z269">
        <v>313</v>
      </c>
      <c r="AA269">
        <v>20</v>
      </c>
      <c r="AB269">
        <v>509</v>
      </c>
      <c r="AC269">
        <v>496</v>
      </c>
    </row>
    <row r="270" spans="1:29" x14ac:dyDescent="0.2">
      <c r="A270" t="s">
        <v>7772</v>
      </c>
      <c r="B270" t="s">
        <v>7773</v>
      </c>
      <c r="C270">
        <v>1</v>
      </c>
      <c r="D270">
        <v>828450</v>
      </c>
      <c r="E270" t="s">
        <v>154</v>
      </c>
      <c r="F270" t="s">
        <v>155</v>
      </c>
      <c r="G270">
        <v>0</v>
      </c>
      <c r="H270">
        <v>72</v>
      </c>
      <c r="I270" t="s">
        <v>7774</v>
      </c>
      <c r="J270">
        <v>442</v>
      </c>
      <c r="K270" t="s">
        <v>156</v>
      </c>
      <c r="L270" t="s">
        <v>7775</v>
      </c>
      <c r="M270" t="s">
        <v>158</v>
      </c>
      <c r="N270" t="s">
        <v>7776</v>
      </c>
      <c r="O270" t="s">
        <v>161</v>
      </c>
      <c r="P270" t="s">
        <v>162</v>
      </c>
      <c r="Q270" t="s">
        <v>2968</v>
      </c>
      <c r="R270" t="s">
        <v>7777</v>
      </c>
      <c r="S270" t="s">
        <v>7778</v>
      </c>
      <c r="T270">
        <v>46</v>
      </c>
      <c r="U270">
        <v>487</v>
      </c>
      <c r="V270">
        <v>56</v>
      </c>
      <c r="W270">
        <v>496</v>
      </c>
      <c r="X270">
        <v>652.12900000000002</v>
      </c>
      <c r="Y270">
        <v>317</v>
      </c>
      <c r="Z270">
        <v>372</v>
      </c>
      <c r="AA270">
        <v>1</v>
      </c>
      <c r="AB270">
        <v>487</v>
      </c>
      <c r="AC270">
        <v>496</v>
      </c>
    </row>
    <row r="271" spans="1:29" x14ac:dyDescent="0.2">
      <c r="A271" t="s">
        <v>2983</v>
      </c>
      <c r="B271" t="s">
        <v>2984</v>
      </c>
      <c r="C271">
        <v>1</v>
      </c>
      <c r="D271">
        <v>820429</v>
      </c>
      <c r="E271" t="s">
        <v>154</v>
      </c>
      <c r="F271" t="s">
        <v>155</v>
      </c>
      <c r="G271" s="18">
        <v>3.1099999999999999E-111</v>
      </c>
      <c r="H271">
        <v>60</v>
      </c>
      <c r="I271" t="s">
        <v>2986</v>
      </c>
      <c r="J271">
        <v>248</v>
      </c>
      <c r="K271" t="s">
        <v>156</v>
      </c>
      <c r="L271" t="s">
        <v>2985</v>
      </c>
      <c r="M271" t="s">
        <v>158</v>
      </c>
      <c r="N271" t="s">
        <v>2987</v>
      </c>
      <c r="O271" t="s">
        <v>161</v>
      </c>
      <c r="P271" t="s">
        <v>162</v>
      </c>
      <c r="Q271" t="s">
        <v>2988</v>
      </c>
      <c r="R271" t="s">
        <v>2989</v>
      </c>
      <c r="S271" t="s">
        <v>2990</v>
      </c>
      <c r="T271">
        <v>33</v>
      </c>
      <c r="U271">
        <v>280</v>
      </c>
      <c r="V271">
        <v>85</v>
      </c>
      <c r="W271">
        <v>326</v>
      </c>
      <c r="X271">
        <v>325.09399999999999</v>
      </c>
      <c r="Y271">
        <v>149</v>
      </c>
      <c r="Z271">
        <v>191</v>
      </c>
      <c r="AA271">
        <v>6</v>
      </c>
      <c r="AB271">
        <v>290</v>
      </c>
      <c r="AC271">
        <v>336</v>
      </c>
    </row>
    <row r="272" spans="1:29" x14ac:dyDescent="0.2">
      <c r="A272" t="s">
        <v>7779</v>
      </c>
      <c r="B272" t="s">
        <v>7780</v>
      </c>
      <c r="C272">
        <v>1</v>
      </c>
      <c r="D272">
        <v>830354</v>
      </c>
      <c r="E272" t="s">
        <v>154</v>
      </c>
      <c r="F272" t="s">
        <v>155</v>
      </c>
      <c r="G272" s="18">
        <v>3.4399999999999999E-72</v>
      </c>
      <c r="H272">
        <v>60</v>
      </c>
      <c r="I272" t="s">
        <v>7781</v>
      </c>
      <c r="J272">
        <v>188</v>
      </c>
      <c r="K272" t="s">
        <v>156</v>
      </c>
      <c r="L272" t="s">
        <v>7782</v>
      </c>
      <c r="M272" t="s">
        <v>158</v>
      </c>
      <c r="N272" t="s">
        <v>7783</v>
      </c>
      <c r="O272" t="s">
        <v>161</v>
      </c>
      <c r="P272" t="s">
        <v>162</v>
      </c>
      <c r="Q272" t="s">
        <v>3204</v>
      </c>
      <c r="R272" t="s">
        <v>7784</v>
      </c>
      <c r="S272" t="s">
        <v>7785</v>
      </c>
      <c r="T272">
        <v>6</v>
      </c>
      <c r="U272">
        <v>193</v>
      </c>
      <c r="V272">
        <v>2</v>
      </c>
      <c r="W272">
        <v>181</v>
      </c>
      <c r="X272">
        <v>218.00899999999999</v>
      </c>
      <c r="Y272">
        <v>113</v>
      </c>
      <c r="Z272">
        <v>147</v>
      </c>
      <c r="AA272">
        <v>8</v>
      </c>
      <c r="AB272">
        <v>204</v>
      </c>
      <c r="AC272">
        <v>216</v>
      </c>
    </row>
    <row r="273" spans="1:29" x14ac:dyDescent="0.2">
      <c r="A273" t="s">
        <v>7786</v>
      </c>
      <c r="B273" t="s">
        <v>7787</v>
      </c>
      <c r="C273">
        <v>1</v>
      </c>
      <c r="D273">
        <v>844072</v>
      </c>
      <c r="E273" t="s">
        <v>154</v>
      </c>
      <c r="F273" t="s">
        <v>155</v>
      </c>
      <c r="G273" s="18">
        <v>5.3400000000000002E-21</v>
      </c>
      <c r="H273">
        <v>40</v>
      </c>
      <c r="I273" t="s">
        <v>7788</v>
      </c>
      <c r="J273">
        <v>113</v>
      </c>
      <c r="K273" t="s">
        <v>156</v>
      </c>
      <c r="L273" t="s">
        <v>7789</v>
      </c>
      <c r="M273" t="s">
        <v>201</v>
      </c>
      <c r="N273" t="s">
        <v>7790</v>
      </c>
      <c r="O273" t="s">
        <v>161</v>
      </c>
      <c r="P273" t="s">
        <v>162</v>
      </c>
      <c r="Q273" t="s">
        <v>1529</v>
      </c>
      <c r="R273" t="s">
        <v>7791</v>
      </c>
      <c r="S273" t="s">
        <v>7792</v>
      </c>
      <c r="T273">
        <v>40</v>
      </c>
      <c r="U273">
        <v>152</v>
      </c>
      <c r="V273">
        <v>152</v>
      </c>
      <c r="W273">
        <v>264</v>
      </c>
      <c r="X273">
        <v>88.1965</v>
      </c>
      <c r="Y273">
        <v>45</v>
      </c>
      <c r="Z273">
        <v>64</v>
      </c>
      <c r="AA273">
        <v>0</v>
      </c>
      <c r="AB273">
        <v>154</v>
      </c>
      <c r="AC273">
        <v>518</v>
      </c>
    </row>
    <row r="274" spans="1:29" x14ac:dyDescent="0.2">
      <c r="A274" t="s">
        <v>7793</v>
      </c>
      <c r="B274" t="s">
        <v>7794</v>
      </c>
      <c r="C274">
        <v>1</v>
      </c>
      <c r="D274">
        <v>834060</v>
      </c>
      <c r="E274" t="s">
        <v>154</v>
      </c>
      <c r="F274" t="s">
        <v>155</v>
      </c>
      <c r="G274">
        <v>0</v>
      </c>
      <c r="H274">
        <v>84</v>
      </c>
      <c r="I274" t="s">
        <v>7795</v>
      </c>
      <c r="J274">
        <v>346</v>
      </c>
      <c r="K274" t="s">
        <v>156</v>
      </c>
      <c r="L274" t="s">
        <v>7796</v>
      </c>
      <c r="M274" t="s">
        <v>201</v>
      </c>
      <c r="N274" t="s">
        <v>7797</v>
      </c>
      <c r="O274" t="s">
        <v>161</v>
      </c>
      <c r="P274" t="s">
        <v>162</v>
      </c>
      <c r="Q274" t="s">
        <v>5670</v>
      </c>
      <c r="R274" t="s">
        <v>7798</v>
      </c>
      <c r="S274" t="s">
        <v>7799</v>
      </c>
      <c r="T274">
        <v>14</v>
      </c>
      <c r="U274">
        <v>359</v>
      </c>
      <c r="V274">
        <v>54</v>
      </c>
      <c r="W274">
        <v>399</v>
      </c>
      <c r="X274">
        <v>610.91200000000003</v>
      </c>
      <c r="Y274">
        <v>291</v>
      </c>
      <c r="Z274">
        <v>321</v>
      </c>
      <c r="AA274">
        <v>0</v>
      </c>
      <c r="AB274">
        <v>373</v>
      </c>
      <c r="AC274">
        <v>401</v>
      </c>
    </row>
    <row r="275" spans="1:29" x14ac:dyDescent="0.2">
      <c r="A275" t="s">
        <v>7800</v>
      </c>
      <c r="B275" t="s">
        <v>7801</v>
      </c>
      <c r="C275">
        <v>1</v>
      </c>
      <c r="D275">
        <v>820641</v>
      </c>
      <c r="E275" t="s">
        <v>154</v>
      </c>
      <c r="F275" t="s">
        <v>155</v>
      </c>
      <c r="G275" s="18">
        <v>7.7400000000000003E-100</v>
      </c>
      <c r="H275">
        <v>47</v>
      </c>
      <c r="I275" t="s">
        <v>7802</v>
      </c>
      <c r="J275">
        <v>346</v>
      </c>
      <c r="K275" t="s">
        <v>156</v>
      </c>
      <c r="L275" t="s">
        <v>103</v>
      </c>
      <c r="M275" t="s">
        <v>158</v>
      </c>
      <c r="N275" t="s">
        <v>7803</v>
      </c>
      <c r="O275" t="s">
        <v>161</v>
      </c>
      <c r="P275" t="s">
        <v>162</v>
      </c>
      <c r="Q275" t="s">
        <v>1020</v>
      </c>
      <c r="R275" t="s">
        <v>7804</v>
      </c>
      <c r="S275" t="s">
        <v>7805</v>
      </c>
      <c r="T275">
        <v>39</v>
      </c>
      <c r="U275">
        <v>371</v>
      </c>
      <c r="V275">
        <v>35</v>
      </c>
      <c r="W275">
        <v>378</v>
      </c>
      <c r="X275">
        <v>300.827</v>
      </c>
      <c r="Y275">
        <v>164</v>
      </c>
      <c r="Z275">
        <v>216</v>
      </c>
      <c r="AA275">
        <v>15</v>
      </c>
      <c r="AB275">
        <v>371</v>
      </c>
      <c r="AC275">
        <v>378</v>
      </c>
    </row>
    <row r="276" spans="1:29" x14ac:dyDescent="0.2">
      <c r="A276" t="s">
        <v>7806</v>
      </c>
      <c r="B276" t="s">
        <v>7807</v>
      </c>
      <c r="C276">
        <v>1</v>
      </c>
      <c r="D276">
        <v>822235</v>
      </c>
      <c r="E276" t="s">
        <v>154</v>
      </c>
      <c r="F276" t="s">
        <v>155</v>
      </c>
      <c r="G276" s="18">
        <v>7.2500000000000006E-123</v>
      </c>
      <c r="H276">
        <v>41</v>
      </c>
      <c r="I276" t="s">
        <v>7808</v>
      </c>
      <c r="J276">
        <v>466</v>
      </c>
      <c r="K276" t="s">
        <v>156</v>
      </c>
      <c r="L276" t="s">
        <v>7809</v>
      </c>
      <c r="M276" t="s">
        <v>158</v>
      </c>
      <c r="N276" t="s">
        <v>7810</v>
      </c>
      <c r="O276" t="s">
        <v>161</v>
      </c>
      <c r="P276" t="s">
        <v>162</v>
      </c>
      <c r="Q276" t="s">
        <v>7811</v>
      </c>
      <c r="R276" t="s">
        <v>7812</v>
      </c>
      <c r="S276" t="s">
        <v>7813</v>
      </c>
      <c r="T276">
        <v>58</v>
      </c>
      <c r="U276">
        <v>519</v>
      </c>
      <c r="V276">
        <v>32</v>
      </c>
      <c r="W276">
        <v>496</v>
      </c>
      <c r="X276">
        <v>369.77699999999999</v>
      </c>
      <c r="Y276">
        <v>192</v>
      </c>
      <c r="Z276">
        <v>302</v>
      </c>
      <c r="AA276">
        <v>5</v>
      </c>
      <c r="AB276">
        <v>523</v>
      </c>
      <c r="AC276">
        <v>501</v>
      </c>
    </row>
    <row r="277" spans="1:29" x14ac:dyDescent="0.2">
      <c r="A277" t="s">
        <v>7814</v>
      </c>
      <c r="B277" t="s">
        <v>7815</v>
      </c>
      <c r="C277">
        <v>1</v>
      </c>
      <c r="D277">
        <v>836327</v>
      </c>
      <c r="E277" t="s">
        <v>154</v>
      </c>
      <c r="F277" t="s">
        <v>155</v>
      </c>
      <c r="G277" s="18">
        <v>4.5299999999999999E-13</v>
      </c>
      <c r="H277">
        <v>44</v>
      </c>
      <c r="I277" t="s">
        <v>7816</v>
      </c>
      <c r="J277">
        <v>298</v>
      </c>
      <c r="K277" t="s">
        <v>156</v>
      </c>
      <c r="L277" t="s">
        <v>7817</v>
      </c>
      <c r="M277" t="s">
        <v>158</v>
      </c>
      <c r="N277" t="s">
        <v>7818</v>
      </c>
      <c r="O277" t="s">
        <v>161</v>
      </c>
      <c r="P277" t="s">
        <v>162</v>
      </c>
      <c r="Q277" t="s">
        <v>1134</v>
      </c>
      <c r="R277" t="s">
        <v>7819</v>
      </c>
      <c r="S277" t="s">
        <v>7820</v>
      </c>
      <c r="T277">
        <v>118</v>
      </c>
      <c r="U277">
        <v>407</v>
      </c>
      <c r="V277">
        <v>119</v>
      </c>
      <c r="W277">
        <v>356</v>
      </c>
      <c r="X277">
        <v>70.477400000000003</v>
      </c>
      <c r="Y277">
        <v>131</v>
      </c>
      <c r="Z277">
        <v>160</v>
      </c>
      <c r="AA277">
        <v>68</v>
      </c>
      <c r="AB277">
        <v>447</v>
      </c>
      <c r="AC277">
        <v>404</v>
      </c>
    </row>
    <row r="278" spans="1:29" x14ac:dyDescent="0.2">
      <c r="A278" t="s">
        <v>7821</v>
      </c>
      <c r="B278" t="s">
        <v>7822</v>
      </c>
      <c r="C278">
        <v>1</v>
      </c>
      <c r="D278">
        <v>828603</v>
      </c>
      <c r="E278" t="s">
        <v>154</v>
      </c>
      <c r="F278" t="s">
        <v>155</v>
      </c>
      <c r="G278" s="18">
        <v>1.01E-172</v>
      </c>
      <c r="H278">
        <v>60</v>
      </c>
      <c r="I278" t="s">
        <v>7823</v>
      </c>
      <c r="J278">
        <v>403</v>
      </c>
      <c r="K278" t="s">
        <v>156</v>
      </c>
      <c r="L278" t="s">
        <v>7824</v>
      </c>
      <c r="M278" t="s">
        <v>158</v>
      </c>
      <c r="N278" t="s">
        <v>7825</v>
      </c>
      <c r="O278" t="s">
        <v>161</v>
      </c>
      <c r="P278" t="s">
        <v>162</v>
      </c>
      <c r="Q278" t="s">
        <v>3799</v>
      </c>
      <c r="R278" t="s">
        <v>7826</v>
      </c>
      <c r="S278" t="s">
        <v>7827</v>
      </c>
      <c r="T278">
        <v>33</v>
      </c>
      <c r="U278">
        <v>427</v>
      </c>
      <c r="V278">
        <v>27</v>
      </c>
      <c r="W278">
        <v>420</v>
      </c>
      <c r="X278">
        <v>490.34500000000003</v>
      </c>
      <c r="Y278">
        <v>243</v>
      </c>
      <c r="Z278">
        <v>307</v>
      </c>
      <c r="AA278">
        <v>17</v>
      </c>
      <c r="AB278">
        <v>429</v>
      </c>
      <c r="AC278">
        <v>424</v>
      </c>
    </row>
    <row r="279" spans="1:29" x14ac:dyDescent="0.2">
      <c r="A279" t="s">
        <v>7828</v>
      </c>
      <c r="B279" t="s">
        <v>7829</v>
      </c>
      <c r="C279">
        <v>2</v>
      </c>
      <c r="D279">
        <v>816133</v>
      </c>
      <c r="E279" t="s">
        <v>154</v>
      </c>
      <c r="F279" t="s">
        <v>155</v>
      </c>
      <c r="G279" s="18">
        <v>7.5099999999999995E-30</v>
      </c>
      <c r="H279">
        <v>33</v>
      </c>
      <c r="I279" t="s">
        <v>7830</v>
      </c>
      <c r="J279">
        <v>356</v>
      </c>
      <c r="K279" t="s">
        <v>156</v>
      </c>
      <c r="L279" t="s">
        <v>7831</v>
      </c>
      <c r="M279" t="s">
        <v>158</v>
      </c>
      <c r="N279" t="s">
        <v>7832</v>
      </c>
      <c r="O279" t="s">
        <v>161</v>
      </c>
      <c r="P279" t="s">
        <v>162</v>
      </c>
      <c r="Q279" t="s">
        <v>5184</v>
      </c>
      <c r="R279" t="s">
        <v>7833</v>
      </c>
      <c r="S279" t="s">
        <v>7834</v>
      </c>
      <c r="T279">
        <v>308</v>
      </c>
      <c r="U279">
        <v>657</v>
      </c>
      <c r="V279">
        <v>141</v>
      </c>
      <c r="W279">
        <v>453</v>
      </c>
      <c r="X279">
        <v>123.25</v>
      </c>
      <c r="Y279">
        <v>116</v>
      </c>
      <c r="Z279">
        <v>166</v>
      </c>
      <c r="AA279">
        <v>49</v>
      </c>
      <c r="AB279">
        <v>659</v>
      </c>
      <c r="AC279">
        <v>456</v>
      </c>
    </row>
    <row r="280" spans="1:29" x14ac:dyDescent="0.2">
      <c r="A280" t="s">
        <v>7835</v>
      </c>
      <c r="B280" t="s">
        <v>7836</v>
      </c>
      <c r="C280">
        <v>1</v>
      </c>
      <c r="D280">
        <v>842254</v>
      </c>
      <c r="E280" t="s">
        <v>154</v>
      </c>
      <c r="F280" t="s">
        <v>155</v>
      </c>
      <c r="G280" s="18">
        <v>5.3900000000000001E-88</v>
      </c>
      <c r="H280">
        <v>59</v>
      </c>
      <c r="I280" t="s">
        <v>7837</v>
      </c>
      <c r="J280">
        <v>280</v>
      </c>
      <c r="K280" t="s">
        <v>156</v>
      </c>
      <c r="L280" t="s">
        <v>7838</v>
      </c>
      <c r="M280" t="s">
        <v>158</v>
      </c>
      <c r="N280" t="s">
        <v>7839</v>
      </c>
      <c r="O280" t="s">
        <v>161</v>
      </c>
      <c r="P280" t="s">
        <v>162</v>
      </c>
      <c r="Q280" t="s">
        <v>3755</v>
      </c>
      <c r="R280" t="s">
        <v>7840</v>
      </c>
      <c r="S280" t="s">
        <v>7841</v>
      </c>
      <c r="T280">
        <v>1</v>
      </c>
      <c r="U280">
        <v>257</v>
      </c>
      <c r="V280">
        <v>1</v>
      </c>
      <c r="W280">
        <v>265</v>
      </c>
      <c r="X280">
        <v>261.92200000000003</v>
      </c>
      <c r="Y280">
        <v>164</v>
      </c>
      <c r="Z280">
        <v>183</v>
      </c>
      <c r="AA280">
        <v>38</v>
      </c>
      <c r="AB280">
        <v>257</v>
      </c>
      <c r="AC280">
        <v>265</v>
      </c>
    </row>
    <row r="281" spans="1:29" x14ac:dyDescent="0.2">
      <c r="A281" t="s">
        <v>7558</v>
      </c>
      <c r="B281" t="s">
        <v>7559</v>
      </c>
      <c r="C281">
        <v>1</v>
      </c>
      <c r="D281">
        <v>818280</v>
      </c>
      <c r="E281" t="s">
        <v>154</v>
      </c>
      <c r="F281" t="s">
        <v>155</v>
      </c>
      <c r="G281">
        <v>0</v>
      </c>
      <c r="H281">
        <v>78</v>
      </c>
      <c r="I281" t="s">
        <v>7560</v>
      </c>
      <c r="J281">
        <v>693</v>
      </c>
      <c r="K281" t="s">
        <v>156</v>
      </c>
      <c r="L281" t="s">
        <v>7842</v>
      </c>
      <c r="M281" t="s">
        <v>158</v>
      </c>
      <c r="N281" t="s">
        <v>7843</v>
      </c>
      <c r="O281" t="s">
        <v>161</v>
      </c>
      <c r="P281" t="s">
        <v>162</v>
      </c>
      <c r="Q281" t="s">
        <v>7844</v>
      </c>
      <c r="R281" t="s">
        <v>7845</v>
      </c>
      <c r="S281" t="s">
        <v>7846</v>
      </c>
      <c r="T281">
        <v>17</v>
      </c>
      <c r="U281">
        <v>708</v>
      </c>
      <c r="V281">
        <v>34</v>
      </c>
      <c r="W281">
        <v>726</v>
      </c>
      <c r="X281">
        <v>1154.04</v>
      </c>
      <c r="Y281">
        <v>544</v>
      </c>
      <c r="Z281">
        <v>616</v>
      </c>
      <c r="AA281">
        <v>1</v>
      </c>
      <c r="AB281">
        <v>708</v>
      </c>
      <c r="AC281">
        <v>726</v>
      </c>
    </row>
    <row r="282" spans="1:29" x14ac:dyDescent="0.2">
      <c r="A282" t="s">
        <v>7847</v>
      </c>
      <c r="B282" t="s">
        <v>7848</v>
      </c>
      <c r="C282">
        <v>1</v>
      </c>
      <c r="D282">
        <v>818686</v>
      </c>
      <c r="E282" t="s">
        <v>154</v>
      </c>
      <c r="F282" t="s">
        <v>155</v>
      </c>
      <c r="G282">
        <v>0</v>
      </c>
      <c r="H282">
        <v>83</v>
      </c>
      <c r="I282" t="s">
        <v>7849</v>
      </c>
      <c r="J282">
        <v>482</v>
      </c>
      <c r="K282" t="s">
        <v>156</v>
      </c>
      <c r="L282" t="s">
        <v>7850</v>
      </c>
      <c r="M282" t="s">
        <v>158</v>
      </c>
      <c r="N282" t="s">
        <v>7851</v>
      </c>
      <c r="O282" t="s">
        <v>161</v>
      </c>
      <c r="P282" t="s">
        <v>212</v>
      </c>
      <c r="Q282" t="s">
        <v>5567</v>
      </c>
      <c r="R282" t="s">
        <v>7852</v>
      </c>
      <c r="S282" t="s">
        <v>7853</v>
      </c>
      <c r="T282">
        <v>47</v>
      </c>
      <c r="U282">
        <v>528</v>
      </c>
      <c r="V282">
        <v>28</v>
      </c>
      <c r="W282">
        <v>509</v>
      </c>
      <c r="X282">
        <v>857.44</v>
      </c>
      <c r="Y282">
        <v>398</v>
      </c>
      <c r="Z282">
        <v>443</v>
      </c>
      <c r="AA282">
        <v>0</v>
      </c>
      <c r="AB282">
        <v>528</v>
      </c>
      <c r="AC282">
        <v>509</v>
      </c>
    </row>
    <row r="283" spans="1:29" x14ac:dyDescent="0.2">
      <c r="A283" t="s">
        <v>7854</v>
      </c>
      <c r="B283" t="s">
        <v>7855</v>
      </c>
      <c r="C283">
        <v>1</v>
      </c>
      <c r="D283">
        <v>842574</v>
      </c>
      <c r="E283" t="s">
        <v>154</v>
      </c>
      <c r="F283" t="s">
        <v>155</v>
      </c>
      <c r="G283" s="18">
        <v>1.47E-49</v>
      </c>
      <c r="H283">
        <v>46</v>
      </c>
      <c r="I283" t="s">
        <v>7856</v>
      </c>
      <c r="J283">
        <v>170</v>
      </c>
      <c r="K283" t="s">
        <v>156</v>
      </c>
      <c r="L283" t="s">
        <v>7857</v>
      </c>
      <c r="M283" t="s">
        <v>158</v>
      </c>
      <c r="N283" t="s">
        <v>7858</v>
      </c>
      <c r="O283" t="s">
        <v>161</v>
      </c>
      <c r="P283" t="s">
        <v>162</v>
      </c>
      <c r="Q283" t="s">
        <v>6079</v>
      </c>
      <c r="R283" t="s">
        <v>7859</v>
      </c>
      <c r="S283" t="s">
        <v>7860</v>
      </c>
      <c r="T283">
        <v>34</v>
      </c>
      <c r="U283">
        <v>200</v>
      </c>
      <c r="V283">
        <v>146</v>
      </c>
      <c r="W283">
        <v>311</v>
      </c>
      <c r="X283">
        <v>163.31</v>
      </c>
      <c r="Y283">
        <v>79</v>
      </c>
      <c r="Z283">
        <v>118</v>
      </c>
      <c r="AA283">
        <v>7</v>
      </c>
      <c r="AB283">
        <v>203</v>
      </c>
      <c r="AC283">
        <v>313</v>
      </c>
    </row>
    <row r="284" spans="1:29" x14ac:dyDescent="0.2">
      <c r="A284" t="s">
        <v>7861</v>
      </c>
      <c r="B284" t="s">
        <v>7862</v>
      </c>
      <c r="C284">
        <v>1</v>
      </c>
      <c r="D284">
        <v>829851</v>
      </c>
      <c r="E284" t="s">
        <v>154</v>
      </c>
      <c r="F284" t="s">
        <v>155</v>
      </c>
      <c r="G284" s="18">
        <v>2.19E-53</v>
      </c>
      <c r="H284">
        <v>42</v>
      </c>
      <c r="I284" t="s">
        <v>7863</v>
      </c>
      <c r="J284">
        <v>388</v>
      </c>
      <c r="K284" t="s">
        <v>156</v>
      </c>
      <c r="L284" t="s">
        <v>7864</v>
      </c>
      <c r="M284" t="s">
        <v>158</v>
      </c>
      <c r="N284" t="s">
        <v>7865</v>
      </c>
      <c r="O284" t="s">
        <v>161</v>
      </c>
      <c r="P284" t="s">
        <v>162</v>
      </c>
      <c r="Q284" t="s">
        <v>754</v>
      </c>
      <c r="R284" t="s">
        <v>7866</v>
      </c>
      <c r="S284" t="s">
        <v>7867</v>
      </c>
      <c r="T284">
        <v>1</v>
      </c>
      <c r="U284">
        <v>354</v>
      </c>
      <c r="V284">
        <v>1</v>
      </c>
      <c r="W284">
        <v>373</v>
      </c>
      <c r="X284">
        <v>182.95599999999999</v>
      </c>
      <c r="Y284">
        <v>162</v>
      </c>
      <c r="Z284">
        <v>213</v>
      </c>
      <c r="AA284">
        <v>49</v>
      </c>
      <c r="AB284">
        <v>395</v>
      </c>
      <c r="AC284">
        <v>428</v>
      </c>
    </row>
    <row r="285" spans="1:29" x14ac:dyDescent="0.2">
      <c r="A285" t="s">
        <v>5821</v>
      </c>
      <c r="B285" t="s">
        <v>5822</v>
      </c>
      <c r="C285">
        <v>2</v>
      </c>
      <c r="D285">
        <v>830409</v>
      </c>
      <c r="E285" t="s">
        <v>154</v>
      </c>
      <c r="F285" t="s">
        <v>155</v>
      </c>
      <c r="G285" s="18">
        <v>1.4900000000000001E-79</v>
      </c>
      <c r="H285">
        <v>64</v>
      </c>
      <c r="I285" t="s">
        <v>5824</v>
      </c>
      <c r="J285">
        <v>211</v>
      </c>
      <c r="K285" t="s">
        <v>156</v>
      </c>
      <c r="L285" t="s">
        <v>7868</v>
      </c>
      <c r="M285" t="s">
        <v>158</v>
      </c>
      <c r="N285" t="s">
        <v>7869</v>
      </c>
      <c r="O285" t="s">
        <v>161</v>
      </c>
      <c r="P285" t="s">
        <v>162</v>
      </c>
      <c r="Q285" t="s">
        <v>5826</v>
      </c>
      <c r="R285" t="s">
        <v>7870</v>
      </c>
      <c r="S285" t="s">
        <v>7871</v>
      </c>
      <c r="T285">
        <v>1</v>
      </c>
      <c r="U285">
        <v>210</v>
      </c>
      <c r="V285">
        <v>1</v>
      </c>
      <c r="W285">
        <v>209</v>
      </c>
      <c r="X285">
        <v>236.88399999999999</v>
      </c>
      <c r="Y285">
        <v>135</v>
      </c>
      <c r="Z285">
        <v>162</v>
      </c>
      <c r="AA285">
        <v>3</v>
      </c>
      <c r="AB285">
        <v>212</v>
      </c>
      <c r="AC285">
        <v>210</v>
      </c>
    </row>
    <row r="286" spans="1:29" x14ac:dyDescent="0.2">
      <c r="A286" t="s">
        <v>7779</v>
      </c>
      <c r="B286" t="s">
        <v>7780</v>
      </c>
      <c r="C286">
        <v>1</v>
      </c>
      <c r="D286">
        <v>830354</v>
      </c>
      <c r="E286" t="s">
        <v>154</v>
      </c>
      <c r="F286" t="s">
        <v>155</v>
      </c>
      <c r="G286" s="18">
        <v>1.9599999999999999E-70</v>
      </c>
      <c r="H286">
        <v>61</v>
      </c>
      <c r="I286" t="s">
        <v>7781</v>
      </c>
      <c r="J286">
        <v>178</v>
      </c>
      <c r="K286" t="s">
        <v>156</v>
      </c>
      <c r="L286" t="s">
        <v>7872</v>
      </c>
      <c r="M286" t="s">
        <v>158</v>
      </c>
      <c r="N286" t="s">
        <v>7873</v>
      </c>
      <c r="O286" t="s">
        <v>161</v>
      </c>
      <c r="P286" t="s">
        <v>162</v>
      </c>
      <c r="Q286" t="s">
        <v>6079</v>
      </c>
      <c r="R286" t="s">
        <v>7874</v>
      </c>
      <c r="S286" t="s">
        <v>7875</v>
      </c>
      <c r="T286">
        <v>5</v>
      </c>
      <c r="U286">
        <v>182</v>
      </c>
      <c r="V286">
        <v>2</v>
      </c>
      <c r="W286">
        <v>173</v>
      </c>
      <c r="X286">
        <v>213.386</v>
      </c>
      <c r="Y286">
        <v>109</v>
      </c>
      <c r="Z286">
        <v>143</v>
      </c>
      <c r="AA286">
        <v>6</v>
      </c>
      <c r="AB286">
        <v>203</v>
      </c>
      <c r="AC286">
        <v>216</v>
      </c>
    </row>
    <row r="287" spans="1:29" x14ac:dyDescent="0.2">
      <c r="A287" t="s">
        <v>7876</v>
      </c>
      <c r="B287" t="s">
        <v>7877</v>
      </c>
      <c r="C287">
        <v>1</v>
      </c>
      <c r="D287">
        <v>818366</v>
      </c>
      <c r="E287" t="s">
        <v>154</v>
      </c>
      <c r="F287" t="s">
        <v>155</v>
      </c>
      <c r="G287">
        <v>0</v>
      </c>
      <c r="H287">
        <v>59</v>
      </c>
      <c r="I287" t="s">
        <v>7878</v>
      </c>
      <c r="J287">
        <v>554</v>
      </c>
      <c r="K287" t="s">
        <v>156</v>
      </c>
      <c r="L287" t="s">
        <v>7879</v>
      </c>
      <c r="M287" t="s">
        <v>158</v>
      </c>
      <c r="N287" t="s">
        <v>7880</v>
      </c>
      <c r="O287" t="s">
        <v>161</v>
      </c>
      <c r="P287" t="s">
        <v>162</v>
      </c>
      <c r="Q287" t="s">
        <v>5308</v>
      </c>
      <c r="R287" t="s">
        <v>7881</v>
      </c>
      <c r="S287" t="s">
        <v>7882</v>
      </c>
      <c r="T287">
        <v>13</v>
      </c>
      <c r="U287">
        <v>563</v>
      </c>
      <c r="V287">
        <v>18</v>
      </c>
      <c r="W287">
        <v>569</v>
      </c>
      <c r="X287">
        <v>702.20500000000004</v>
      </c>
      <c r="Y287">
        <v>328</v>
      </c>
      <c r="Z287">
        <v>427</v>
      </c>
      <c r="AA287">
        <v>5</v>
      </c>
      <c r="AB287">
        <v>579</v>
      </c>
      <c r="AC287">
        <v>576</v>
      </c>
    </row>
    <row r="288" spans="1:29" x14ac:dyDescent="0.2">
      <c r="A288" t="s">
        <v>7883</v>
      </c>
      <c r="B288" t="s">
        <v>7884</v>
      </c>
      <c r="C288">
        <v>1</v>
      </c>
      <c r="D288">
        <v>824326</v>
      </c>
      <c r="E288" t="s">
        <v>154</v>
      </c>
      <c r="F288" t="s">
        <v>155</v>
      </c>
      <c r="G288">
        <v>0</v>
      </c>
      <c r="H288">
        <v>69</v>
      </c>
      <c r="I288" t="s">
        <v>7885</v>
      </c>
      <c r="J288">
        <v>410</v>
      </c>
      <c r="K288" t="s">
        <v>156</v>
      </c>
      <c r="L288" t="s">
        <v>7886</v>
      </c>
      <c r="M288" t="s">
        <v>158</v>
      </c>
      <c r="N288" t="s">
        <v>7887</v>
      </c>
      <c r="O288" t="s">
        <v>161</v>
      </c>
      <c r="P288" t="s">
        <v>162</v>
      </c>
      <c r="Q288" t="s">
        <v>7888</v>
      </c>
      <c r="R288" t="s">
        <v>7889</v>
      </c>
      <c r="S288" t="s">
        <v>7890</v>
      </c>
      <c r="T288">
        <v>19</v>
      </c>
      <c r="U288">
        <v>420</v>
      </c>
      <c r="V288">
        <v>13</v>
      </c>
      <c r="W288">
        <v>418</v>
      </c>
      <c r="X288">
        <v>551.97699999999998</v>
      </c>
      <c r="Y288">
        <v>283</v>
      </c>
      <c r="Z288">
        <v>333</v>
      </c>
      <c r="AA288">
        <v>12</v>
      </c>
      <c r="AB288">
        <v>594</v>
      </c>
      <c r="AC288">
        <v>550</v>
      </c>
    </row>
    <row r="289" spans="1:29" x14ac:dyDescent="0.2">
      <c r="A289" t="s">
        <v>4149</v>
      </c>
      <c r="B289" t="s">
        <v>4150</v>
      </c>
      <c r="C289">
        <v>1</v>
      </c>
      <c r="D289">
        <v>837368</v>
      </c>
      <c r="E289" t="s">
        <v>154</v>
      </c>
      <c r="F289" t="s">
        <v>155</v>
      </c>
      <c r="G289">
        <v>0</v>
      </c>
      <c r="H289">
        <v>71</v>
      </c>
      <c r="I289" t="s">
        <v>4152</v>
      </c>
      <c r="J289">
        <v>374</v>
      </c>
      <c r="K289" t="s">
        <v>156</v>
      </c>
      <c r="L289" t="s">
        <v>4151</v>
      </c>
      <c r="M289" t="s">
        <v>158</v>
      </c>
      <c r="N289" t="s">
        <v>4153</v>
      </c>
      <c r="O289" t="s">
        <v>161</v>
      </c>
      <c r="P289" t="s">
        <v>162</v>
      </c>
      <c r="Q289" t="s">
        <v>4154</v>
      </c>
      <c r="R289" t="s">
        <v>4155</v>
      </c>
      <c r="S289" t="s">
        <v>4156</v>
      </c>
      <c r="T289">
        <v>17</v>
      </c>
      <c r="U289">
        <v>390</v>
      </c>
      <c r="V289">
        <v>16</v>
      </c>
      <c r="W289">
        <v>389</v>
      </c>
      <c r="X289">
        <v>582.40800000000002</v>
      </c>
      <c r="Y289">
        <v>267</v>
      </c>
      <c r="Z289">
        <v>315</v>
      </c>
      <c r="AA289">
        <v>0</v>
      </c>
      <c r="AB289">
        <v>392</v>
      </c>
      <c r="AC289">
        <v>391</v>
      </c>
    </row>
    <row r="290" spans="1:29" x14ac:dyDescent="0.2">
      <c r="A290" t="s">
        <v>7891</v>
      </c>
      <c r="B290" t="s">
        <v>7892</v>
      </c>
      <c r="C290">
        <v>1</v>
      </c>
      <c r="D290">
        <v>841905</v>
      </c>
      <c r="E290" t="s">
        <v>154</v>
      </c>
      <c r="F290" t="s">
        <v>155</v>
      </c>
      <c r="G290" s="18">
        <v>1.03E-35</v>
      </c>
      <c r="H290">
        <v>58</v>
      </c>
      <c r="I290" t="s">
        <v>7893</v>
      </c>
      <c r="J290">
        <v>134</v>
      </c>
      <c r="K290" t="s">
        <v>156</v>
      </c>
      <c r="L290" t="s">
        <v>7894</v>
      </c>
      <c r="M290" t="s">
        <v>158</v>
      </c>
      <c r="N290" t="s">
        <v>7895</v>
      </c>
      <c r="O290" t="s">
        <v>161</v>
      </c>
      <c r="P290" t="s">
        <v>162</v>
      </c>
      <c r="Q290" t="s">
        <v>5019</v>
      </c>
      <c r="R290" t="s">
        <v>7896</v>
      </c>
      <c r="S290" t="s">
        <v>7897</v>
      </c>
      <c r="T290">
        <v>1</v>
      </c>
      <c r="U290">
        <v>132</v>
      </c>
      <c r="V290">
        <v>1</v>
      </c>
      <c r="W290">
        <v>134</v>
      </c>
      <c r="X290">
        <v>119.783</v>
      </c>
      <c r="Y290">
        <v>78</v>
      </c>
      <c r="Z290">
        <v>94</v>
      </c>
      <c r="AA290">
        <v>2</v>
      </c>
      <c r="AB290">
        <v>135</v>
      </c>
      <c r="AC290">
        <v>137</v>
      </c>
    </row>
    <row r="291" spans="1:29" x14ac:dyDescent="0.2">
      <c r="A291" t="s">
        <v>7898</v>
      </c>
      <c r="B291" t="s">
        <v>7899</v>
      </c>
      <c r="C291">
        <v>1</v>
      </c>
      <c r="D291">
        <v>824408</v>
      </c>
      <c r="E291" t="s">
        <v>154</v>
      </c>
      <c r="F291" t="s">
        <v>155</v>
      </c>
      <c r="G291" s="18">
        <v>1.52E-103</v>
      </c>
      <c r="H291">
        <v>47</v>
      </c>
      <c r="I291" t="s">
        <v>7900</v>
      </c>
      <c r="J291">
        <v>341</v>
      </c>
      <c r="K291" t="s">
        <v>156</v>
      </c>
      <c r="L291" t="s">
        <v>7901</v>
      </c>
      <c r="M291" t="s">
        <v>158</v>
      </c>
      <c r="N291" t="s">
        <v>7902</v>
      </c>
      <c r="O291" t="s">
        <v>161</v>
      </c>
      <c r="P291" t="s">
        <v>212</v>
      </c>
      <c r="Q291" t="s">
        <v>381</v>
      </c>
      <c r="R291" t="s">
        <v>7903</v>
      </c>
      <c r="S291" t="s">
        <v>7904</v>
      </c>
      <c r="T291">
        <v>11</v>
      </c>
      <c r="U291">
        <v>349</v>
      </c>
      <c r="V291">
        <v>188</v>
      </c>
      <c r="W291">
        <v>523</v>
      </c>
      <c r="X291">
        <v>315.464</v>
      </c>
      <c r="Y291">
        <v>159</v>
      </c>
      <c r="Z291">
        <v>229</v>
      </c>
      <c r="AA291">
        <v>7</v>
      </c>
      <c r="AB291">
        <v>369</v>
      </c>
      <c r="AC291">
        <v>542</v>
      </c>
    </row>
    <row r="292" spans="1:29" x14ac:dyDescent="0.2">
      <c r="A292" t="s">
        <v>5730</v>
      </c>
      <c r="B292" t="s">
        <v>5731</v>
      </c>
      <c r="C292">
        <v>1</v>
      </c>
      <c r="D292">
        <v>839439</v>
      </c>
      <c r="E292" t="s">
        <v>154</v>
      </c>
      <c r="F292" t="s">
        <v>155</v>
      </c>
      <c r="G292">
        <v>0</v>
      </c>
      <c r="H292">
        <v>66</v>
      </c>
      <c r="I292" t="s">
        <v>5733</v>
      </c>
      <c r="J292">
        <v>734</v>
      </c>
      <c r="K292" t="s">
        <v>156</v>
      </c>
      <c r="L292" t="s">
        <v>5732</v>
      </c>
      <c r="M292" t="s">
        <v>158</v>
      </c>
      <c r="N292" t="s">
        <v>5734</v>
      </c>
      <c r="O292" t="s">
        <v>161</v>
      </c>
      <c r="P292" t="s">
        <v>162</v>
      </c>
      <c r="Q292" t="s">
        <v>5735</v>
      </c>
      <c r="R292" t="s">
        <v>5736</v>
      </c>
      <c r="S292" t="s">
        <v>5737</v>
      </c>
      <c r="T292">
        <v>1</v>
      </c>
      <c r="U292">
        <v>721</v>
      </c>
      <c r="V292">
        <v>1</v>
      </c>
      <c r="W292">
        <v>731</v>
      </c>
      <c r="X292">
        <v>873.61800000000005</v>
      </c>
      <c r="Y292">
        <v>481</v>
      </c>
      <c r="Z292">
        <v>573</v>
      </c>
      <c r="AA292">
        <v>16</v>
      </c>
      <c r="AB292">
        <v>723</v>
      </c>
      <c r="AC292">
        <v>733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FE314-B8E3-F141-9D6D-D2A2F735271E}">
  <dimension ref="B1:D46"/>
  <sheetViews>
    <sheetView workbookViewId="0">
      <selection activeCell="C46" sqref="C46"/>
    </sheetView>
  </sheetViews>
  <sheetFormatPr baseColWidth="10" defaultRowHeight="16" x14ac:dyDescent="0.2"/>
  <cols>
    <col min="2" max="2" width="23.83203125" customWidth="1"/>
    <col min="3" max="3" width="16.83203125" customWidth="1"/>
  </cols>
  <sheetData>
    <row r="1" spans="2:4" x14ac:dyDescent="0.2">
      <c r="B1" t="s">
        <v>139</v>
      </c>
      <c r="C1" t="s">
        <v>10257</v>
      </c>
      <c r="D1" t="s">
        <v>141</v>
      </c>
    </row>
    <row r="2" spans="2:4" x14ac:dyDescent="0.2">
      <c r="B2" s="87" t="s">
        <v>1469</v>
      </c>
      <c r="C2" t="s">
        <v>1468</v>
      </c>
      <c r="D2" t="s">
        <v>1470</v>
      </c>
    </row>
    <row r="3" spans="2:4" x14ac:dyDescent="0.2">
      <c r="B3" s="87" t="s">
        <v>2174</v>
      </c>
      <c r="C3" t="s">
        <v>2173</v>
      </c>
      <c r="D3" t="s">
        <v>2175</v>
      </c>
    </row>
    <row r="4" spans="2:4" x14ac:dyDescent="0.2">
      <c r="B4" s="87" t="s">
        <v>1658</v>
      </c>
      <c r="C4" t="s">
        <v>362</v>
      </c>
      <c r="D4" t="s">
        <v>363</v>
      </c>
    </row>
    <row r="5" spans="2:4" x14ac:dyDescent="0.2">
      <c r="B5" s="87" t="s">
        <v>1842</v>
      </c>
      <c r="C5" t="s">
        <v>1812</v>
      </c>
      <c r="D5" t="s">
        <v>1814</v>
      </c>
    </row>
    <row r="6" spans="2:4" x14ac:dyDescent="0.2">
      <c r="B6" s="87" t="s">
        <v>2532</v>
      </c>
      <c r="C6" t="s">
        <v>1941</v>
      </c>
      <c r="D6" t="s">
        <v>1943</v>
      </c>
    </row>
    <row r="7" spans="2:4" x14ac:dyDescent="0.2">
      <c r="B7" s="87" t="s">
        <v>3132</v>
      </c>
      <c r="C7" t="s">
        <v>3131</v>
      </c>
      <c r="D7" t="s">
        <v>3133</v>
      </c>
    </row>
    <row r="8" spans="2:4" x14ac:dyDescent="0.2">
      <c r="B8" s="87" t="s">
        <v>3952</v>
      </c>
      <c r="C8" t="s">
        <v>3951</v>
      </c>
      <c r="D8" t="s">
        <v>3953</v>
      </c>
    </row>
    <row r="9" spans="2:4" x14ac:dyDescent="0.2">
      <c r="B9" s="87" t="s">
        <v>5724</v>
      </c>
      <c r="C9" t="s">
        <v>5723</v>
      </c>
      <c r="D9" t="s">
        <v>5725</v>
      </c>
    </row>
    <row r="10" spans="2:4" x14ac:dyDescent="0.2">
      <c r="B10" s="87" t="s">
        <v>970</v>
      </c>
      <c r="C10" t="s">
        <v>969</v>
      </c>
      <c r="D10" t="s">
        <v>971</v>
      </c>
    </row>
    <row r="11" spans="2:4" x14ac:dyDescent="0.2">
      <c r="B11" s="87" t="s">
        <v>1518</v>
      </c>
      <c r="C11" t="s">
        <v>1517</v>
      </c>
      <c r="D11" t="s">
        <v>1519</v>
      </c>
    </row>
    <row r="12" spans="2:4" x14ac:dyDescent="0.2">
      <c r="B12" s="87" t="s">
        <v>1793</v>
      </c>
      <c r="C12" t="s">
        <v>969</v>
      </c>
      <c r="D12" t="s">
        <v>971</v>
      </c>
    </row>
    <row r="13" spans="2:4" x14ac:dyDescent="0.2">
      <c r="B13" s="87" t="s">
        <v>2280</v>
      </c>
      <c r="C13" t="s">
        <v>2279</v>
      </c>
      <c r="D13" t="s">
        <v>2281</v>
      </c>
    </row>
    <row r="14" spans="2:4" x14ac:dyDescent="0.2">
      <c r="B14" s="87" t="s">
        <v>2048</v>
      </c>
      <c r="C14" t="s">
        <v>2047</v>
      </c>
      <c r="D14" t="s">
        <v>2049</v>
      </c>
    </row>
    <row r="15" spans="2:4" x14ac:dyDescent="0.2">
      <c r="B15" s="87" t="s">
        <v>2268</v>
      </c>
      <c r="C15" t="s">
        <v>2267</v>
      </c>
      <c r="D15" t="s">
        <v>2269</v>
      </c>
    </row>
    <row r="16" spans="2:4" x14ac:dyDescent="0.2">
      <c r="B16" s="87" t="s">
        <v>1577</v>
      </c>
      <c r="C16" t="s">
        <v>1576</v>
      </c>
      <c r="D16" t="s">
        <v>1578</v>
      </c>
    </row>
    <row r="17" spans="2:4" x14ac:dyDescent="0.2">
      <c r="B17" s="87" t="s">
        <v>2892</v>
      </c>
      <c r="C17" t="s">
        <v>2891</v>
      </c>
      <c r="D17" t="s">
        <v>2893</v>
      </c>
    </row>
    <row r="18" spans="2:4" x14ac:dyDescent="0.2">
      <c r="B18" s="87" t="s">
        <v>2885</v>
      </c>
      <c r="C18" t="s">
        <v>2386</v>
      </c>
      <c r="D18" t="s">
        <v>2388</v>
      </c>
    </row>
    <row r="19" spans="2:4" x14ac:dyDescent="0.2">
      <c r="B19" s="87" t="s">
        <v>2387</v>
      </c>
      <c r="C19" t="s">
        <v>2386</v>
      </c>
      <c r="D19" t="s">
        <v>2388</v>
      </c>
    </row>
    <row r="20" spans="2:4" x14ac:dyDescent="0.2">
      <c r="B20" s="87" t="s">
        <v>2776</v>
      </c>
      <c r="C20" t="s">
        <v>2775</v>
      </c>
      <c r="D20" t="s">
        <v>2777</v>
      </c>
    </row>
    <row r="21" spans="2:4" x14ac:dyDescent="0.2">
      <c r="B21" s="87" t="s">
        <v>2761</v>
      </c>
      <c r="C21" t="s">
        <v>2267</v>
      </c>
      <c r="D21" t="s">
        <v>2269</v>
      </c>
    </row>
    <row r="22" spans="2:4" x14ac:dyDescent="0.2">
      <c r="B22" s="87" t="s">
        <v>3283</v>
      </c>
      <c r="C22" t="s">
        <v>3282</v>
      </c>
      <c r="D22" t="s">
        <v>3284</v>
      </c>
    </row>
    <row r="23" spans="2:4" x14ac:dyDescent="0.2">
      <c r="B23" s="87" t="s">
        <v>3110</v>
      </c>
      <c r="C23" t="s">
        <v>225</v>
      </c>
      <c r="D23" t="s">
        <v>227</v>
      </c>
    </row>
    <row r="24" spans="2:4" x14ac:dyDescent="0.2">
      <c r="B24" s="87" t="s">
        <v>5963</v>
      </c>
      <c r="C24" t="s">
        <v>929</v>
      </c>
      <c r="D24" t="s">
        <v>931</v>
      </c>
    </row>
    <row r="25" spans="2:4" x14ac:dyDescent="0.2">
      <c r="B25" s="87" t="s">
        <v>2273</v>
      </c>
      <c r="C25" t="s">
        <v>183</v>
      </c>
      <c r="D25" t="s">
        <v>185</v>
      </c>
    </row>
    <row r="26" spans="2:4" x14ac:dyDescent="0.2">
      <c r="B26" s="87" t="s">
        <v>6069</v>
      </c>
      <c r="C26" t="s">
        <v>6068</v>
      </c>
      <c r="D26" t="s">
        <v>6070</v>
      </c>
    </row>
    <row r="27" spans="2:4" x14ac:dyDescent="0.2">
      <c r="B27" s="87" t="s">
        <v>5647</v>
      </c>
      <c r="C27" t="s">
        <v>929</v>
      </c>
      <c r="D27" t="s">
        <v>931</v>
      </c>
    </row>
    <row r="28" spans="2:4" x14ac:dyDescent="0.2">
      <c r="B28" s="87" t="s">
        <v>4815</v>
      </c>
      <c r="C28" t="s">
        <v>4814</v>
      </c>
      <c r="D28" t="s">
        <v>4816</v>
      </c>
    </row>
    <row r="29" spans="2:4" x14ac:dyDescent="0.2">
      <c r="B29" s="87" t="s">
        <v>3092</v>
      </c>
      <c r="C29" t="s">
        <v>3091</v>
      </c>
      <c r="D29" t="s">
        <v>3093</v>
      </c>
    </row>
    <row r="30" spans="2:4" x14ac:dyDescent="0.2">
      <c r="B30" s="87" t="s">
        <v>5539</v>
      </c>
      <c r="C30" t="s">
        <v>3463</v>
      </c>
      <c r="D30" t="s">
        <v>3465</v>
      </c>
    </row>
    <row r="31" spans="2:4" x14ac:dyDescent="0.2">
      <c r="B31" s="87" t="s">
        <v>2544</v>
      </c>
      <c r="C31" t="s">
        <v>2543</v>
      </c>
      <c r="D31" t="s">
        <v>2545</v>
      </c>
    </row>
    <row r="32" spans="2:4" x14ac:dyDescent="0.2">
      <c r="B32" s="87" t="s">
        <v>4976</v>
      </c>
      <c r="C32" t="s">
        <v>4975</v>
      </c>
      <c r="D32" t="s">
        <v>4977</v>
      </c>
    </row>
    <row r="33" spans="2:4" x14ac:dyDescent="0.2">
      <c r="B33" s="87" t="s">
        <v>3034</v>
      </c>
      <c r="C33" t="s">
        <v>969</v>
      </c>
      <c r="D33" t="s">
        <v>971</v>
      </c>
    </row>
    <row r="34" spans="2:4" x14ac:dyDescent="0.2">
      <c r="B34" s="87" t="s">
        <v>5738</v>
      </c>
      <c r="C34" t="s">
        <v>3494</v>
      </c>
      <c r="D34" t="s">
        <v>3496</v>
      </c>
    </row>
    <row r="35" spans="2:4" x14ac:dyDescent="0.2">
      <c r="B35" s="87" t="s">
        <v>4375</v>
      </c>
      <c r="C35" t="s">
        <v>4374</v>
      </c>
      <c r="D35" t="s">
        <v>4376</v>
      </c>
    </row>
    <row r="36" spans="2:4" x14ac:dyDescent="0.2">
      <c r="B36" s="87" t="s">
        <v>2551</v>
      </c>
      <c r="C36" t="s">
        <v>2550</v>
      </c>
      <c r="D36" t="s">
        <v>2552</v>
      </c>
    </row>
    <row r="37" spans="2:4" x14ac:dyDescent="0.2">
      <c r="B37" s="87" t="s">
        <v>5905</v>
      </c>
      <c r="C37" t="s">
        <v>5904</v>
      </c>
      <c r="D37" t="s">
        <v>5906</v>
      </c>
    </row>
    <row r="38" spans="2:4" x14ac:dyDescent="0.2">
      <c r="B38" s="87" t="s">
        <v>69</v>
      </c>
      <c r="C38" t="s">
        <v>5355</v>
      </c>
      <c r="D38" t="s">
        <v>5356</v>
      </c>
    </row>
    <row r="39" spans="2:4" x14ac:dyDescent="0.2">
      <c r="B39" s="87" t="s">
        <v>5823</v>
      </c>
      <c r="C39" t="s">
        <v>5822</v>
      </c>
      <c r="D39" t="s">
        <v>5824</v>
      </c>
    </row>
    <row r="40" spans="2:4" x14ac:dyDescent="0.2">
      <c r="B40" s="87" t="s">
        <v>5384</v>
      </c>
      <c r="C40" t="s">
        <v>5383</v>
      </c>
      <c r="D40" t="s">
        <v>5385</v>
      </c>
    </row>
    <row r="41" spans="2:4" x14ac:dyDescent="0.2">
      <c r="B41" s="87" t="s">
        <v>5146</v>
      </c>
      <c r="C41" t="s">
        <v>2984</v>
      </c>
      <c r="D41" t="s">
        <v>2986</v>
      </c>
    </row>
    <row r="42" spans="2:4" x14ac:dyDescent="0.2">
      <c r="B42" s="87" t="s">
        <v>4113</v>
      </c>
      <c r="C42" t="s">
        <v>3810</v>
      </c>
      <c r="D42" t="s">
        <v>3812</v>
      </c>
    </row>
    <row r="43" spans="2:4" x14ac:dyDescent="0.2">
      <c r="B43" s="87" t="s">
        <v>192</v>
      </c>
      <c r="C43" t="s">
        <v>191</v>
      </c>
      <c r="D43" t="s">
        <v>193</v>
      </c>
    </row>
    <row r="44" spans="2:4" x14ac:dyDescent="0.2">
      <c r="B44" s="87" t="s">
        <v>2985</v>
      </c>
      <c r="C44" t="s">
        <v>2984</v>
      </c>
      <c r="D44" t="s">
        <v>2986</v>
      </c>
    </row>
    <row r="45" spans="2:4" x14ac:dyDescent="0.2">
      <c r="B45" s="87" t="s">
        <v>4151</v>
      </c>
      <c r="C45" t="s">
        <v>4150</v>
      </c>
      <c r="D45" t="s">
        <v>4152</v>
      </c>
    </row>
    <row r="46" spans="2:4" x14ac:dyDescent="0.2">
      <c r="B46" s="87" t="s">
        <v>5732</v>
      </c>
      <c r="C46" t="s">
        <v>5731</v>
      </c>
      <c r="D46" t="s">
        <v>5733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TableS2,S3</vt:lpstr>
      <vt:lpstr>SampleQualityControl</vt:lpstr>
      <vt:lpstr>Fig7d</vt:lpstr>
      <vt:lpstr>GOI DE levels</vt:lpstr>
      <vt:lpstr>GOSheetEarlySepalGlands</vt:lpstr>
      <vt:lpstr>GOSheetLateSepalGlands</vt:lpstr>
      <vt:lpstr>UpregulatedinEarlySepalGlands</vt:lpstr>
      <vt:lpstr>UpregulatedinLateSepalGlands</vt:lpstr>
      <vt:lpstr>SharedDEearlyandlatesepalglands</vt:lpstr>
      <vt:lpstr>TCP1blast_and_otherTCPs_AP2s</vt:lpstr>
      <vt:lpstr>Earlysepalglandnotesonfunction</vt:lpstr>
      <vt:lpstr>bHLHs_table</vt:lpstr>
      <vt:lpstr>EarlysepalDEpresentinleaves</vt:lpstr>
      <vt:lpstr>LatesepalDEpresentinleaves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Burrus, Abagail</dc:creator>
  <cp:lastModifiedBy>Burrus, Abagail</cp:lastModifiedBy>
  <dcterms:created xsi:type="dcterms:W3CDTF">2022-04-25T01:39:55Z</dcterms:created>
  <dcterms:modified xsi:type="dcterms:W3CDTF">2022-06-15T14:05:52Z</dcterms:modified>
</cp:coreProperties>
</file>