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<sst xmlns="http://schemas.openxmlformats.org/spreadsheetml/2006/main" count="29" uniqueCount="17">
  <si>
    <t>X_i</t>
  </si>
  <si>
    <t>y_i</t>
  </si>
  <si>
    <t>X_ii</t>
  </si>
  <si>
    <t>y_ii</t>
  </si>
  <si>
    <t>X_iii</t>
  </si>
  <si>
    <t>y_iii</t>
  </si>
  <si>
    <t>X_iv</t>
  </si>
  <si>
    <t>y_iv</t>
  </si>
  <si>
    <t>Mean</t>
  </si>
  <si>
    <t>Variance</t>
  </si>
  <si>
    <t>Standard Deviation</t>
  </si>
  <si>
    <t>Coefficient of Variation</t>
  </si>
  <si>
    <t>i</t>
  </si>
  <si>
    <t>ii</t>
  </si>
  <si>
    <t>iii</t>
  </si>
  <si>
    <t>iv</t>
  </si>
  <si>
    <t>Correlation XY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</si>
</sst>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9387755102041"/>
    <col collapsed="false" hidden="false" max="2" min="2" style="0" width="14.219387755102"/>
    <col collapsed="false" hidden="false" max="3" min="3" style="0" width="14.7602040816327"/>
    <col collapsed="false" hidden="false" max="4" min="4" style="0" width="14.0408163265306"/>
    <col collapsed="false" hidden="false" max="7" min="5" style="0" width="10.7551020408163"/>
    <col collapsed="false" hidden="false" max="8" min="8" style="0" width="6.11224489795918"/>
    <col collapsed="false" hidden="false" max="9" min="9" style="0" width="15.3010204081633"/>
    <col collapsed="false" hidden="false" max="10" min="10" style="0" width="19.9795918367347"/>
    <col collapsed="false" hidden="false" max="1025" min="11" style="0" width="10.75510204081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0</v>
      </c>
      <c r="L1" s="0" t="s">
        <v>2</v>
      </c>
      <c r="M1" s="0" t="s">
        <v>4</v>
      </c>
      <c r="N1" s="0" t="s">
        <v>6</v>
      </c>
    </row>
    <row r="2" customFormat="false" ht="12.8" hidden="false" customHeight="false" outlineLevel="0" collapsed="false">
      <c r="A2" s="0" t="n">
        <v>10</v>
      </c>
      <c r="B2" s="0" t="n">
        <v>8.04</v>
      </c>
      <c r="C2" s="0" t="n">
        <v>10</v>
      </c>
      <c r="D2" s="0" t="n">
        <v>9.14</v>
      </c>
      <c r="E2" s="0" t="n">
        <v>10</v>
      </c>
      <c r="F2" s="0" t="n">
        <v>7.46</v>
      </c>
      <c r="G2" s="0" t="n">
        <v>8</v>
      </c>
      <c r="H2" s="0" t="n">
        <v>6.58</v>
      </c>
      <c r="J2" s="1" t="s">
        <v>8</v>
      </c>
      <c r="K2" s="2" t="n">
        <f aca="false">AVERAGE(A2:A151)</f>
        <v>9</v>
      </c>
      <c r="L2" s="2" t="n">
        <f aca="false">AVERAGE(C2:C151)</f>
        <v>9</v>
      </c>
      <c r="M2" s="2" t="n">
        <f aca="false">AVERAGE(E2:E151)</f>
        <v>9</v>
      </c>
      <c r="N2" s="2" t="n">
        <f aca="false">AVERAGE(G2:G151)</f>
        <v>9</v>
      </c>
    </row>
    <row r="3" customFormat="false" ht="12.8" hidden="false" customHeight="false" outlineLevel="0" collapsed="false">
      <c r="A3" s="0" t="n">
        <v>8</v>
      </c>
      <c r="B3" s="0" t="n">
        <v>6.95</v>
      </c>
      <c r="C3" s="0" t="n">
        <v>8</v>
      </c>
      <c r="D3" s="0" t="n">
        <v>8.14</v>
      </c>
      <c r="E3" s="0" t="n">
        <v>8</v>
      </c>
      <c r="F3" s="0" t="n">
        <v>6.77</v>
      </c>
      <c r="G3" s="0" t="n">
        <v>8</v>
      </c>
      <c r="H3" s="0" t="n">
        <v>5.76</v>
      </c>
      <c r="J3" s="1" t="s">
        <v>9</v>
      </c>
      <c r="K3" s="2" t="n">
        <f aca="false">VAR(A2:A151)</f>
        <v>11</v>
      </c>
      <c r="L3" s="2" t="n">
        <f aca="false">VAR(C2:C151)</f>
        <v>11</v>
      </c>
      <c r="M3" s="2" t="n">
        <f aca="false">VAR(E2:E151)</f>
        <v>11</v>
      </c>
      <c r="N3" s="2" t="n">
        <f aca="false">VAR(G2:G151)</f>
        <v>11</v>
      </c>
    </row>
    <row r="4" customFormat="false" ht="12.8" hidden="false" customHeight="false" outlineLevel="0" collapsed="false">
      <c r="A4" s="0" t="n">
        <v>13</v>
      </c>
      <c r="B4" s="0" t="n">
        <v>7.58</v>
      </c>
      <c r="C4" s="0" t="n">
        <v>13</v>
      </c>
      <c r="D4" s="0" t="n">
        <v>8.74</v>
      </c>
      <c r="E4" s="0" t="n">
        <v>13</v>
      </c>
      <c r="F4" s="0" t="n">
        <v>12.74</v>
      </c>
      <c r="G4" s="0" t="n">
        <v>8</v>
      </c>
      <c r="H4" s="0" t="n">
        <v>7.71</v>
      </c>
      <c r="J4" s="1" t="s">
        <v>10</v>
      </c>
      <c r="K4" s="2" t="n">
        <f aca="false">STDEV(A2:A151)</f>
        <v>3.3166247903554</v>
      </c>
      <c r="L4" s="2" t="n">
        <f aca="false">STDEV(C2:C151)</f>
        <v>3.3166247903554</v>
      </c>
      <c r="M4" s="2" t="n">
        <f aca="false">STDEV(E2:E151)</f>
        <v>3.3166247903554</v>
      </c>
      <c r="N4" s="2" t="n">
        <f aca="false">STDEV(G2:G151)</f>
        <v>3.3166247903554</v>
      </c>
    </row>
    <row r="5" customFormat="false" ht="12.8" hidden="false" customHeight="false" outlineLevel="0" collapsed="false">
      <c r="A5" s="0" t="n">
        <v>9</v>
      </c>
      <c r="B5" s="0" t="n">
        <v>8.81</v>
      </c>
      <c r="C5" s="0" t="n">
        <v>9</v>
      </c>
      <c r="D5" s="0" t="n">
        <v>8.77</v>
      </c>
      <c r="E5" s="0" t="n">
        <v>9</v>
      </c>
      <c r="F5" s="0" t="n">
        <v>7.11</v>
      </c>
      <c r="G5" s="0" t="n">
        <v>8</v>
      </c>
      <c r="H5" s="0" t="n">
        <v>8.84</v>
      </c>
      <c r="J5" s="1" t="s">
        <v>11</v>
      </c>
      <c r="K5" s="3" t="n">
        <f aca="false">K4/K2</f>
        <v>0.368513865595044</v>
      </c>
      <c r="L5" s="3" t="n">
        <f aca="false">L4/L2</f>
        <v>0.368513865595044</v>
      </c>
      <c r="M5" s="3" t="n">
        <f aca="false">M4/M2</f>
        <v>0.368513865595044</v>
      </c>
      <c r="N5" s="3" t="n">
        <f aca="false">N4/N2</f>
        <v>0.368513865595044</v>
      </c>
    </row>
    <row r="6" customFormat="false" ht="12.8" hidden="false" customHeight="false" outlineLevel="0" collapsed="false">
      <c r="A6" s="0" t="n">
        <v>11</v>
      </c>
      <c r="B6" s="0" t="n">
        <v>8.33</v>
      </c>
      <c r="C6" s="0" t="n">
        <v>11</v>
      </c>
      <c r="D6" s="0" t="n">
        <v>9.26</v>
      </c>
      <c r="E6" s="0" t="n">
        <v>11</v>
      </c>
      <c r="F6" s="0" t="n">
        <v>7.81</v>
      </c>
      <c r="G6" s="0" t="n">
        <v>8</v>
      </c>
      <c r="H6" s="0" t="n">
        <v>8.47</v>
      </c>
    </row>
    <row r="7" customFormat="false" ht="12.8" hidden="false" customHeight="false" outlineLevel="0" collapsed="false">
      <c r="A7" s="0" t="n">
        <v>14</v>
      </c>
      <c r="B7" s="0" t="n">
        <v>9.96</v>
      </c>
      <c r="C7" s="0" t="n">
        <v>14</v>
      </c>
      <c r="D7" s="0" t="n">
        <v>8.1</v>
      </c>
      <c r="E7" s="0" t="n">
        <v>14</v>
      </c>
      <c r="F7" s="0" t="n">
        <v>8.84</v>
      </c>
      <c r="G7" s="0" t="n">
        <v>8</v>
      </c>
      <c r="H7" s="0" t="n">
        <v>7.04</v>
      </c>
      <c r="K7" s="0" t="s">
        <v>1</v>
      </c>
      <c r="L7" s="0" t="s">
        <v>3</v>
      </c>
      <c r="M7" s="0" t="s">
        <v>5</v>
      </c>
      <c r="N7" s="0" t="s">
        <v>7</v>
      </c>
    </row>
    <row r="8" customFormat="false" ht="12.8" hidden="false" customHeight="false" outlineLevel="0" collapsed="false">
      <c r="A8" s="0" t="n">
        <v>6</v>
      </c>
      <c r="B8" s="0" t="n">
        <v>7.24</v>
      </c>
      <c r="C8" s="0" t="n">
        <v>6</v>
      </c>
      <c r="D8" s="0" t="n">
        <v>6.13</v>
      </c>
      <c r="E8" s="0" t="n">
        <v>6</v>
      </c>
      <c r="F8" s="0" t="n">
        <v>6.08</v>
      </c>
      <c r="G8" s="0" t="n">
        <v>8</v>
      </c>
      <c r="H8" s="0" t="n">
        <v>5.25</v>
      </c>
      <c r="J8" s="1" t="s">
        <v>8</v>
      </c>
      <c r="K8" s="2" t="n">
        <f aca="false">AVERAGE(B2:B151)</f>
        <v>7.50090909090909</v>
      </c>
      <c r="L8" s="2" t="n">
        <f aca="false">AVERAGE(D2:D151)</f>
        <v>7.50090909090909</v>
      </c>
      <c r="M8" s="2" t="n">
        <f aca="false">AVERAGE(F2:F151)</f>
        <v>7.5</v>
      </c>
      <c r="N8" s="2" t="n">
        <f aca="false">AVERAGE(H2:H151)</f>
        <v>7.50090909090909</v>
      </c>
    </row>
    <row r="9" customFormat="false" ht="12.8" hidden="false" customHeight="false" outlineLevel="0" collapsed="false">
      <c r="A9" s="0" t="n">
        <v>4</v>
      </c>
      <c r="B9" s="0" t="n">
        <v>4.26</v>
      </c>
      <c r="C9" s="0" t="n">
        <v>4</v>
      </c>
      <c r="D9" s="0" t="n">
        <v>3.1</v>
      </c>
      <c r="E9" s="0" t="n">
        <v>4</v>
      </c>
      <c r="F9" s="0" t="n">
        <v>5.39</v>
      </c>
      <c r="G9" s="0" t="n">
        <v>19</v>
      </c>
      <c r="H9" s="0" t="n">
        <v>12.5</v>
      </c>
      <c r="J9" s="1" t="s">
        <v>9</v>
      </c>
      <c r="K9" s="2" t="n">
        <f aca="false">VAR(B2:B151)</f>
        <v>4.12726909090909</v>
      </c>
      <c r="L9" s="2" t="n">
        <f aca="false">VAR(D2:D151)</f>
        <v>4.12762909090909</v>
      </c>
      <c r="M9" s="2" t="n">
        <f aca="false">VAR(F2:F151)</f>
        <v>4.12262</v>
      </c>
      <c r="N9" s="2" t="n">
        <f aca="false">VAR(H2:H151)</f>
        <v>4.12324909090909</v>
      </c>
    </row>
    <row r="10" customFormat="false" ht="12.8" hidden="false" customHeight="false" outlineLevel="0" collapsed="false">
      <c r="A10" s="0" t="n">
        <v>12</v>
      </c>
      <c r="B10" s="0" t="n">
        <v>10.84</v>
      </c>
      <c r="C10" s="0" t="n">
        <v>12</v>
      </c>
      <c r="D10" s="0" t="n">
        <v>9.13</v>
      </c>
      <c r="E10" s="0" t="n">
        <v>12</v>
      </c>
      <c r="F10" s="0" t="n">
        <v>8.15</v>
      </c>
      <c r="G10" s="0" t="n">
        <v>8</v>
      </c>
      <c r="H10" s="0" t="n">
        <v>5.56</v>
      </c>
      <c r="J10" s="1" t="s">
        <v>10</v>
      </c>
      <c r="K10" s="2" t="n">
        <f aca="false">STDEV(B2:B151)</f>
        <v>2.03156813592581</v>
      </c>
      <c r="L10" s="2" t="n">
        <f aca="false">STDEV(D2:D151)</f>
        <v>2.03165673550162</v>
      </c>
      <c r="M10" s="2" t="n">
        <f aca="false">STDEV(F2:F151)</f>
        <v>2.03042360112367</v>
      </c>
      <c r="N10" s="2" t="n">
        <f aca="false">STDEV(H2:H151)</f>
        <v>2.0305785113876</v>
      </c>
    </row>
    <row r="11" customFormat="false" ht="12.8" hidden="false" customHeight="false" outlineLevel="0" collapsed="false">
      <c r="A11" s="0" t="n">
        <v>7</v>
      </c>
      <c r="B11" s="0" t="n">
        <v>4.82</v>
      </c>
      <c r="C11" s="0" t="n">
        <v>7</v>
      </c>
      <c r="D11" s="0" t="n">
        <v>7.26</v>
      </c>
      <c r="E11" s="0" t="n">
        <v>7</v>
      </c>
      <c r="F11" s="0" t="n">
        <v>6.42</v>
      </c>
      <c r="G11" s="0" t="n">
        <v>8</v>
      </c>
      <c r="H11" s="0" t="n">
        <v>7.91</v>
      </c>
      <c r="J11" s="1" t="s">
        <v>11</v>
      </c>
      <c r="K11" s="3" t="n">
        <f aca="false">K10/K8</f>
        <v>0.270842922011683</v>
      </c>
      <c r="L11" s="3" t="n">
        <f aca="false">L10/L8</f>
        <v>0.270854733856718</v>
      </c>
      <c r="M11" s="3" t="n">
        <f aca="false">M10/M8</f>
        <v>0.270723146816489</v>
      </c>
      <c r="N11" s="3" t="n">
        <f aca="false">N10/N8</f>
        <v>0.270710988065248</v>
      </c>
    </row>
    <row r="12" customFormat="false" ht="12.8" hidden="false" customHeight="false" outlineLevel="0" collapsed="false">
      <c r="A12" s="0" t="n">
        <v>5</v>
      </c>
      <c r="B12" s="0" t="n">
        <v>5.68</v>
      </c>
      <c r="C12" s="0" t="n">
        <v>5</v>
      </c>
      <c r="D12" s="0" t="n">
        <v>4.74</v>
      </c>
      <c r="E12" s="0" t="n">
        <v>5</v>
      </c>
      <c r="F12" s="0" t="n">
        <v>5.73</v>
      </c>
      <c r="G12" s="0" t="n">
        <v>8</v>
      </c>
      <c r="H12" s="0" t="n">
        <v>6.89</v>
      </c>
      <c r="K12" s="4"/>
      <c r="L12" s="4"/>
      <c r="M12" s="4"/>
      <c r="N12" s="4"/>
    </row>
    <row r="13" customFormat="false" ht="12.8" hidden="false" customHeight="false" outlineLevel="0" collapsed="false">
      <c r="K13" s="4" t="s">
        <v>12</v>
      </c>
      <c r="L13" s="4" t="s">
        <v>13</v>
      </c>
      <c r="M13" s="4" t="s">
        <v>14</v>
      </c>
      <c r="N13" s="4" t="s">
        <v>15</v>
      </c>
    </row>
    <row r="14" customFormat="false" ht="12.8" hidden="false" customHeight="false" outlineLevel="0" collapsed="false">
      <c r="J14" s="1" t="s">
        <v>16</v>
      </c>
      <c r="K14" s="1" t="n">
        <f aca="false">CORREL(K2:K5,K8:K11)</f>
        <v>0.810633177321143</v>
      </c>
      <c r="L14" s="1" t="n">
        <f aca="false">CORREL(L2:L5,L8:L11)</f>
        <v>0.810664673237271</v>
      </c>
      <c r="M14" s="1" t="n">
        <f aca="false">CORREL(M2:M5,M8:M11)</f>
        <v>0.810266467647796</v>
      </c>
      <c r="N14" s="1" t="n">
        <f aca="false">CORREL(N2:N5,N8:N11)</f>
        <v>0.81028130817385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2016-01-12T20:10:04Z</dcterms:created>
  <dc:creator>anon </dc:creator>
  <dc:language>en-CA</dc:language>
  <cp:revision>0</cp:revision>
</cp:coreProperties>
</file>