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2676FD4D-84CB-FD41-8DFE-B61C6D9ECC58}" xr6:coauthVersionLast="47" xr6:coauthVersionMax="47" xr10:uidLastSave="{00000000-0000-0000-0000-000000000000}"/>
  <bookViews>
    <workbookView xWindow="640" yWindow="1440" windowWidth="27240" windowHeight="15940" activeTab="3" xr2:uid="{00000000-000D-0000-FFFF-FFFF00000000}"/>
  </bookViews>
  <sheets>
    <sheet name="WeatherExperimentData" sheetId="1" r:id="rId1"/>
    <sheet name="Time Bar Chart" sheetId="2" r:id="rId2"/>
    <sheet name="Time Box and Whisker" sheetId="3" r:id="rId3"/>
    <sheet name="Sheet1" sheetId="7" r:id="rId4"/>
    <sheet name="DistData" sheetId="4" r:id="rId5"/>
    <sheet name="Dist Bar Chart" sheetId="5" r:id="rId6"/>
    <sheet name="Dist Box and Whisker" sheetId="6" r:id="rId7"/>
  </sheets>
  <externalReferences>
    <externalReference r:id="rId8"/>
  </externalReferences>
  <definedNames>
    <definedName name="_xlchart.v1.0" hidden="1">WeatherExperimentData!$D$24:$D$44</definedName>
    <definedName name="_xlchart.v1.1" hidden="1">WeatherExperimentData!$D$2:$D$23</definedName>
    <definedName name="_xlchart.v1.2" hidden="1">DistData!$D$23:$D$43</definedName>
    <definedName name="_xlchart.v1.3" hidden="1">DistData!$D$2:$D$22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E3" i="7" l="1"/>
  <c r="F5" i="7"/>
  <c r="F4" i="7"/>
  <c r="F3" i="7"/>
  <c r="E5" i="7"/>
  <c r="E4" i="7"/>
  <c r="C3" i="7"/>
  <c r="B3" i="7"/>
  <c r="C5" i="7"/>
  <c r="C4" i="7"/>
  <c r="B5" i="7"/>
  <c r="B4" i="7"/>
  <c r="F6" i="7" l="1"/>
  <c r="E6" i="7"/>
  <c r="C6" i="7"/>
  <c r="B6" i="7"/>
</calcChain>
</file>

<file path=xl/sharedStrings.xml><?xml version="1.0" encoding="utf-8"?>
<sst xmlns="http://purl.oclc.org/ooxml/spreadsheetml/main" count="194" uniqueCount="18">
  <si>
    <t>userID</t>
  </si>
  <si>
    <t>Mode</t>
  </si>
  <si>
    <t>Application</t>
  </si>
  <si>
    <t>Time</t>
  </si>
  <si>
    <t>Guesses</t>
  </si>
  <si>
    <t>Responsive</t>
  </si>
  <si>
    <t>Weather</t>
  </si>
  <si>
    <t>Static</t>
  </si>
  <si>
    <t>Avg Dist</t>
  </si>
  <si>
    <t>Avg Ratio</t>
  </si>
  <si>
    <t>Avg Dist R</t>
  </si>
  <si>
    <t>Avg Dist S</t>
  </si>
  <si>
    <t>STD Dist R</t>
  </si>
  <si>
    <t>STD Dist S</t>
  </si>
  <si>
    <t>AVG</t>
  </si>
  <si>
    <t>STDV</t>
  </si>
  <si>
    <t>STDERR</t>
  </si>
  <si>
    <t>95%CI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</si>
</sst>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WeatherExperimentData!$D$2:$D$22</c:f>
              <c:numCache>
                <c:formatCode>General</c:formatCode>
                <c:ptCount val="21"/>
                <c:pt idx="0">
                  <c:v>53253</c:v>
                </c:pt>
                <c:pt idx="1">
                  <c:v>60275</c:v>
                </c:pt>
                <c:pt idx="2">
                  <c:v>79741</c:v>
                </c:pt>
                <c:pt idx="3">
                  <c:v>87546</c:v>
                </c:pt>
                <c:pt idx="4">
                  <c:v>96772</c:v>
                </c:pt>
                <c:pt idx="5">
                  <c:v>100982</c:v>
                </c:pt>
                <c:pt idx="6">
                  <c:v>101432</c:v>
                </c:pt>
                <c:pt idx="7">
                  <c:v>103221</c:v>
                </c:pt>
                <c:pt idx="8">
                  <c:v>112282</c:v>
                </c:pt>
                <c:pt idx="9">
                  <c:v>115233</c:v>
                </c:pt>
                <c:pt idx="10">
                  <c:v>116041</c:v>
                </c:pt>
                <c:pt idx="11">
                  <c:v>121581</c:v>
                </c:pt>
                <c:pt idx="12">
                  <c:v>125243</c:v>
                </c:pt>
                <c:pt idx="13">
                  <c:v>168006</c:v>
                </c:pt>
                <c:pt idx="14">
                  <c:v>174202</c:v>
                </c:pt>
                <c:pt idx="15">
                  <c:v>184813</c:v>
                </c:pt>
                <c:pt idx="16">
                  <c:v>186372</c:v>
                </c:pt>
                <c:pt idx="17">
                  <c:v>269733</c:v>
                </c:pt>
                <c:pt idx="18">
                  <c:v>278465</c:v>
                </c:pt>
                <c:pt idx="19">
                  <c:v>301113</c:v>
                </c:pt>
                <c:pt idx="20">
                  <c:v>322457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7-A143-A6A1-A8F6E3EED3F6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WeatherExperimentData!$D$23:$D$43</c:f>
              <c:numCache>
                <c:formatCode>General</c:formatCode>
                <c:ptCount val="21"/>
                <c:pt idx="0">
                  <c:v>480295</c:v>
                </c:pt>
                <c:pt idx="1">
                  <c:v>44899</c:v>
                </c:pt>
                <c:pt idx="2">
                  <c:v>51749</c:v>
                </c:pt>
                <c:pt idx="3">
                  <c:v>57045</c:v>
                </c:pt>
                <c:pt idx="4">
                  <c:v>58136</c:v>
                </c:pt>
                <c:pt idx="5">
                  <c:v>61366</c:v>
                </c:pt>
                <c:pt idx="6">
                  <c:v>67791</c:v>
                </c:pt>
                <c:pt idx="7">
                  <c:v>75793</c:v>
                </c:pt>
                <c:pt idx="8">
                  <c:v>78492</c:v>
                </c:pt>
                <c:pt idx="9">
                  <c:v>84873</c:v>
                </c:pt>
                <c:pt idx="10">
                  <c:v>89112</c:v>
                </c:pt>
                <c:pt idx="11">
                  <c:v>110861</c:v>
                </c:pt>
                <c:pt idx="12">
                  <c:v>113693</c:v>
                </c:pt>
                <c:pt idx="13">
                  <c:v>117118</c:v>
                </c:pt>
                <c:pt idx="14">
                  <c:v>120418</c:v>
                </c:pt>
                <c:pt idx="15">
                  <c:v>141572</c:v>
                </c:pt>
                <c:pt idx="16">
                  <c:v>150406</c:v>
                </c:pt>
                <c:pt idx="17">
                  <c:v>169071</c:v>
                </c:pt>
                <c:pt idx="18">
                  <c:v>217772</c:v>
                </c:pt>
                <c:pt idx="19">
                  <c:v>226135</c:v>
                </c:pt>
                <c:pt idx="20">
                  <c:v>277173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7-A143-A6A1-A8F6E3EED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Sheet1!$B$5:$C$5</c:f>
                <c:numCache>
                  <c:formatCode>General</c:formatCode>
                  <c:ptCount val="2"/>
                  <c:pt idx="0">
                    <c:v>1.4961698663235254E-2</c:v>
                  </c:pt>
                  <c:pt idx="1">
                    <c:v>9.5873050458323214E-3</c:v>
                  </c:pt>
                </c:numCache>
              </c:numRef>
            </c:plus>
            <c:minus>
              <c:numRef>
                <c:f>Sheet1!$B$5:$C$5</c:f>
                <c:numCache>
                  <c:formatCode>General</c:formatCode>
                  <c:ptCount val="2"/>
                  <c:pt idx="0">
                    <c:v>1.4961698663235254E-2</c:v>
                  </c:pt>
                  <c:pt idx="1">
                    <c:v>9.5873050458323214E-3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Sheet1!$B$2:$C$2</c:f>
              <c:strCache>
                <c:ptCount val="2"/>
                <c:pt idx="0">
                  <c:v>Avg Dist R</c:v>
                </c:pt>
                <c:pt idx="1">
                  <c:v>Avg Dist S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0.63603734707732873</c:v>
                </c:pt>
                <c:pt idx="1">
                  <c:v>0.60758648873746568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1-4D40-BA52-A97B5333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Sheet1!$E$5:$F$5</c:f>
                <c:numCache>
                  <c:formatCode>General</c:formatCode>
                  <c:ptCount val="2"/>
                  <c:pt idx="0">
                    <c:v>4.1364462677371282E-2</c:v>
                  </c:pt>
                  <c:pt idx="1">
                    <c:v>9.5873050458323214E-3</c:v>
                  </c:pt>
                </c:numCache>
              </c:numRef>
            </c:plus>
            <c:minus>
              <c:numRef>
                <c:f>Sheet1!$E$5:$F$5</c:f>
                <c:numCache>
                  <c:formatCode>General</c:formatCode>
                  <c:ptCount val="2"/>
                  <c:pt idx="0">
                    <c:v>4.1364462677371282E-2</c:v>
                  </c:pt>
                  <c:pt idx="1">
                    <c:v>9.5873050458323214E-3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Sheet1!$E$2:$F$2</c:f>
              <c:strCache>
                <c:ptCount val="2"/>
                <c:pt idx="0">
                  <c:v>STD Dist R</c:v>
                </c:pt>
                <c:pt idx="1">
                  <c:v>STD Dist S</c:v>
                </c:pt>
              </c:strCache>
            </c:strRef>
          </c:cat>
          <c:val>
            <c:numRef>
              <c:f>Sheet1!$E$3:$F$3</c:f>
              <c:numCache>
                <c:formatCode>General</c:formatCode>
                <c:ptCount val="2"/>
                <c:pt idx="0">
                  <c:v>0.79912204825390387</c:v>
                </c:pt>
                <c:pt idx="1">
                  <c:v>0.60758648873746568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7-1B4B-832F-5CC54F807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DistData!$D$2:$D$22</c:f>
              <c:numCache>
                <c:formatCode>General</c:formatCode>
                <c:ptCount val="21"/>
                <c:pt idx="0">
                  <c:v>0.53982160935357504</c:v>
                </c:pt>
                <c:pt idx="1">
                  <c:v>0.54583128365960698</c:v>
                </c:pt>
                <c:pt idx="2">
                  <c:v>0.54823313602373203</c:v>
                </c:pt>
                <c:pt idx="3">
                  <c:v>0.592363447867992</c:v>
                </c:pt>
                <c:pt idx="4">
                  <c:v>0.59602345421720404</c:v>
                </c:pt>
                <c:pt idx="5">
                  <c:v>0.59772897381178902</c:v>
                </c:pt>
                <c:pt idx="6">
                  <c:v>0.59993810800820002</c:v>
                </c:pt>
                <c:pt idx="7">
                  <c:v>0.60501937990025101</c:v>
                </c:pt>
                <c:pt idx="8">
                  <c:v>0.605187282207858</c:v>
                </c:pt>
                <c:pt idx="9">
                  <c:v>0.62233105324264304</c:v>
                </c:pt>
                <c:pt idx="10">
                  <c:v>0.62355476695439904</c:v>
                </c:pt>
                <c:pt idx="11">
                  <c:v>0.62446085400474205</c:v>
                </c:pt>
                <c:pt idx="12">
                  <c:v>0.62763301788777903</c:v>
                </c:pt>
                <c:pt idx="13">
                  <c:v>0.631273895743102</c:v>
                </c:pt>
                <c:pt idx="14">
                  <c:v>0.648348472168085</c:v>
                </c:pt>
                <c:pt idx="15">
                  <c:v>0.66210469983487996</c:v>
                </c:pt>
                <c:pt idx="16">
                  <c:v>0.70683501479649902</c:v>
                </c:pt>
                <c:pt idx="17">
                  <c:v>0.73583435089228899</c:v>
                </c:pt>
                <c:pt idx="18">
                  <c:v>0.74006021061683203</c:v>
                </c:pt>
                <c:pt idx="19">
                  <c:v>0.75003086034653299</c:v>
                </c:pt>
                <c:pt idx="20">
                  <c:v>0.79063016508759998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A-5241-AC95-5CBDCB35A38E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DistData!$D$23:$D$43</c:f>
              <c:numCache>
                <c:formatCode>General</c:formatCode>
                <c:ptCount val="21"/>
                <c:pt idx="0">
                  <c:v>0.51207398581533503</c:v>
                </c:pt>
                <c:pt idx="1">
                  <c:v>0.552708862342427</c:v>
                </c:pt>
                <c:pt idx="2">
                  <c:v>0.55529128215439805</c:v>
                </c:pt>
                <c:pt idx="3">
                  <c:v>0.55887575053109295</c:v>
                </c:pt>
                <c:pt idx="4">
                  <c:v>0.56046328157413405</c:v>
                </c:pt>
                <c:pt idx="5">
                  <c:v>0.58414738979988201</c:v>
                </c:pt>
                <c:pt idx="6">
                  <c:v>0.58925276327827503</c:v>
                </c:pt>
                <c:pt idx="7">
                  <c:v>0.59264457360753997</c:v>
                </c:pt>
                <c:pt idx="8">
                  <c:v>0.59413343475296099</c:v>
                </c:pt>
                <c:pt idx="9">
                  <c:v>0.59874282460279304</c:v>
                </c:pt>
                <c:pt idx="10">
                  <c:v>0.61008350424851099</c:v>
                </c:pt>
                <c:pt idx="11">
                  <c:v>0.61634025960380701</c:v>
                </c:pt>
                <c:pt idx="12">
                  <c:v>0.62165537645195501</c:v>
                </c:pt>
                <c:pt idx="13">
                  <c:v>0.62287047551874797</c:v>
                </c:pt>
                <c:pt idx="14">
                  <c:v>0.64670269826770299</c:v>
                </c:pt>
                <c:pt idx="15">
                  <c:v>0.65578547699229905</c:v>
                </c:pt>
                <c:pt idx="16">
                  <c:v>0.65639380994846797</c:v>
                </c:pt>
                <c:pt idx="17">
                  <c:v>0.65830041353742996</c:v>
                </c:pt>
                <c:pt idx="18">
                  <c:v>0.66569679093746503</c:v>
                </c:pt>
                <c:pt idx="19">
                  <c:v>0.67394225850469203</c:v>
                </c:pt>
                <c:pt idx="20">
                  <c:v>0.71306356059264697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DA-5241-AC95-5CBDCB35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Weather Task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_xlchart.v1.2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Weather Task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 max="0.80000000000000004" min="0.5"/>
        <cx:title>
          <cx:tx>
            <cx:txData>
              <cx:v>Distance (meters)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Distance (meters)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609600</xdr:colOff>
      <xdr:row>2</xdr:row>
      <xdr:rowOff>101600</xdr:rowOff>
    </xdr:from>
    <xdr:to>
      <xdr:col>16</xdr:col>
      <xdr:colOff>584200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8FA2D-9691-2F41-9B22-1B82D9104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355600</xdr:colOff>
      <xdr:row>0</xdr:row>
      <xdr:rowOff>165100</xdr:rowOff>
    </xdr:from>
    <xdr:to>
      <xdr:col>11</xdr:col>
      <xdr:colOff>495300</xdr:colOff>
      <xdr:row>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C90744-EF81-F24C-AB2A-8DC9CD77D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100" y="165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787400</xdr:colOff>
      <xdr:row>9</xdr:row>
      <xdr:rowOff>12700</xdr:rowOff>
    </xdr:from>
    <xdr:to>
      <xdr:col>6</xdr:col>
      <xdr:colOff>406400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A108F-C1D3-0945-BA70-319F97E2F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762000</xdr:colOff>
      <xdr:row>9</xdr:row>
      <xdr:rowOff>12700</xdr:rowOff>
    </xdr:from>
    <xdr:to>
      <xdr:col>12</xdr:col>
      <xdr:colOff>381000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2D0C50-3ABF-FC4F-AF82-89358DB25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266700</xdr:colOff>
      <xdr:row>2</xdr:row>
      <xdr:rowOff>152400</xdr:rowOff>
    </xdr:from>
    <xdr:to>
      <xdr:col>17</xdr:col>
      <xdr:colOff>241300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F58CB-62CB-1442-AE25-83AD66E66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215900</xdr:colOff>
      <xdr:row>1</xdr:row>
      <xdr:rowOff>38100</xdr:rowOff>
    </xdr:from>
    <xdr:to>
      <xdr:col>11</xdr:col>
      <xdr:colOff>355600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419B6B-2C14-E543-9B2D-CFC06C7B58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1400" y="2413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NumpadExperiment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NumpadExperimentData"/>
      <sheetName val="Sheet2"/>
      <sheetName val="Time Bar Chart"/>
      <sheetName val="Time Box and Whisker"/>
      <sheetName val="DistData"/>
      <sheetName val="Dist Bar Chart"/>
      <sheetName val="Dist Box and Whisker"/>
      <sheetName val="Sheet1"/>
    </sheetNames>
    <sheetDataSet>
      <sheetData sheetId="0"/>
      <sheetData sheetId="1">
        <row r="2">
          <cell r="B2" t="str">
            <v>Avg Dist R</v>
          </cell>
          <cell r="C2" t="str">
            <v>Avg Dist S</v>
          </cell>
          <cell r="E2" t="str">
            <v>STD Dist R</v>
          </cell>
          <cell r="F2" t="str">
            <v>STD Dist S</v>
          </cell>
        </row>
        <row r="3">
          <cell r="B3">
            <v>0.56368087872599026</v>
          </cell>
          <cell r="C3">
            <v>0.56603982165030253</v>
          </cell>
          <cell r="E3">
            <v>1.3407027539208725</v>
          </cell>
          <cell r="F3">
            <v>1.3257132961190701</v>
          </cell>
        </row>
        <row r="5">
          <cell r="B5">
            <v>1.1744603408303625E-2</v>
          </cell>
          <cell r="C5">
            <v>3.6322766690040892E-2</v>
          </cell>
          <cell r="E5">
            <v>3.3768935978173931E-2</v>
          </cell>
          <cell r="F5">
            <v>3.6322766690040892E-2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K16" sqref="K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">
      <c r="A2">
        <v>61</v>
      </c>
      <c r="B2" t="s">
        <v>5</v>
      </c>
      <c r="C2" t="s">
        <v>6</v>
      </c>
      <c r="D2">
        <v>53253</v>
      </c>
      <c r="E2">
        <v>22</v>
      </c>
      <c r="F2">
        <v>0.64832919624512197</v>
      </c>
      <c r="G2">
        <v>0.72437910871178601</v>
      </c>
    </row>
    <row r="3" spans="1:7" x14ac:dyDescent="0.2">
      <c r="A3">
        <v>47</v>
      </c>
      <c r="B3" t="s">
        <v>5</v>
      </c>
      <c r="C3" t="s">
        <v>6</v>
      </c>
      <c r="D3">
        <v>60275</v>
      </c>
      <c r="E3">
        <v>25</v>
      </c>
      <c r="F3">
        <v>0.62354146824730095</v>
      </c>
      <c r="G3">
        <v>0.79700263427129603</v>
      </c>
    </row>
    <row r="4" spans="1:7" x14ac:dyDescent="0.2">
      <c r="A4">
        <v>63</v>
      </c>
      <c r="B4" t="s">
        <v>5</v>
      </c>
      <c r="C4" t="s">
        <v>6</v>
      </c>
      <c r="D4">
        <v>79741</v>
      </c>
      <c r="E4">
        <v>26</v>
      </c>
      <c r="F4">
        <v>0.60518828479639597</v>
      </c>
      <c r="G4">
        <v>0.76271699122070102</v>
      </c>
    </row>
    <row r="5" spans="1:7" x14ac:dyDescent="0.2">
      <c r="A5">
        <v>67</v>
      </c>
      <c r="B5" t="s">
        <v>5</v>
      </c>
      <c r="C5" t="s">
        <v>6</v>
      </c>
      <c r="D5">
        <v>87546</v>
      </c>
      <c r="E5">
        <v>26</v>
      </c>
      <c r="F5">
        <v>0.59964695471810903</v>
      </c>
      <c r="G5">
        <v>0.86965302696510804</v>
      </c>
    </row>
    <row r="6" spans="1:7" x14ac:dyDescent="0.2">
      <c r="A6">
        <v>69</v>
      </c>
      <c r="B6" t="s">
        <v>5</v>
      </c>
      <c r="C6" t="s">
        <v>6</v>
      </c>
      <c r="D6">
        <v>96772</v>
      </c>
      <c r="E6">
        <v>41</v>
      </c>
      <c r="F6">
        <v>0.59601373206475505</v>
      </c>
      <c r="G6">
        <v>0.82387484279073897</v>
      </c>
    </row>
    <row r="7" spans="1:7" x14ac:dyDescent="0.2">
      <c r="A7">
        <v>41</v>
      </c>
      <c r="B7" t="s">
        <v>5</v>
      </c>
      <c r="C7" t="s">
        <v>6</v>
      </c>
      <c r="D7">
        <v>100982</v>
      </c>
      <c r="E7">
        <v>30</v>
      </c>
      <c r="F7">
        <v>0.66209767386489804</v>
      </c>
      <c r="G7">
        <v>0.70522857653391602</v>
      </c>
    </row>
    <row r="8" spans="1:7" x14ac:dyDescent="0.2">
      <c r="A8">
        <v>59</v>
      </c>
      <c r="B8" t="s">
        <v>5</v>
      </c>
      <c r="C8" t="s">
        <v>6</v>
      </c>
      <c r="D8">
        <v>101432</v>
      </c>
      <c r="E8">
        <v>31</v>
      </c>
      <c r="F8">
        <v>0.62232684848216901</v>
      </c>
      <c r="G8">
        <v>0.85457226161873001</v>
      </c>
    </row>
    <row r="9" spans="1:7" x14ac:dyDescent="0.2">
      <c r="A9">
        <v>45</v>
      </c>
      <c r="B9" t="s">
        <v>5</v>
      </c>
      <c r="C9" t="s">
        <v>6</v>
      </c>
      <c r="D9">
        <v>103221</v>
      </c>
      <c r="E9">
        <v>26</v>
      </c>
      <c r="F9">
        <v>0.75002839036880498</v>
      </c>
      <c r="G9">
        <v>0.69371319304119194</v>
      </c>
    </row>
    <row r="10" spans="1:7" x14ac:dyDescent="0.2">
      <c r="A10">
        <v>43</v>
      </c>
      <c r="B10" t="s">
        <v>5</v>
      </c>
      <c r="C10" t="s">
        <v>6</v>
      </c>
      <c r="D10">
        <v>112282</v>
      </c>
      <c r="E10">
        <v>36</v>
      </c>
      <c r="F10">
        <v>0.59772773245519395</v>
      </c>
      <c r="G10">
        <v>0.73604101893270102</v>
      </c>
    </row>
    <row r="11" spans="1:7" x14ac:dyDescent="0.2">
      <c r="A11">
        <v>51</v>
      </c>
      <c r="B11" t="s">
        <v>5</v>
      </c>
      <c r="C11" t="s">
        <v>6</v>
      </c>
      <c r="D11">
        <v>115233</v>
      </c>
      <c r="E11">
        <v>34</v>
      </c>
      <c r="F11">
        <v>0.63127388939139495</v>
      </c>
      <c r="G11">
        <v>0.91211860370171804</v>
      </c>
    </row>
    <row r="12" spans="1:7" x14ac:dyDescent="0.2">
      <c r="A12">
        <v>57</v>
      </c>
      <c r="B12" t="s">
        <v>5</v>
      </c>
      <c r="C12" t="s">
        <v>6</v>
      </c>
      <c r="D12">
        <v>116041</v>
      </c>
      <c r="E12">
        <v>48</v>
      </c>
      <c r="F12">
        <v>0.62762413544547602</v>
      </c>
      <c r="G12">
        <v>0.75589387311840694</v>
      </c>
    </row>
    <row r="13" spans="1:7" x14ac:dyDescent="0.2">
      <c r="A13">
        <v>33</v>
      </c>
      <c r="B13" t="s">
        <v>5</v>
      </c>
      <c r="C13" t="s">
        <v>6</v>
      </c>
      <c r="D13">
        <v>121581</v>
      </c>
      <c r="E13">
        <v>30</v>
      </c>
      <c r="F13">
        <v>0.53980838436019696</v>
      </c>
      <c r="G13">
        <v>1.1101411317505501</v>
      </c>
    </row>
    <row r="14" spans="1:7" x14ac:dyDescent="0.2">
      <c r="A14">
        <v>49</v>
      </c>
      <c r="B14" t="s">
        <v>5</v>
      </c>
      <c r="C14" t="s">
        <v>6</v>
      </c>
      <c r="D14">
        <v>125243</v>
      </c>
      <c r="E14">
        <v>26</v>
      </c>
      <c r="F14">
        <v>0.59995013945643205</v>
      </c>
      <c r="G14">
        <v>0.72704456798552597</v>
      </c>
    </row>
    <row r="15" spans="1:7" x14ac:dyDescent="0.2">
      <c r="A15">
        <v>35</v>
      </c>
      <c r="B15" t="s">
        <v>5</v>
      </c>
      <c r="C15" t="s">
        <v>6</v>
      </c>
      <c r="D15">
        <v>168006</v>
      </c>
      <c r="E15">
        <v>40</v>
      </c>
      <c r="F15">
        <v>0.54582636913474403</v>
      </c>
      <c r="G15">
        <v>0.76652767749963302</v>
      </c>
    </row>
    <row r="16" spans="1:7" x14ac:dyDescent="0.2">
      <c r="A16">
        <v>71</v>
      </c>
      <c r="B16" t="s">
        <v>5</v>
      </c>
      <c r="C16" t="s">
        <v>6</v>
      </c>
      <c r="D16">
        <v>174202</v>
      </c>
      <c r="E16">
        <v>52</v>
      </c>
      <c r="F16">
        <v>0.59235673311019499</v>
      </c>
      <c r="G16">
        <v>0.95702181088354499</v>
      </c>
    </row>
    <row r="17" spans="1:7" x14ac:dyDescent="0.2">
      <c r="A17">
        <v>39</v>
      </c>
      <c r="B17" t="s">
        <v>5</v>
      </c>
      <c r="C17" t="s">
        <v>6</v>
      </c>
      <c r="D17">
        <v>184813</v>
      </c>
      <c r="E17">
        <v>24</v>
      </c>
      <c r="F17">
        <v>0.60501360526112402</v>
      </c>
      <c r="G17">
        <v>1.1661919267665799</v>
      </c>
    </row>
    <row r="18" spans="1:7" x14ac:dyDescent="0.2">
      <c r="A18">
        <v>83</v>
      </c>
      <c r="B18" t="s">
        <v>5</v>
      </c>
      <c r="C18" t="s">
        <v>6</v>
      </c>
      <c r="D18">
        <v>186372</v>
      </c>
      <c r="E18">
        <v>58</v>
      </c>
      <c r="F18">
        <v>0.62445560423380497</v>
      </c>
      <c r="G18">
        <v>0.63147880841898496</v>
      </c>
    </row>
    <row r="19" spans="1:7" x14ac:dyDescent="0.2">
      <c r="A19">
        <v>31</v>
      </c>
      <c r="B19" t="s">
        <v>5</v>
      </c>
      <c r="C19" t="s">
        <v>6</v>
      </c>
      <c r="D19">
        <v>269733</v>
      </c>
      <c r="E19">
        <v>47</v>
      </c>
      <c r="F19">
        <v>0.74006386559997805</v>
      </c>
      <c r="G19">
        <v>0.52970639698002298</v>
      </c>
    </row>
    <row r="20" spans="1:7" x14ac:dyDescent="0.2">
      <c r="A20">
        <v>65</v>
      </c>
      <c r="B20" t="s">
        <v>5</v>
      </c>
      <c r="C20" t="s">
        <v>6</v>
      </c>
      <c r="D20">
        <v>278465</v>
      </c>
      <c r="E20">
        <v>142</v>
      </c>
      <c r="F20">
        <v>0.54823068523006202</v>
      </c>
      <c r="G20">
        <v>1.2121670024598601</v>
      </c>
    </row>
    <row r="21" spans="1:7" x14ac:dyDescent="0.2">
      <c r="A21">
        <v>53</v>
      </c>
      <c r="B21" t="s">
        <v>5</v>
      </c>
      <c r="C21" t="s">
        <v>6</v>
      </c>
      <c r="D21">
        <v>301113</v>
      </c>
      <c r="E21">
        <v>57</v>
      </c>
      <c r="F21">
        <v>0.73583900904034205</v>
      </c>
      <c r="G21">
        <v>0.50111697493962104</v>
      </c>
    </row>
    <row r="22" spans="1:7" x14ac:dyDescent="0.2">
      <c r="A22">
        <v>55</v>
      </c>
      <c r="B22" t="s">
        <v>5</v>
      </c>
      <c r="C22" t="s">
        <v>6</v>
      </c>
      <c r="D22">
        <v>322457</v>
      </c>
      <c r="E22">
        <v>88</v>
      </c>
      <c r="F22">
        <v>0.79064014420212303</v>
      </c>
      <c r="G22">
        <v>0.87367560953758505</v>
      </c>
    </row>
    <row r="23" spans="1:7" x14ac:dyDescent="0.2">
      <c r="A23">
        <v>37</v>
      </c>
      <c r="B23" t="s">
        <v>5</v>
      </c>
      <c r="C23" t="s">
        <v>6</v>
      </c>
      <c r="D23">
        <v>480295</v>
      </c>
      <c r="E23">
        <v>74</v>
      </c>
      <c r="F23">
        <v>0.70683878999260696</v>
      </c>
      <c r="G23">
        <v>0.470419023457682</v>
      </c>
    </row>
    <row r="24" spans="1:7" x14ac:dyDescent="0.2">
      <c r="A24">
        <v>36</v>
      </c>
      <c r="B24" t="s">
        <v>7</v>
      </c>
      <c r="C24" t="s">
        <v>6</v>
      </c>
      <c r="D24">
        <v>44899</v>
      </c>
      <c r="E24">
        <v>26</v>
      </c>
      <c r="F24">
        <v>0.594135290755747</v>
      </c>
      <c r="G24">
        <v>0.77406574480726498</v>
      </c>
    </row>
    <row r="25" spans="1:7" x14ac:dyDescent="0.2">
      <c r="A25">
        <v>58</v>
      </c>
      <c r="B25" t="s">
        <v>7</v>
      </c>
      <c r="C25" t="s">
        <v>6</v>
      </c>
      <c r="D25">
        <v>51749</v>
      </c>
      <c r="E25">
        <v>23</v>
      </c>
      <c r="F25">
        <v>0.58414980669734595</v>
      </c>
      <c r="G25">
        <v>0.77811590652997598</v>
      </c>
    </row>
    <row r="26" spans="1:7" x14ac:dyDescent="0.2">
      <c r="A26">
        <v>70</v>
      </c>
      <c r="B26" t="s">
        <v>7</v>
      </c>
      <c r="C26" t="s">
        <v>6</v>
      </c>
      <c r="D26">
        <v>57045</v>
      </c>
      <c r="E26">
        <v>28</v>
      </c>
      <c r="F26">
        <v>0.61634268727244901</v>
      </c>
      <c r="G26">
        <v>0.72645293654218901</v>
      </c>
    </row>
    <row r="27" spans="1:7" x14ac:dyDescent="0.2">
      <c r="A27">
        <v>32</v>
      </c>
      <c r="B27" t="s">
        <v>7</v>
      </c>
      <c r="C27" t="s">
        <v>6</v>
      </c>
      <c r="D27">
        <v>58136</v>
      </c>
      <c r="E27">
        <v>26</v>
      </c>
      <c r="F27">
        <v>0.55524365952592103</v>
      </c>
      <c r="G27">
        <v>0.81547573462468304</v>
      </c>
    </row>
    <row r="28" spans="1:7" x14ac:dyDescent="0.2">
      <c r="A28">
        <v>38</v>
      </c>
      <c r="B28" t="s">
        <v>7</v>
      </c>
      <c r="C28" t="s">
        <v>6</v>
      </c>
      <c r="D28">
        <v>61366</v>
      </c>
      <c r="E28">
        <v>20</v>
      </c>
      <c r="F28">
        <v>0.66569218626008797</v>
      </c>
      <c r="G28">
        <v>0.678158158755096</v>
      </c>
    </row>
    <row r="29" spans="1:7" x14ac:dyDescent="0.2">
      <c r="A29">
        <v>30</v>
      </c>
      <c r="B29" t="s">
        <v>7</v>
      </c>
      <c r="C29" t="s">
        <v>6</v>
      </c>
      <c r="D29">
        <v>67791</v>
      </c>
      <c r="E29">
        <v>26</v>
      </c>
      <c r="F29">
        <v>0.59262028496454999</v>
      </c>
      <c r="G29">
        <v>0.73737449571939495</v>
      </c>
    </row>
    <row r="30" spans="1:7" x14ac:dyDescent="0.2">
      <c r="A30">
        <v>78</v>
      </c>
      <c r="B30" t="s">
        <v>7</v>
      </c>
      <c r="C30" t="s">
        <v>6</v>
      </c>
      <c r="D30">
        <v>75793</v>
      </c>
      <c r="E30">
        <v>21</v>
      </c>
      <c r="F30">
        <v>0.58925393357953204</v>
      </c>
      <c r="G30">
        <v>0.85705752420888903</v>
      </c>
    </row>
    <row r="31" spans="1:7" x14ac:dyDescent="0.2">
      <c r="A31">
        <v>84</v>
      </c>
      <c r="B31" t="s">
        <v>7</v>
      </c>
      <c r="C31" t="s">
        <v>6</v>
      </c>
      <c r="D31">
        <v>78492</v>
      </c>
      <c r="E31">
        <v>37</v>
      </c>
      <c r="F31">
        <v>0.65576801967045795</v>
      </c>
      <c r="G31">
        <v>0.66548477886523105</v>
      </c>
    </row>
    <row r="32" spans="1:7" x14ac:dyDescent="0.2">
      <c r="A32">
        <v>79</v>
      </c>
      <c r="B32" t="s">
        <v>7</v>
      </c>
      <c r="C32" t="s">
        <v>6</v>
      </c>
      <c r="D32">
        <v>84873</v>
      </c>
      <c r="E32">
        <v>36</v>
      </c>
      <c r="F32">
        <v>0.55270632304108502</v>
      </c>
      <c r="G32">
        <v>0.96996469524433104</v>
      </c>
    </row>
    <row r="33" spans="1:7" x14ac:dyDescent="0.2">
      <c r="A33">
        <v>86</v>
      </c>
      <c r="B33" t="s">
        <v>7</v>
      </c>
      <c r="C33" t="s">
        <v>6</v>
      </c>
      <c r="D33">
        <v>89112</v>
      </c>
      <c r="E33">
        <v>16</v>
      </c>
      <c r="F33">
        <v>0.62286959377676498</v>
      </c>
      <c r="G33">
        <v>0.67104509781319599</v>
      </c>
    </row>
    <row r="34" spans="1:7" x14ac:dyDescent="0.2">
      <c r="A34">
        <v>54</v>
      </c>
      <c r="B34" t="s">
        <v>7</v>
      </c>
      <c r="C34" t="s">
        <v>6</v>
      </c>
      <c r="D34">
        <v>110861</v>
      </c>
      <c r="E34">
        <v>34</v>
      </c>
      <c r="F34">
        <v>0.59872907029506806</v>
      </c>
      <c r="G34">
        <v>0.76901963799895101</v>
      </c>
    </row>
    <row r="35" spans="1:7" x14ac:dyDescent="0.2">
      <c r="A35">
        <v>82</v>
      </c>
      <c r="B35" t="s">
        <v>7</v>
      </c>
      <c r="C35" t="s">
        <v>6</v>
      </c>
      <c r="D35">
        <v>113693</v>
      </c>
      <c r="E35">
        <v>58</v>
      </c>
      <c r="F35">
        <v>0.56044276337937404</v>
      </c>
      <c r="G35">
        <v>0.777062045011641</v>
      </c>
    </row>
    <row r="36" spans="1:7" x14ac:dyDescent="0.2">
      <c r="A36">
        <v>64</v>
      </c>
      <c r="B36" t="s">
        <v>7</v>
      </c>
      <c r="C36" t="s">
        <v>6</v>
      </c>
      <c r="D36">
        <v>117118</v>
      </c>
      <c r="E36">
        <v>34</v>
      </c>
      <c r="F36">
        <v>0.646719377093537</v>
      </c>
      <c r="G36">
        <v>0.81235282174164203</v>
      </c>
    </row>
    <row r="37" spans="1:7" x14ac:dyDescent="0.2">
      <c r="A37">
        <v>68</v>
      </c>
      <c r="B37" t="s">
        <v>7</v>
      </c>
      <c r="C37" t="s">
        <v>6</v>
      </c>
      <c r="D37">
        <v>120418</v>
      </c>
      <c r="E37">
        <v>34</v>
      </c>
      <c r="F37">
        <v>0.61008267299054297</v>
      </c>
      <c r="G37">
        <v>0.85989127290579304</v>
      </c>
    </row>
    <row r="38" spans="1:7" x14ac:dyDescent="0.2">
      <c r="A38">
        <v>48</v>
      </c>
      <c r="B38" t="s">
        <v>7</v>
      </c>
      <c r="C38" t="s">
        <v>6</v>
      </c>
      <c r="D38">
        <v>141572</v>
      </c>
      <c r="E38">
        <v>37</v>
      </c>
      <c r="F38">
        <v>0.55886390942558595</v>
      </c>
      <c r="G38">
        <v>0.91802863682871005</v>
      </c>
    </row>
    <row r="39" spans="1:7" x14ac:dyDescent="0.2">
      <c r="A39">
        <v>44</v>
      </c>
      <c r="B39" t="s">
        <v>7</v>
      </c>
      <c r="C39" t="s">
        <v>6</v>
      </c>
      <c r="D39">
        <v>150406</v>
      </c>
      <c r="E39">
        <v>58</v>
      </c>
      <c r="F39">
        <v>0.51207227954077394</v>
      </c>
      <c r="G39">
        <v>1.06337391327691</v>
      </c>
    </row>
    <row r="40" spans="1:7" x14ac:dyDescent="0.2">
      <c r="A40">
        <v>46</v>
      </c>
      <c r="B40" t="s">
        <v>7</v>
      </c>
      <c r="C40" t="s">
        <v>6</v>
      </c>
      <c r="D40">
        <v>169071</v>
      </c>
      <c r="E40">
        <v>42</v>
      </c>
      <c r="F40">
        <v>0.67395261423927499</v>
      </c>
      <c r="G40">
        <v>0.66783967782189002</v>
      </c>
    </row>
    <row r="41" spans="1:7" x14ac:dyDescent="0.2">
      <c r="A41">
        <v>80</v>
      </c>
      <c r="B41" t="s">
        <v>7</v>
      </c>
      <c r="C41" t="s">
        <v>6</v>
      </c>
      <c r="D41">
        <v>217772</v>
      </c>
      <c r="E41">
        <v>59</v>
      </c>
      <c r="F41">
        <v>0.63330873457566195</v>
      </c>
      <c r="G41">
        <v>0.91029269128998802</v>
      </c>
    </row>
    <row r="42" spans="1:7" x14ac:dyDescent="0.2">
      <c r="A42">
        <v>34</v>
      </c>
      <c r="B42" t="s">
        <v>7</v>
      </c>
      <c r="C42" t="s">
        <v>6</v>
      </c>
      <c r="D42">
        <v>226135</v>
      </c>
      <c r="E42">
        <v>77</v>
      </c>
      <c r="F42">
        <v>0.658308280890747</v>
      </c>
      <c r="G42">
        <v>0.95522427850333003</v>
      </c>
    </row>
    <row r="43" spans="1:7" x14ac:dyDescent="0.2">
      <c r="A43">
        <v>60</v>
      </c>
      <c r="B43" t="s">
        <v>7</v>
      </c>
      <c r="C43" t="s">
        <v>6</v>
      </c>
      <c r="D43">
        <v>277173</v>
      </c>
      <c r="E43">
        <v>69</v>
      </c>
      <c r="F43">
        <v>0.656401546523947</v>
      </c>
      <c r="G43">
        <v>1.04162479414427</v>
      </c>
    </row>
    <row r="44" spans="1:7" x14ac:dyDescent="0.2">
      <c r="A44">
        <v>40</v>
      </c>
      <c r="B44" t="s">
        <v>7</v>
      </c>
      <c r="C44" t="s">
        <v>6</v>
      </c>
      <c r="D44">
        <v>373051</v>
      </c>
      <c r="E44">
        <v>56</v>
      </c>
      <c r="F44">
        <v>0.62165322898832598</v>
      </c>
      <c r="G44">
        <v>0.69448686953356498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3" sqref="N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5C4F-34AA-D64F-8C12-ED682CD3892B}">
  <dimension ref="A1:F6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B1" t="s">
        <v>5</v>
      </c>
      <c r="C1" t="s">
        <v>7</v>
      </c>
      <c r="E1" t="s">
        <v>5</v>
      </c>
      <c r="F1" t="s">
        <v>7</v>
      </c>
    </row>
    <row r="2" spans="1:6" x14ac:dyDescent="0.2">
      <c r="B2" t="s">
        <v>10</v>
      </c>
      <c r="C2" t="s">
        <v>11</v>
      </c>
      <c r="E2" t="s">
        <v>12</v>
      </c>
      <c r="F2" t="s">
        <v>13</v>
      </c>
    </row>
    <row r="3" spans="1:6" x14ac:dyDescent="0.2">
      <c r="A3" t="s">
        <v>14</v>
      </c>
      <c r="B3">
        <f>AVERAGE(WeatherExperimentData!F2:F23)</f>
        <v>0.63603734707732873</v>
      </c>
      <c r="C3">
        <f>AVERAGE(WeatherExperimentData!F24:F44)</f>
        <v>0.60758648873746568</v>
      </c>
      <c r="E3">
        <f>AVERAGE(WeatherExperimentData!G2:G23)</f>
        <v>0.79912204825390387</v>
      </c>
      <c r="F3">
        <f>AVERAGE(WeatherExperimentData!F24:F44)</f>
        <v>0.60758648873746568</v>
      </c>
    </row>
    <row r="4" spans="1:6" x14ac:dyDescent="0.2">
      <c r="A4" t="s">
        <v>15</v>
      </c>
      <c r="B4">
        <f>STDEV(WeatherExperimentData!F2:F23)</f>
        <v>6.8563116649395156E-2</v>
      </c>
      <c r="C4">
        <f>STDEV(WeatherExperimentData!F24:F44)</f>
        <v>4.3934551083158677E-2</v>
      </c>
      <c r="E4">
        <f>STDEV(WeatherExperimentData!G2:G23)</f>
        <v>0.19401652763857033</v>
      </c>
      <c r="F4">
        <f>STDEV(WeatherExperimentData!F24:F44)</f>
        <v>4.3934551083158677E-2</v>
      </c>
    </row>
    <row r="5" spans="1:6" x14ac:dyDescent="0.2">
      <c r="A5" t="s">
        <v>16</v>
      </c>
      <c r="B5">
        <f>B4/SQRT(COUNT(WeatherExperimentData!F3:F23))</f>
        <v>1.4961698663235254E-2</v>
      </c>
      <c r="C5">
        <f>C4/SQRT(COUNT(WeatherExperimentData!F24:F44))</f>
        <v>9.5873050458323214E-3</v>
      </c>
      <c r="E5">
        <f>E4/SQRT(COUNT(WeatherExperimentData!G2:G23))</f>
        <v>4.1364462677371282E-2</v>
      </c>
      <c r="F5">
        <f>F4/SQRT(COUNT(WeatherExperimentData!F24:F44))</f>
        <v>9.5873050458323214E-3</v>
      </c>
    </row>
    <row r="6" spans="1:6" x14ac:dyDescent="0.2">
      <c r="A6" t="s">
        <v>17</v>
      </c>
      <c r="B6">
        <f>1.96*B5</f>
        <v>2.9324929379941096E-2</v>
      </c>
      <c r="C6">
        <f>1.96*C5</f>
        <v>1.8791117889831351E-2</v>
      </c>
      <c r="E6">
        <f>1.96*E5</f>
        <v>8.1074346847647707E-2</v>
      </c>
      <c r="F6">
        <f>1.96*F5</f>
        <v>1.8791117889831351E-2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7595-7371-FB41-A8AA-704C66849EB8}">
  <dimension ref="A1:E43"/>
  <sheetViews>
    <sheetView workbookViewId="0">
      <selection activeCell="L11" sqref="L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>
        <v>33</v>
      </c>
      <c r="B2" t="s">
        <v>5</v>
      </c>
      <c r="C2" t="s">
        <v>6</v>
      </c>
      <c r="D2">
        <v>0.53982160935357504</v>
      </c>
      <c r="E2">
        <v>1.11009750003776</v>
      </c>
    </row>
    <row r="3" spans="1:5" x14ac:dyDescent="0.2">
      <c r="A3">
        <v>35</v>
      </c>
      <c r="B3" t="s">
        <v>5</v>
      </c>
      <c r="C3" t="s">
        <v>6</v>
      </c>
      <c r="D3">
        <v>0.54583128365960698</v>
      </c>
      <c r="E3">
        <v>0.76654920127632997</v>
      </c>
    </row>
    <row r="4" spans="1:5" x14ac:dyDescent="0.2">
      <c r="A4">
        <v>65</v>
      </c>
      <c r="B4" t="s">
        <v>5</v>
      </c>
      <c r="C4" t="s">
        <v>6</v>
      </c>
      <c r="D4">
        <v>0.54823313602373203</v>
      </c>
      <c r="E4">
        <v>1.2121410575000799</v>
      </c>
    </row>
    <row r="5" spans="1:5" x14ac:dyDescent="0.2">
      <c r="A5">
        <v>71</v>
      </c>
      <c r="B5" t="s">
        <v>5</v>
      </c>
      <c r="C5" t="s">
        <v>6</v>
      </c>
      <c r="D5">
        <v>0.592363447867992</v>
      </c>
      <c r="E5">
        <v>0.95699769660102296</v>
      </c>
    </row>
    <row r="6" spans="1:5" x14ac:dyDescent="0.2">
      <c r="A6">
        <v>69</v>
      </c>
      <c r="B6" t="s">
        <v>5</v>
      </c>
      <c r="C6" t="s">
        <v>6</v>
      </c>
      <c r="D6">
        <v>0.59602345421720404</v>
      </c>
      <c r="E6">
        <v>0.823873462294897</v>
      </c>
    </row>
    <row r="7" spans="1:5" x14ac:dyDescent="0.2">
      <c r="A7">
        <v>43</v>
      </c>
      <c r="B7" t="s">
        <v>5</v>
      </c>
      <c r="C7" t="s">
        <v>6</v>
      </c>
      <c r="D7">
        <v>0.59772897381178902</v>
      </c>
      <c r="E7">
        <v>0.73608317389507805</v>
      </c>
    </row>
    <row r="8" spans="1:5" x14ac:dyDescent="0.2">
      <c r="A8">
        <v>49</v>
      </c>
      <c r="B8" t="s">
        <v>5</v>
      </c>
      <c r="C8" t="s">
        <v>6</v>
      </c>
      <c r="D8">
        <v>0.59993810800820002</v>
      </c>
      <c r="E8">
        <v>0.72712893823286495</v>
      </c>
    </row>
    <row r="9" spans="1:5" x14ac:dyDescent="0.2">
      <c r="A9">
        <v>39</v>
      </c>
      <c r="B9" t="s">
        <v>5</v>
      </c>
      <c r="C9" t="s">
        <v>6</v>
      </c>
      <c r="D9">
        <v>0.60501937990025101</v>
      </c>
      <c r="E9">
        <v>1.16613978073053</v>
      </c>
    </row>
    <row r="10" spans="1:5" x14ac:dyDescent="0.2">
      <c r="A10">
        <v>63</v>
      </c>
      <c r="B10" t="s">
        <v>5</v>
      </c>
      <c r="C10" t="s">
        <v>6</v>
      </c>
      <c r="D10">
        <v>0.605187282207858</v>
      </c>
      <c r="E10">
        <v>0.76273988850527497</v>
      </c>
    </row>
    <row r="11" spans="1:5" x14ac:dyDescent="0.2">
      <c r="A11">
        <v>59</v>
      </c>
      <c r="B11" t="s">
        <v>5</v>
      </c>
      <c r="C11" t="s">
        <v>6</v>
      </c>
      <c r="D11">
        <v>0.62233105324264304</v>
      </c>
      <c r="E11">
        <v>0.85455321511305204</v>
      </c>
    </row>
    <row r="12" spans="1:5" x14ac:dyDescent="0.2">
      <c r="A12">
        <v>47</v>
      </c>
      <c r="B12" t="s">
        <v>5</v>
      </c>
      <c r="C12" t="s">
        <v>6</v>
      </c>
      <c r="D12">
        <v>0.62355476695439904</v>
      </c>
      <c r="E12">
        <v>0.796992736171246</v>
      </c>
    </row>
    <row r="13" spans="1:5" x14ac:dyDescent="0.2">
      <c r="A13">
        <v>83</v>
      </c>
      <c r="B13" t="s">
        <v>5</v>
      </c>
      <c r="C13" t="s">
        <v>6</v>
      </c>
      <c r="D13">
        <v>0.62446085400474205</v>
      </c>
      <c r="E13">
        <v>0.63152913439605995</v>
      </c>
    </row>
    <row r="14" spans="1:5" x14ac:dyDescent="0.2">
      <c r="A14">
        <v>57</v>
      </c>
      <c r="B14" t="s">
        <v>5</v>
      </c>
      <c r="C14" t="s">
        <v>6</v>
      </c>
      <c r="D14">
        <v>0.62763301788777903</v>
      </c>
      <c r="E14">
        <v>0.75590790416928599</v>
      </c>
    </row>
    <row r="15" spans="1:5" x14ac:dyDescent="0.2">
      <c r="A15">
        <v>51</v>
      </c>
      <c r="B15" t="s">
        <v>5</v>
      </c>
      <c r="C15" t="s">
        <v>6</v>
      </c>
      <c r="D15">
        <v>0.631273895743102</v>
      </c>
      <c r="E15">
        <v>0.91208051627011399</v>
      </c>
    </row>
    <row r="16" spans="1:5" x14ac:dyDescent="0.2">
      <c r="A16">
        <v>61</v>
      </c>
      <c r="B16" t="s">
        <v>5</v>
      </c>
      <c r="C16" t="s">
        <v>6</v>
      </c>
      <c r="D16">
        <v>0.648348472168085</v>
      </c>
      <c r="E16">
        <v>0.72437760396477502</v>
      </c>
    </row>
    <row r="17" spans="1:5" x14ac:dyDescent="0.2">
      <c r="A17">
        <v>41</v>
      </c>
      <c r="B17" t="s">
        <v>5</v>
      </c>
      <c r="C17" t="s">
        <v>6</v>
      </c>
      <c r="D17">
        <v>0.66210469983487996</v>
      </c>
      <c r="E17">
        <v>0.70529072245173796</v>
      </c>
    </row>
    <row r="18" spans="1:5" x14ac:dyDescent="0.2">
      <c r="A18">
        <v>37</v>
      </c>
      <c r="B18" t="s">
        <v>5</v>
      </c>
      <c r="C18" t="s">
        <v>6</v>
      </c>
      <c r="D18">
        <v>0.70683501479649902</v>
      </c>
      <c r="E18">
        <v>0.47043915949181903</v>
      </c>
    </row>
    <row r="19" spans="1:5" x14ac:dyDescent="0.2">
      <c r="A19">
        <v>53</v>
      </c>
      <c r="B19" t="s">
        <v>5</v>
      </c>
      <c r="C19" t="s">
        <v>6</v>
      </c>
      <c r="D19">
        <v>0.73583435089228899</v>
      </c>
      <c r="E19">
        <v>0.501142903740045</v>
      </c>
    </row>
    <row r="20" spans="1:5" x14ac:dyDescent="0.2">
      <c r="A20">
        <v>31</v>
      </c>
      <c r="B20" t="s">
        <v>5</v>
      </c>
      <c r="C20" t="s">
        <v>6</v>
      </c>
      <c r="D20">
        <v>0.74006021061683203</v>
      </c>
      <c r="E20">
        <v>0.52973069935161698</v>
      </c>
    </row>
    <row r="21" spans="1:5" x14ac:dyDescent="0.2">
      <c r="A21">
        <v>45</v>
      </c>
      <c r="B21" t="s">
        <v>5</v>
      </c>
      <c r="C21" t="s">
        <v>6</v>
      </c>
      <c r="D21">
        <v>0.75003086034653299</v>
      </c>
      <c r="E21">
        <v>0.69370197616407003</v>
      </c>
    </row>
    <row r="22" spans="1:5" x14ac:dyDescent="0.2">
      <c r="A22">
        <v>55</v>
      </c>
      <c r="B22" t="s">
        <v>5</v>
      </c>
      <c r="C22" t="s">
        <v>6</v>
      </c>
      <c r="D22">
        <v>0.79063016508759998</v>
      </c>
      <c r="E22">
        <v>0.87366018737453299</v>
      </c>
    </row>
    <row r="23" spans="1:5" x14ac:dyDescent="0.2">
      <c r="A23">
        <v>44</v>
      </c>
      <c r="B23" t="s">
        <v>7</v>
      </c>
      <c r="C23" t="s">
        <v>6</v>
      </c>
      <c r="D23">
        <v>0.51207398581533503</v>
      </c>
      <c r="E23">
        <v>1.0633613093240299</v>
      </c>
    </row>
    <row r="24" spans="1:5" x14ac:dyDescent="0.2">
      <c r="A24">
        <v>79</v>
      </c>
      <c r="B24" t="s">
        <v>7</v>
      </c>
      <c r="C24" t="s">
        <v>6</v>
      </c>
      <c r="D24">
        <v>0.552708862342427</v>
      </c>
      <c r="E24">
        <v>0.96994753067763195</v>
      </c>
    </row>
    <row r="25" spans="1:5" x14ac:dyDescent="0.2">
      <c r="A25">
        <v>32</v>
      </c>
      <c r="B25" t="s">
        <v>7</v>
      </c>
      <c r="C25" t="s">
        <v>6</v>
      </c>
      <c r="D25">
        <v>0.55529128215439805</v>
      </c>
      <c r="E25">
        <v>0.81549364659204804</v>
      </c>
    </row>
    <row r="26" spans="1:5" x14ac:dyDescent="0.2">
      <c r="A26">
        <v>48</v>
      </c>
      <c r="B26" t="s">
        <v>7</v>
      </c>
      <c r="C26" t="s">
        <v>6</v>
      </c>
      <c r="D26">
        <v>0.55887575053109295</v>
      </c>
      <c r="E26">
        <v>0.91799891702880698</v>
      </c>
    </row>
    <row r="27" spans="1:5" x14ac:dyDescent="0.2">
      <c r="A27">
        <v>82</v>
      </c>
      <c r="B27" t="s">
        <v>7</v>
      </c>
      <c r="C27" t="s">
        <v>6</v>
      </c>
      <c r="D27">
        <v>0.56046328157413405</v>
      </c>
      <c r="E27">
        <v>0.77705488201865403</v>
      </c>
    </row>
    <row r="28" spans="1:5" x14ac:dyDescent="0.2">
      <c r="A28">
        <v>58</v>
      </c>
      <c r="B28" t="s">
        <v>7</v>
      </c>
      <c r="C28" t="s">
        <v>6</v>
      </c>
      <c r="D28">
        <v>0.58414738979988201</v>
      </c>
      <c r="E28">
        <v>0.77817008032666801</v>
      </c>
    </row>
    <row r="29" spans="1:5" x14ac:dyDescent="0.2">
      <c r="A29">
        <v>78</v>
      </c>
      <c r="B29" t="s">
        <v>7</v>
      </c>
      <c r="C29" t="s">
        <v>6</v>
      </c>
      <c r="D29">
        <v>0.58925276327827503</v>
      </c>
      <c r="E29">
        <v>0.85704580814688403</v>
      </c>
    </row>
    <row r="30" spans="1:5" x14ac:dyDescent="0.2">
      <c r="A30">
        <v>30</v>
      </c>
      <c r="B30" t="s">
        <v>7</v>
      </c>
      <c r="C30" t="s">
        <v>6</v>
      </c>
      <c r="D30">
        <v>0.59264457360753997</v>
      </c>
      <c r="E30">
        <v>0.737399659851117</v>
      </c>
    </row>
    <row r="31" spans="1:5" x14ac:dyDescent="0.2">
      <c r="A31">
        <v>36</v>
      </c>
      <c r="B31" t="s">
        <v>7</v>
      </c>
      <c r="C31" t="s">
        <v>6</v>
      </c>
      <c r="D31">
        <v>0.59413343475296099</v>
      </c>
      <c r="E31">
        <v>0.77404280566644301</v>
      </c>
    </row>
    <row r="32" spans="1:5" x14ac:dyDescent="0.2">
      <c r="A32">
        <v>54</v>
      </c>
      <c r="B32" t="s">
        <v>7</v>
      </c>
      <c r="C32" t="s">
        <v>6</v>
      </c>
      <c r="D32">
        <v>0.59874282460279304</v>
      </c>
      <c r="E32">
        <v>0.76899450984865003</v>
      </c>
    </row>
    <row r="33" spans="1:5" x14ac:dyDescent="0.2">
      <c r="A33">
        <v>68</v>
      </c>
      <c r="B33" t="s">
        <v>7</v>
      </c>
      <c r="C33" t="s">
        <v>6</v>
      </c>
      <c r="D33">
        <v>0.61008350424851099</v>
      </c>
      <c r="E33">
        <v>0.85990505666180606</v>
      </c>
    </row>
    <row r="34" spans="1:5" x14ac:dyDescent="0.2">
      <c r="A34">
        <v>70</v>
      </c>
      <c r="B34" t="s">
        <v>7</v>
      </c>
      <c r="C34" t="s">
        <v>6</v>
      </c>
      <c r="D34">
        <v>0.61634025960380701</v>
      </c>
      <c r="E34">
        <v>0.72650198119022802</v>
      </c>
    </row>
    <row r="35" spans="1:5" x14ac:dyDescent="0.2">
      <c r="A35">
        <v>40</v>
      </c>
      <c r="B35" t="s">
        <v>7</v>
      </c>
      <c r="C35" t="s">
        <v>6</v>
      </c>
      <c r="D35">
        <v>0.62165537645195501</v>
      </c>
      <c r="E35">
        <v>0.69448547422531604</v>
      </c>
    </row>
    <row r="36" spans="1:5" x14ac:dyDescent="0.2">
      <c r="A36">
        <v>86</v>
      </c>
      <c r="B36" t="s">
        <v>7</v>
      </c>
      <c r="C36" t="s">
        <v>6</v>
      </c>
      <c r="D36">
        <v>0.62287047551874797</v>
      </c>
      <c r="E36">
        <v>0.67108905466889202</v>
      </c>
    </row>
    <row r="37" spans="1:5" x14ac:dyDescent="0.2">
      <c r="A37">
        <v>64</v>
      </c>
      <c r="B37" t="s">
        <v>7</v>
      </c>
      <c r="C37" t="s">
        <v>6</v>
      </c>
      <c r="D37">
        <v>0.64670269826770299</v>
      </c>
      <c r="E37">
        <v>0.81234214990023501</v>
      </c>
    </row>
    <row r="38" spans="1:5" x14ac:dyDescent="0.2">
      <c r="A38">
        <v>84</v>
      </c>
      <c r="B38" t="s">
        <v>7</v>
      </c>
      <c r="C38" t="s">
        <v>6</v>
      </c>
      <c r="D38">
        <v>0.65578547699229905</v>
      </c>
      <c r="E38">
        <v>0.66548820403956499</v>
      </c>
    </row>
    <row r="39" spans="1:5" x14ac:dyDescent="0.2">
      <c r="A39">
        <v>60</v>
      </c>
      <c r="B39" t="s">
        <v>7</v>
      </c>
      <c r="C39" t="s">
        <v>6</v>
      </c>
      <c r="D39">
        <v>0.65639380994846797</v>
      </c>
      <c r="E39">
        <v>1.0415984793878801</v>
      </c>
    </row>
    <row r="40" spans="1:5" x14ac:dyDescent="0.2">
      <c r="A40">
        <v>34</v>
      </c>
      <c r="B40" t="s">
        <v>7</v>
      </c>
      <c r="C40" t="s">
        <v>6</v>
      </c>
      <c r="D40">
        <v>0.65830041353742996</v>
      </c>
      <c r="E40">
        <v>0.95520415293465799</v>
      </c>
    </row>
    <row r="41" spans="1:5" x14ac:dyDescent="0.2">
      <c r="A41">
        <v>38</v>
      </c>
      <c r="B41" t="s">
        <v>7</v>
      </c>
      <c r="C41" t="s">
        <v>6</v>
      </c>
      <c r="D41">
        <v>0.66569679093746503</v>
      </c>
      <c r="E41">
        <v>0.678175582911834</v>
      </c>
    </row>
    <row r="42" spans="1:5" x14ac:dyDescent="0.2">
      <c r="A42">
        <v>46</v>
      </c>
      <c r="B42" t="s">
        <v>7</v>
      </c>
      <c r="C42" t="s">
        <v>6</v>
      </c>
      <c r="D42">
        <v>0.67394225850469203</v>
      </c>
      <c r="E42">
        <v>0.66788731924068501</v>
      </c>
    </row>
    <row r="43" spans="1:5" x14ac:dyDescent="0.2">
      <c r="A43">
        <v>56</v>
      </c>
      <c r="B43" t="s">
        <v>7</v>
      </c>
      <c r="C43" t="s">
        <v>6</v>
      </c>
      <c r="D43">
        <v>0.71306356059264697</v>
      </c>
      <c r="E43">
        <v>0.68488772290612299</v>
      </c>
    </row>
  </sheetData>
  <sortState xmlns:xlrd2="http://schemas.microsoft.com/office/spreadsheetml/2017/richdata2" ref="A2:E43">
    <sortCondition ref="B2:B43"/>
    <sortCondition ref="D2:D43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F4D6-14C3-7B46-9BC1-EBEEE9040E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B04B-6866-8F40-9D0E-BF867ACE6476}">
  <dimension ref="A1"/>
  <sheetViews>
    <sheetView workbookViewId="0">
      <selection activeCell="O28" sqref="O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WeatherExperimentData</vt:lpstr>
      <vt:lpstr>Time Bar Chart</vt:lpstr>
      <vt:lpstr>Time Box and Whisker</vt:lpstr>
      <vt:lpstr>Sheet1</vt:lpstr>
      <vt:lpstr>DistData</vt:lpstr>
      <vt:lpstr>Dist Bar Chart</vt:lpstr>
      <vt:lpstr>Dist 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2022-05-27T19:18:28Z</dcterms:created>
  <dcterms:modified xsi:type="dcterms:W3CDTF">2022-06-02T05:46:35Z</dcterms:modified>
</cp:coreProperties>
</file>