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iacardell/Documents/Documents - Victoria’s MacBook Air/AlexCoding/QTX/Misc Supporting Bank-dashboard/"/>
    </mc:Choice>
  </mc:AlternateContent>
  <xr:revisionPtr revIDLastSave="0" documentId="8_{7F9D251E-D969-CE4D-9E7E-58976EE2D137}" xr6:coauthVersionLast="47" xr6:coauthVersionMax="47" xr10:uidLastSave="{00000000-0000-0000-0000-000000000000}"/>
  <bookViews>
    <workbookView xWindow="0" yWindow="500" windowWidth="28800" windowHeight="15900" xr2:uid="{F7AC80A4-C626-4046-9678-B8CA023429EE}"/>
  </bookViews>
  <sheets>
    <sheet name="Query" sheetId="2" r:id="rId1"/>
    <sheet name="Sheet1" sheetId="1" r:id="rId2"/>
  </sheets>
  <definedNames>
    <definedName name="ExternalData_1" localSheetId="0" hidden="1">Query!$A$1:$T$68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A8EA13-D9C6-8B43-863D-9189F4915E00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</connections>
</file>

<file path=xl/sharedStrings.xml><?xml version="1.0" encoding="utf-8"?>
<sst xmlns="http://schemas.openxmlformats.org/spreadsheetml/2006/main" count="111" uniqueCount="29">
  <si>
    <t>Name</t>
  </si>
  <si>
    <t>cumulative_profit</t>
  </si>
  <si>
    <t>deposit_balance</t>
  </si>
  <si>
    <t>efficiency_ratio</t>
  </si>
  <si>
    <t>fas91_balance</t>
  </si>
  <si>
    <t>interest_expense</t>
  </si>
  <si>
    <t>interest_income_lines</t>
  </si>
  <si>
    <t>interest_income_loans</t>
  </si>
  <si>
    <t>line_balance</t>
  </si>
  <si>
    <t>loan_balance</t>
  </si>
  <si>
    <t>net_income</t>
  </si>
  <si>
    <t>non_interest_expense</t>
  </si>
  <si>
    <t>non_interest_income</t>
  </si>
  <si>
    <t>provision_expense</t>
  </si>
  <si>
    <t>return_on_assets</t>
  </si>
  <si>
    <t>return_on_equity</t>
  </si>
  <si>
    <t>total_assets</t>
  </si>
  <si>
    <t>total_equity</t>
  </si>
  <si>
    <t>total_liabilities</t>
  </si>
  <si>
    <t>annualSummary</t>
  </si>
  <si>
    <t>cumulativePayback</t>
  </si>
  <si>
    <t>monthlySchedule</t>
  </si>
  <si>
    <t>Month</t>
  </si>
  <si>
    <t>Year 1</t>
  </si>
  <si>
    <t>Year 2</t>
  </si>
  <si>
    <t>Year 3</t>
  </si>
  <si>
    <t>Year 4</t>
  </si>
  <si>
    <t>Year 5</t>
  </si>
  <si>
    <t>Year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</si>
</sst>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165" fontId="0" fillId="0" borderId="0" xfId="1" applyNumberFormat="1" applyFont="1"/>
    <xf numFmtId="165" fontId="2" fillId="0" borderId="1" xfId="1" applyNumberFormat="1" applyFont="1" applyFill="1" applyBorder="1"/>
    <xf numFmtId="165" fontId="3" fillId="0" borderId="1" xfId="1" applyNumberFormat="1" applyFont="1" applyFill="1" applyBorder="1"/>
    <xf numFmtId="165" fontId="2" fillId="0" borderId="2" xfId="1" applyNumberFormat="1" applyFont="1" applyFill="1" applyBorder="1"/>
    <xf numFmtId="165" fontId="3" fillId="0" borderId="2" xfId="1" applyNumberFormat="1" applyFont="1" applyFill="1" applyBorder="1"/>
    <xf numFmtId="0" fontId="3" fillId="0" borderId="0" xfId="0" applyFont="1" applyFill="1"/>
  </cellXfs>
  <cellStyles count="2">
    <cellStyle name="Comma" xfId="1" builtinId="3"/>
    <cellStyle name="Normal" xfId="0" builtinId="0"/>
  </cellStyles>
  <dxfs count="20">
    <dxf>
      <numFmt numFmtId="0" formatCode="General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A78231-62FC-A844-9237-D1DE4C77BA6D}" autoFormatId="16" applyNumberFormats="0" applyBorderFormats="0" applyFontFormats="0" applyPatternFormats="0" applyAlignmentFormats="0" applyWidthHeightFormats="0">
  <queryTableRefresh nextId="21">
    <queryTableFields count="20">
      <queryTableField id="1" name="Name" tableColumnId="1"/>
      <queryTableField id="20" dataBound="0" tableColumnId="20"/>
      <queryTableField id="2" name="cumulative_profit" tableColumnId="2"/>
      <queryTableField id="3" name="deposit_balance" tableColumnId="3"/>
      <queryTableField id="4" name="efficiency_ratio" tableColumnId="4"/>
      <queryTableField id="5" name="fas91_balance" tableColumnId="5"/>
      <queryTableField id="6" name="interest_expense" tableColumnId="6"/>
      <queryTableField id="7" name="interest_income_lines" tableColumnId="7"/>
      <queryTableField id="8" name="interest_income_loans" tableColumnId="8"/>
      <queryTableField id="9" name="line_balance" tableColumnId="9"/>
      <queryTableField id="10" name="loan_balance" tableColumnId="10"/>
      <queryTableField id="11" name="net_income" tableColumnId="11"/>
      <queryTableField id="12" name="non_interest_expense" tableColumnId="12"/>
      <queryTableField id="13" name="non_interest_income" tableColumnId="13"/>
      <queryTableField id="14" name="provision_expense" tableColumnId="14"/>
      <queryTableField id="15" name="return_on_assets" tableColumnId="15"/>
      <queryTableField id="16" name="return_on_equity" tableColumnId="16"/>
      <queryTableField id="17" name="total_assets" tableColumnId="17"/>
      <queryTableField id="18" name="total_equity" tableColumnId="18"/>
      <queryTableField id="19" name="total_liabilities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EA9B04-3860-F04D-BE56-B866064C5D7D}" name="Query" displayName="Query" ref="A1:T68" tableType="queryTable" totalsRowShown="0">
  <autoFilter ref="A1:T68" xr:uid="{60EA9B04-3860-F04D-BE56-B866064C5D7D}"/>
  <tableColumns count="20">
    <tableColumn id="1" xr3:uid="{0B21672E-023E-4D4D-A475-5D837079A87A}" uniqueName="1" name="Name" queryTableFieldId="1" dataDxfId="19"/>
    <tableColumn id="20" xr3:uid="{AE205CCA-BDF5-8044-BEE0-1951CCD15441}" uniqueName="20" name="Month" queryTableFieldId="20" dataDxfId="0"/>
    <tableColumn id="2" xr3:uid="{36456E51-C778-AA4A-99A1-88C36FD1C3DB}" uniqueName="2" name="cumulative_profit" queryTableFieldId="2" dataDxfId="18" dataCellStyle="Comma"/>
    <tableColumn id="3" xr3:uid="{947525C1-7FFA-834E-90FE-2741F68BEA70}" uniqueName="3" name="deposit_balance" queryTableFieldId="3" dataDxfId="17" dataCellStyle="Comma"/>
    <tableColumn id="4" xr3:uid="{F7DF0040-8FF0-1545-A31F-AE40948D968D}" uniqueName="4" name="efficiency_ratio" queryTableFieldId="4" dataDxfId="16" dataCellStyle="Comma"/>
    <tableColumn id="5" xr3:uid="{8875D6AF-7BD0-524D-9266-B2BACE6F443F}" uniqueName="5" name="fas91_balance" queryTableFieldId="5" dataDxfId="15" dataCellStyle="Comma"/>
    <tableColumn id="6" xr3:uid="{368DFFFB-CBFB-E54F-8981-6EF78FBA789B}" uniqueName="6" name="interest_expense" queryTableFieldId="6" dataDxfId="14" dataCellStyle="Comma"/>
    <tableColumn id="7" xr3:uid="{3519734D-DAED-1941-9CAB-958A235153B7}" uniqueName="7" name="interest_income_lines" queryTableFieldId="7" dataDxfId="13" dataCellStyle="Comma"/>
    <tableColumn id="8" xr3:uid="{F025B282-BA85-754B-8866-C66BEC7A679A}" uniqueName="8" name="interest_income_loans" queryTableFieldId="8" dataDxfId="12" dataCellStyle="Comma"/>
    <tableColumn id="9" xr3:uid="{634FCA73-EA2D-0446-8C4E-A864C183ECE7}" uniqueName="9" name="line_balance" queryTableFieldId="9" dataDxfId="11" dataCellStyle="Comma"/>
    <tableColumn id="10" xr3:uid="{D309EA1A-5911-9241-9F4C-961A915F55D5}" uniqueName="10" name="loan_balance" queryTableFieldId="10" dataDxfId="10" dataCellStyle="Comma"/>
    <tableColumn id="11" xr3:uid="{7672596F-4274-6941-B619-1781230A7107}" uniqueName="11" name="net_income" queryTableFieldId="11" dataDxfId="9" dataCellStyle="Comma"/>
    <tableColumn id="12" xr3:uid="{0EDCB5E8-E26A-7243-ACCD-3D13CEC4F3C1}" uniqueName="12" name="non_interest_expense" queryTableFieldId="12" dataDxfId="8" dataCellStyle="Comma"/>
    <tableColumn id="13" xr3:uid="{DB8A7EEB-4AD8-D54D-B628-EDC2A12C7442}" uniqueName="13" name="non_interest_income" queryTableFieldId="13" dataDxfId="7" dataCellStyle="Comma"/>
    <tableColumn id="14" xr3:uid="{7ED43583-C9A7-224F-BB71-3911E4C0C3E9}" uniqueName="14" name="provision_expense" queryTableFieldId="14" dataDxfId="6" dataCellStyle="Comma"/>
    <tableColumn id="15" xr3:uid="{C09D7A90-5377-1F46-A682-1FDD0F5F1ABE}" uniqueName="15" name="return_on_assets" queryTableFieldId="15" dataDxfId="5" dataCellStyle="Comma"/>
    <tableColumn id="16" xr3:uid="{E8C84464-FAB8-0441-B5E5-0DDF0EDC636A}" uniqueName="16" name="return_on_equity" queryTableFieldId="16" dataDxfId="4" dataCellStyle="Comma"/>
    <tableColumn id="17" xr3:uid="{22EC3AF0-C575-B248-94C0-9D3E3210AE0D}" uniqueName="17" name="total_assets" queryTableFieldId="17" dataDxfId="3" dataCellStyle="Comma"/>
    <tableColumn id="18" xr3:uid="{A9EE6DF6-FF9E-0942-AB40-7ACC8AA753F9}" uniqueName="18" name="total_equity" queryTableFieldId="18" dataDxfId="2" dataCellStyle="Comma"/>
    <tableColumn id="19" xr3:uid="{8FAA6408-7268-5340-9A20-4EEF1607F1B1}" uniqueName="19" name="total_liabilities" queryTableFieldId="19" dataDxfId="1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10BC-8D69-D445-9874-9B637BEA6A40}">
  <dimension ref="A1:T6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6" sqref="L6"/>
    </sheetView>
  </sheetViews>
  <sheetFormatPr baseColWidth="10" defaultRowHeight="16" x14ac:dyDescent="0.2"/>
  <cols>
    <col min="1" max="1" width="16.83203125" bestFit="1" customWidth="1"/>
    <col min="2" max="2" width="18.33203125" style="2" bestFit="1" customWidth="1"/>
    <col min="3" max="3" width="17" style="2" bestFit="1" customWidth="1"/>
    <col min="4" max="4" width="16.5" style="2" bestFit="1" customWidth="1"/>
    <col min="5" max="5" width="15.5" style="2" bestFit="1" customWidth="1"/>
    <col min="6" max="6" width="17.83203125" style="2" bestFit="1" customWidth="1"/>
    <col min="7" max="7" width="22" style="2" bestFit="1" customWidth="1"/>
    <col min="8" max="8" width="22.5" style="2" bestFit="1" customWidth="1"/>
    <col min="9" max="9" width="14" style="2" bestFit="1" customWidth="1"/>
    <col min="10" max="10" width="14.5" style="2" bestFit="1" customWidth="1"/>
    <col min="11" max="11" width="13.33203125" style="2" bestFit="1" customWidth="1"/>
    <col min="12" max="12" width="22" style="2" bestFit="1" customWidth="1"/>
    <col min="13" max="13" width="21.1640625" style="2" bestFit="1" customWidth="1"/>
    <col min="14" max="14" width="19.1640625" style="2" bestFit="1" customWidth="1"/>
    <col min="15" max="16" width="17.83203125" style="2" bestFit="1" customWidth="1"/>
    <col min="17" max="18" width="13.6640625" style="2" bestFit="1" customWidth="1"/>
    <col min="19" max="19" width="16" style="2" bestFit="1" customWidth="1"/>
  </cols>
  <sheetData>
    <row r="1" spans="1:20" x14ac:dyDescent="0.2">
      <c r="A1" t="s">
        <v>0</v>
      </c>
      <c r="B1" t="s">
        <v>22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2">
      <c r="A2" s="1" t="s">
        <v>19</v>
      </c>
      <c r="B2" s="1" t="s">
        <v>23</v>
      </c>
      <c r="C2" s="2">
        <v>-50933.692066328549</v>
      </c>
      <c r="D2" s="2">
        <v>150000</v>
      </c>
      <c r="E2" s="2">
        <v>2817.3973258362344</v>
      </c>
      <c r="F2" s="2">
        <v>201503.66833847735</v>
      </c>
      <c r="G2" s="2">
        <v>13.125</v>
      </c>
      <c r="H2" s="2">
        <v>5.5492663711168046E-2</v>
      </c>
      <c r="I2" s="2">
        <v>2573.0647839725561</v>
      </c>
      <c r="J2" s="2">
        <v>6.2781363776381198</v>
      </c>
      <c r="K2" s="2">
        <v>249869.8278299972</v>
      </c>
      <c r="L2" s="2">
        <v>-50933.692066328549</v>
      </c>
      <c r="M2" s="2">
        <v>51000</v>
      </c>
      <c r="N2" s="2">
        <v>6.3126570351758797</v>
      </c>
      <c r="O2" s="2">
        <v>2499.9999999999995</v>
      </c>
      <c r="P2" s="2">
        <v>-0.20383578441542771</v>
      </c>
      <c r="Q2" s="2">
        <v>-0.50996874150736649</v>
      </c>
      <c r="R2" s="2">
        <v>249876.10596637483</v>
      </c>
      <c r="S2" s="2">
        <v>99876.105966374846</v>
      </c>
      <c r="T2" s="2">
        <v>150000</v>
      </c>
    </row>
    <row r="3" spans="1:20" x14ac:dyDescent="0.2">
      <c r="A3" s="1" t="s">
        <v>19</v>
      </c>
      <c r="B3" s="1" t="s">
        <v>24</v>
      </c>
      <c r="C3" s="2">
        <v>-139662.4336360606</v>
      </c>
      <c r="D3" s="2">
        <v>450000</v>
      </c>
      <c r="E3" s="2">
        <v>604.16420878017891</v>
      </c>
      <c r="F3" s="2">
        <v>621319.40272910323</v>
      </c>
      <c r="G3" s="2">
        <v>93.75</v>
      </c>
      <c r="H3" s="2">
        <v>0.3959998929662692</v>
      </c>
      <c r="I3" s="2">
        <v>18361.587116304632</v>
      </c>
      <c r="J3" s="2">
        <v>18.810888179453016</v>
      </c>
      <c r="K3" s="2">
        <v>748673.3495422299</v>
      </c>
      <c r="L3" s="2">
        <v>-88728.741569732039</v>
      </c>
      <c r="M3" s="2">
        <v>102009.59999999998</v>
      </c>
      <c r="N3" s="2">
        <v>12.625314070351756</v>
      </c>
      <c r="O3" s="2">
        <v>5000</v>
      </c>
      <c r="P3" s="2">
        <v>-0.11851164772277505</v>
      </c>
      <c r="Q3" s="2">
        <v>-0.29705748367106694</v>
      </c>
      <c r="R3" s="2">
        <v>748692.16043040936</v>
      </c>
      <c r="S3" s="2">
        <v>298692.16043040936</v>
      </c>
      <c r="T3" s="2">
        <v>450000</v>
      </c>
    </row>
    <row r="4" spans="1:20" x14ac:dyDescent="0.2">
      <c r="A4" s="1" t="s">
        <v>19</v>
      </c>
      <c r="B4" s="1" t="s">
        <v>25</v>
      </c>
      <c r="C4" s="2">
        <v>-210925.66018375757</v>
      </c>
      <c r="D4" s="2">
        <v>750000</v>
      </c>
      <c r="E4" s="2">
        <v>289.56743542139054</v>
      </c>
      <c r="F4" s="2">
        <v>964456.63717427198</v>
      </c>
      <c r="G4" s="2">
        <v>183.75</v>
      </c>
      <c r="H4" s="2">
        <v>0.77522843070237601</v>
      </c>
      <c r="I4" s="2">
        <v>35945.525789801846</v>
      </c>
      <c r="J4" s="2">
        <v>31.312343977955663</v>
      </c>
      <c r="K4" s="2">
        <v>1246231.2903226351</v>
      </c>
      <c r="L4" s="2">
        <v>-71263.226547697108</v>
      </c>
      <c r="M4" s="2">
        <v>102038.40287999999</v>
      </c>
      <c r="N4" s="2">
        <v>12.625314070351756</v>
      </c>
      <c r="O4" s="2">
        <v>5000</v>
      </c>
      <c r="P4" s="2">
        <v>-5.7181549374277968E-2</v>
      </c>
      <c r="Q4" s="2">
        <v>-0.14359983235644175</v>
      </c>
      <c r="R4" s="2">
        <v>1246262.6026666132</v>
      </c>
      <c r="S4" s="2">
        <v>496262.60266661318</v>
      </c>
      <c r="T4" s="2">
        <v>750000</v>
      </c>
    </row>
    <row r="5" spans="1:20" x14ac:dyDescent="0.2">
      <c r="A5" s="1" t="s">
        <v>19</v>
      </c>
      <c r="B5" s="1" t="s">
        <v>26</v>
      </c>
      <c r="C5" s="2">
        <v>-264767.29080825893</v>
      </c>
      <c r="D5" s="2">
        <v>1050000</v>
      </c>
      <c r="E5" s="2">
        <v>192.50061814470732</v>
      </c>
      <c r="F5" s="2">
        <v>1244920.5455448974</v>
      </c>
      <c r="G5" s="2">
        <v>273.75</v>
      </c>
      <c r="H5" s="2">
        <v>1.1535099826718471</v>
      </c>
      <c r="I5" s="2">
        <v>53485.554952309765</v>
      </c>
      <c r="J5" s="2">
        <v>43.782581923566511</v>
      </c>
      <c r="K5" s="2">
        <v>1742546.7605579493</v>
      </c>
      <c r="L5" s="2">
        <v>-53841.630624501195</v>
      </c>
      <c r="M5" s="2">
        <v>102067.21440086396</v>
      </c>
      <c r="N5" s="2">
        <v>12.625314070351756</v>
      </c>
      <c r="O5" s="2">
        <v>5000</v>
      </c>
      <c r="P5" s="2">
        <v>-3.0897465177038713E-2</v>
      </c>
      <c r="Q5" s="2">
        <v>-7.7739482812469687E-2</v>
      </c>
      <c r="R5" s="2">
        <v>1742590.5431398728</v>
      </c>
      <c r="S5" s="2">
        <v>692590.54313987284</v>
      </c>
      <c r="T5" s="2">
        <v>1050000</v>
      </c>
    </row>
    <row r="6" spans="1:20" x14ac:dyDescent="0.2">
      <c r="A6" s="1" t="s">
        <v>19</v>
      </c>
      <c r="B6" s="1" t="s">
        <v>27</v>
      </c>
      <c r="C6" s="2">
        <v>-301231.13496054872</v>
      </c>
      <c r="D6" s="2">
        <v>1350000</v>
      </c>
      <c r="E6" s="2">
        <v>144.53190203749426</v>
      </c>
      <c r="F6" s="2">
        <v>1474158.2848584831</v>
      </c>
      <c r="G6" s="2">
        <v>363.74999999999994</v>
      </c>
      <c r="H6" s="2">
        <v>1.5308469136282621</v>
      </c>
      <c r="I6" s="2">
        <v>70981.784251910693</v>
      </c>
      <c r="J6" s="2">
        <v>56.221679971553762</v>
      </c>
      <c r="K6" s="2">
        <v>2237622.8628678434</v>
      </c>
      <c r="L6" s="2">
        <v>-36463.844152289566</v>
      </c>
      <c r="M6" s="2">
        <v>102096.03456518424</v>
      </c>
      <c r="N6" s="2">
        <v>12.625314070351756</v>
      </c>
      <c r="O6" s="2">
        <v>5000</v>
      </c>
      <c r="P6" s="2">
        <v>-1.6295385877308718E-2</v>
      </c>
      <c r="Q6" s="2">
        <v>-4.1077732693076019E-2</v>
      </c>
      <c r="R6" s="2">
        <v>2237679.0845478149</v>
      </c>
      <c r="S6" s="2">
        <v>887679.08454781491</v>
      </c>
      <c r="T6" s="2">
        <v>1350000</v>
      </c>
    </row>
    <row r="7" spans="1:20" x14ac:dyDescent="0.2">
      <c r="A7" s="1" t="s">
        <v>19</v>
      </c>
      <c r="B7" s="1" t="s">
        <v>28</v>
      </c>
      <c r="C7" s="2">
        <v>-312958.84602779226</v>
      </c>
      <c r="D7" s="2">
        <v>1500000</v>
      </c>
      <c r="E7" s="2">
        <v>121.54008587250296</v>
      </c>
      <c r="F7" s="2">
        <v>1572561.9218135318</v>
      </c>
      <c r="G7" s="2">
        <v>215.625</v>
      </c>
      <c r="H7" s="2">
        <v>0.90663025701499944</v>
      </c>
      <c r="I7" s="2">
        <v>42038.320570648699</v>
      </c>
      <c r="J7" s="2">
        <v>62.429575841717821</v>
      </c>
      <c r="K7" s="2">
        <v>2484697.1185003729</v>
      </c>
      <c r="L7" s="2">
        <v>-11727.711067243488</v>
      </c>
      <c r="M7" s="2">
        <v>51057.62592518438</v>
      </c>
      <c r="N7" s="2">
        <v>6.3126570351758797</v>
      </c>
      <c r="O7" s="2">
        <v>2499.9999999999995</v>
      </c>
      <c r="P7" s="2">
        <v>-4.7198575316164818E-3</v>
      </c>
      <c r="Q7" s="2">
        <v>-1.1909212853182544E-2</v>
      </c>
      <c r="R7" s="2">
        <v>2484759.5480762147</v>
      </c>
      <c r="S7" s="2">
        <v>984759.54807621485</v>
      </c>
      <c r="T7" s="2">
        <v>1500000</v>
      </c>
    </row>
    <row r="8" spans="1:20" x14ac:dyDescent="0.2">
      <c r="A8" s="1" t="s">
        <v>20</v>
      </c>
      <c r="B8" s="1"/>
      <c r="T8" s="2"/>
    </row>
    <row r="9" spans="1:20" x14ac:dyDescent="0.2">
      <c r="A9" s="1" t="s">
        <v>21</v>
      </c>
      <c r="B9" s="1">
        <v>1</v>
      </c>
      <c r="C9" s="2">
        <v>-8793.6674692908982</v>
      </c>
      <c r="D9" s="2">
        <v>25000</v>
      </c>
      <c r="E9" s="2">
        <v>6875.676591180144</v>
      </c>
      <c r="F9" s="2">
        <v>0</v>
      </c>
      <c r="G9" s="2">
        <v>0.625</v>
      </c>
      <c r="H9" s="2">
        <v>2.6434254606365155E-3</v>
      </c>
      <c r="I9" s="2">
        <v>122.56944444444446</v>
      </c>
      <c r="J9" s="2">
        <v>1.0469011725293131</v>
      </c>
      <c r="K9" s="2">
        <v>41666.666666666664</v>
      </c>
      <c r="L9" s="2">
        <v>-8793.6674692908982</v>
      </c>
      <c r="M9" s="2">
        <v>8500</v>
      </c>
      <c r="N9" s="2">
        <v>1.0521095058626466</v>
      </c>
      <c r="O9" s="2">
        <v>416.66666666666663</v>
      </c>
      <c r="R9" s="2">
        <v>41667.713567839193</v>
      </c>
      <c r="S9" s="2">
        <v>16667.713567839193</v>
      </c>
      <c r="T9" s="2">
        <v>25000</v>
      </c>
    </row>
    <row r="10" spans="1:20" x14ac:dyDescent="0.2">
      <c r="A10" s="1" t="s">
        <v>21</v>
      </c>
      <c r="B10" s="1">
        <v>2</v>
      </c>
      <c r="C10" s="2">
        <v>-17465.41338656353</v>
      </c>
      <c r="D10" s="2">
        <v>50000</v>
      </c>
      <c r="E10" s="2">
        <v>3452.8878922143876</v>
      </c>
      <c r="F10" s="2">
        <v>41666.666666666664</v>
      </c>
      <c r="G10" s="2">
        <v>1.25</v>
      </c>
      <c r="H10" s="2">
        <v>5.2863002076353983E-3</v>
      </c>
      <c r="I10" s="2">
        <v>245.11335358796305</v>
      </c>
      <c r="J10" s="2">
        <v>2.0935842406476826</v>
      </c>
      <c r="K10" s="2">
        <v>83324.652777777781</v>
      </c>
      <c r="L10" s="2">
        <v>-8671.7459172726321</v>
      </c>
      <c r="M10" s="2">
        <v>8500</v>
      </c>
      <c r="N10" s="2">
        <v>1.0521095058626466</v>
      </c>
      <c r="O10" s="2">
        <v>416.66666666666663</v>
      </c>
      <c r="R10" s="2">
        <v>83326.746362018428</v>
      </c>
      <c r="S10" s="2">
        <v>33326.746362018428</v>
      </c>
      <c r="T10" s="2">
        <v>50000</v>
      </c>
    </row>
    <row r="11" spans="1:20" x14ac:dyDescent="0.2">
      <c r="A11" s="1" t="s">
        <v>21</v>
      </c>
      <c r="B11" s="1">
        <v>3</v>
      </c>
      <c r="C11" s="2">
        <v>-26015.26328234957</v>
      </c>
      <c r="D11" s="2">
        <v>75000</v>
      </c>
      <c r="E11" s="2">
        <v>2305.4487979749492</v>
      </c>
      <c r="F11" s="2">
        <v>82638.888888888891</v>
      </c>
      <c r="G11" s="2">
        <v>1.875</v>
      </c>
      <c r="H11" s="2">
        <v>7.928624355728657E-3</v>
      </c>
      <c r="I11" s="2">
        <v>367.63173275040998</v>
      </c>
      <c r="J11" s="2">
        <v>3.1400492497935275</v>
      </c>
      <c r="K11" s="2">
        <v>124973.96014178242</v>
      </c>
      <c r="L11" s="2">
        <v>-8549.8498957860375</v>
      </c>
      <c r="M11" s="2">
        <v>8500</v>
      </c>
      <c r="N11" s="2">
        <v>1.0521095058626466</v>
      </c>
      <c r="O11" s="2">
        <v>416.66666666666663</v>
      </c>
      <c r="R11" s="2">
        <v>124977.10019103219</v>
      </c>
      <c r="S11" s="2">
        <v>49977.100191032208</v>
      </c>
      <c r="T11" s="2">
        <v>75000</v>
      </c>
    </row>
    <row r="12" spans="1:20" x14ac:dyDescent="0.2">
      <c r="A12" s="1" t="s">
        <v>21</v>
      </c>
      <c r="B12" s="1">
        <f>B11+1</f>
        <v>4</v>
      </c>
      <c r="C12" s="2">
        <v>-34443.242681861819</v>
      </c>
      <c r="D12" s="2">
        <v>100000</v>
      </c>
      <c r="E12" s="2">
        <v>1730.500883958759</v>
      </c>
      <c r="F12" s="2">
        <v>122928.24074074074</v>
      </c>
      <c r="G12" s="2">
        <v>2.5</v>
      </c>
      <c r="H12" s="2">
        <v>1.0570398019624396E-2</v>
      </c>
      <c r="I12" s="2">
        <v>490.12458725053148</v>
      </c>
      <c r="J12" s="2">
        <v>4.1862962453958001</v>
      </c>
      <c r="K12" s="2">
        <v>166614.59056675289</v>
      </c>
      <c r="L12" s="2">
        <v>-8427.9793995122527</v>
      </c>
      <c r="M12" s="2">
        <v>8500</v>
      </c>
      <c r="N12" s="2">
        <v>1.0521095058626466</v>
      </c>
      <c r="O12" s="2">
        <v>416.66666666666663</v>
      </c>
      <c r="R12" s="2">
        <v>166618.77686299829</v>
      </c>
      <c r="S12" s="2">
        <v>66618.776862998289</v>
      </c>
      <c r="T12" s="2">
        <v>100000</v>
      </c>
    </row>
    <row r="13" spans="1:20" x14ac:dyDescent="0.2">
      <c r="A13" s="1" t="s">
        <v>21</v>
      </c>
      <c r="B13" s="1">
        <f t="shared" ref="B13:B68" si="0">B12+1</f>
        <v>5</v>
      </c>
      <c r="C13" s="2">
        <v>-42749.377104995343</v>
      </c>
      <c r="D13" s="2">
        <v>125000</v>
      </c>
      <c r="E13" s="2">
        <v>1385.1380537873399</v>
      </c>
      <c r="F13" s="2">
        <v>162546.10339506174</v>
      </c>
      <c r="G13" s="2">
        <v>3.1249999999999996</v>
      </c>
      <c r="H13" s="2">
        <v>1.3211621314006824E-2</v>
      </c>
      <c r="I13" s="2">
        <v>612.59192240596531</v>
      </c>
      <c r="J13" s="2">
        <v>5.2323252728739895</v>
      </c>
      <c r="K13" s="2">
        <v>208246.54586038479</v>
      </c>
      <c r="L13" s="2">
        <v>-8306.1344231335243</v>
      </c>
      <c r="M13" s="2">
        <v>8500</v>
      </c>
      <c r="N13" s="2">
        <v>1.0521095058626466</v>
      </c>
      <c r="O13" s="2">
        <v>416.66666666666663</v>
      </c>
      <c r="R13" s="2">
        <v>208251.77818565769</v>
      </c>
      <c r="S13" s="2">
        <v>83251.778185657662</v>
      </c>
      <c r="T13" s="2">
        <v>125000</v>
      </c>
    </row>
    <row r="14" spans="1:20" x14ac:dyDescent="0.2">
      <c r="A14" s="1" t="s">
        <v>21</v>
      </c>
      <c r="B14" s="1">
        <f t="shared" si="0"/>
        <v>6</v>
      </c>
      <c r="C14" s="2">
        <v>-50933.692066328549</v>
      </c>
      <c r="D14" s="2">
        <v>150000</v>
      </c>
      <c r="E14" s="2">
        <v>1154.7317359018284</v>
      </c>
      <c r="F14" s="2">
        <v>201503.66833847735</v>
      </c>
      <c r="G14" s="2">
        <v>3.75</v>
      </c>
      <c r="H14" s="2">
        <v>1.5852294353536252E-2</v>
      </c>
      <c r="I14" s="2">
        <v>735.03374353324182</v>
      </c>
      <c r="J14" s="2">
        <v>6.2781363776381198</v>
      </c>
      <c r="K14" s="2">
        <v>249869.8278299972</v>
      </c>
      <c r="L14" s="2">
        <v>-8184.3149613332089</v>
      </c>
      <c r="M14" s="2">
        <v>8500</v>
      </c>
      <c r="N14" s="2">
        <v>1.0521095058626466</v>
      </c>
      <c r="O14" s="2">
        <v>416.66666666666663</v>
      </c>
      <c r="R14" s="2">
        <v>249876.10596637483</v>
      </c>
      <c r="S14" s="2">
        <v>99876.105966374846</v>
      </c>
      <c r="T14" s="2">
        <v>150000</v>
      </c>
    </row>
    <row r="15" spans="1:20" x14ac:dyDescent="0.2">
      <c r="A15" s="1" t="s">
        <v>21</v>
      </c>
      <c r="B15" s="1">
        <f t="shared" si="0"/>
        <v>7</v>
      </c>
      <c r="C15" s="2">
        <v>-58996.213075124317</v>
      </c>
      <c r="D15" s="2">
        <v>175000</v>
      </c>
      <c r="E15" s="2">
        <v>990.07518596928105</v>
      </c>
      <c r="F15" s="2">
        <v>239811.94053283607</v>
      </c>
      <c r="G15" s="2">
        <v>4.375</v>
      </c>
      <c r="H15" s="2">
        <v>1.849241725284911E-2</v>
      </c>
      <c r="I15" s="2">
        <v>857.45005594778354</v>
      </c>
      <c r="J15" s="2">
        <v>7.3237296050887579</v>
      </c>
      <c r="K15" s="2">
        <v>291484.43828253262</v>
      </c>
      <c r="L15" s="2">
        <v>-8062.5210087957676</v>
      </c>
      <c r="M15" s="2">
        <v>8500</v>
      </c>
      <c r="N15" s="2">
        <v>1.0521095058626466</v>
      </c>
      <c r="O15" s="2">
        <v>416.66666666666663</v>
      </c>
      <c r="R15" s="2">
        <v>291491.76201213768</v>
      </c>
      <c r="S15" s="2">
        <v>116491.76201213768</v>
      </c>
      <c r="T15" s="2">
        <v>175000</v>
      </c>
    </row>
    <row r="16" spans="1:20" x14ac:dyDescent="0.2">
      <c r="A16" s="1" t="s">
        <v>21</v>
      </c>
      <c r="B16" s="1">
        <f t="shared" si="0"/>
        <v>8</v>
      </c>
      <c r="C16" s="2">
        <v>-66936.965635331086</v>
      </c>
      <c r="D16" s="2">
        <v>200000</v>
      </c>
      <c r="E16" s="2">
        <v>866.5386647029045</v>
      </c>
      <c r="F16" s="2">
        <v>277481.74152395548</v>
      </c>
      <c r="G16" s="2">
        <v>5</v>
      </c>
      <c r="H16" s="2">
        <v>2.1131990126557948E-2</v>
      </c>
      <c r="I16" s="2">
        <v>979.84086496390557</v>
      </c>
      <c r="J16" s="2">
        <v>8.3691050006170098</v>
      </c>
      <c r="K16" s="2">
        <v>333090.37902455707</v>
      </c>
      <c r="L16" s="2">
        <v>-7940.7525602067717</v>
      </c>
      <c r="M16" s="2">
        <v>8500</v>
      </c>
      <c r="N16" s="2">
        <v>1.0521095058626466</v>
      </c>
      <c r="O16" s="2">
        <v>416.66666666666663</v>
      </c>
      <c r="R16" s="2">
        <v>333098.7481295577</v>
      </c>
      <c r="S16" s="2">
        <v>133098.7481295577</v>
      </c>
      <c r="T16" s="2">
        <v>200000</v>
      </c>
    </row>
    <row r="17" spans="1:20" x14ac:dyDescent="0.2">
      <c r="A17" s="1" t="s">
        <v>21</v>
      </c>
      <c r="B17" s="1">
        <f t="shared" si="0"/>
        <v>9</v>
      </c>
      <c r="C17" s="2">
        <v>-74755.975245583992</v>
      </c>
      <c r="D17" s="2">
        <v>225000</v>
      </c>
      <c r="E17" s="2">
        <v>770.42855456467362</v>
      </c>
      <c r="F17" s="2">
        <v>314523.71249855624</v>
      </c>
      <c r="G17" s="2">
        <v>5.6249999999999991</v>
      </c>
      <c r="H17" s="2">
        <v>2.377101308925143E-2</v>
      </c>
      <c r="I17" s="2">
        <v>1102.2061758948159</v>
      </c>
      <c r="J17" s="2">
        <v>9.4142626096045277</v>
      </c>
      <c r="K17" s="2">
        <v>374687.6518622603</v>
      </c>
      <c r="L17" s="2">
        <v>-7819.0096102528987</v>
      </c>
      <c r="M17" s="2">
        <v>8500</v>
      </c>
      <c r="N17" s="2">
        <v>1.0521095058626466</v>
      </c>
      <c r="O17" s="2">
        <v>416.66666666666663</v>
      </c>
      <c r="R17" s="2">
        <v>374697.06612486992</v>
      </c>
      <c r="S17" s="2">
        <v>149697.06612486992</v>
      </c>
      <c r="T17" s="2">
        <v>225000</v>
      </c>
    </row>
    <row r="18" spans="1:20" x14ac:dyDescent="0.2">
      <c r="A18" s="1" t="s">
        <v>21</v>
      </c>
      <c r="B18" s="1">
        <f t="shared" si="0"/>
        <v>10</v>
      </c>
      <c r="C18" s="2">
        <v>-82453.267399205928</v>
      </c>
      <c r="D18" s="2">
        <v>250000</v>
      </c>
      <c r="E18" s="2">
        <v>693.52398793689611</v>
      </c>
      <c r="F18" s="2">
        <v>350948.31729024701</v>
      </c>
      <c r="G18" s="2">
        <v>6.2499999999999991</v>
      </c>
      <c r="H18" s="2">
        <v>2.6409486255494351E-2</v>
      </c>
      <c r="I18" s="2">
        <v>1224.5459940526157</v>
      </c>
      <c r="J18" s="2">
        <v>10.459202477423506</v>
      </c>
      <c r="K18" s="2">
        <v>416276.25860145566</v>
      </c>
      <c r="L18" s="2">
        <v>-7697.2921536219337</v>
      </c>
      <c r="M18" s="2">
        <v>8500</v>
      </c>
      <c r="N18" s="2">
        <v>1.0521095058626466</v>
      </c>
      <c r="O18" s="2">
        <v>416.66666666666663</v>
      </c>
      <c r="R18" s="2">
        <v>416286.71780393308</v>
      </c>
      <c r="S18" s="2">
        <v>166286.71780393308</v>
      </c>
      <c r="T18" s="2">
        <v>250000</v>
      </c>
    </row>
    <row r="19" spans="1:20" x14ac:dyDescent="0.2">
      <c r="A19" s="1" t="s">
        <v>21</v>
      </c>
      <c r="B19" s="1">
        <f t="shared" si="0"/>
        <v>11</v>
      </c>
      <c r="C19" s="2">
        <v>-90028.867584208696</v>
      </c>
      <c r="D19" s="2">
        <v>275000</v>
      </c>
      <c r="E19" s="2">
        <v>630.59117295712156</v>
      </c>
      <c r="F19" s="2">
        <v>386765.84533540963</v>
      </c>
      <c r="G19" s="2">
        <v>6.8749999999999991</v>
      </c>
      <c r="H19" s="2">
        <v>2.904740973982764E-2</v>
      </c>
      <c r="I19" s="2">
        <v>1346.860324748299</v>
      </c>
      <c r="J19" s="2">
        <v>11.503924649436687</v>
      </c>
      <c r="K19" s="2">
        <v>457856.20104758034</v>
      </c>
      <c r="L19" s="2">
        <v>-7575.6001850027651</v>
      </c>
      <c r="M19" s="2">
        <v>8500</v>
      </c>
      <c r="N19" s="2">
        <v>1.0521095058626466</v>
      </c>
      <c r="O19" s="2">
        <v>416.66666666666663</v>
      </c>
      <c r="R19" s="2">
        <v>457867.70497222978</v>
      </c>
      <c r="S19" s="2">
        <v>182867.70497222975</v>
      </c>
      <c r="T19" s="2">
        <v>275000</v>
      </c>
    </row>
    <row r="20" spans="1:20" x14ac:dyDescent="0.2">
      <c r="A20" s="1" t="s">
        <v>21</v>
      </c>
      <c r="B20" s="1">
        <f t="shared" si="0"/>
        <v>12</v>
      </c>
      <c r="C20" s="2">
        <v>-97482.801283294102</v>
      </c>
      <c r="D20" s="2">
        <v>300000</v>
      </c>
      <c r="E20" s="2">
        <v>578.13966816317657</v>
      </c>
      <c r="F20" s="2">
        <v>421986.41457981942</v>
      </c>
      <c r="G20" s="2">
        <v>7.4999999999999991</v>
      </c>
      <c r="H20" s="2">
        <v>3.1684783656768356E-2</v>
      </c>
      <c r="I20" s="2">
        <v>1469.1491732917543</v>
      </c>
      <c r="J20" s="2">
        <v>12.54842917099737</v>
      </c>
      <c r="K20" s="2">
        <v>499427.48100569542</v>
      </c>
      <c r="L20" s="2">
        <v>-7453.9336990853926</v>
      </c>
      <c r="M20" s="2">
        <v>8500</v>
      </c>
      <c r="N20" s="2">
        <v>1.0521095058626466</v>
      </c>
      <c r="O20" s="2">
        <v>416.66666666666663</v>
      </c>
      <c r="R20" s="2">
        <v>499440.02943486639</v>
      </c>
      <c r="S20" s="2">
        <v>199440.02943486639</v>
      </c>
      <c r="T20" s="2">
        <v>300000</v>
      </c>
    </row>
    <row r="21" spans="1:20" x14ac:dyDescent="0.2">
      <c r="A21" s="1" t="s">
        <v>21</v>
      </c>
      <c r="B21" s="1">
        <f t="shared" si="0"/>
        <v>13</v>
      </c>
      <c r="C21" s="2">
        <v>-104815.09397385502</v>
      </c>
      <c r="D21" s="2">
        <v>325000</v>
      </c>
      <c r="E21" s="2">
        <v>533.75230549822209</v>
      </c>
      <c r="F21" s="2">
        <v>456619.97433682246</v>
      </c>
      <c r="G21" s="2">
        <v>8.125</v>
      </c>
      <c r="H21" s="2">
        <v>3.4321608120809713E-2</v>
      </c>
      <c r="I21" s="2">
        <v>1591.4125449917626</v>
      </c>
      <c r="J21" s="2">
        <v>13.592716087449393</v>
      </c>
      <c r="K21" s="2">
        <v>540990.10028048581</v>
      </c>
      <c r="L21" s="2">
        <v>-7332.2926905609211</v>
      </c>
      <c r="M21" s="2">
        <v>8500</v>
      </c>
      <c r="N21" s="2">
        <v>1.0521095058626466</v>
      </c>
      <c r="O21" s="2">
        <v>416.66666666666663</v>
      </c>
      <c r="R21" s="2">
        <v>541003.69299657329</v>
      </c>
      <c r="S21" s="2">
        <v>216003.69299657329</v>
      </c>
      <c r="T21" s="2">
        <v>325000</v>
      </c>
    </row>
    <row r="22" spans="1:20" x14ac:dyDescent="0.2">
      <c r="A22" s="1" t="s">
        <v>21</v>
      </c>
      <c r="B22" s="1">
        <f t="shared" si="0"/>
        <v>14</v>
      </c>
      <c r="C22" s="2">
        <v>-112025.77112797659</v>
      </c>
      <c r="D22" s="2">
        <v>350000</v>
      </c>
      <c r="E22" s="2">
        <v>495.7021132255731</v>
      </c>
      <c r="F22" s="2">
        <v>490676.30809787544</v>
      </c>
      <c r="G22" s="2">
        <v>8.75</v>
      </c>
      <c r="H22" s="2">
        <v>3.6957883246421061E-2</v>
      </c>
      <c r="I22" s="2">
        <v>1713.6504451560002</v>
      </c>
      <c r="J22" s="2">
        <v>14.636785444127153</v>
      </c>
      <c r="K22" s="2">
        <v>582544.06067626062</v>
      </c>
      <c r="L22" s="2">
        <v>-7210.6771541215576</v>
      </c>
      <c r="M22" s="2">
        <v>8500</v>
      </c>
      <c r="N22" s="2">
        <v>1.0521095058626466</v>
      </c>
      <c r="O22" s="2">
        <v>416.66666666666663</v>
      </c>
      <c r="R22" s="2">
        <v>582558.69746170472</v>
      </c>
      <c r="S22" s="2">
        <v>232558.69746170472</v>
      </c>
      <c r="T22" s="2">
        <v>350000</v>
      </c>
    </row>
    <row r="23" spans="1:20" x14ac:dyDescent="0.2">
      <c r="A23" s="1" t="s">
        <v>21</v>
      </c>
      <c r="B23" s="1">
        <f t="shared" si="0"/>
        <v>15</v>
      </c>
      <c r="C23" s="2">
        <v>-119117.2582124372</v>
      </c>
      <c r="D23" s="2">
        <v>375000</v>
      </c>
      <c r="E23" s="2">
        <v>462.85303307767362</v>
      </c>
      <c r="F23" s="2">
        <v>524165.03629624413</v>
      </c>
      <c r="G23" s="2">
        <v>9.375</v>
      </c>
      <c r="H23" s="2">
        <v>3.9593609148047902E-2</v>
      </c>
      <c r="I23" s="2">
        <v>1835.862879091037</v>
      </c>
      <c r="J23" s="2">
        <v>15.680637286355603</v>
      </c>
      <c r="K23" s="2">
        <v>624089.363996953</v>
      </c>
      <c r="L23" s="2">
        <v>-7091.4870844606185</v>
      </c>
      <c r="M23" s="2">
        <v>8502.4</v>
      </c>
      <c r="N23" s="2">
        <v>1.0521095058626466</v>
      </c>
      <c r="O23" s="2">
        <v>416.66666666666663</v>
      </c>
      <c r="R23" s="2">
        <v>624105.0446342394</v>
      </c>
      <c r="S23" s="2">
        <v>249105.0446342394</v>
      </c>
      <c r="T23" s="2">
        <v>375000</v>
      </c>
    </row>
    <row r="24" spans="1:20" x14ac:dyDescent="0.2">
      <c r="A24" s="1" t="s">
        <v>21</v>
      </c>
      <c r="B24" s="1">
        <f t="shared" si="0"/>
        <v>16</v>
      </c>
      <c r="C24" s="2">
        <v>-126087.18068870972</v>
      </c>
      <c r="D24" s="2">
        <v>400000</v>
      </c>
      <c r="E24" s="2">
        <v>433.98541269642283</v>
      </c>
      <c r="F24" s="2">
        <v>557095.61902464007</v>
      </c>
      <c r="G24" s="2">
        <v>10</v>
      </c>
      <c r="H24" s="2">
        <v>4.2228785940111903E-2</v>
      </c>
      <c r="I24" s="2">
        <v>1958.0498521023376</v>
      </c>
      <c r="J24" s="2">
        <v>16.72427165945026</v>
      </c>
      <c r="K24" s="2">
        <v>665626.01204612025</v>
      </c>
      <c r="L24" s="2">
        <v>-6969.9224762725262</v>
      </c>
      <c r="M24" s="2">
        <v>8502.4</v>
      </c>
      <c r="N24" s="2">
        <v>1.0521095058626466</v>
      </c>
      <c r="O24" s="2">
        <v>416.66666666666663</v>
      </c>
      <c r="R24" s="2">
        <v>665642.73631777975</v>
      </c>
      <c r="S24" s="2">
        <v>265642.73631777975</v>
      </c>
      <c r="T24" s="2">
        <v>400000</v>
      </c>
    </row>
    <row r="25" spans="1:20" x14ac:dyDescent="0.2">
      <c r="A25" s="1" t="s">
        <v>21</v>
      </c>
      <c r="B25" s="1">
        <f t="shared" si="0"/>
        <v>17</v>
      </c>
      <c r="C25" s="2">
        <v>-132935.56401296251</v>
      </c>
      <c r="D25" s="2">
        <v>425000</v>
      </c>
      <c r="E25" s="2">
        <v>408.51227214796467</v>
      </c>
      <c r="F25" s="2">
        <v>589477.35870756267</v>
      </c>
      <c r="G25" s="2">
        <v>10.624999999999998</v>
      </c>
      <c r="H25" s="2">
        <v>4.4863413737010895E-2</v>
      </c>
      <c r="I25" s="2">
        <v>2080.2113694942605</v>
      </c>
      <c r="J25" s="2">
        <v>17.767688608717187</v>
      </c>
      <c r="K25" s="2">
        <v>707154.00662694394</v>
      </c>
      <c r="L25" s="2">
        <v>-6848.3833242528062</v>
      </c>
      <c r="M25" s="2">
        <v>8502.4</v>
      </c>
      <c r="N25" s="2">
        <v>1.0521095058626466</v>
      </c>
      <c r="O25" s="2">
        <v>416.66666666666663</v>
      </c>
      <c r="R25" s="2">
        <v>707171.77431555267</v>
      </c>
      <c r="S25" s="2">
        <v>282171.77431555267</v>
      </c>
      <c r="T25" s="2">
        <v>425000</v>
      </c>
    </row>
    <row r="26" spans="1:20" x14ac:dyDescent="0.2">
      <c r="A26" s="1" t="s">
        <v>21</v>
      </c>
      <c r="B26" s="1">
        <f t="shared" si="0"/>
        <v>18</v>
      </c>
      <c r="C26" s="2">
        <v>-139662.4336360606</v>
      </c>
      <c r="D26" s="2">
        <v>450000</v>
      </c>
      <c r="E26" s="2">
        <v>385.86813442223706</v>
      </c>
      <c r="F26" s="2">
        <v>621319.40272910323</v>
      </c>
      <c r="G26" s="2">
        <v>11.249999999999998</v>
      </c>
      <c r="H26" s="2">
        <v>4.7497492653118867E-2</v>
      </c>
      <c r="I26" s="2">
        <v>2202.3474365700599</v>
      </c>
      <c r="J26" s="2">
        <v>18.810888179453016</v>
      </c>
      <c r="K26" s="2">
        <v>748673.3495422299</v>
      </c>
      <c r="L26" s="2">
        <v>-6726.8696230980904</v>
      </c>
      <c r="M26" s="2">
        <v>8502.4</v>
      </c>
      <c r="N26" s="2">
        <v>1.0521095058626466</v>
      </c>
      <c r="O26" s="2">
        <v>416.66666666666663</v>
      </c>
      <c r="R26" s="2">
        <v>748692.16043040936</v>
      </c>
      <c r="S26" s="2">
        <v>298692.16043040936</v>
      </c>
      <c r="T26" s="2">
        <v>450000</v>
      </c>
    </row>
    <row r="27" spans="1:20" x14ac:dyDescent="0.2">
      <c r="A27" s="1" t="s">
        <v>21</v>
      </c>
      <c r="B27" s="1">
        <f t="shared" si="0"/>
        <v>19</v>
      </c>
      <c r="C27" s="2">
        <v>-146267.81500356668</v>
      </c>
      <c r="D27" s="2">
        <v>475000</v>
      </c>
      <c r="E27" s="2">
        <v>365.60651654868212</v>
      </c>
      <c r="F27" s="2">
        <v>652630.74601695151</v>
      </c>
      <c r="G27" s="2">
        <v>11.874999999999998</v>
      </c>
      <c r="H27" s="2">
        <v>5.0131022802785981E-2</v>
      </c>
      <c r="I27" s="2">
        <v>2324.4580586318853</v>
      </c>
      <c r="J27" s="2">
        <v>19.853870416944943</v>
      </c>
      <c r="K27" s="2">
        <v>790184.0425944085</v>
      </c>
      <c r="L27" s="2">
        <v>-6605.3813675061165</v>
      </c>
      <c r="M27" s="2">
        <v>8502.4</v>
      </c>
      <c r="N27" s="2">
        <v>1.0521095058626466</v>
      </c>
      <c r="O27" s="2">
        <v>416.66666666666663</v>
      </c>
      <c r="R27" s="2">
        <v>790203.89646482549</v>
      </c>
      <c r="S27" s="2">
        <v>315203.89646482549</v>
      </c>
      <c r="T27" s="2">
        <v>475000</v>
      </c>
    </row>
    <row r="28" spans="1:20" x14ac:dyDescent="0.2">
      <c r="A28" s="1" t="s">
        <v>21</v>
      </c>
      <c r="B28" s="1">
        <f t="shared" si="0"/>
        <v>20</v>
      </c>
      <c r="C28" s="2">
        <v>-152751.73355574239</v>
      </c>
      <c r="D28" s="2">
        <v>500000</v>
      </c>
      <c r="E28" s="2">
        <v>347.370193847015</v>
      </c>
      <c r="F28" s="2">
        <v>683420.23358333565</v>
      </c>
      <c r="G28" s="2">
        <v>12.499999999999998</v>
      </c>
      <c r="H28" s="2">
        <v>5.2764004300338577E-2</v>
      </c>
      <c r="I28" s="2">
        <v>2446.5432409807813</v>
      </c>
      <c r="J28" s="2">
        <v>20.896635366470729</v>
      </c>
      <c r="K28" s="2">
        <v>831686.08758553455</v>
      </c>
      <c r="L28" s="2">
        <v>-6483.9185521757227</v>
      </c>
      <c r="M28" s="2">
        <v>8502.4</v>
      </c>
      <c r="N28" s="2">
        <v>1.0521095058626466</v>
      </c>
      <c r="O28" s="2">
        <v>416.66666666666663</v>
      </c>
      <c r="R28" s="2">
        <v>831706.98422090104</v>
      </c>
      <c r="S28" s="2">
        <v>331706.98422090104</v>
      </c>
      <c r="T28" s="2">
        <v>500000</v>
      </c>
    </row>
    <row r="29" spans="1:20" x14ac:dyDescent="0.2">
      <c r="A29" s="1" t="s">
        <v>21</v>
      </c>
      <c r="B29" s="1">
        <f t="shared" si="0"/>
        <v>21</v>
      </c>
      <c r="C29" s="2">
        <v>-159114.21472754923</v>
      </c>
      <c r="D29" s="2">
        <v>525000</v>
      </c>
      <c r="E29" s="2">
        <v>330.86995663547867</v>
      </c>
      <c r="F29" s="2">
        <v>713696.5630236133</v>
      </c>
      <c r="G29" s="2">
        <v>13.124999999999998</v>
      </c>
      <c r="H29" s="2">
        <v>5.5396437260079187E-2</v>
      </c>
      <c r="I29" s="2">
        <v>2568.602988916688</v>
      </c>
      <c r="J29" s="2">
        <v>21.93918307329869</v>
      </c>
      <c r="K29" s="2">
        <v>873179.48631728755</v>
      </c>
      <c r="L29" s="2">
        <v>-6362.4811718068559</v>
      </c>
      <c r="M29" s="2">
        <v>8502.4</v>
      </c>
      <c r="N29" s="2">
        <v>1.0521095058626466</v>
      </c>
      <c r="O29" s="2">
        <v>416.66666666666663</v>
      </c>
      <c r="R29" s="2">
        <v>873201.4255003609</v>
      </c>
      <c r="S29" s="2">
        <v>348201.4255003609</v>
      </c>
      <c r="T29" s="2">
        <v>525000</v>
      </c>
    </row>
    <row r="30" spans="1:20" x14ac:dyDescent="0.2">
      <c r="A30" s="1" t="s">
        <v>21</v>
      </c>
      <c r="B30" s="1">
        <f t="shared" si="0"/>
        <v>22</v>
      </c>
      <c r="C30" s="2">
        <v>-165355.2839486498</v>
      </c>
      <c r="D30" s="2">
        <v>550000</v>
      </c>
      <c r="E30" s="2">
        <v>315.86915830477784</v>
      </c>
      <c r="F30" s="2">
        <v>743468.28697321971</v>
      </c>
      <c r="G30" s="2">
        <v>13.749999999999998</v>
      </c>
      <c r="H30" s="2">
        <v>5.8028321796286531E-2</v>
      </c>
      <c r="I30" s="2">
        <v>2690.6373077384415</v>
      </c>
      <c r="J30" s="2">
        <v>22.981513582687732</v>
      </c>
      <c r="K30" s="2">
        <v>914664.24059097143</v>
      </c>
      <c r="L30" s="2">
        <v>-6241.0692211005662</v>
      </c>
      <c r="M30" s="2">
        <v>8502.4</v>
      </c>
      <c r="N30" s="2">
        <v>1.0521095058626466</v>
      </c>
      <c r="O30" s="2">
        <v>416.66666666666663</v>
      </c>
      <c r="R30" s="2">
        <v>914687.22210455395</v>
      </c>
      <c r="S30" s="2">
        <v>364687.22210455406</v>
      </c>
      <c r="T30" s="2">
        <v>550000</v>
      </c>
    </row>
    <row r="31" spans="1:20" x14ac:dyDescent="0.2">
      <c r="A31" s="1" t="s">
        <v>21</v>
      </c>
      <c r="B31" s="1">
        <f t="shared" si="0"/>
        <v>23</v>
      </c>
      <c r="C31" s="2">
        <v>-171474.96664340878</v>
      </c>
      <c r="D31" s="2">
        <v>575000</v>
      </c>
      <c r="E31" s="2">
        <v>302.17229282562118</v>
      </c>
      <c r="F31" s="2">
        <v>772743.81552366598</v>
      </c>
      <c r="G31" s="2">
        <v>14.374999999999998</v>
      </c>
      <c r="H31" s="2">
        <v>6.0659658023215469E-2</v>
      </c>
      <c r="I31" s="2">
        <v>2812.6462027437733</v>
      </c>
      <c r="J31" s="2">
        <v>24.023626939887318</v>
      </c>
      <c r="K31" s="2">
        <v>956140.35220751481</v>
      </c>
      <c r="L31" s="2">
        <v>-6119.682694759008</v>
      </c>
      <c r="M31" s="2">
        <v>8502.4</v>
      </c>
      <c r="N31" s="2">
        <v>1.0521095058626466</v>
      </c>
      <c r="O31" s="2">
        <v>416.66666666666663</v>
      </c>
      <c r="R31" s="2">
        <v>956164.37583445478</v>
      </c>
      <c r="S31" s="2">
        <v>381164.37583445478</v>
      </c>
      <c r="T31" s="2">
        <v>575000</v>
      </c>
    </row>
    <row r="32" spans="1:20" x14ac:dyDescent="0.2">
      <c r="A32" s="1" t="s">
        <v>21</v>
      </c>
      <c r="B32" s="1">
        <f t="shared" si="0"/>
        <v>24</v>
      </c>
      <c r="C32" s="2">
        <v>-177473.28823089419</v>
      </c>
      <c r="D32" s="2">
        <v>600000</v>
      </c>
      <c r="E32" s="2">
        <v>289.61642685853673</v>
      </c>
      <c r="F32" s="2">
        <v>801531.41859827156</v>
      </c>
      <c r="G32" s="2">
        <v>14.999999999999998</v>
      </c>
      <c r="H32" s="2">
        <v>6.3290446055097149E-2</v>
      </c>
      <c r="I32" s="2">
        <v>2934.6296792293128</v>
      </c>
      <c r="J32" s="2">
        <v>25.065523190137487</v>
      </c>
      <c r="K32" s="2">
        <v>997607.82296747155</v>
      </c>
      <c r="L32" s="2">
        <v>-5998.3215874854368</v>
      </c>
      <c r="M32" s="2">
        <v>8502.4</v>
      </c>
      <c r="N32" s="2">
        <v>1.0521095058626466</v>
      </c>
      <c r="O32" s="2">
        <v>416.66666666666663</v>
      </c>
      <c r="R32" s="2">
        <v>997632.88849066198</v>
      </c>
      <c r="S32" s="2">
        <v>397632.88849066186</v>
      </c>
      <c r="T32" s="2">
        <v>600000</v>
      </c>
    </row>
    <row r="33" spans="1:20" x14ac:dyDescent="0.2">
      <c r="A33" s="1" t="s">
        <v>21</v>
      </c>
      <c r="B33" s="1">
        <f t="shared" si="0"/>
        <v>25</v>
      </c>
      <c r="C33" s="2">
        <v>-183350.2741248784</v>
      </c>
      <c r="D33" s="2">
        <v>625000</v>
      </c>
      <c r="E33" s="2">
        <v>278.06468745163289</v>
      </c>
      <c r="F33" s="2">
        <v>829839.22828830034</v>
      </c>
      <c r="G33" s="2">
        <v>15.624999999999998</v>
      </c>
      <c r="H33" s="2">
        <v>6.5920686006138859E-2</v>
      </c>
      <c r="I33" s="2">
        <v>3056.5877424905843</v>
      </c>
      <c r="J33" s="2">
        <v>26.107202378668855</v>
      </c>
      <c r="K33" s="2">
        <v>1039066.65467102</v>
      </c>
      <c r="L33" s="2">
        <v>-5876.9858939842134</v>
      </c>
      <c r="M33" s="2">
        <v>8502.4</v>
      </c>
      <c r="N33" s="2">
        <v>1.0521095058626466</v>
      </c>
      <c r="O33" s="2">
        <v>416.66666666666663</v>
      </c>
      <c r="R33" s="2">
        <v>1039092.7618733988</v>
      </c>
      <c r="S33" s="2">
        <v>414092.76187339867</v>
      </c>
      <c r="T33" s="2">
        <v>625000</v>
      </c>
    </row>
    <row r="34" spans="1:20" x14ac:dyDescent="0.2">
      <c r="A34" s="1" t="s">
        <v>21</v>
      </c>
      <c r="B34" s="1">
        <f t="shared" si="0"/>
        <v>26</v>
      </c>
      <c r="C34" s="2">
        <v>-189105.9497338392</v>
      </c>
      <c r="D34" s="2">
        <v>650000</v>
      </c>
      <c r="E34" s="2">
        <v>267.4012520814079</v>
      </c>
      <c r="F34" s="2">
        <v>857675.24115016195</v>
      </c>
      <c r="G34" s="2">
        <v>16.25</v>
      </c>
      <c r="H34" s="2">
        <v>6.8550377990524089E-2</v>
      </c>
      <c r="I34" s="2">
        <v>3178.5203978220102</v>
      </c>
      <c r="J34" s="2">
        <v>27.148664550702613</v>
      </c>
      <c r="K34" s="2">
        <v>1080516.8491179636</v>
      </c>
      <c r="L34" s="2">
        <v>-5755.6756089608034</v>
      </c>
      <c r="M34" s="2">
        <v>8502.4</v>
      </c>
      <c r="N34" s="2">
        <v>1.0521095058626466</v>
      </c>
      <c r="O34" s="2">
        <v>416.66666666666663</v>
      </c>
      <c r="R34" s="2">
        <v>1080543.9977825142</v>
      </c>
      <c r="S34" s="2">
        <v>430543.9977825142</v>
      </c>
      <c r="T34" s="2">
        <v>650000</v>
      </c>
    </row>
    <row r="35" spans="1:20" x14ac:dyDescent="0.2">
      <c r="A35" s="1" t="s">
        <v>21</v>
      </c>
      <c r="B35" s="1">
        <f t="shared" si="0"/>
        <v>27</v>
      </c>
      <c r="C35" s="2">
        <v>-194742.74118096093</v>
      </c>
      <c r="D35" s="2">
        <v>675000</v>
      </c>
      <c r="E35" s="2">
        <v>257.60016658026649</v>
      </c>
      <c r="F35" s="2">
        <v>885047.32046432584</v>
      </c>
      <c r="G35" s="2">
        <v>16.875</v>
      </c>
      <c r="H35" s="2">
        <v>7.1179522122412575E-2</v>
      </c>
      <c r="I35" s="2">
        <v>3300.4276505169087</v>
      </c>
      <c r="J35" s="2">
        <v>28.189909751450529</v>
      </c>
      <c r="K35" s="2">
        <v>1121958.4081077308</v>
      </c>
      <c r="L35" s="2">
        <v>-5636.7914471217728</v>
      </c>
      <c r="M35" s="2">
        <v>8504.8007199999993</v>
      </c>
      <c r="N35" s="2">
        <v>1.0521095058626466</v>
      </c>
      <c r="O35" s="2">
        <v>416.66666666666663</v>
      </c>
      <c r="R35" s="2">
        <v>1121986.5980174823</v>
      </c>
      <c r="S35" s="2">
        <v>446986.59801748232</v>
      </c>
      <c r="T35" s="2">
        <v>675000</v>
      </c>
    </row>
    <row r="36" spans="1:20" x14ac:dyDescent="0.2">
      <c r="A36" s="1" t="s">
        <v>21</v>
      </c>
      <c r="B36" s="1">
        <f t="shared" si="0"/>
        <v>28</v>
      </c>
      <c r="C36" s="2">
        <v>-200258.27314413572</v>
      </c>
      <c r="D36" s="2">
        <v>700000</v>
      </c>
      <c r="E36" s="2">
        <v>248.42883442869729</v>
      </c>
      <c r="F36" s="2">
        <v>911963.19845658704</v>
      </c>
      <c r="G36" s="2">
        <v>17.5</v>
      </c>
      <c r="H36" s="2">
        <v>7.3808118515940255E-2</v>
      </c>
      <c r="I36" s="2">
        <v>3422.3095058674953</v>
      </c>
      <c r="J36" s="2">
        <v>29.230938026114956</v>
      </c>
      <c r="K36" s="2">
        <v>1163391.333439375</v>
      </c>
      <c r="L36" s="2">
        <v>-5515.5319631747925</v>
      </c>
      <c r="M36" s="2">
        <v>8504.8007199999993</v>
      </c>
      <c r="N36" s="2">
        <v>1.0521095058626466</v>
      </c>
      <c r="O36" s="2">
        <v>416.66666666666663</v>
      </c>
      <c r="R36" s="2">
        <v>1163420.5643774013</v>
      </c>
      <c r="S36" s="2">
        <v>463420.56437740126</v>
      </c>
      <c r="T36" s="2">
        <v>700000</v>
      </c>
    </row>
    <row r="37" spans="1:20" x14ac:dyDescent="0.2">
      <c r="A37" s="1" t="s">
        <v>21</v>
      </c>
      <c r="B37" s="1">
        <f t="shared" si="0"/>
        <v>29</v>
      </c>
      <c r="C37" s="2">
        <v>-205652.57101596435</v>
      </c>
      <c r="D37" s="2">
        <v>725000</v>
      </c>
      <c r="E37" s="2">
        <v>239.88982253533723</v>
      </c>
      <c r="F37" s="2">
        <v>938430.47848231043</v>
      </c>
      <c r="G37" s="2">
        <v>18.125</v>
      </c>
      <c r="H37" s="2">
        <v>7.6436167285219292E-2</v>
      </c>
      <c r="I37" s="2">
        <v>3544.1659691648838</v>
      </c>
      <c r="J37" s="2">
        <v>30.271749419888828</v>
      </c>
      <c r="K37" s="2">
        <v>1204815.6269115752</v>
      </c>
      <c r="L37" s="2">
        <v>-5394.2978718286349</v>
      </c>
      <c r="M37" s="2">
        <v>8504.8007199999993</v>
      </c>
      <c r="N37" s="2">
        <v>1.0521095058626466</v>
      </c>
      <c r="O37" s="2">
        <v>416.66666666666663</v>
      </c>
      <c r="R37" s="2">
        <v>1204845.8986609951</v>
      </c>
      <c r="S37" s="2">
        <v>479845.89866099507</v>
      </c>
      <c r="T37" s="2">
        <v>725000</v>
      </c>
    </row>
    <row r="38" spans="1:20" x14ac:dyDescent="0.2">
      <c r="A38" s="1" t="s">
        <v>21</v>
      </c>
      <c r="B38" s="1">
        <f t="shared" si="0"/>
        <v>30</v>
      </c>
      <c r="C38" s="2">
        <v>-210925.66018375757</v>
      </c>
      <c r="D38" s="2">
        <v>750000</v>
      </c>
      <c r="E38" s="2">
        <v>231.91991695923284</v>
      </c>
      <c r="F38" s="2">
        <v>964456.63717427198</v>
      </c>
      <c r="G38" s="2">
        <v>18.75</v>
      </c>
      <c r="H38" s="2">
        <v>7.906366854433805E-2</v>
      </c>
      <c r="I38" s="2">
        <v>3665.9970456990859</v>
      </c>
      <c r="J38" s="2">
        <v>31.312343977955663</v>
      </c>
      <c r="K38" s="2">
        <v>1246231.2903226351</v>
      </c>
      <c r="L38" s="2">
        <v>-5273.0891677931731</v>
      </c>
      <c r="M38" s="2">
        <v>8504.8007199999993</v>
      </c>
      <c r="N38" s="2">
        <v>1.0521095058626466</v>
      </c>
      <c r="O38" s="2">
        <v>416.66666666666663</v>
      </c>
      <c r="R38" s="2">
        <v>1246262.6026666132</v>
      </c>
      <c r="S38" s="2">
        <v>496262.60266661318</v>
      </c>
      <c r="T38" s="2">
        <v>750000</v>
      </c>
    </row>
    <row r="39" spans="1:20" x14ac:dyDescent="0.2">
      <c r="A39" s="1" t="s">
        <v>21</v>
      </c>
      <c r="B39" s="1">
        <f t="shared" si="0"/>
        <v>31</v>
      </c>
      <c r="C39" s="2">
        <v>-216077.56602953697</v>
      </c>
      <c r="D39" s="2">
        <v>775000</v>
      </c>
      <c r="E39" s="2">
        <v>224.46405813934209</v>
      </c>
      <c r="F39" s="2">
        <v>990049.0265547008</v>
      </c>
      <c r="G39" s="2">
        <v>19.375</v>
      </c>
      <c r="H39" s="2">
        <v>8.1690622407361149E-2</v>
      </c>
      <c r="I39" s="2">
        <v>3787.8027407590098</v>
      </c>
      <c r="J39" s="2">
        <v>32.352721745489568</v>
      </c>
      <c r="K39" s="2">
        <v>1287638.3254704848</v>
      </c>
      <c r="L39" s="2">
        <v>-5151.9058457793863</v>
      </c>
      <c r="M39" s="2">
        <v>8504.8007199999993</v>
      </c>
      <c r="N39" s="2">
        <v>1.0521095058626466</v>
      </c>
      <c r="O39" s="2">
        <v>416.66666666666663</v>
      </c>
      <c r="R39" s="2">
        <v>1287670.6781922302</v>
      </c>
      <c r="S39" s="2">
        <v>512670.67819223017</v>
      </c>
      <c r="T39" s="2">
        <v>775000</v>
      </c>
    </row>
    <row r="40" spans="1:20" x14ac:dyDescent="0.2">
      <c r="A40" s="1" t="s">
        <v>21</v>
      </c>
      <c r="B40" s="1">
        <f t="shared" si="0"/>
        <v>32</v>
      </c>
      <c r="C40" s="2">
        <v>-221108.31393003633</v>
      </c>
      <c r="D40" s="2">
        <v>800000</v>
      </c>
      <c r="E40" s="2">
        <v>217.4740671143125</v>
      </c>
      <c r="F40" s="2">
        <v>1015214.8761121224</v>
      </c>
      <c r="G40" s="2">
        <v>20</v>
      </c>
      <c r="H40" s="2">
        <v>8.4317028988329448E-2</v>
      </c>
      <c r="I40" s="2">
        <v>3909.5830596324622</v>
      </c>
      <c r="J40" s="2">
        <v>33.39288276765523</v>
      </c>
      <c r="K40" s="2">
        <v>1329036.7341526784</v>
      </c>
      <c r="L40" s="2">
        <v>-5030.7479004993529</v>
      </c>
      <c r="M40" s="2">
        <v>8504.8007199999993</v>
      </c>
      <c r="N40" s="2">
        <v>1.0521095058626466</v>
      </c>
      <c r="O40" s="2">
        <v>416.66666666666663</v>
      </c>
      <c r="R40" s="2">
        <v>1329070.127035446</v>
      </c>
      <c r="S40" s="2">
        <v>529070.127035446</v>
      </c>
      <c r="T40" s="2">
        <v>800000</v>
      </c>
    </row>
    <row r="41" spans="1:20" x14ac:dyDescent="0.2">
      <c r="A41" s="1" t="s">
        <v>21</v>
      </c>
      <c r="B41" s="1">
        <f t="shared" si="0"/>
        <v>33</v>
      </c>
      <c r="C41" s="2">
        <v>-226017.9292567026</v>
      </c>
      <c r="D41" s="2">
        <v>825000</v>
      </c>
      <c r="E41" s="2">
        <v>210.90760327844561</v>
      </c>
      <c r="F41" s="2">
        <v>1039961.294843587</v>
      </c>
      <c r="G41" s="2">
        <v>20.624999999999996</v>
      </c>
      <c r="H41" s="2">
        <v>8.6942888401260063E-2</v>
      </c>
      <c r="I41" s="2">
        <v>4031.3380076061503</v>
      </c>
      <c r="J41" s="2">
        <v>34.432827089607947</v>
      </c>
      <c r="K41" s="2">
        <v>1370426.5181663963</v>
      </c>
      <c r="L41" s="2">
        <v>-4909.6153266662523</v>
      </c>
      <c r="M41" s="2">
        <v>8504.8007199999993</v>
      </c>
      <c r="N41" s="2">
        <v>1.0521095058626466</v>
      </c>
      <c r="O41" s="2">
        <v>416.66666666666663</v>
      </c>
      <c r="R41" s="2">
        <v>1370460.9509934862</v>
      </c>
      <c r="S41" s="2">
        <v>545460.95099348621</v>
      </c>
      <c r="T41" s="2">
        <v>825000</v>
      </c>
    </row>
    <row r="42" spans="1:20" x14ac:dyDescent="0.2">
      <c r="A42" s="1" t="s">
        <v>21</v>
      </c>
      <c r="B42" s="1">
        <f t="shared" si="0"/>
        <v>34</v>
      </c>
      <c r="C42" s="2">
        <v>-230806.43737569705</v>
      </c>
      <c r="D42" s="2">
        <v>850000</v>
      </c>
      <c r="E42" s="2">
        <v>204.72730601666188</v>
      </c>
      <c r="F42" s="2">
        <v>1064295.2732628605</v>
      </c>
      <c r="G42" s="2">
        <v>21.249999999999996</v>
      </c>
      <c r="H42" s="2">
        <v>8.9568200760146308E-2</v>
      </c>
      <c r="I42" s="2">
        <v>4153.0675899656771</v>
      </c>
      <c r="J42" s="2">
        <v>35.472554756493587</v>
      </c>
      <c r="K42" s="2">
        <v>1411807.6793084452</v>
      </c>
      <c r="L42" s="2">
        <v>-4788.5081189943658</v>
      </c>
      <c r="M42" s="2">
        <v>8504.8007199999993</v>
      </c>
      <c r="N42" s="2">
        <v>1.0521095058626466</v>
      </c>
      <c r="O42" s="2">
        <v>416.66666666666663</v>
      </c>
      <c r="R42" s="2">
        <v>1411843.1518632018</v>
      </c>
      <c r="S42" s="2">
        <v>561843.15186320175</v>
      </c>
      <c r="T42" s="2">
        <v>850000</v>
      </c>
    </row>
    <row r="43" spans="1:20" x14ac:dyDescent="0.2">
      <c r="A43" s="1" t="s">
        <v>21</v>
      </c>
      <c r="B43" s="1">
        <f t="shared" si="0"/>
        <v>35</v>
      </c>
      <c r="C43" s="2">
        <v>-235473.8636478961</v>
      </c>
      <c r="D43" s="2">
        <v>875000</v>
      </c>
      <c r="E43" s="2">
        <v>198.90008345168317</v>
      </c>
      <c r="F43" s="2">
        <v>1088223.6853751463</v>
      </c>
      <c r="G43" s="2">
        <v>21.874999999999996</v>
      </c>
      <c r="H43" s="2">
        <v>9.219296617895778E-2</v>
      </c>
      <c r="I43" s="2">
        <v>4274.7718119955452</v>
      </c>
      <c r="J43" s="2">
        <v>36.512065813448629</v>
      </c>
      <c r="K43" s="2">
        <v>1453180.219375256</v>
      </c>
      <c r="L43" s="2">
        <v>-4667.426272199079</v>
      </c>
      <c r="M43" s="2">
        <v>8504.8007199999993</v>
      </c>
      <c r="N43" s="2">
        <v>1.0521095058626466</v>
      </c>
      <c r="O43" s="2">
        <v>416.66666666666663</v>
      </c>
      <c r="R43" s="2">
        <v>1453216.7314410694</v>
      </c>
      <c r="S43" s="2">
        <v>578216.73144106939</v>
      </c>
      <c r="T43" s="2">
        <v>875000</v>
      </c>
    </row>
    <row r="44" spans="1:20" x14ac:dyDescent="0.2">
      <c r="A44" s="1" t="s">
        <v>21</v>
      </c>
      <c r="B44" s="1">
        <f t="shared" si="0"/>
        <v>36</v>
      </c>
      <c r="C44" s="2">
        <v>-240020.23342889297</v>
      </c>
      <c r="D44" s="2">
        <v>900000</v>
      </c>
      <c r="E44" s="2">
        <v>193.39651970509576</v>
      </c>
      <c r="F44" s="2">
        <v>1111753.2906188939</v>
      </c>
      <c r="G44" s="2">
        <v>22.499999999999996</v>
      </c>
      <c r="H44" s="2">
        <v>9.481718477164032E-2</v>
      </c>
      <c r="I44" s="2">
        <v>4396.4506789791576</v>
      </c>
      <c r="J44" s="2">
        <v>37.551360305600134</v>
      </c>
      <c r="K44" s="2">
        <v>1494544.1401628859</v>
      </c>
      <c r="L44" s="2">
        <v>-4546.3697809968744</v>
      </c>
      <c r="M44" s="2">
        <v>8504.8007199999993</v>
      </c>
      <c r="N44" s="2">
        <v>1.0521095058626466</v>
      </c>
      <c r="O44" s="2">
        <v>416.66666666666663</v>
      </c>
      <c r="R44" s="2">
        <v>1494581.6915231918</v>
      </c>
      <c r="S44" s="2">
        <v>594581.69152319175</v>
      </c>
      <c r="T44" s="2">
        <v>900000</v>
      </c>
    </row>
    <row r="45" spans="1:20" x14ac:dyDescent="0.2">
      <c r="A45" s="1" t="s">
        <v>21</v>
      </c>
      <c r="B45" s="1">
        <f t="shared" si="0"/>
        <v>37</v>
      </c>
      <c r="C45" s="2">
        <v>-244445.57206899836</v>
      </c>
      <c r="D45" s="2">
        <v>925000</v>
      </c>
      <c r="E45" s="2">
        <v>188.19037825595092</v>
      </c>
      <c r="F45" s="2">
        <v>1134890.7357752458</v>
      </c>
      <c r="G45" s="2">
        <v>23.124999999999996</v>
      </c>
      <c r="H45" s="2">
        <v>9.7440856652116076E-2</v>
      </c>
      <c r="I45" s="2">
        <v>4518.1041961988149</v>
      </c>
      <c r="J45" s="2">
        <v>38.590438278065776</v>
      </c>
      <c r="K45" s="2">
        <v>1535899.4434670189</v>
      </c>
      <c r="L45" s="2">
        <v>-4425.3386401053367</v>
      </c>
      <c r="M45" s="2">
        <v>8504.8007199999993</v>
      </c>
      <c r="N45" s="2">
        <v>1.0521095058626466</v>
      </c>
      <c r="O45" s="2">
        <v>416.66666666666663</v>
      </c>
      <c r="R45" s="2">
        <v>1535938.0339052971</v>
      </c>
      <c r="S45" s="2">
        <v>610938.03390529705</v>
      </c>
      <c r="T45" s="2">
        <v>925000</v>
      </c>
    </row>
    <row r="46" spans="1:20" x14ac:dyDescent="0.2">
      <c r="A46" s="1" t="s">
        <v>21</v>
      </c>
      <c r="B46" s="1">
        <f t="shared" si="0"/>
        <v>38</v>
      </c>
      <c r="C46" s="2">
        <v>-248749.90491324151</v>
      </c>
      <c r="D46" s="2">
        <v>950000</v>
      </c>
      <c r="E46" s="2">
        <v>183.2581836987203</v>
      </c>
      <c r="F46" s="2">
        <v>1157642.5568456585</v>
      </c>
      <c r="G46" s="2">
        <v>23.749999999999996</v>
      </c>
      <c r="H46" s="2">
        <v>0.10006398193428338</v>
      </c>
      <c r="I46" s="2">
        <v>4639.7323689357172</v>
      </c>
      <c r="J46" s="2">
        <v>39.629299775953818</v>
      </c>
      <c r="K46" s="2">
        <v>1577246.1310829632</v>
      </c>
      <c r="L46" s="2">
        <v>-4304.3328442431521</v>
      </c>
      <c r="M46" s="2">
        <v>8504.8007199999993</v>
      </c>
      <c r="N46" s="2">
        <v>1.0521095058626466</v>
      </c>
      <c r="O46" s="2">
        <v>416.66666666666663</v>
      </c>
      <c r="R46" s="2">
        <v>1577285.7603827391</v>
      </c>
      <c r="S46" s="2">
        <v>627285.76038273913</v>
      </c>
      <c r="T46" s="2">
        <v>950000</v>
      </c>
    </row>
    <row r="47" spans="1:20" x14ac:dyDescent="0.2">
      <c r="A47" s="1" t="s">
        <v>21</v>
      </c>
      <c r="B47" s="1">
        <f t="shared" si="0"/>
        <v>39</v>
      </c>
      <c r="C47" s="2">
        <v>-252935.65874158763</v>
      </c>
      <c r="D47" s="2">
        <v>975000</v>
      </c>
      <c r="E47" s="2">
        <v>178.62929187946074</v>
      </c>
      <c r="F47" s="2">
        <v>1180015.180898231</v>
      </c>
      <c r="G47" s="2">
        <v>24.374999999999996</v>
      </c>
      <c r="H47" s="2">
        <v>0.10268656073201692</v>
      </c>
      <c r="I47" s="2">
        <v>4761.335202469967</v>
      </c>
      <c r="J47" s="2">
        <v>40.667944844363134</v>
      </c>
      <c r="K47" s="2">
        <v>1618584.2048056542</v>
      </c>
      <c r="L47" s="2">
        <v>-4185.7538283461054</v>
      </c>
      <c r="M47" s="2">
        <v>8507.2021602160003</v>
      </c>
      <c r="N47" s="2">
        <v>1.0521095058626466</v>
      </c>
      <c r="O47" s="2">
        <v>416.66666666666663</v>
      </c>
      <c r="R47" s="2">
        <v>1618624.8727504986</v>
      </c>
      <c r="S47" s="2">
        <v>643624.87275049859</v>
      </c>
      <c r="T47" s="2">
        <v>975000</v>
      </c>
    </row>
    <row r="48" spans="1:20" x14ac:dyDescent="0.2">
      <c r="A48" s="1" t="s">
        <v>21</v>
      </c>
      <c r="B48" s="1">
        <f t="shared" si="0"/>
        <v>40</v>
      </c>
      <c r="C48" s="2">
        <v>-257000.45744829072</v>
      </c>
      <c r="D48" s="2">
        <v>1000000</v>
      </c>
      <c r="E48" s="2">
        <v>174.18263765433394</v>
      </c>
      <c r="F48" s="2">
        <v>1202014.9278832609</v>
      </c>
      <c r="G48" s="2">
        <v>24.999999999999996</v>
      </c>
      <c r="H48" s="2">
        <v>0.1053085931591676</v>
      </c>
      <c r="I48" s="2">
        <v>4882.9127020805636</v>
      </c>
      <c r="J48" s="2">
        <v>41.706373528383203</v>
      </c>
      <c r="K48" s="2">
        <v>1659913.6664296531</v>
      </c>
      <c r="L48" s="2">
        <v>-4064.7987067030817</v>
      </c>
      <c r="M48" s="2">
        <v>8507.2021602160003</v>
      </c>
      <c r="N48" s="2">
        <v>1.0521095058626466</v>
      </c>
      <c r="O48" s="2">
        <v>416.66666666666663</v>
      </c>
      <c r="R48" s="2">
        <v>1659955.3728031814</v>
      </c>
      <c r="S48" s="2">
        <v>659955.37280318141</v>
      </c>
      <c r="T48" s="2">
        <v>1000000</v>
      </c>
    </row>
    <row r="49" spans="1:20" x14ac:dyDescent="0.2">
      <c r="A49" s="1" t="s">
        <v>21</v>
      </c>
      <c r="B49" s="1">
        <f t="shared" si="0"/>
        <v>41</v>
      </c>
      <c r="C49" s="2">
        <v>-260944.32636254281</v>
      </c>
      <c r="D49" s="2">
        <v>1025000</v>
      </c>
      <c r="E49" s="2">
        <v>169.95284921868463</v>
      </c>
      <c r="F49" s="2">
        <v>1223648.0124185395</v>
      </c>
      <c r="G49" s="2">
        <v>25.624999999999996</v>
      </c>
      <c r="H49" s="2">
        <v>0.10793007932956258</v>
      </c>
      <c r="I49" s="2">
        <v>5004.4648730454082</v>
      </c>
      <c r="J49" s="2">
        <v>42.744585873094096</v>
      </c>
      <c r="K49" s="2">
        <v>1701234.517749147</v>
      </c>
      <c r="L49" s="2">
        <v>-3943.8689142520657</v>
      </c>
      <c r="M49" s="2">
        <v>8507.2021602160003</v>
      </c>
      <c r="N49" s="2">
        <v>1.0521095058626466</v>
      </c>
      <c r="O49" s="2">
        <v>416.66666666666663</v>
      </c>
      <c r="R49" s="2">
        <v>1701277.2623350199</v>
      </c>
      <c r="S49" s="2">
        <v>676277.26233502012</v>
      </c>
      <c r="T49" s="2">
        <v>1025000</v>
      </c>
    </row>
    <row r="50" spans="1:20" x14ac:dyDescent="0.2">
      <c r="A50" s="1" t="s">
        <v>21</v>
      </c>
      <c r="B50" s="1">
        <f t="shared" si="0"/>
        <v>42</v>
      </c>
      <c r="C50" s="2">
        <v>-264767.29080825893</v>
      </c>
      <c r="D50" s="2">
        <v>1050000</v>
      </c>
      <c r="E50" s="2">
        <v>165.92443932379609</v>
      </c>
      <c r="F50" s="2">
        <v>1244920.5455448974</v>
      </c>
      <c r="G50" s="2">
        <v>26.249999999999996</v>
      </c>
      <c r="H50" s="2">
        <v>0.11055101935700544</v>
      </c>
      <c r="I50" s="2">
        <v>5125.991720641302</v>
      </c>
      <c r="J50" s="2">
        <v>43.782581923566511</v>
      </c>
      <c r="K50" s="2">
        <v>1742546.7605579493</v>
      </c>
      <c r="L50" s="2">
        <v>-3822.9644457161439</v>
      </c>
      <c r="M50" s="2">
        <v>8507.2021602160003</v>
      </c>
      <c r="N50" s="2">
        <v>1.0521095058626466</v>
      </c>
      <c r="O50" s="2">
        <v>416.66666666666663</v>
      </c>
      <c r="R50" s="2">
        <v>1742590.5431398728</v>
      </c>
      <c r="S50" s="2">
        <v>692590.54313987284</v>
      </c>
      <c r="T50" s="2">
        <v>1050000</v>
      </c>
    </row>
    <row r="51" spans="1:20" x14ac:dyDescent="0.2">
      <c r="A51" s="1" t="s">
        <v>21</v>
      </c>
      <c r="B51" s="1">
        <f t="shared" si="0"/>
        <v>43</v>
      </c>
      <c r="C51" s="2">
        <v>-268469.37610407849</v>
      </c>
      <c r="D51" s="2">
        <v>1075000</v>
      </c>
      <c r="E51" s="2">
        <v>162.08336110775318</v>
      </c>
      <c r="F51" s="2">
        <v>1265838.5364524825</v>
      </c>
      <c r="G51" s="2">
        <v>26.874999999999996</v>
      </c>
      <c r="H51" s="2">
        <v>0.11317141335527588</v>
      </c>
      <c r="I51" s="2">
        <v>5247.4932501439453</v>
      </c>
      <c r="J51" s="2">
        <v>44.820361724861741</v>
      </c>
      <c r="K51" s="2">
        <v>1783850.3966494997</v>
      </c>
      <c r="L51" s="2">
        <v>-3702.0852958195032</v>
      </c>
      <c r="M51" s="2">
        <v>8507.2021602160003</v>
      </c>
      <c r="N51" s="2">
        <v>1.0521095058626466</v>
      </c>
      <c r="O51" s="2">
        <v>416.66666666666663</v>
      </c>
      <c r="R51" s="2">
        <v>1783895.2170112245</v>
      </c>
      <c r="S51" s="2">
        <v>708895.21701122448</v>
      </c>
      <c r="T51" s="2">
        <v>1075000</v>
      </c>
    </row>
    <row r="52" spans="1:20" x14ac:dyDescent="0.2">
      <c r="A52" s="1" t="s">
        <v>21</v>
      </c>
      <c r="B52" s="1">
        <f t="shared" si="0"/>
        <v>44</v>
      </c>
      <c r="C52" s="2">
        <v>-272050.60756336589</v>
      </c>
      <c r="D52" s="2">
        <v>1100000</v>
      </c>
      <c r="E52" s="2">
        <v>158.41684444704509</v>
      </c>
      <c r="F52" s="2">
        <v>1286407.8941782746</v>
      </c>
      <c r="G52" s="2">
        <v>27.499999999999996</v>
      </c>
      <c r="H52" s="2">
        <v>0.11579126143813004</v>
      </c>
      <c r="I52" s="2">
        <v>5368.9694668279435</v>
      </c>
      <c r="J52" s="2">
        <v>45.857925322031704</v>
      </c>
      <c r="K52" s="2">
        <v>1825145.4278168643</v>
      </c>
      <c r="L52" s="2">
        <v>-3581.2314592874222</v>
      </c>
      <c r="M52" s="2">
        <v>8507.2021602160003</v>
      </c>
      <c r="N52" s="2">
        <v>1.0521095058626466</v>
      </c>
      <c r="O52" s="2">
        <v>416.66666666666663</v>
      </c>
      <c r="R52" s="2">
        <v>1825191.2857421865</v>
      </c>
      <c r="S52" s="2">
        <v>725191.28574218648</v>
      </c>
      <c r="T52" s="2">
        <v>1100000</v>
      </c>
    </row>
    <row r="53" spans="1:20" x14ac:dyDescent="0.2">
      <c r="A53" s="1" t="s">
        <v>21</v>
      </c>
      <c r="B53" s="1">
        <f t="shared" si="0"/>
        <v>45</v>
      </c>
      <c r="C53" s="2">
        <v>-275511.01049421215</v>
      </c>
      <c r="D53" s="2">
        <v>1125000</v>
      </c>
      <c r="E53" s="2">
        <v>154.91325412379447</v>
      </c>
      <c r="F53" s="2">
        <v>1306634.4292753034</v>
      </c>
      <c r="G53" s="2">
        <v>28.124999999999996</v>
      </c>
      <c r="H53" s="2">
        <v>0.11841056371930028</v>
      </c>
      <c r="I53" s="2">
        <v>5490.4203759667989</v>
      </c>
      <c r="J53" s="2">
        <v>46.895272760118921</v>
      </c>
      <c r="K53" s="2">
        <v>1866431.8558527359</v>
      </c>
      <c r="L53" s="2">
        <v>-3460.4029308462855</v>
      </c>
      <c r="M53" s="2">
        <v>8507.2021602160003</v>
      </c>
      <c r="N53" s="2">
        <v>1.0521095058626466</v>
      </c>
      <c r="O53" s="2">
        <v>416.66666666666663</v>
      </c>
      <c r="R53" s="2">
        <v>1866478.7511254961</v>
      </c>
      <c r="S53" s="2">
        <v>741478.75112549611</v>
      </c>
      <c r="T53" s="2">
        <v>1125000</v>
      </c>
    </row>
    <row r="54" spans="1:20" x14ac:dyDescent="0.2">
      <c r="A54" s="1" t="s">
        <v>21</v>
      </c>
      <c r="B54" s="1">
        <f t="shared" si="0"/>
        <v>46</v>
      </c>
      <c r="C54" s="2">
        <v>-278850.61019943573</v>
      </c>
      <c r="D54" s="2">
        <v>1150000</v>
      </c>
      <c r="E54" s="2">
        <v>151.56196648946116</v>
      </c>
      <c r="F54" s="2">
        <v>1326523.8554540484</v>
      </c>
      <c r="G54" s="2">
        <v>28.749999999999996</v>
      </c>
      <c r="H54" s="2">
        <v>0.12102932031249523</v>
      </c>
      <c r="I54" s="2">
        <v>5611.8459828329169</v>
      </c>
      <c r="J54" s="2">
        <v>47.932404084156538</v>
      </c>
      <c r="K54" s="2">
        <v>1907709.6825494331</v>
      </c>
      <c r="L54" s="2">
        <v>-3339.5997052235748</v>
      </c>
      <c r="M54" s="2">
        <v>8507.2021602160003</v>
      </c>
      <c r="N54" s="2">
        <v>1.0521095058626466</v>
      </c>
      <c r="O54" s="2">
        <v>416.66666666666663</v>
      </c>
      <c r="R54" s="2">
        <v>1907757.6149535177</v>
      </c>
      <c r="S54" s="2">
        <v>757757.61495351745</v>
      </c>
      <c r="T54" s="2">
        <v>1150000</v>
      </c>
    </row>
    <row r="55" spans="1:20" x14ac:dyDescent="0.2">
      <c r="A55" s="1" t="s">
        <v>21</v>
      </c>
      <c r="B55" s="1">
        <f t="shared" si="0"/>
        <v>47</v>
      </c>
      <c r="C55" s="2">
        <v>-282069.43197658367</v>
      </c>
      <c r="D55" s="2">
        <v>1175000</v>
      </c>
      <c r="E55" s="2">
        <v>148.35326187073088</v>
      </c>
      <c r="F55" s="2">
        <v>1346081.7911964811</v>
      </c>
      <c r="G55" s="2">
        <v>29.374999999999996</v>
      </c>
      <c r="H55" s="2">
        <v>0.1236475313314</v>
      </c>
      <c r="I55" s="2">
        <v>5733.246292697605</v>
      </c>
      <c r="J55" s="2">
        <v>48.969319339168315</v>
      </c>
      <c r="K55" s="2">
        <v>1948978.9096989024</v>
      </c>
      <c r="L55" s="2">
        <v>-3218.8217771478671</v>
      </c>
      <c r="M55" s="2">
        <v>8507.2021602160003</v>
      </c>
      <c r="N55" s="2">
        <v>1.0521095058626466</v>
      </c>
      <c r="O55" s="2">
        <v>416.66666666666663</v>
      </c>
      <c r="R55" s="2">
        <v>1949027.8790182413</v>
      </c>
      <c r="S55" s="2">
        <v>774027.87901824131</v>
      </c>
      <c r="T55" s="2">
        <v>1175000</v>
      </c>
    </row>
    <row r="56" spans="1:20" x14ac:dyDescent="0.2">
      <c r="A56" s="1" t="s">
        <v>21</v>
      </c>
      <c r="B56" s="1">
        <f t="shared" si="0"/>
        <v>48</v>
      </c>
      <c r="C56" s="2">
        <v>-285167.50111793249</v>
      </c>
      <c r="D56" s="2">
        <v>1200000</v>
      </c>
      <c r="E56" s="2">
        <v>145.27823042226336</v>
      </c>
      <c r="F56" s="2">
        <v>1365313.7613432065</v>
      </c>
      <c r="G56" s="2">
        <v>29.999999999999996</v>
      </c>
      <c r="H56" s="2">
        <v>0.12626519688967577</v>
      </c>
      <c r="I56" s="2">
        <v>5854.6213108310703</v>
      </c>
      <c r="J56" s="2">
        <v>50.006018570168628</v>
      </c>
      <c r="K56" s="2">
        <v>1990239.5390927149</v>
      </c>
      <c r="L56" s="2">
        <v>-3098.0691413488435</v>
      </c>
      <c r="M56" s="2">
        <v>8507.2021602160003</v>
      </c>
      <c r="N56" s="2">
        <v>1.0521095058626466</v>
      </c>
      <c r="O56" s="2">
        <v>416.66666666666663</v>
      </c>
      <c r="R56" s="2">
        <v>1990289.5451112851</v>
      </c>
      <c r="S56" s="2">
        <v>790289.54511128506</v>
      </c>
      <c r="T56" s="2">
        <v>1200000</v>
      </c>
    </row>
    <row r="57" spans="1:20" x14ac:dyDescent="0.2">
      <c r="A57" s="1" t="s">
        <v>21</v>
      </c>
      <c r="B57" s="1">
        <f t="shared" si="0"/>
        <v>49</v>
      </c>
      <c r="C57" s="2">
        <v>-288144.84291048977</v>
      </c>
      <c r="D57" s="2">
        <v>1225000</v>
      </c>
      <c r="E57" s="2">
        <v>142.32868950565626</v>
      </c>
      <c r="F57" s="2">
        <v>1384225.1986541532</v>
      </c>
      <c r="G57" s="2">
        <v>30.624999999999996</v>
      </c>
      <c r="H57" s="2">
        <v>0.12888231710096026</v>
      </c>
      <c r="I57" s="2">
        <v>5975.971042502425</v>
      </c>
      <c r="J57" s="2">
        <v>51.042501822162485</v>
      </c>
      <c r="K57" s="2">
        <v>2031491.5725220705</v>
      </c>
      <c r="L57" s="2">
        <v>-2977.341792557278</v>
      </c>
      <c r="M57" s="2">
        <v>8507.2021602160003</v>
      </c>
      <c r="N57" s="2">
        <v>1.0521095058626466</v>
      </c>
      <c r="O57" s="2">
        <v>416.66666666666663</v>
      </c>
      <c r="R57" s="2">
        <v>2031542.6150238928</v>
      </c>
      <c r="S57" s="2">
        <v>806542.61502389261</v>
      </c>
      <c r="T57" s="2">
        <v>1225000</v>
      </c>
    </row>
    <row r="58" spans="1:20" x14ac:dyDescent="0.2">
      <c r="A58" s="1" t="s">
        <v>21</v>
      </c>
      <c r="B58" s="1">
        <f t="shared" si="0"/>
        <v>50</v>
      </c>
      <c r="C58" s="2">
        <v>-291001.48263599479</v>
      </c>
      <c r="D58" s="2">
        <v>1250000</v>
      </c>
      <c r="E58" s="2">
        <v>139.49711098123231</v>
      </c>
      <c r="F58" s="2">
        <v>1402821.4453432506</v>
      </c>
      <c r="G58" s="2">
        <v>31.249999999999996</v>
      </c>
      <c r="H58" s="2">
        <v>0.13149889207886742</v>
      </c>
      <c r="I58" s="2">
        <v>6097.2954929796815</v>
      </c>
      <c r="J58" s="2">
        <v>52.078769140145511</v>
      </c>
      <c r="K58" s="2">
        <v>2072735.0117777952</v>
      </c>
      <c r="L58" s="2">
        <v>-2856.6397255050442</v>
      </c>
      <c r="M58" s="2">
        <v>8507.2021602160003</v>
      </c>
      <c r="N58" s="2">
        <v>1.0521095058626466</v>
      </c>
      <c r="O58" s="2">
        <v>416.66666666666663</v>
      </c>
      <c r="R58" s="2">
        <v>2072787.0905469351</v>
      </c>
      <c r="S58" s="2">
        <v>822787.09054693533</v>
      </c>
      <c r="T58" s="2">
        <v>1250000</v>
      </c>
    </row>
    <row r="59" spans="1:20" x14ac:dyDescent="0.2">
      <c r="A59" s="1" t="s">
        <v>21</v>
      </c>
      <c r="B59" s="1">
        <f t="shared" si="0"/>
        <v>51</v>
      </c>
      <c r="C59" s="2">
        <v>-293739.84773156804</v>
      </c>
      <c r="D59" s="2">
        <v>1275000</v>
      </c>
      <c r="E59" s="2">
        <v>136.81517835889284</v>
      </c>
      <c r="F59" s="2">
        <v>1421107.7545875299</v>
      </c>
      <c r="G59" s="2">
        <v>31.874999999999996</v>
      </c>
      <c r="H59" s="2">
        <v>0.13411492193698749</v>
      </c>
      <c r="I59" s="2">
        <v>6218.5946675297546</v>
      </c>
      <c r="J59" s="2">
        <v>53.114820569103955</v>
      </c>
      <c r="K59" s="2">
        <v>2113969.8586503412</v>
      </c>
      <c r="L59" s="2">
        <v>-2738.3650955731759</v>
      </c>
      <c r="M59" s="2">
        <v>8509.604320864064</v>
      </c>
      <c r="N59" s="2">
        <v>1.0521095058626466</v>
      </c>
      <c r="O59" s="2">
        <v>416.66666666666663</v>
      </c>
      <c r="R59" s="2">
        <v>2114022.9734709105</v>
      </c>
      <c r="S59" s="2">
        <v>839022.97347091045</v>
      </c>
      <c r="T59" s="2">
        <v>1275000</v>
      </c>
    </row>
    <row r="60" spans="1:20" x14ac:dyDescent="0.2">
      <c r="A60" s="1" t="s">
        <v>21</v>
      </c>
      <c r="B60" s="1">
        <f t="shared" si="0"/>
        <v>52</v>
      </c>
      <c r="C60" s="2">
        <v>-296357.5613077677</v>
      </c>
      <c r="D60" s="2">
        <v>1300000</v>
      </c>
      <c r="E60" s="2">
        <v>134.19850616173065</v>
      </c>
      <c r="F60" s="2">
        <v>1439089.2920110712</v>
      </c>
      <c r="G60" s="2">
        <v>32.5</v>
      </c>
      <c r="H60" s="2">
        <v>0.13673040678888709</v>
      </c>
      <c r="I60" s="2">
        <v>6339.868571418463</v>
      </c>
      <c r="J60" s="2">
        <v>54.150656154014698</v>
      </c>
      <c r="K60" s="2">
        <v>2155196.1149297887</v>
      </c>
      <c r="L60" s="2">
        <v>-2617.7135761996155</v>
      </c>
      <c r="M60" s="2">
        <v>8509.604320864064</v>
      </c>
      <c r="N60" s="2">
        <v>1.0521095058626466</v>
      </c>
      <c r="O60" s="2">
        <v>416.66666666666663</v>
      </c>
      <c r="R60" s="2">
        <v>2155250.2655859427</v>
      </c>
      <c r="S60" s="2">
        <v>855250.26558594266</v>
      </c>
      <c r="T60" s="2">
        <v>1300000</v>
      </c>
    </row>
    <row r="61" spans="1:20" x14ac:dyDescent="0.2">
      <c r="A61" s="1" t="s">
        <v>21</v>
      </c>
      <c r="B61" s="1">
        <f t="shared" si="0"/>
        <v>53</v>
      </c>
      <c r="C61" s="2">
        <v>-298854.64863053535</v>
      </c>
      <c r="D61" s="2">
        <v>1325000</v>
      </c>
      <c r="E61" s="2">
        <v>131.6805612716112</v>
      </c>
      <c r="F61" s="2">
        <v>1456771.1371442201</v>
      </c>
      <c r="G61" s="2">
        <v>33.125</v>
      </c>
      <c r="H61" s="2">
        <v>0.13934534674810925</v>
      </c>
      <c r="I61" s="2">
        <v>6461.1172099105279</v>
      </c>
      <c r="J61" s="2">
        <v>55.186275939845252</v>
      </c>
      <c r="K61" s="2">
        <v>2196413.7824058449</v>
      </c>
      <c r="L61" s="2">
        <v>-2497.0873227675916</v>
      </c>
      <c r="M61" s="2">
        <v>8509.604320864064</v>
      </c>
      <c r="N61" s="2">
        <v>1.0521095058626466</v>
      </c>
      <c r="O61" s="2">
        <v>416.66666666666663</v>
      </c>
      <c r="R61" s="2">
        <v>2196468.9686817848</v>
      </c>
      <c r="S61" s="2">
        <v>871468.96868178481</v>
      </c>
      <c r="T61" s="2">
        <v>1325000</v>
      </c>
    </row>
    <row r="62" spans="1:20" x14ac:dyDescent="0.2">
      <c r="A62" s="1" t="s">
        <v>21</v>
      </c>
      <c r="B62" s="1">
        <f t="shared" si="0"/>
        <v>54</v>
      </c>
      <c r="C62" s="2">
        <v>-301231.13496054872</v>
      </c>
      <c r="D62" s="2">
        <v>1350000</v>
      </c>
      <c r="E62" s="2">
        <v>129.25585970975985</v>
      </c>
      <c r="F62" s="2">
        <v>1474158.2848584831</v>
      </c>
      <c r="G62" s="2">
        <v>33.75</v>
      </c>
      <c r="H62" s="2">
        <v>0.14195974192817323</v>
      </c>
      <c r="I62" s="2">
        <v>6582.3405882695733</v>
      </c>
      <c r="J62" s="2">
        <v>56.221679971553762</v>
      </c>
      <c r="K62" s="2">
        <v>2237622.8628678434</v>
      </c>
      <c r="L62" s="2">
        <v>-2376.4863300133661</v>
      </c>
      <c r="M62" s="2">
        <v>8509.604320864064</v>
      </c>
      <c r="N62" s="2">
        <v>1.0521095058626466</v>
      </c>
      <c r="O62" s="2">
        <v>416.66666666666663</v>
      </c>
      <c r="R62" s="2">
        <v>2237679.0845478149</v>
      </c>
      <c r="S62" s="2">
        <v>887679.08454781491</v>
      </c>
      <c r="T62" s="2">
        <v>1350000</v>
      </c>
    </row>
    <row r="63" spans="1:20" x14ac:dyDescent="0.2">
      <c r="A63" s="1" t="s">
        <v>21</v>
      </c>
      <c r="B63" s="1">
        <f t="shared" si="0"/>
        <v>55</v>
      </c>
      <c r="C63" s="2">
        <v>-303487.04555322306</v>
      </c>
      <c r="D63" s="2">
        <v>1375000</v>
      </c>
      <c r="E63" s="2">
        <v>126.91931626999391</v>
      </c>
      <c r="F63" s="2">
        <v>1491255.6467775083</v>
      </c>
      <c r="G63" s="2">
        <v>34.375</v>
      </c>
      <c r="H63" s="2">
        <v>0.1445735924425747</v>
      </c>
      <c r="I63" s="2">
        <v>6703.5387117581286</v>
      </c>
      <c r="J63" s="2">
        <v>57.256868294088989</v>
      </c>
      <c r="K63" s="2">
        <v>2278823.3581047459</v>
      </c>
      <c r="L63" s="2">
        <v>-2255.9105926742964</v>
      </c>
      <c r="M63" s="2">
        <v>8509.604320864064</v>
      </c>
      <c r="N63" s="2">
        <v>1.0521095058626466</v>
      </c>
      <c r="O63" s="2">
        <v>416.66666666666663</v>
      </c>
      <c r="R63" s="2">
        <v>2278880.6149730398</v>
      </c>
      <c r="S63" s="2">
        <v>903880.61497303983</v>
      </c>
      <c r="T63" s="2">
        <v>1375000</v>
      </c>
    </row>
    <row r="64" spans="1:20" x14ac:dyDescent="0.2">
      <c r="A64" s="1" t="s">
        <v>21</v>
      </c>
      <c r="B64" s="1">
        <f t="shared" si="0"/>
        <v>56</v>
      </c>
      <c r="C64" s="2">
        <v>-305622.40565871191</v>
      </c>
      <c r="D64" s="2">
        <v>1400000</v>
      </c>
      <c r="E64" s="2">
        <v>124.66620891948294</v>
      </c>
      <c r="F64" s="2">
        <v>1508068.0526645505</v>
      </c>
      <c r="G64" s="2">
        <v>35</v>
      </c>
      <c r="H64" s="2">
        <v>0.14718689840478566</v>
      </c>
      <c r="I64" s="2">
        <v>6824.7115856376231</v>
      </c>
      <c r="J64" s="2">
        <v>58.291840952390366</v>
      </c>
      <c r="K64" s="2">
        <v>2320015.2699051406</v>
      </c>
      <c r="L64" s="2">
        <v>-2135.36010548884</v>
      </c>
      <c r="M64" s="2">
        <v>8509.604320864064</v>
      </c>
      <c r="N64" s="2">
        <v>1.0521095058626466</v>
      </c>
      <c r="O64" s="2">
        <v>416.66666666666663</v>
      </c>
      <c r="R64" s="2">
        <v>2320073.561746093</v>
      </c>
      <c r="S64" s="2">
        <v>920073.56174609298</v>
      </c>
      <c r="T64" s="2">
        <v>1400000</v>
      </c>
    </row>
    <row r="65" spans="1:20" x14ac:dyDescent="0.2">
      <c r="A65" s="1" t="s">
        <v>21</v>
      </c>
      <c r="B65" s="1">
        <f t="shared" si="0"/>
        <v>57</v>
      </c>
      <c r="C65" s="2">
        <v>-307637.2405219085</v>
      </c>
      <c r="D65" s="2">
        <v>1425000</v>
      </c>
      <c r="E65" s="2">
        <v>122.49214694623316</v>
      </c>
      <c r="F65" s="2">
        <v>1524600.2517868078</v>
      </c>
      <c r="G65" s="2">
        <v>35.625</v>
      </c>
      <c r="H65" s="2">
        <v>0.1497996599282545</v>
      </c>
      <c r="I65" s="2">
        <v>6945.8592151683915</v>
      </c>
      <c r="J65" s="2">
        <v>59.326597991387928</v>
      </c>
      <c r="K65" s="2">
        <v>2361198.6000572434</v>
      </c>
      <c r="L65" s="2">
        <v>-2014.834863196548</v>
      </c>
      <c r="M65" s="2">
        <v>8509.604320864064</v>
      </c>
      <c r="N65" s="2">
        <v>1.0521095058626466</v>
      </c>
      <c r="O65" s="2">
        <v>416.66666666666663</v>
      </c>
      <c r="R65" s="2">
        <v>2361257.9266552348</v>
      </c>
      <c r="S65" s="2">
        <v>936257.92665523477</v>
      </c>
      <c r="T65" s="2">
        <v>1425000</v>
      </c>
    </row>
    <row r="66" spans="1:20" x14ac:dyDescent="0.2">
      <c r="A66" s="1" t="s">
        <v>21</v>
      </c>
      <c r="B66" s="1">
        <f t="shared" si="0"/>
        <v>58</v>
      </c>
      <c r="C66" s="2">
        <v>-309531.57538244664</v>
      </c>
      <c r="D66" s="2">
        <v>1450000</v>
      </c>
      <c r="E66" s="2">
        <v>120.39304240117239</v>
      </c>
      <c r="F66" s="2">
        <v>1540856.9142570277</v>
      </c>
      <c r="G66" s="2">
        <v>36.25</v>
      </c>
      <c r="H66" s="2">
        <v>0.15241187712640597</v>
      </c>
      <c r="I66" s="2">
        <v>7066.9816056096752</v>
      </c>
      <c r="J66" s="2">
        <v>60.361139456002363</v>
      </c>
      <c r="K66" s="2">
        <v>2402373.3503488977</v>
      </c>
      <c r="L66" s="2">
        <v>-1894.3348605380656</v>
      </c>
      <c r="M66" s="2">
        <v>8509.604320864064</v>
      </c>
      <c r="N66" s="2">
        <v>1.0521095058626466</v>
      </c>
      <c r="O66" s="2">
        <v>416.66666666666663</v>
      </c>
      <c r="R66" s="2">
        <v>2402433.7114883536</v>
      </c>
      <c r="S66" s="2">
        <v>952433.71148835355</v>
      </c>
      <c r="T66" s="2">
        <v>1450000</v>
      </c>
    </row>
    <row r="67" spans="1:20" x14ac:dyDescent="0.2">
      <c r="A67" s="1" t="s">
        <v>21</v>
      </c>
      <c r="B67" s="1">
        <f t="shared" si="0"/>
        <v>59</v>
      </c>
      <c r="C67" s="2">
        <v>-311305.43547470169</v>
      </c>
      <c r="D67" s="2">
        <v>1475000</v>
      </c>
      <c r="E67" s="2">
        <v>118.36508444400737</v>
      </c>
      <c r="F67" s="2">
        <v>1556842.632352744</v>
      </c>
      <c r="G67" s="2">
        <v>36.875</v>
      </c>
      <c r="H67" s="2">
        <v>0.15502355011264113</v>
      </c>
      <c r="I67" s="2">
        <v>7188.0787622196167</v>
      </c>
      <c r="J67" s="2">
        <v>61.395465391145002</v>
      </c>
      <c r="K67" s="2">
        <v>2443539.5225675749</v>
      </c>
      <c r="L67" s="2">
        <v>-1773.8600922551382</v>
      </c>
      <c r="M67" s="2">
        <v>8509.604320864064</v>
      </c>
      <c r="N67" s="2">
        <v>1.0521095058626466</v>
      </c>
      <c r="O67" s="2">
        <v>416.66666666666663</v>
      </c>
      <c r="R67" s="2">
        <v>2443600.9180329661</v>
      </c>
      <c r="S67" s="2">
        <v>968600.91803296597</v>
      </c>
      <c r="T67" s="2">
        <v>1475000</v>
      </c>
    </row>
    <row r="68" spans="1:20" x14ac:dyDescent="0.2">
      <c r="A68" s="1" t="s">
        <v>21</v>
      </c>
      <c r="B68" s="1">
        <f t="shared" si="0"/>
        <v>60</v>
      </c>
      <c r="C68" s="2">
        <v>-312958.84602779226</v>
      </c>
      <c r="D68" s="2">
        <v>1500000</v>
      </c>
      <c r="E68" s="2">
        <v>116.40471625412792</v>
      </c>
      <c r="F68" s="2">
        <v>1572561.9218135318</v>
      </c>
      <c r="G68" s="2">
        <v>37.5</v>
      </c>
      <c r="H68" s="2">
        <v>0.15763467900033748</v>
      </c>
      <c r="I68" s="2">
        <v>7309.1506902552646</v>
      </c>
      <c r="J68" s="2">
        <v>62.429575841717821</v>
      </c>
      <c r="K68" s="2">
        <v>2484697.1185003729</v>
      </c>
      <c r="L68" s="2">
        <v>-1653.4105530906022</v>
      </c>
      <c r="M68" s="2">
        <v>8509.604320864064</v>
      </c>
      <c r="N68" s="2">
        <v>1.0521095058626466</v>
      </c>
      <c r="O68" s="2">
        <v>416.66666666666663</v>
      </c>
      <c r="R68" s="2">
        <v>2484759.5480762147</v>
      </c>
      <c r="S68" s="2">
        <v>984759.54807621485</v>
      </c>
      <c r="T68" s="2">
        <v>1500000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A17F-040B-D741-9EC3-C82F7530EB22}">
  <dimension ref="A1:B22"/>
  <sheetViews>
    <sheetView workbookViewId="0">
      <selection activeCell="C11" sqref="C11"/>
    </sheetView>
  </sheetViews>
  <sheetFormatPr baseColWidth="10" defaultRowHeight="16" x14ac:dyDescent="0.2"/>
  <cols>
    <col min="1" max="1" width="21.5" style="7" bestFit="1" customWidth="1"/>
    <col min="2" max="2" width="10.83203125" style="7"/>
  </cols>
  <sheetData>
    <row r="1" spans="1:2" x14ac:dyDescent="0.2">
      <c r="A1" s="3" t="s">
        <v>1</v>
      </c>
      <c r="B1" s="4">
        <v>-50933.692066328549</v>
      </c>
    </row>
    <row r="2" spans="1:2" x14ac:dyDescent="0.2">
      <c r="A2" s="3" t="s">
        <v>2</v>
      </c>
      <c r="B2" s="4">
        <v>150000</v>
      </c>
    </row>
    <row r="3" spans="1:2" x14ac:dyDescent="0.2">
      <c r="A3" s="3" t="s">
        <v>3</v>
      </c>
      <c r="B3" s="4">
        <v>2817.3973258362344</v>
      </c>
    </row>
    <row r="4" spans="1:2" x14ac:dyDescent="0.2">
      <c r="A4" s="3" t="s">
        <v>4</v>
      </c>
      <c r="B4" s="4">
        <v>201503.66833847735</v>
      </c>
    </row>
    <row r="5" spans="1:2" x14ac:dyDescent="0.2">
      <c r="A5" s="3" t="s">
        <v>5</v>
      </c>
      <c r="B5" s="4">
        <v>13.125</v>
      </c>
    </row>
    <row r="6" spans="1:2" x14ac:dyDescent="0.2">
      <c r="A6" s="3" t="s">
        <v>6</v>
      </c>
      <c r="B6" s="4">
        <v>5.5492663711168046E-2</v>
      </c>
    </row>
    <row r="7" spans="1:2" x14ac:dyDescent="0.2">
      <c r="A7" s="3" t="s">
        <v>7</v>
      </c>
      <c r="B7" s="4">
        <v>2573.0647839725561</v>
      </c>
    </row>
    <row r="8" spans="1:2" x14ac:dyDescent="0.2">
      <c r="A8" s="3" t="s">
        <v>8</v>
      </c>
      <c r="B8" s="4">
        <v>6.2781363776381198</v>
      </c>
    </row>
    <row r="9" spans="1:2" x14ac:dyDescent="0.2">
      <c r="A9" s="3" t="s">
        <v>9</v>
      </c>
      <c r="B9" s="4">
        <v>249869.8278299972</v>
      </c>
    </row>
    <row r="10" spans="1:2" x14ac:dyDescent="0.2">
      <c r="A10" s="3" t="s">
        <v>10</v>
      </c>
      <c r="B10" s="4">
        <v>-50933.692066328549</v>
      </c>
    </row>
    <row r="11" spans="1:2" x14ac:dyDescent="0.2">
      <c r="A11" s="3" t="s">
        <v>11</v>
      </c>
      <c r="B11" s="4">
        <v>51000</v>
      </c>
    </row>
    <row r="12" spans="1:2" x14ac:dyDescent="0.2">
      <c r="A12" s="3" t="s">
        <v>12</v>
      </c>
      <c r="B12" s="4">
        <v>6.3126570351758797</v>
      </c>
    </row>
    <row r="13" spans="1:2" x14ac:dyDescent="0.2">
      <c r="A13" s="3" t="s">
        <v>13</v>
      </c>
      <c r="B13" s="4">
        <v>2499.9999999999995</v>
      </c>
    </row>
    <row r="16" spans="1:2" x14ac:dyDescent="0.2">
      <c r="A16" s="3" t="s">
        <v>16</v>
      </c>
      <c r="B16" s="4">
        <v>249876.10596637483</v>
      </c>
    </row>
    <row r="17" spans="1:2" x14ac:dyDescent="0.2">
      <c r="A17" s="3" t="s">
        <v>17</v>
      </c>
      <c r="B17" s="4">
        <v>99876.105966374846</v>
      </c>
    </row>
    <row r="18" spans="1:2" x14ac:dyDescent="0.2">
      <c r="A18" s="5" t="s">
        <v>18</v>
      </c>
      <c r="B18" s="6">
        <v>150000</v>
      </c>
    </row>
    <row r="21" spans="1:2" x14ac:dyDescent="0.2">
      <c r="A21" s="3" t="s">
        <v>14</v>
      </c>
      <c r="B21" s="4">
        <v>-0.20383578441542771</v>
      </c>
    </row>
    <row r="22" spans="1:2" x14ac:dyDescent="0.2">
      <c r="A22" s="3" t="s">
        <v>15</v>
      </c>
      <c r="B22" s="4">
        <v>-0.50996874150736649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A C A g A Y a w C W S N 9 G y 2 k A A A A 9 Q A A A B I A A A B D b 2 5 m a W c v U G F j a 2 F n Z S 5 4 b W y F j 0 s O g j A Y h K 9 C u q c P i N G Q U h Z u J T E h G r d N q d A I P 4 Y W y 9 1 c e C S v I E Z R d y 7 n m 5 l k 5 n 6 9 8 W x s m + C i e 2 s 6 S B H D F A U a V F c a q F I 0 u G O 4 Q p n g W 6 l O s t L B F A a b j N a k q H b u n B D i v c c + x l 1 f k Y h S R g 7 5 p l C 1 b m V o w D o J S q N P q / z f Q o L v X 2 N E h F n M 8 G K J K S c z 4 7 m B r x 9 N c 5 / u D + T r o X F D r 4 W G c F d w M k t O 3 h f E A 1 B L A w Q U A A A I C A B h r A J Z h U W u R Z s B A A C J B A A A E w A A A E Z v c m 1 1 b G F z L 1 N l Y 3 R p b 2 4 x L m 3 t U 0 1 r 2 0 A Q v R v y H x b 1 Y o M j 4 W M J P S R u C y k J J b U b e h P r 1 b i Z Z D 2 j 7 M w a m 1 L o 3 + j f 6 y / p S s q H b H T t r S d p 3 r z 3 d t 5 o J e A U m c y i e 8 7 O T k Y n I 7 m z A S p z E y H s z T v j Q U f G L D g G B 6 n 8 J E z 5 e 3 Z x A 6 T j j + g h n z N p K m S c F V 8 F g h R b d M o B r b O h A u + L Z 7 q 8 v p l T c / v E + v P r t 5 h r 6 y 6 Y H 8 w 5 h u L c w 2 7 O F d L 3 4 m b 5 r b h G c W Y R 6 5 q D J s x c W H o 4 r a z c r T j 5 F 5 e E i t Z / j l p H z e / T e N l k M k 0 j v 8 n S Y F s I m s I o G 7 U r D 1 l K 8 A U c h y p f 8 r J B x l 2 y J 8 W H X W 2 p S o J b 6 2 P L b k l 5 h 1 + h 6 J x 9 3 N B 4 0 H x q s k 4 3 6 G Z m x 3 7 d J C + O R 4 e / u E 3 N j y y t L X q r u I W y D r x G b d o V 1 C y o 5 c p 6 S 6 5 V w H q N D o H c v g y J z g 2 2 t v J 2 1 i d h + l 4 B R E v Y 1 U B y i C E 5 3 k D p k U A G G 2 y p b T S M v m v T 6 N c E z 5 q 2 Y i q H z j 3 A X + k p 5 B Y l 3 c k + N 4 D G Q G U C r Q i o H G L w G F H 3 D a a s 1 v c 4 X X 3 c 9 2 h X 6 N P l S T l / / t / x v 9 / x Z I Q 0 / F + c / Q V Q S w M E F A A A C A g A Y a w C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h r A J Z I 3 0 b L a Q A A A D 1 A A A A E g A A A A A A A A A A A A A A p I E A A A A A Q 2 9 u Z m l n L 1 B h Y 2 t h Z 2 U u e G 1 s U E s B A h Q D F A A A C A g A Y a w C W Y V F r k W b A Q A A i Q Q A A B M A A A A A A A A A A A A A A K S B 1 A A A A E Z v c m 1 1 b G F z L 1 N l Y 3 R p b 2 4 x L m 1 Q S w E C F A M U A A A I C A B h r A J Z D 8 r p q 6 Q A A A D p A A A A E w A A A A A A A A A A A A A A p I G g A g A A W 0 N v b n R l b n R f V H l w Z X N d L n h t b F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F Q A A A A A A A A 0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Q 1 N j J i O T A t N z k 3 M C 0 0 N m R h L W J i O D k t Z T Y w Z D h m M 2 U 5 M T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z V D A y O j M 1 O j A z L j U 2 M j Q x N T B a I i A v P j x F b n R y e S B U e X B l P S J G a W x s Q 2 9 s d W 1 u V H l w Z X M i I F Z h b H V l P S J z Q m d B Q U F B Q U F B Q U F B Q U F B Q U F B Q U F B Q U F B Q U E 9 P S I g L z 4 8 R W 5 0 c n k g V H l w Z T 0 i R m l s b E N v b H V t b k 5 h b W V z I i B W Y W x 1 Z T 0 i c 1 s m c X V v d D t O Y W 1 l J n F 1 b 3 Q 7 L C Z x d W 9 0 O 2 N 1 b X V s Y X R p d m V f c H J v Z m l 0 J n F 1 b 3 Q 7 L C Z x d W 9 0 O 2 R l c G 9 z a X R f Y m F s Y W 5 j Z S Z x d W 9 0 O y w m c X V v d D t l Z m Z p Y 2 l l b m N 5 X 3 J h d G l v J n F 1 b 3 Q 7 L C Z x d W 9 0 O 2 Z h c z k x X 2 J h b G F u Y 2 U m c X V v d D s s J n F 1 b 3 Q 7 a W 5 0 Z X J l c 3 R f Z X h w Z W 5 z Z S Z x d W 9 0 O y w m c X V v d D t p b n R l c m V z d F 9 p b m N v b W V f b G l u Z X M m c X V v d D s s J n F 1 b 3 Q 7 a W 5 0 Z X J l c 3 R f a W 5 j b 2 1 l X 2 x v Y W 5 z J n F 1 b 3 Q 7 L C Z x d W 9 0 O 2 x p b m V f Y m F s Y W 5 j Z S Z x d W 9 0 O y w m c X V v d D t s b 2 F u X 2 J h b G F u Y 2 U m c X V v d D s s J n F 1 b 3 Q 7 b m V 0 X 2 l u Y 2 9 t Z S Z x d W 9 0 O y w m c X V v d D t u b 2 5 f a W 5 0 Z X J l c 3 R f Z X h w Z W 5 z Z S Z x d W 9 0 O y w m c X V v d D t u b 2 5 f a W 5 0 Z X J l c 3 R f a W 5 j b 2 1 l J n F 1 b 3 Q 7 L C Z x d W 9 0 O 3 B y b 3 Z p c 2 l v b l 9 l e H B l b n N l J n F 1 b 3 Q 7 L C Z x d W 9 0 O 3 J l d H V y b l 9 v b l 9 h c 3 N l d H M m c X V v d D s s J n F 1 b 3 Q 7 c m V 0 d X J u X 2 9 u X 2 V x d W l 0 e S Z x d W 9 0 O y w m c X V v d D t 0 b 3 R h b F 9 h c 3 N l d H M m c X V v d D s s J n F 1 b 3 Q 7 d G 9 0 Y W x f Z X F 1 a X R 5 J n F 1 b 3 Q 7 L C Z x d W 9 0 O 3 R v d G F s X 2 x p Y W J p b G l 0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0 5 h b W U s M H 0 m c X V v d D s s J n F 1 b 3 Q 7 U 2 V j d G l v b j E v U X V l c n k v Q X V 0 b 1 J l b W 9 2 Z W R D b 2 x 1 b W 5 z M S 5 7 Y 3 V t d W x h d G l 2 Z V 9 w c m 9 m a X Q s M X 0 m c X V v d D s s J n F 1 b 3 Q 7 U 2 V j d G l v b j E v U X V l c n k v Q X V 0 b 1 J l b W 9 2 Z W R D b 2 x 1 b W 5 z M S 5 7 Z G V w b 3 N p d F 9 i Y W x h b m N l L D J 9 J n F 1 b 3 Q 7 L C Z x d W 9 0 O 1 N l Y 3 R p b 2 4 x L 1 F 1 Z X J 5 L 0 F 1 d G 9 S Z W 1 v d m V k Q 2 9 s d W 1 u c z E u e 2 V m Z m l j a W V u Y 3 l f c m F 0 a W 8 s M 3 0 m c X V v d D s s J n F 1 b 3 Q 7 U 2 V j d G l v b j E v U X V l c n k v Q X V 0 b 1 J l b W 9 2 Z W R D b 2 x 1 b W 5 z M S 5 7 Z m F z O T F f Y m F s Y W 5 j Z S w 0 f S Z x d W 9 0 O y w m c X V v d D t T Z W N 0 a W 9 u M S 9 R d W V y e S 9 B d X R v U m V t b 3 Z l Z E N v b H V t b n M x L n t p b n R l c m V z d F 9 l e H B l b n N l L D V 9 J n F 1 b 3 Q 7 L C Z x d W 9 0 O 1 N l Y 3 R p b 2 4 x L 1 F 1 Z X J 5 L 0 F 1 d G 9 S Z W 1 v d m V k Q 2 9 s d W 1 u c z E u e 2 l u d G V y Z X N 0 X 2 l u Y 2 9 t Z V 9 s a W 5 l c y w 2 f S Z x d W 9 0 O y w m c X V v d D t T Z W N 0 a W 9 u M S 9 R d W V y e S 9 B d X R v U m V t b 3 Z l Z E N v b H V t b n M x L n t p b n R l c m V z d F 9 p b m N v b W V f b G 9 h b n M s N 3 0 m c X V v d D s s J n F 1 b 3 Q 7 U 2 V j d G l v b j E v U X V l c n k v Q X V 0 b 1 J l b W 9 2 Z W R D b 2 x 1 b W 5 z M S 5 7 b G l u Z V 9 i Y W x h b m N l L D h 9 J n F 1 b 3 Q 7 L C Z x d W 9 0 O 1 N l Y 3 R p b 2 4 x L 1 F 1 Z X J 5 L 0 F 1 d G 9 S Z W 1 v d m V k Q 2 9 s d W 1 u c z E u e 2 x v Y W 5 f Y m F s Y W 5 j Z S w 5 f S Z x d W 9 0 O y w m c X V v d D t T Z W N 0 a W 9 u M S 9 R d W V y e S 9 B d X R v U m V t b 3 Z l Z E N v b H V t b n M x L n t u Z X R f a W 5 j b 2 1 l L D E w f S Z x d W 9 0 O y w m c X V v d D t T Z W N 0 a W 9 u M S 9 R d W V y e S 9 B d X R v U m V t b 3 Z l Z E N v b H V t b n M x L n t u b 2 5 f a W 5 0 Z X J l c 3 R f Z X h w Z W 5 z Z S w x M X 0 m c X V v d D s s J n F 1 b 3 Q 7 U 2 V j d G l v b j E v U X V l c n k v Q X V 0 b 1 J l b W 9 2 Z W R D b 2 x 1 b W 5 z M S 5 7 b m 9 u X 2 l u d G V y Z X N 0 X 2 l u Y 2 9 t Z S w x M n 0 m c X V v d D s s J n F 1 b 3 Q 7 U 2 V j d G l v b j E v U X V l c n k v Q X V 0 b 1 J l b W 9 2 Z W R D b 2 x 1 b W 5 z M S 5 7 c H J v d m l z a W 9 u X 2 V 4 c G V u c 2 U s M T N 9 J n F 1 b 3 Q 7 L C Z x d W 9 0 O 1 N l Y 3 R p b 2 4 x L 1 F 1 Z X J 5 L 0 F 1 d G 9 S Z W 1 v d m V k Q 2 9 s d W 1 u c z E u e 3 J l d H V y b l 9 v b l 9 h c 3 N l d H M s M T R 9 J n F 1 b 3 Q 7 L C Z x d W 9 0 O 1 N l Y 3 R p b 2 4 x L 1 F 1 Z X J 5 L 0 F 1 d G 9 S Z W 1 v d m V k Q 2 9 s d W 1 u c z E u e 3 J l d H V y b l 9 v b l 9 l c X V p d H k s M T V 9 J n F 1 b 3 Q 7 L C Z x d W 9 0 O 1 N l Y 3 R p b 2 4 x L 1 F 1 Z X J 5 L 0 F 1 d G 9 S Z W 1 v d m V k Q 2 9 s d W 1 u c z E u e 3 R v d G F s X 2 F z c 2 V 0 c y w x N n 0 m c X V v d D s s J n F 1 b 3 Q 7 U 2 V j d G l v b j E v U X V l c n k v Q X V 0 b 1 J l b W 9 2 Z W R D b 2 x 1 b W 5 z M S 5 7 d G 9 0 Y W x f Z X F 1 a X R 5 L D E 3 f S Z x d W 9 0 O y w m c X V v d D t T Z W N 0 a W 9 u M S 9 R d W V y e S 9 B d X R v U m V t b 3 Z l Z E N v b H V t b n M x L n t 0 b 3 R h b F 9 s a W F i a W x p d G l l c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F 1 Z X J 5 L 0 F 1 d G 9 S Z W 1 v d m V k Q 2 9 s d W 1 u c z E u e 0 5 h b W U s M H 0 m c X V v d D s s J n F 1 b 3 Q 7 U 2 V j d G l v b j E v U X V l c n k v Q X V 0 b 1 J l b W 9 2 Z W R D b 2 x 1 b W 5 z M S 5 7 Y 3 V t d W x h d G l 2 Z V 9 w c m 9 m a X Q s M X 0 m c X V v d D s s J n F 1 b 3 Q 7 U 2 V j d G l v b j E v U X V l c n k v Q X V 0 b 1 J l b W 9 2 Z W R D b 2 x 1 b W 5 z M S 5 7 Z G V w b 3 N p d F 9 i Y W x h b m N l L D J 9 J n F 1 b 3 Q 7 L C Z x d W 9 0 O 1 N l Y 3 R p b 2 4 x L 1 F 1 Z X J 5 L 0 F 1 d G 9 S Z W 1 v d m V k Q 2 9 s d W 1 u c z E u e 2 V m Z m l j a W V u Y 3 l f c m F 0 a W 8 s M 3 0 m c X V v d D s s J n F 1 b 3 Q 7 U 2 V j d G l v b j E v U X V l c n k v Q X V 0 b 1 J l b W 9 2 Z W R D b 2 x 1 b W 5 z M S 5 7 Z m F z O T F f Y m F s Y W 5 j Z S w 0 f S Z x d W 9 0 O y w m c X V v d D t T Z W N 0 a W 9 u M S 9 R d W V y e S 9 B d X R v U m V t b 3 Z l Z E N v b H V t b n M x L n t p b n R l c m V z d F 9 l e H B l b n N l L D V 9 J n F 1 b 3 Q 7 L C Z x d W 9 0 O 1 N l Y 3 R p b 2 4 x L 1 F 1 Z X J 5 L 0 F 1 d G 9 S Z W 1 v d m V k Q 2 9 s d W 1 u c z E u e 2 l u d G V y Z X N 0 X 2 l u Y 2 9 t Z V 9 s a W 5 l c y w 2 f S Z x d W 9 0 O y w m c X V v d D t T Z W N 0 a W 9 u M S 9 R d W V y e S 9 B d X R v U m V t b 3 Z l Z E N v b H V t b n M x L n t p b n R l c m V z d F 9 p b m N v b W V f b G 9 h b n M s N 3 0 m c X V v d D s s J n F 1 b 3 Q 7 U 2 V j d G l v b j E v U X V l c n k v Q X V 0 b 1 J l b W 9 2 Z W R D b 2 x 1 b W 5 z M S 5 7 b G l u Z V 9 i Y W x h b m N l L D h 9 J n F 1 b 3 Q 7 L C Z x d W 9 0 O 1 N l Y 3 R p b 2 4 x L 1 F 1 Z X J 5 L 0 F 1 d G 9 S Z W 1 v d m V k Q 2 9 s d W 1 u c z E u e 2 x v Y W 5 f Y m F s Y W 5 j Z S w 5 f S Z x d W 9 0 O y w m c X V v d D t T Z W N 0 a W 9 u M S 9 R d W V y e S 9 B d X R v U m V t b 3 Z l Z E N v b H V t b n M x L n t u Z X R f a W 5 j b 2 1 l L D E w f S Z x d W 9 0 O y w m c X V v d D t T Z W N 0 a W 9 u M S 9 R d W V y e S 9 B d X R v U m V t b 3 Z l Z E N v b H V t b n M x L n t u b 2 5 f a W 5 0 Z X J l c 3 R f Z X h w Z W 5 z Z S w x M X 0 m c X V v d D s s J n F 1 b 3 Q 7 U 2 V j d G l v b j E v U X V l c n k v Q X V 0 b 1 J l b W 9 2 Z W R D b 2 x 1 b W 5 z M S 5 7 b m 9 u X 2 l u d G V y Z X N 0 X 2 l u Y 2 9 t Z S w x M n 0 m c X V v d D s s J n F 1 b 3 Q 7 U 2 V j d G l v b j E v U X V l c n k v Q X V 0 b 1 J l b W 9 2 Z W R D b 2 x 1 b W 5 z M S 5 7 c H J v d m l z a W 9 u X 2 V 4 c G V u c 2 U s M T N 9 J n F 1 b 3 Q 7 L C Z x d W 9 0 O 1 N l Y 3 R p b 2 4 x L 1 F 1 Z X J 5 L 0 F 1 d G 9 S Z W 1 v d m V k Q 2 9 s d W 1 u c z E u e 3 J l d H V y b l 9 v b l 9 h c 3 N l d H M s M T R 9 J n F 1 b 3 Q 7 L C Z x d W 9 0 O 1 N l Y 3 R p b 2 4 x L 1 F 1 Z X J 5 L 0 F 1 d G 9 S Z W 1 v d m V k Q 2 9 s d W 1 u c z E u e 3 J l d H V y b l 9 v b l 9 l c X V p d H k s M T V 9 J n F 1 b 3 Q 7 L C Z x d W 9 0 O 1 N l Y 3 R p b 2 4 x L 1 F 1 Z X J 5 L 0 F 1 d G 9 S Z W 1 v d m V k Q 2 9 s d W 1 u c z E u e 3 R v d G F s X 2 F z c 2 V 0 c y w x N n 0 m c X V v d D s s J n F 1 b 3 Q 7 U 2 V j d G l v b j E v U X V l c n k v Q X V 0 b 1 J l b W 9 2 Z W R D b 2 x 1 b W 5 z M S 5 7 d G 9 0 Y W x f Z X F 1 a X R 5 L D E 3 f S Z x d W 9 0 O y w m c X V v d D t T Z W N 0 a W 9 u M S 9 R d W V y e S 9 B d X R v U m V t b 3 Z l Z E N v b H V t b n M x L n t 0 b 3 R h b F 9 s a W F i a W x p d G l l c y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W Y W x 1 Z S U y M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/ k y p L C I T F 5 K I q N 8 H k V i 5 2 Y U 7 o f S f P d J 0 l k i P 5 q U X T y h O / v n i A W B u f 5 Q Q b f h Z V d Z W v j z 8 0 D E U Z F 0 o 3 G q n b E U 7 0 m 4 + C y + R t e 0 T g 1 V 3 t x s M m 2 c X P 4 z 6 m l V P O a Z M N C D s / + / E 6 V B C E w = = < / D a t a M a s h u p > 
</file>

<file path=customXml/itemProps1.xml><?xml version="1.0" encoding="utf-8"?>
<ds:datastoreItem xmlns:ds="http://schemas.openxmlformats.org/officeDocument/2006/customXml" ds:itemID="{3F66707C-8476-A042-AD35-E6887436B3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Cardell</dc:creator>
  <cp:lastModifiedBy>Victoria Cardell</cp:lastModifiedBy>
  <dcterms:created xsi:type="dcterms:W3CDTF">2024-08-03T02:32:18Z</dcterms:created>
  <dcterms:modified xsi:type="dcterms:W3CDTF">2024-08-18T05:02:38Z</dcterms:modified>
</cp:coreProperties>
</file>