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rah\6_Physics\IA\"/>
    </mc:Choice>
  </mc:AlternateContent>
  <xr:revisionPtr revIDLastSave="0" documentId="13_ncr:1_{1249B3F1-8CB3-49EE-8578-F6F47BBDCF7A}" xr6:coauthVersionLast="47" xr6:coauthVersionMax="47" xr10:uidLastSave="{00000000-0000-0000-0000-000000000000}"/>
  <bookViews>
    <workbookView xWindow="-110" yWindow="-110" windowWidth="19420" windowHeight="11020" activeTab="2" xr2:uid="{36F53E0A-5A23-4FC0-A818-A865E8CFD6EA}"/>
  </bookViews>
  <sheets>
    <sheet name="0" sheetId="41" r:id="rId1"/>
    <sheet name="1" sheetId="40" r:id="rId2"/>
    <sheet name="2" sheetId="4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" i="42" l="1"/>
  <c r="C4" i="42"/>
  <c r="C3" i="42"/>
  <c r="E1" i="42"/>
  <c r="F5" i="40"/>
  <c r="G9" i="40"/>
  <c r="E8" i="40"/>
  <c r="D6" i="40"/>
  <c r="B9" i="40"/>
  <c r="G5" i="40"/>
  <c r="D4" i="40"/>
  <c r="B5" i="40"/>
  <c r="G8" i="40"/>
  <c r="G4" i="40"/>
  <c r="G6" i="40"/>
  <c r="F8" i="40"/>
  <c r="F6" i="40"/>
  <c r="F4" i="40"/>
  <c r="G3" i="40"/>
  <c r="C3" i="40"/>
  <c r="G7" i="40"/>
  <c r="D9" i="40"/>
  <c r="D3" i="40"/>
  <c r="B6" i="40"/>
  <c r="E3" i="40"/>
  <c r="F7" i="40"/>
  <c r="D5" i="40"/>
  <c r="E9" i="40"/>
  <c r="B7" i="40"/>
  <c r="E4" i="40"/>
  <c r="B3" i="40"/>
  <c r="D7" i="40"/>
  <c r="F9" i="40"/>
  <c r="F3" i="40"/>
  <c r="E7" i="40"/>
  <c r="E6" i="40"/>
  <c r="B8" i="40"/>
  <c r="E5" i="40"/>
  <c r="D8" i="40"/>
  <c r="B4" i="40"/>
  <c r="I12" i="42" l="1"/>
  <c r="I13" i="42"/>
  <c r="E5" i="42"/>
  <c r="G8" i="42"/>
  <c r="I11" i="42"/>
  <c r="C14" i="42"/>
  <c r="E14" i="42" s="1"/>
  <c r="I10" i="42"/>
  <c r="C13" i="42"/>
  <c r="E13" i="42" s="1"/>
  <c r="I9" i="42"/>
  <c r="I8" i="42"/>
  <c r="I14" i="42"/>
  <c r="C11" i="42"/>
  <c r="E11" i="42" s="1"/>
  <c r="C10" i="42"/>
  <c r="E10" i="42" s="1"/>
  <c r="C9" i="42"/>
  <c r="E9" i="42" s="1"/>
  <c r="C8" i="42"/>
  <c r="E8" i="42" s="1"/>
  <c r="C12" i="42"/>
  <c r="E12" i="42" s="1"/>
  <c r="G14" i="42"/>
  <c r="G13" i="42"/>
  <c r="G12" i="42"/>
  <c r="G11" i="42"/>
  <c r="G10" i="42"/>
  <c r="G9" i="42"/>
  <c r="F8" i="42"/>
  <c r="F14" i="42"/>
  <c r="F13" i="42"/>
  <c r="F12" i="42"/>
  <c r="F11" i="42"/>
  <c r="F10" i="42"/>
  <c r="F9" i="42"/>
  <c r="B11" i="40"/>
  <c r="C8" i="40"/>
  <c r="C6" i="40"/>
  <c r="C4" i="40"/>
  <c r="C7" i="40"/>
  <c r="C5" i="40"/>
  <c r="C9" i="40"/>
  <c r="J10" i="42" l="1"/>
  <c r="J8" i="42"/>
  <c r="J9" i="42"/>
  <c r="J11" i="42"/>
  <c r="J12" i="42"/>
  <c r="J13" i="42"/>
  <c r="J14" i="42"/>
  <c r="B19" i="42"/>
  <c r="B24" i="42"/>
  <c r="B23" i="42"/>
  <c r="B18" i="42"/>
  <c r="C24" i="42"/>
  <c r="C19" i="42"/>
  <c r="C23" i="42"/>
  <c r="C18" i="42"/>
  <c r="H14" i="42"/>
  <c r="H8" i="42"/>
  <c r="H10" i="42"/>
  <c r="H12" i="42"/>
  <c r="H13" i="42"/>
  <c r="H9" i="42"/>
  <c r="H11" i="42"/>
  <c r="F18" i="42" l="1" a="1"/>
  <c r="F23" i="42" a="1"/>
  <c r="J21" i="42" l="1"/>
  <c r="L21" i="42"/>
  <c r="F23" i="42"/>
  <c r="F18" i="42"/>
  <c r="L20" i="42" l="1"/>
  <c r="J20" i="4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<sst xmlns="http://schemas.openxmlformats.org/spreadsheetml/2006/main" count="153" uniqueCount="131">
  <si>
    <t>l</t>
  </si>
  <si>
    <t>sqrt(l)</t>
  </si>
  <si>
    <t>#</t>
  </si>
  <si>
    <t>m</t>
  </si>
  <si>
    <t>x</t>
  </si>
  <si>
    <t>y</t>
  </si>
  <si>
    <t>c</t>
  </si>
  <si>
    <t>m_mean</t>
  </si>
  <si>
    <t>c_mean</t>
  </si>
  <si>
    <t>3.7_avg_turning_smoothed</t>
  </si>
  <si>
    <t>3.7_avg_length</t>
  </si>
  <si>
    <t>3.7_frame_diff</t>
  </si>
  <si>
    <t>3.7_avg_frame</t>
  </si>
  <si>
    <t>3.6_avg_turning_smoothed</t>
  </si>
  <si>
    <t>3.6_avg_length</t>
  </si>
  <si>
    <t>3.6_frame_diff</t>
  </si>
  <si>
    <t>3.6_avg_frame</t>
  </si>
  <si>
    <t>3.5_avg_turning_smoothed</t>
  </si>
  <si>
    <t>3.5_avg_length</t>
  </si>
  <si>
    <t>3.5_frame_diff</t>
  </si>
  <si>
    <t>3.5_avg_frame</t>
  </si>
  <si>
    <t>3.4_avg_turning_smoothed</t>
  </si>
  <si>
    <t>3.4_avg_length</t>
  </si>
  <si>
    <t>3.4_frame_diff</t>
  </si>
  <si>
    <t>3.4_avg_frame</t>
  </si>
  <si>
    <t>3.3_avg_turning_smoothed</t>
  </si>
  <si>
    <t>3.3_avg_length</t>
  </si>
  <si>
    <t>3.3_frame_diff</t>
  </si>
  <si>
    <t>3.3_avg_frame</t>
  </si>
  <si>
    <t>3.2_avg_turning_smoothed</t>
  </si>
  <si>
    <t>3.2_avg_length</t>
  </si>
  <si>
    <t>3.2_frame_diff</t>
  </si>
  <si>
    <t>3.2_avg_frame</t>
  </si>
  <si>
    <t>3.1_avg_turning_smoothed</t>
  </si>
  <si>
    <t>3.1_avg_length</t>
  </si>
  <si>
    <t>3.1_frame_diff</t>
  </si>
  <si>
    <t>3.1_avg_frame</t>
  </si>
  <si>
    <t>2.7_avg_turning_smoothed</t>
  </si>
  <si>
    <t>2.7_avg_length</t>
  </si>
  <si>
    <t>2.7_frame_diff</t>
  </si>
  <si>
    <t>2.7_avg_frame</t>
  </si>
  <si>
    <t>2.6_avg_turning_smoothed</t>
  </si>
  <si>
    <t>2.6_avg_length</t>
  </si>
  <si>
    <t>2.6_frame_diff</t>
  </si>
  <si>
    <t>2.6_avg_frame</t>
  </si>
  <si>
    <t>2.5_avg_turning_smoothed</t>
  </si>
  <si>
    <t>2.5_avg_length</t>
  </si>
  <si>
    <t>2.5_frame_diff</t>
  </si>
  <si>
    <t>2.5_avg_frame</t>
  </si>
  <si>
    <t>2.4_avg_turning_smoothed</t>
  </si>
  <si>
    <t>2.4_avg_length</t>
  </si>
  <si>
    <t>2.4_frame_diff</t>
  </si>
  <si>
    <t>2.4_avg_frame</t>
  </si>
  <si>
    <t>2.3_avg_turning_smoothed</t>
  </si>
  <si>
    <t>2.3_avg_length</t>
  </si>
  <si>
    <t>2.3_frame_diff</t>
  </si>
  <si>
    <t>2.3_avg_frame</t>
  </si>
  <si>
    <t>2.2_avg_turning_smoothed</t>
  </si>
  <si>
    <t>2.2_avg_length</t>
  </si>
  <si>
    <t>2.2_frame_diff</t>
  </si>
  <si>
    <t>2.2_avg_frame</t>
  </si>
  <si>
    <t>2.1_avg_turning_smoothed</t>
  </si>
  <si>
    <t>2.1_avg_length</t>
  </si>
  <si>
    <t>2.1_frame_diff</t>
  </si>
  <si>
    <t>2.1_avg_frame</t>
  </si>
  <si>
    <t>1.7_avg_turning_smoothed</t>
  </si>
  <si>
    <t>1.7_avg_length</t>
  </si>
  <si>
    <t>1.7_frame_diff</t>
  </si>
  <si>
    <t>1.7_avg_frame</t>
  </si>
  <si>
    <t>1.6_avg_turning_smoothed</t>
  </si>
  <si>
    <t>1.6_avg_length</t>
  </si>
  <si>
    <t>1.6_frame_diff</t>
  </si>
  <si>
    <t>1.6_avg_frame</t>
  </si>
  <si>
    <t>1.5_avg_turning_smoothed</t>
  </si>
  <si>
    <t>1.5_avg_length</t>
  </si>
  <si>
    <t>1.5_frame_diff</t>
  </si>
  <si>
    <t>1.5_avg_frame</t>
  </si>
  <si>
    <t>1.4_avg_turning_smoothed</t>
  </si>
  <si>
    <t>1.4_avg_length</t>
  </si>
  <si>
    <t>1.4_frame_diff</t>
  </si>
  <si>
    <t>1.4_avg_frame</t>
  </si>
  <si>
    <t>1.3_avg_turning_smoothed</t>
  </si>
  <si>
    <t>1.3_avg_length</t>
  </si>
  <si>
    <t>1.3_frame_diff</t>
  </si>
  <si>
    <t>1.3_avg_frame</t>
  </si>
  <si>
    <t>1.2_avg_turning_smoothed</t>
  </si>
  <si>
    <t>1.2_avg_length</t>
  </si>
  <si>
    <t>1.2_frame_diff</t>
  </si>
  <si>
    <t>1.2_avg_frame</t>
  </si>
  <si>
    <t>1.1_avg_turning_smoothed</t>
  </si>
  <si>
    <t>1.1_avg_length</t>
  </si>
  <si>
    <t>1.1_frame_diff</t>
  </si>
  <si>
    <t>1.1_avg_frame</t>
  </si>
  <si>
    <t>err</t>
  </si>
  <si>
    <t>B56:B100</t>
  </si>
  <si>
    <t>G27:G71</t>
  </si>
  <si>
    <t>L36:L80</t>
  </si>
  <si>
    <t>V6:V50</t>
  </si>
  <si>
    <t>AF2:AF46</t>
  </si>
  <si>
    <t>Q27:Q71</t>
  </si>
  <si>
    <t>AA9:AA53</t>
  </si>
  <si>
    <t>AK107:AK151</t>
  </si>
  <si>
    <t>AU105:AU149</t>
  </si>
  <si>
    <t>AZ71:AZ115</t>
  </si>
  <si>
    <t>BE48:BE92</t>
  </si>
  <si>
    <t>BJ21:BJ65</t>
  </si>
  <si>
    <t>BO7:BO51</t>
  </si>
  <si>
    <t>BY27:BY71</t>
  </si>
  <si>
    <t>CD51:CD95</t>
  </si>
  <si>
    <t>CI47:CI91</t>
  </si>
  <si>
    <t>CS62:CS106</t>
  </si>
  <si>
    <t>CN51:CN95</t>
  </si>
  <si>
    <t>CX77:CX121</t>
  </si>
  <si>
    <t>BT47:BT91</t>
  </si>
  <si>
    <t>AP63:AP107</t>
  </si>
  <si>
    <t>val</t>
  </si>
  <si>
    <t>±</t>
  </si>
  <si>
    <t>s</t>
  </si>
  <si>
    <t>*</t>
  </si>
  <si>
    <t>T</t>
  </si>
  <si>
    <t>ΔT_ins</t>
  </si>
  <si>
    <t>ΔT_all</t>
  </si>
  <si>
    <t>%ΔT_all</t>
  </si>
  <si>
    <t>l1</t>
  </si>
  <si>
    <t>l2</t>
  </si>
  <si>
    <t>l3</t>
  </si>
  <si>
    <t>Δsqrt(l)</t>
  </si>
  <si>
    <t>%Δl</t>
  </si>
  <si>
    <t>Min Grad</t>
  </si>
  <si>
    <t>Max Grad</t>
  </si>
  <si>
    <t>m_expected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</si>
</sst>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0000"/>
    <numFmt numFmtId="166" formatCode="0.0000"/>
    <numFmt numFmtId="167" formatCode="0.0%"/>
  </numFmts>
  <fonts count="9" x14ac:knownFonts="1">
    <font>
      <sz val="11"/>
      <color theme="1"/>
      <name val="Calibri"/>
      <family val="2"/>
      <scheme val="minor"/>
    </font>
    <font>
      <sz val="11"/>
      <color theme="0"/>
      <name val="LM Mono 10"/>
      <family val="3"/>
    </font>
    <font>
      <b/>
      <sz val="11"/>
      <color theme="0"/>
      <name val="LM Mono 10"/>
      <family val="3"/>
    </font>
    <font>
      <sz val="11"/>
      <color theme="1" tint="0.499984740745262"/>
      <name val="LM Mono 10"/>
      <family val="3"/>
    </font>
    <font>
      <sz val="11"/>
      <color theme="1"/>
      <name val="Calibri"/>
      <family val="2"/>
      <scheme val="minor"/>
    </font>
    <font>
      <sz val="11"/>
      <color theme="1"/>
      <name val="LM Mono 10"/>
      <family val="3"/>
    </font>
    <font>
      <sz val="8"/>
      <name val="Calibri"/>
      <family val="2"/>
      <scheme val="minor"/>
    </font>
    <font>
      <b/>
      <sz val="11"/>
      <color theme="1" tint="0.34998626667073579"/>
      <name val="LM Mono 10"/>
      <family val="3"/>
    </font>
    <font>
      <sz val="11"/>
      <color theme="1" tint="0.34998626667073579"/>
      <name val="LM Mono 10"/>
      <family val="3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9" tint="-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26">
    <xf numFmtId="0" fontId="0" fillId="0" borderId="0" xfId="0"/>
    <xf numFmtId="0" fontId="1" fillId="2" borderId="0" xfId="0" applyFont="1" applyFill="1"/>
    <xf numFmtId="0" fontId="3" fillId="2" borderId="0" xfId="0" applyFont="1" applyFill="1"/>
    <xf numFmtId="164" fontId="1" fillId="2" borderId="0" xfId="0" applyNumberFormat="1" applyFont="1" applyFill="1"/>
    <xf numFmtId="2" fontId="1" fillId="2" borderId="0" xfId="0" applyNumberFormat="1" applyFont="1" applyFill="1"/>
    <xf numFmtId="0" fontId="1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3" fillId="2" borderId="0" xfId="0" applyFont="1" applyFill="1" applyAlignment="1">
      <alignment horizontal="right"/>
    </xf>
    <xf numFmtId="0" fontId="5" fillId="2" borderId="0" xfId="0" applyFont="1" applyFill="1"/>
    <xf numFmtId="0" fontId="2" fillId="4" borderId="0" xfId="0" applyFont="1" applyFill="1"/>
    <xf numFmtId="2" fontId="2" fillId="4" borderId="0" xfId="0" applyNumberFormat="1" applyFont="1" applyFill="1"/>
    <xf numFmtId="2" fontId="1" fillId="3" borderId="0" xfId="0" applyNumberFormat="1" applyFont="1" applyFill="1"/>
    <xf numFmtId="0" fontId="7" fillId="2" borderId="0" xfId="0" quotePrefix="1" applyFont="1" applyFill="1"/>
    <xf numFmtId="0" fontId="8" fillId="2" borderId="0" xfId="0" applyFont="1" applyFill="1"/>
    <xf numFmtId="0" fontId="1" fillId="3" borderId="0" xfId="0" applyFont="1" applyFill="1" applyAlignment="1">
      <alignment horizontal="center"/>
    </xf>
    <xf numFmtId="165" fontId="3" fillId="2" borderId="0" xfId="0" applyNumberFormat="1" applyFont="1" applyFill="1" applyAlignment="1">
      <alignment horizontal="left"/>
    </xf>
    <xf numFmtId="165" fontId="3" fillId="2" borderId="0" xfId="0" applyNumberFormat="1" applyFont="1" applyFill="1" applyAlignment="1">
      <alignment horizontal="center"/>
    </xf>
    <xf numFmtId="164" fontId="3" fillId="2" borderId="0" xfId="0" applyNumberFormat="1" applyFont="1" applyFill="1" applyAlignment="1">
      <alignment horizontal="center"/>
    </xf>
    <xf numFmtId="2" fontId="1" fillId="2" borderId="0" xfId="0" applyNumberFormat="1" applyFont="1" applyFill="1" applyAlignment="1">
      <alignment horizontal="center"/>
    </xf>
    <xf numFmtId="10" fontId="3" fillId="2" borderId="0" xfId="1" applyNumberFormat="1" applyFont="1" applyFill="1" applyAlignment="1">
      <alignment horizontal="center"/>
    </xf>
    <xf numFmtId="2" fontId="3" fillId="2" borderId="0" xfId="0" applyNumberFormat="1" applyFont="1" applyFill="1" applyAlignment="1">
      <alignment horizontal="center"/>
    </xf>
    <xf numFmtId="166" fontId="3" fillId="2" borderId="0" xfId="0" applyNumberFormat="1" applyFont="1" applyFill="1"/>
    <xf numFmtId="167" fontId="3" fillId="2" borderId="0" xfId="1" applyNumberFormat="1" applyFont="1" applyFill="1"/>
    <xf numFmtId="164" fontId="1" fillId="2" borderId="0" xfId="0" applyNumberFormat="1" applyFont="1" applyFill="1" applyAlignment="1">
      <alignment horizontal="center"/>
    </xf>
    <xf numFmtId="0" fontId="1" fillId="3" borderId="0" xfId="0" applyFont="1" applyFill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main</c:v>
          </c:tx>
          <c:spPr>
            <a:ln w="19050" cap="rnd">
              <a:noFill/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chemeClr val="tx1"/>
                </a:solidFill>
              </a:ln>
              <a:effectLst/>
            </c:spPr>
          </c:marker>
          <c:trendline>
            <c:spPr>
              <a:ln w="6350" cap="rnd">
                <a:solidFill>
                  <a:schemeClr val="tx1"/>
                </a:solidFill>
                <a:prstDash val="solid"/>
              </a:ln>
              <a:effectLst/>
            </c:spPr>
            <c:trendlineType val="linear"/>
            <c:forward val="0.70300000000000007"/>
            <c:backward val="0.70300000000000007"/>
            <c:dispRSqr val="0"/>
            <c:dispEq val="0"/>
          </c:trendline>
          <c:errBars>
            <c:errDir val="y"/>
            <c:errBarType val="both"/>
            <c:errValType val="cust"/>
            <c:noEndCap val="0"/>
            <c:plus>
              <c:numRef>
                <c:f>'2'!$G$8:$G$14</c:f>
                <c:numCache>
                  <c:formatCode>General</c:formatCode>
                  <c:ptCount val="7"/>
                  <c:pt idx="0">
                    <c:v>1.6666666666666666E-2</c:v>
                  </c:pt>
                  <c:pt idx="1">
                    <c:v>1.6666666666666666E-2</c:v>
                  </c:pt>
                  <c:pt idx="2">
                    <c:v>2.0833333333334206E-2</c:v>
                  </c:pt>
                  <c:pt idx="3">
                    <c:v>3.3333333333336823E-2</c:v>
                  </c:pt>
                  <c:pt idx="4">
                    <c:v>2.0833333333331764E-2</c:v>
                  </c:pt>
                  <c:pt idx="5">
                    <c:v>3.7499999999999034E-2</c:v>
                  </c:pt>
                  <c:pt idx="6">
                    <c:v>4.9999999999999212E-2</c:v>
                  </c:pt>
                </c:numCache>
              </c:numRef>
            </c:plus>
            <c:minus>
              <c:numRef>
                <c:f>'2'!$G$8:$G$14</c:f>
                <c:numCache>
                  <c:formatCode>General</c:formatCode>
                  <c:ptCount val="7"/>
                  <c:pt idx="0">
                    <c:v>1.6666666666666666E-2</c:v>
                  </c:pt>
                  <c:pt idx="1">
                    <c:v>1.6666666666666666E-2</c:v>
                  </c:pt>
                  <c:pt idx="2">
                    <c:v>2.0833333333334206E-2</c:v>
                  </c:pt>
                  <c:pt idx="3">
                    <c:v>3.3333333333336823E-2</c:v>
                  </c:pt>
                  <c:pt idx="4">
                    <c:v>2.0833333333331764E-2</c:v>
                  </c:pt>
                  <c:pt idx="5">
                    <c:v>3.7499999999999034E-2</c:v>
                  </c:pt>
                  <c:pt idx="6">
                    <c:v>4.9999999999999212E-2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'2'!$E$8:$E$14</c:f>
              <c:numCache>
                <c:formatCode>0.000</c:formatCode>
                <c:ptCount val="7"/>
                <c:pt idx="0">
                  <c:v>0.7028691201070083</c:v>
                </c:pt>
                <c:pt idx="1">
                  <c:v>0.75764437568030552</c:v>
                </c:pt>
                <c:pt idx="2">
                  <c:v>0.80871812147373079</c:v>
                </c:pt>
                <c:pt idx="3">
                  <c:v>0.85675258972471158</c:v>
                </c:pt>
                <c:pt idx="4">
                  <c:v>0.9022333401066488</c:v>
                </c:pt>
                <c:pt idx="5">
                  <c:v>0.94552895249167279</c:v>
                </c:pt>
                <c:pt idx="6">
                  <c:v>0.98692704897575889</c:v>
                </c:pt>
              </c:numCache>
            </c:numRef>
          </c:xVal>
          <c:yVal>
            <c:numRef>
              <c:f>'2'!$F$8:$F$14</c:f>
              <c:numCache>
                <c:formatCode>0.00</c:formatCode>
                <c:ptCount val="7"/>
                <c:pt idx="0">
                  <c:v>1.0666666666666651</c:v>
                </c:pt>
                <c:pt idx="1">
                  <c:v>1.149999999999995</c:v>
                </c:pt>
                <c:pt idx="2">
                  <c:v>1.2208333333333325</c:v>
                </c:pt>
                <c:pt idx="3">
                  <c:v>1.30833333333333</c:v>
                </c:pt>
                <c:pt idx="4">
                  <c:v>1.3791666666666651</c:v>
                </c:pt>
                <c:pt idx="5">
                  <c:v>1.4291666666666625</c:v>
                </c:pt>
                <c:pt idx="6">
                  <c:v>1.5166666666666624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02F-43B2-ACF9-9F301B836FA7}"/>
            </c:ext>
          </c:extLst>
        </c:ser>
        <c:ser>
          <c:idx val="1"/>
          <c:order val="1"/>
          <c:tx>
            <c:v>min</c:v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trendline>
            <c:spPr>
              <a:ln w="6350" cap="rnd">
                <a:solidFill>
                  <a:srgbClr val="C00000"/>
                </a:solidFill>
                <a:prstDash val="solid"/>
              </a:ln>
              <a:effectLst/>
            </c:spPr>
            <c:trendlineType val="linear"/>
            <c:forward val="10"/>
            <c:backward val="10"/>
            <c:dispRSqr val="0"/>
            <c:dispEq val="0"/>
          </c:trendline>
          <c:xVal>
            <c:numRef>
              <c:f>'2'!$B$18:$B$19</c:f>
              <c:numCache>
                <c:formatCode>0.000</c:formatCode>
                <c:ptCount val="2"/>
                <c:pt idx="0">
                  <c:v>0.70215773233147527</c:v>
                </c:pt>
                <c:pt idx="1">
                  <c:v>0.90278753432406111</c:v>
                </c:pt>
              </c:numCache>
            </c:numRef>
          </c:xVal>
          <c:yVal>
            <c:numRef>
              <c:f>'2'!$C$18:$C$19</c:f>
              <c:numCache>
                <c:formatCode>0.00</c:formatCode>
                <c:ptCount val="2"/>
                <c:pt idx="0">
                  <c:v>1.0833333333333317</c:v>
                </c:pt>
                <c:pt idx="1">
                  <c:v>1.3583333333333334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02F-43B2-ACF9-9F301B836FA7}"/>
            </c:ext>
          </c:extLst>
        </c:ser>
        <c:ser>
          <c:idx val="2"/>
          <c:order val="2"/>
          <c:tx>
            <c:v>max</c:v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trendline>
            <c:spPr>
              <a:ln w="6350" cap="rnd">
                <a:solidFill>
                  <a:srgbClr val="00B050"/>
                </a:solidFill>
                <a:prstDash val="solid"/>
              </a:ln>
              <a:effectLst/>
            </c:spPr>
            <c:trendlineType val="linear"/>
            <c:forward val="10"/>
            <c:backward val="10"/>
            <c:dispRSqr val="0"/>
            <c:dispEq val="0"/>
          </c:trendline>
          <c:xVal>
            <c:numRef>
              <c:f>'2'!$B$23:$B$24</c:f>
              <c:numCache>
                <c:formatCode>0.000</c:formatCode>
                <c:ptCount val="2"/>
                <c:pt idx="0">
                  <c:v>0.70358050788254134</c:v>
                </c:pt>
                <c:pt idx="1">
                  <c:v>0.94500013473466371</c:v>
                </c:pt>
              </c:numCache>
            </c:numRef>
          </c:xVal>
          <c:yVal>
            <c:numRef>
              <c:f>'2'!$C$23:$C$24</c:f>
              <c:numCache>
                <c:formatCode>0.00</c:formatCode>
                <c:ptCount val="2"/>
                <c:pt idx="0">
                  <c:v>1.0499999999999985</c:v>
                </c:pt>
                <c:pt idx="1">
                  <c:v>1.4666666666666615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D02F-43B2-ACF9-9F301B836F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4131072"/>
        <c:axId val="334130240"/>
      </c:scatterChart>
      <c:valAx>
        <c:axId val="334131072"/>
        <c:scaling>
          <c:orientation val="minMax"/>
          <c:max val="1.04"/>
          <c:min val="0.65000000000000013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LM Roman 10" panose="00000500000000000000" pitchFamily="50" charset="0"/>
                <a:ea typeface="+mn-ea"/>
                <a:cs typeface="+mn-cs"/>
              </a:defRPr>
            </a:pPr>
            <a:endParaRPr lang="en-US"/>
          </a:p>
        </c:txPr>
        <c:crossAx val="334130240"/>
        <c:crosses val="autoZero"/>
        <c:crossBetween val="midCat"/>
      </c:valAx>
      <c:valAx>
        <c:axId val="334130240"/>
        <c:scaling>
          <c:orientation val="minMax"/>
          <c:max val="1.7000000000000002"/>
          <c:min val="0.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LM Roman 10" panose="00000500000000000000" pitchFamily="50" charset="0"/>
                <a:ea typeface="+mn-ea"/>
                <a:cs typeface="+mn-cs"/>
              </a:defRPr>
            </a:pPr>
            <a:endParaRPr lang="en-US"/>
          </a:p>
        </c:txPr>
        <c:crossAx val="3341310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LM Roman 10" panose="00000500000000000000" pitchFamily="50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117975</xdr:colOff>
      <xdr:row>2</xdr:row>
      <xdr:rowOff>140614</xdr:rowOff>
    </xdr:from>
    <xdr:to>
      <xdr:col>18</xdr:col>
      <xdr:colOff>429317</xdr:colOff>
      <xdr:row>17</xdr:row>
      <xdr:rowOff>26314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FEAFA29-2802-440D-81D8-3FC1145C061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118B3-2BDF-4AD2-AFAF-AEC18FCEC23E}">
  <dimension ref="A1:DA151"/>
  <sheetViews>
    <sheetView topLeftCell="BL90" zoomScale="145" zoomScaleNormal="145" workbookViewId="0">
      <selection activeCell="BT91" sqref="BT91"/>
    </sheetView>
  </sheetViews>
  <sheetFormatPr defaultRowHeight="15" x14ac:dyDescent="0.4"/>
  <cols>
    <col min="1" max="4" width="8.7265625" style="4"/>
    <col min="5" max="5" width="3" style="12" customWidth="1"/>
    <col min="6" max="9" width="8.7265625" style="4"/>
    <col min="10" max="10" width="3" style="12" customWidth="1"/>
    <col min="11" max="14" width="8.7265625" style="4"/>
    <col min="15" max="15" width="3" style="12" customWidth="1"/>
    <col min="16" max="19" width="8.7265625" style="4"/>
    <col min="20" max="20" width="3" style="12" customWidth="1"/>
    <col min="21" max="24" width="8.7265625" style="4"/>
    <col min="25" max="25" width="3" style="12" customWidth="1"/>
    <col min="26" max="29" width="8.7265625" style="4"/>
    <col min="30" max="30" width="3" style="12" customWidth="1"/>
    <col min="31" max="34" width="8.7265625" style="4"/>
    <col min="35" max="35" width="3" style="12" customWidth="1"/>
    <col min="36" max="39" width="8.7265625" style="4"/>
    <col min="40" max="40" width="3" style="12" customWidth="1"/>
    <col min="41" max="44" width="8.7265625" style="4"/>
    <col min="45" max="45" width="3" style="12" customWidth="1"/>
    <col min="46" max="49" width="8.7265625" style="4"/>
    <col min="50" max="50" width="3" style="12" customWidth="1"/>
    <col min="51" max="54" width="8.7265625" style="4"/>
    <col min="55" max="55" width="3" style="12" customWidth="1"/>
    <col min="56" max="59" width="8.7265625" style="4"/>
    <col min="60" max="60" width="3" style="12" customWidth="1"/>
    <col min="61" max="64" width="8.7265625" style="4"/>
    <col min="65" max="65" width="3" style="12" customWidth="1"/>
    <col min="66" max="69" width="8.7265625" style="4"/>
    <col min="70" max="70" width="3" style="12" customWidth="1"/>
    <col min="71" max="74" width="8.7265625" style="4"/>
    <col min="75" max="75" width="3" style="12" customWidth="1"/>
    <col min="76" max="79" width="8.7265625" style="4"/>
    <col min="80" max="80" width="3" style="12" customWidth="1"/>
    <col min="81" max="84" width="8.7265625" style="4"/>
    <col min="85" max="85" width="3" style="12" customWidth="1"/>
    <col min="86" max="89" width="8.7265625" style="4"/>
    <col min="90" max="90" width="3" style="12" customWidth="1"/>
    <col min="91" max="94" width="8.7265625" style="4"/>
    <col min="95" max="95" width="3" style="12" customWidth="1"/>
    <col min="96" max="99" width="8.7265625" style="4"/>
    <col min="100" max="100" width="3" style="12" customWidth="1"/>
    <col min="101" max="104" width="8.7265625" style="4"/>
    <col min="105" max="105" width="3" style="12" customWidth="1"/>
    <col min="106" max="16384" width="8.7265625" style="1"/>
  </cols>
  <sheetData>
    <row r="1" spans="1:105" s="10" customFormat="1" x14ac:dyDescent="0.4">
      <c r="A1" s="11" t="s">
        <v>92</v>
      </c>
      <c r="B1" s="11" t="s">
        <v>91</v>
      </c>
      <c r="C1" s="11" t="s">
        <v>90</v>
      </c>
      <c r="D1" s="11" t="s">
        <v>89</v>
      </c>
      <c r="E1" s="11"/>
      <c r="F1" s="11" t="s">
        <v>88</v>
      </c>
      <c r="G1" s="11" t="s">
        <v>87</v>
      </c>
      <c r="H1" s="11" t="s">
        <v>86</v>
      </c>
      <c r="I1" s="11" t="s">
        <v>85</v>
      </c>
      <c r="J1" s="11"/>
      <c r="K1" s="11" t="s">
        <v>84</v>
      </c>
      <c r="L1" s="11" t="s">
        <v>83</v>
      </c>
      <c r="M1" s="11" t="s">
        <v>82</v>
      </c>
      <c r="N1" s="11" t="s">
        <v>81</v>
      </c>
      <c r="O1" s="11"/>
      <c r="P1" s="11" t="s">
        <v>80</v>
      </c>
      <c r="Q1" s="11" t="s">
        <v>79</v>
      </c>
      <c r="R1" s="11" t="s">
        <v>78</v>
      </c>
      <c r="S1" s="11" t="s">
        <v>77</v>
      </c>
      <c r="T1" s="11"/>
      <c r="U1" s="11" t="s">
        <v>76</v>
      </c>
      <c r="V1" s="11" t="s">
        <v>75</v>
      </c>
      <c r="W1" s="11" t="s">
        <v>74</v>
      </c>
      <c r="X1" s="11" t="s">
        <v>73</v>
      </c>
      <c r="Y1" s="11"/>
      <c r="Z1" s="11" t="s">
        <v>72</v>
      </c>
      <c r="AA1" s="11" t="s">
        <v>71</v>
      </c>
      <c r="AB1" s="11" t="s">
        <v>70</v>
      </c>
      <c r="AC1" s="11" t="s">
        <v>69</v>
      </c>
      <c r="AD1" s="11"/>
      <c r="AE1" s="11" t="s">
        <v>68</v>
      </c>
      <c r="AF1" s="11" t="s">
        <v>67</v>
      </c>
      <c r="AG1" s="11" t="s">
        <v>66</v>
      </c>
      <c r="AH1" s="11" t="s">
        <v>65</v>
      </c>
      <c r="AI1" s="11"/>
      <c r="AJ1" s="11" t="s">
        <v>64</v>
      </c>
      <c r="AK1" s="11" t="s">
        <v>63</v>
      </c>
      <c r="AL1" s="11" t="s">
        <v>62</v>
      </c>
      <c r="AM1" s="11" t="s">
        <v>61</v>
      </c>
      <c r="AN1" s="11"/>
      <c r="AO1" s="11" t="s">
        <v>60</v>
      </c>
      <c r="AP1" s="11" t="s">
        <v>59</v>
      </c>
      <c r="AQ1" s="11" t="s">
        <v>58</v>
      </c>
      <c r="AR1" s="11" t="s">
        <v>57</v>
      </c>
      <c r="AS1" s="11"/>
      <c r="AT1" s="11" t="s">
        <v>56</v>
      </c>
      <c r="AU1" s="11" t="s">
        <v>55</v>
      </c>
      <c r="AV1" s="11" t="s">
        <v>54</v>
      </c>
      <c r="AW1" s="11" t="s">
        <v>53</v>
      </c>
      <c r="AX1" s="11"/>
      <c r="AY1" s="11" t="s">
        <v>52</v>
      </c>
      <c r="AZ1" s="11" t="s">
        <v>51</v>
      </c>
      <c r="BA1" s="11" t="s">
        <v>50</v>
      </c>
      <c r="BB1" s="11" t="s">
        <v>49</v>
      </c>
      <c r="BC1" s="11"/>
      <c r="BD1" s="11" t="s">
        <v>48</v>
      </c>
      <c r="BE1" s="11" t="s">
        <v>47</v>
      </c>
      <c r="BF1" s="11" t="s">
        <v>46</v>
      </c>
      <c r="BG1" s="11" t="s">
        <v>45</v>
      </c>
      <c r="BH1" s="11"/>
      <c r="BI1" s="11" t="s">
        <v>44</v>
      </c>
      <c r="BJ1" s="11" t="s">
        <v>43</v>
      </c>
      <c r="BK1" s="11" t="s">
        <v>42</v>
      </c>
      <c r="BL1" s="11" t="s">
        <v>41</v>
      </c>
      <c r="BM1" s="11"/>
      <c r="BN1" s="11" t="s">
        <v>40</v>
      </c>
      <c r="BO1" s="11" t="s">
        <v>39</v>
      </c>
      <c r="BP1" s="11" t="s">
        <v>38</v>
      </c>
      <c r="BQ1" s="11" t="s">
        <v>37</v>
      </c>
      <c r="BR1" s="11"/>
      <c r="BS1" s="11" t="s">
        <v>36</v>
      </c>
      <c r="BT1" s="11" t="s">
        <v>35</v>
      </c>
      <c r="BU1" s="11" t="s">
        <v>34</v>
      </c>
      <c r="BV1" s="11" t="s">
        <v>33</v>
      </c>
      <c r="BW1" s="11"/>
      <c r="BX1" s="11" t="s">
        <v>32</v>
      </c>
      <c r="BY1" s="11" t="s">
        <v>31</v>
      </c>
      <c r="BZ1" s="11" t="s">
        <v>30</v>
      </c>
      <c r="CA1" s="11" t="s">
        <v>29</v>
      </c>
      <c r="CB1" s="11"/>
      <c r="CC1" s="11" t="s">
        <v>28</v>
      </c>
      <c r="CD1" s="11" t="s">
        <v>27</v>
      </c>
      <c r="CE1" s="11" t="s">
        <v>26</v>
      </c>
      <c r="CF1" s="11" t="s">
        <v>25</v>
      </c>
      <c r="CG1" s="11"/>
      <c r="CH1" s="11" t="s">
        <v>24</v>
      </c>
      <c r="CI1" s="11" t="s">
        <v>23</v>
      </c>
      <c r="CJ1" s="11" t="s">
        <v>22</v>
      </c>
      <c r="CK1" s="11" t="s">
        <v>21</v>
      </c>
      <c r="CL1" s="11"/>
      <c r="CM1" s="11" t="s">
        <v>20</v>
      </c>
      <c r="CN1" s="11" t="s">
        <v>19</v>
      </c>
      <c r="CO1" s="11" t="s">
        <v>18</v>
      </c>
      <c r="CP1" s="11" t="s">
        <v>17</v>
      </c>
      <c r="CQ1" s="11"/>
      <c r="CR1" s="11" t="s">
        <v>16</v>
      </c>
      <c r="CS1" s="11" t="s">
        <v>15</v>
      </c>
      <c r="CT1" s="11" t="s">
        <v>14</v>
      </c>
      <c r="CU1" s="11" t="s">
        <v>13</v>
      </c>
      <c r="CV1" s="11"/>
      <c r="CW1" s="11" t="s">
        <v>12</v>
      </c>
      <c r="CX1" s="11" t="s">
        <v>11</v>
      </c>
      <c r="CY1" s="11" t="s">
        <v>10</v>
      </c>
      <c r="CZ1" s="11" t="s">
        <v>9</v>
      </c>
      <c r="DA1" s="11"/>
    </row>
    <row r="2" spans="1:105" x14ac:dyDescent="0.4">
      <c r="A2" s="4">
        <v>1.35</v>
      </c>
      <c r="B2" s="4">
        <v>1.1000000000000001</v>
      </c>
      <c r="C2" s="4">
        <v>1219.5113599625199</v>
      </c>
      <c r="D2" s="4">
        <v>0.73819584352998602</v>
      </c>
      <c r="F2" s="4">
        <v>1.6583333333333301</v>
      </c>
      <c r="G2" s="4">
        <v>1.1499999999999999</v>
      </c>
      <c r="H2" s="4">
        <v>1044.5603205956299</v>
      </c>
      <c r="I2" s="4">
        <v>0.48818761101022601</v>
      </c>
      <c r="K2" s="4">
        <v>1.3416666666666599</v>
      </c>
      <c r="L2" s="4">
        <v>1.25</v>
      </c>
      <c r="M2" s="4">
        <v>956.88563475000001</v>
      </c>
      <c r="N2" s="4">
        <v>0.64818326419373296</v>
      </c>
      <c r="P2" s="4">
        <v>1.50833333333333</v>
      </c>
      <c r="Q2" s="4">
        <v>1.31666666666666</v>
      </c>
      <c r="R2" s="4">
        <v>964.77483095000002</v>
      </c>
      <c r="S2" s="4">
        <v>0.83300608348803296</v>
      </c>
      <c r="U2" s="4">
        <v>1.9666666666666599</v>
      </c>
      <c r="V2" s="4">
        <v>1.4</v>
      </c>
      <c r="W2" s="4">
        <v>1016.6484885</v>
      </c>
      <c r="X2" s="4">
        <v>0.68494172672555598</v>
      </c>
      <c r="Z2" s="4">
        <v>0.81666666666666599</v>
      </c>
      <c r="AA2" s="4">
        <v>1.43333333333333</v>
      </c>
      <c r="AB2" s="4">
        <v>569.42832605000001</v>
      </c>
      <c r="AC2" s="4">
        <v>0.26887488695914102</v>
      </c>
      <c r="AE2" s="4">
        <v>0.75833333333333297</v>
      </c>
      <c r="AF2" s="4">
        <v>1.4833333333333301</v>
      </c>
      <c r="AG2" s="4">
        <v>996.31822245000001</v>
      </c>
      <c r="AH2" s="4">
        <v>0.43179477601243899</v>
      </c>
      <c r="AJ2" s="4">
        <v>12.466666666666599</v>
      </c>
      <c r="AK2" s="4">
        <v>1.2666666666666599</v>
      </c>
      <c r="AL2" s="4">
        <v>893.92526869999995</v>
      </c>
      <c r="AM2" s="4">
        <v>1.4698135587805801</v>
      </c>
      <c r="AO2" s="4">
        <v>1.74166666666666</v>
      </c>
      <c r="AP2" s="4">
        <v>1.2833333333333301</v>
      </c>
      <c r="AQ2" s="4">
        <v>1148.6878878037501</v>
      </c>
      <c r="AR2" s="4">
        <v>1.1994998055480499</v>
      </c>
      <c r="AT2" s="4">
        <v>1.44166666666666</v>
      </c>
      <c r="AU2" s="4">
        <v>1.31666666666666</v>
      </c>
      <c r="AV2" s="4">
        <v>1155.87702998344</v>
      </c>
      <c r="AW2" s="4">
        <v>1.0595776995775601</v>
      </c>
      <c r="AY2" s="4">
        <v>1.2916666666666601</v>
      </c>
      <c r="AZ2" s="4">
        <v>1.5166666666666599</v>
      </c>
      <c r="BA2" s="4">
        <v>1041.0111883867601</v>
      </c>
      <c r="BB2" s="4">
        <v>1.4689190071753899</v>
      </c>
      <c r="BD2" s="4">
        <v>7.7583333333333302</v>
      </c>
      <c r="BE2" s="4">
        <v>1.55</v>
      </c>
      <c r="BF2" s="4">
        <v>899.67844764999995</v>
      </c>
      <c r="BG2" s="4">
        <v>1.5109216395615299</v>
      </c>
      <c r="BI2" s="4">
        <v>1.38333333333333</v>
      </c>
      <c r="BJ2" s="4">
        <v>1.4666666666666599</v>
      </c>
      <c r="BK2" s="4">
        <v>1341.5500370017301</v>
      </c>
      <c r="BL2" s="4">
        <v>0.66031010991170203</v>
      </c>
      <c r="BN2" s="4">
        <v>1.9750000000000001</v>
      </c>
      <c r="BO2" s="4">
        <v>1.5833333333333299</v>
      </c>
      <c r="BP2" s="4">
        <v>1323.7860069999999</v>
      </c>
      <c r="BQ2" s="4">
        <v>0.89243510068772802</v>
      </c>
      <c r="BS2" s="4">
        <v>44.533333333333303</v>
      </c>
      <c r="BT2" s="4">
        <v>1.7333333333333301</v>
      </c>
      <c r="BU2" s="4">
        <v>1081.8392759999999</v>
      </c>
      <c r="BV2" s="4">
        <v>1.4860319064840699</v>
      </c>
      <c r="BX2" s="4">
        <v>1.45</v>
      </c>
      <c r="BY2" s="4">
        <v>1.4666666666666599</v>
      </c>
      <c r="BZ2" s="4">
        <v>869.00517919999902</v>
      </c>
      <c r="CA2" s="4">
        <v>0.56711018816594305</v>
      </c>
      <c r="CC2" s="4">
        <v>5.5833333333333304</v>
      </c>
      <c r="CD2" s="4">
        <v>1.56666666666666</v>
      </c>
      <c r="CE2" s="4">
        <v>825.59463729999902</v>
      </c>
      <c r="CF2" s="4">
        <v>1.5308706712223701</v>
      </c>
      <c r="CH2" s="4">
        <v>1.8916666666666599</v>
      </c>
      <c r="CI2" s="4">
        <v>1.4166666666666601</v>
      </c>
      <c r="CJ2" s="4">
        <v>1169.87506285123</v>
      </c>
      <c r="CK2" s="4">
        <v>1.0804010258941601</v>
      </c>
      <c r="CM2" s="4">
        <v>2</v>
      </c>
      <c r="CN2" s="4">
        <v>1.36666666666666</v>
      </c>
      <c r="CO2" s="4">
        <v>1033.69301565</v>
      </c>
      <c r="CP2" s="4">
        <v>1.39084291177905</v>
      </c>
      <c r="CR2" s="4">
        <v>1.1416666666666599</v>
      </c>
      <c r="CS2" s="4">
        <v>1.18333333333333</v>
      </c>
      <c r="CT2" s="4">
        <v>1112.89803234285</v>
      </c>
      <c r="CU2" s="4">
        <v>0.74125796002866395</v>
      </c>
      <c r="CW2" s="4">
        <v>7.2583333333333302</v>
      </c>
      <c r="CX2" s="4">
        <v>1.2166666666666599</v>
      </c>
      <c r="CY2" s="4">
        <v>1028.5681350499999</v>
      </c>
      <c r="CZ2" s="4">
        <v>1.5069066841813401</v>
      </c>
    </row>
    <row r="3" spans="1:105" x14ac:dyDescent="0.4">
      <c r="A3" s="4">
        <v>2.4500000000000002</v>
      </c>
      <c r="B3" s="4">
        <v>1.1000000000000001</v>
      </c>
      <c r="C3" s="4">
        <v>1215.39759598573</v>
      </c>
      <c r="D3" s="4">
        <v>0.73135743169428902</v>
      </c>
      <c r="F3" s="4">
        <v>2.80833333333333</v>
      </c>
      <c r="G3" s="4">
        <v>1.1499999999999999</v>
      </c>
      <c r="H3" s="4">
        <v>1058.64881901845</v>
      </c>
      <c r="I3" s="4">
        <v>0.48649729834254601</v>
      </c>
      <c r="K3" s="4">
        <v>2.5833333333333299</v>
      </c>
      <c r="L3" s="4">
        <v>1.2333333333333301</v>
      </c>
      <c r="M3" s="4">
        <v>1200.7028705</v>
      </c>
      <c r="N3" s="4">
        <v>0.64512659397986205</v>
      </c>
      <c r="P3" s="4">
        <v>2.8333333333333299</v>
      </c>
      <c r="Q3" s="4">
        <v>1.3333333333333299</v>
      </c>
      <c r="R3" s="4">
        <v>1263.7749655</v>
      </c>
      <c r="S3" s="4">
        <v>0.82002846218508196</v>
      </c>
      <c r="U3" s="4">
        <v>3.3583333333333298</v>
      </c>
      <c r="V3" s="4">
        <v>1.38333333333333</v>
      </c>
      <c r="W3" s="4">
        <v>1019.91188349999</v>
      </c>
      <c r="X3" s="4">
        <v>0.67709890207636603</v>
      </c>
      <c r="Z3" s="4">
        <v>2.24166666666666</v>
      </c>
      <c r="AA3" s="4">
        <v>1.4166666666666601</v>
      </c>
      <c r="AB3" s="4">
        <v>581.30994740000006</v>
      </c>
      <c r="AC3" s="4">
        <v>0.27157638971147902</v>
      </c>
      <c r="AE3" s="4">
        <v>2.25</v>
      </c>
      <c r="AF3" s="4">
        <v>1.5</v>
      </c>
      <c r="AG3" s="4">
        <v>970.11607764999997</v>
      </c>
      <c r="AH3" s="4">
        <v>0.42395265093133899</v>
      </c>
      <c r="AJ3" s="4">
        <v>13.691666666666601</v>
      </c>
      <c r="AK3" s="4">
        <v>1.18333333333333</v>
      </c>
      <c r="AL3" s="4">
        <v>916.56499424999902</v>
      </c>
      <c r="AM3" s="4">
        <v>1.4470752695897</v>
      </c>
      <c r="AO3" s="4">
        <v>3.0083333333333302</v>
      </c>
      <c r="AP3" s="4">
        <v>1.25</v>
      </c>
      <c r="AQ3" s="4">
        <v>1159.0778980520799</v>
      </c>
      <c r="AR3" s="4">
        <v>1.1886408614553099</v>
      </c>
      <c r="AT3" s="4">
        <v>2.75</v>
      </c>
      <c r="AU3" s="4">
        <v>1.3</v>
      </c>
      <c r="AV3" s="4">
        <v>1207.78005611362</v>
      </c>
      <c r="AW3" s="4">
        <v>1.04567485114756</v>
      </c>
      <c r="AY3" s="4">
        <v>2.8</v>
      </c>
      <c r="AZ3" s="4">
        <v>1.5</v>
      </c>
      <c r="BA3" s="4">
        <v>862.18825595507099</v>
      </c>
      <c r="BB3" s="4">
        <v>1.44610489560086</v>
      </c>
      <c r="BD3" s="4">
        <v>9.30833333333333</v>
      </c>
      <c r="BE3" s="4">
        <v>1.55</v>
      </c>
      <c r="BF3" s="4">
        <v>895.89654614999995</v>
      </c>
      <c r="BG3" s="4">
        <v>1.49073525117929</v>
      </c>
      <c r="BI3" s="4">
        <v>2.85</v>
      </c>
      <c r="BJ3" s="4">
        <v>1.4666666666666599</v>
      </c>
      <c r="BK3" s="4">
        <v>1356.5341983149899</v>
      </c>
      <c r="BL3" s="4">
        <v>0.64998932424545597</v>
      </c>
      <c r="BN3" s="4">
        <v>3.5416666666666599</v>
      </c>
      <c r="BO3" s="4">
        <v>1.55</v>
      </c>
      <c r="BP3" s="4">
        <v>1262.4476474999999</v>
      </c>
      <c r="BQ3" s="4">
        <v>0.88221516585173299</v>
      </c>
      <c r="BS3" s="4">
        <v>46.258333333333297</v>
      </c>
      <c r="BT3" s="4">
        <v>1.7166666666666599</v>
      </c>
      <c r="BU3" s="4">
        <v>990.96547965000002</v>
      </c>
      <c r="BV3" s="4">
        <v>1.4438596957449701</v>
      </c>
      <c r="BX3" s="4">
        <v>2.9083333333333301</v>
      </c>
      <c r="BY3" s="4">
        <v>1.45</v>
      </c>
      <c r="BZ3" s="4">
        <v>863.24988770000004</v>
      </c>
      <c r="CA3" s="4">
        <v>0.56149444750692801</v>
      </c>
      <c r="CC3" s="4">
        <v>7.1416666666666604</v>
      </c>
      <c r="CD3" s="4">
        <v>1.55</v>
      </c>
      <c r="CE3" s="4">
        <v>928.81886924999901</v>
      </c>
      <c r="CF3" s="4">
        <v>1.4957523973890201</v>
      </c>
      <c r="CH3" s="4">
        <v>3.30833333333333</v>
      </c>
      <c r="CI3" s="4">
        <v>1.4166666666666601</v>
      </c>
      <c r="CJ3" s="4">
        <v>1119.1267030686399</v>
      </c>
      <c r="CK3" s="4">
        <v>1.0629670257277799</v>
      </c>
      <c r="CM3" s="4">
        <v>3.4</v>
      </c>
      <c r="CN3" s="4">
        <v>1.43333333333333</v>
      </c>
      <c r="CO3" s="4">
        <v>983.53777479999997</v>
      </c>
      <c r="CP3" s="4">
        <v>1.3797601926938801</v>
      </c>
      <c r="CR3" s="4">
        <v>2.3166666666666602</v>
      </c>
      <c r="CS3" s="4">
        <v>1.1666666666666601</v>
      </c>
      <c r="CT3" s="4">
        <v>1125.8305971678501</v>
      </c>
      <c r="CU3" s="4">
        <v>0.73316124398753302</v>
      </c>
      <c r="CW3" s="4">
        <v>8.4833333333333307</v>
      </c>
      <c r="CX3" s="4">
        <v>1.2333333333333301</v>
      </c>
      <c r="CY3" s="4">
        <v>1031.25606855</v>
      </c>
      <c r="CZ3" s="4">
        <v>1.47367845254889</v>
      </c>
    </row>
    <row r="4" spans="1:105" x14ac:dyDescent="0.4">
      <c r="A4" s="4">
        <v>3.55</v>
      </c>
      <c r="B4" s="4">
        <v>1.1000000000000001</v>
      </c>
      <c r="C4" s="4">
        <v>1291.16127276425</v>
      </c>
      <c r="D4" s="4">
        <v>0.72066474217661902</v>
      </c>
      <c r="F4" s="4">
        <v>3.9583333333333299</v>
      </c>
      <c r="G4" s="4">
        <v>1.1499999999999999</v>
      </c>
      <c r="H4" s="4">
        <v>747.20288556344804</v>
      </c>
      <c r="I4" s="4">
        <v>0.47547010862344702</v>
      </c>
      <c r="K4" s="4">
        <v>3.8166666666666602</v>
      </c>
      <c r="L4" s="4">
        <v>1.2333333333333301</v>
      </c>
      <c r="M4" s="4">
        <v>1136.5017765499999</v>
      </c>
      <c r="N4" s="4">
        <v>0.63746108804797097</v>
      </c>
      <c r="P4" s="4">
        <v>4.1666666666666599</v>
      </c>
      <c r="Q4" s="4">
        <v>1.3333333333333299</v>
      </c>
      <c r="R4" s="4">
        <v>1211.7562969999999</v>
      </c>
      <c r="S4" s="4">
        <v>0.80776906214748301</v>
      </c>
      <c r="U4" s="4">
        <v>4.75</v>
      </c>
      <c r="V4" s="4">
        <v>1.4</v>
      </c>
      <c r="W4" s="4">
        <v>1327.6083254999901</v>
      </c>
      <c r="X4" s="4">
        <v>0.66400367710383301</v>
      </c>
      <c r="Z4" s="4">
        <v>3.6666666666666599</v>
      </c>
      <c r="AA4" s="4">
        <v>1.43333333333333</v>
      </c>
      <c r="AB4" s="4">
        <v>1036.7582550499999</v>
      </c>
      <c r="AC4" s="4">
        <v>0.24713876079109001</v>
      </c>
      <c r="AE4" s="4">
        <v>3.75</v>
      </c>
      <c r="AF4" s="4">
        <v>1.5</v>
      </c>
      <c r="AG4" s="4">
        <v>1054.69119415</v>
      </c>
      <c r="AH4" s="4">
        <v>0.41877867954312997</v>
      </c>
      <c r="AJ4" s="4">
        <v>14.9</v>
      </c>
      <c r="AK4" s="4">
        <v>1.2333333333333301</v>
      </c>
      <c r="AL4" s="4">
        <v>994.01131069999997</v>
      </c>
      <c r="AM4" s="4">
        <v>1.41847550211357</v>
      </c>
      <c r="AO4" s="4">
        <v>4.2666666666666604</v>
      </c>
      <c r="AP4" s="4">
        <v>1.2666666666666599</v>
      </c>
      <c r="AQ4" s="4">
        <v>1161.9349061774501</v>
      </c>
      <c r="AR4" s="4">
        <v>1.16789015664962</v>
      </c>
      <c r="AT4" s="4">
        <v>4.05833333333333</v>
      </c>
      <c r="AU4" s="4">
        <v>1.31666666666666</v>
      </c>
      <c r="AV4" s="4">
        <v>1226.3006728550899</v>
      </c>
      <c r="AW4" s="4">
        <v>1.02606515711818</v>
      </c>
      <c r="AY4" s="4">
        <v>4.3</v>
      </c>
      <c r="AZ4" s="4">
        <v>1.5</v>
      </c>
      <c r="BA4" s="4">
        <v>874.32619516663499</v>
      </c>
      <c r="BB4" s="4">
        <v>1.41253329434778</v>
      </c>
      <c r="BD4" s="4">
        <v>10.858333333333301</v>
      </c>
      <c r="BE4" s="4">
        <v>1.55</v>
      </c>
      <c r="BF4" s="4">
        <v>1074.563645</v>
      </c>
      <c r="BG4" s="4">
        <v>1.4559533583770901</v>
      </c>
      <c r="BI4" s="4">
        <v>4.3333333333333304</v>
      </c>
      <c r="BJ4" s="4">
        <v>1.5</v>
      </c>
      <c r="BK4" s="4">
        <v>1298.9028422685401</v>
      </c>
      <c r="BL4" s="4">
        <v>0.64419102622147395</v>
      </c>
      <c r="BN4" s="4">
        <v>5.0999999999999996</v>
      </c>
      <c r="BO4" s="4">
        <v>1.56666666666666</v>
      </c>
      <c r="BP4" s="4">
        <v>1131.7885405</v>
      </c>
      <c r="BQ4" s="4">
        <v>0.87032205436675703</v>
      </c>
      <c r="BS4" s="4">
        <v>47.975000000000001</v>
      </c>
      <c r="BT4" s="4">
        <v>1.7166666666666599</v>
      </c>
      <c r="BU4" s="4">
        <v>955.08712064999997</v>
      </c>
      <c r="BV4" s="4">
        <v>1.4130934511166999</v>
      </c>
      <c r="BX4" s="4">
        <v>4.36666666666666</v>
      </c>
      <c r="BY4" s="4">
        <v>1.4666666666666599</v>
      </c>
      <c r="BZ4" s="4">
        <v>988.07705725000005</v>
      </c>
      <c r="CA4" s="4">
        <v>0.55401717047285703</v>
      </c>
      <c r="CC4" s="4">
        <v>8.68333333333333</v>
      </c>
      <c r="CD4" s="4">
        <v>1.5333333333333301</v>
      </c>
      <c r="CE4" s="4">
        <v>1066.17707699999</v>
      </c>
      <c r="CF4" s="4">
        <v>1.4688665301658399</v>
      </c>
      <c r="CH4" s="4">
        <v>4.7083333333333304</v>
      </c>
      <c r="CI4" s="4">
        <v>1.38333333333333</v>
      </c>
      <c r="CJ4" s="4">
        <v>1124.48971681126</v>
      </c>
      <c r="CK4" s="4">
        <v>1.04341855721015</v>
      </c>
      <c r="CM4" s="4">
        <v>4.7833333333333297</v>
      </c>
      <c r="CN4" s="4">
        <v>1.3333333333333299</v>
      </c>
      <c r="CO4" s="4">
        <v>1038.59185415</v>
      </c>
      <c r="CP4" s="4">
        <v>1.3666484598297499</v>
      </c>
      <c r="CR4" s="4">
        <v>3.49166666666666</v>
      </c>
      <c r="CS4" s="4">
        <v>1.18333333333333</v>
      </c>
      <c r="CT4" s="4">
        <v>1125.5542624247</v>
      </c>
      <c r="CU4" s="4">
        <v>0.72355647047323501</v>
      </c>
      <c r="CW4" s="4">
        <v>9.7083333333333304</v>
      </c>
      <c r="CX4" s="4">
        <v>1.2166666666666599</v>
      </c>
      <c r="CY4" s="4">
        <v>1063.8325995</v>
      </c>
      <c r="CZ4" s="4">
        <v>1.4513017576226199</v>
      </c>
    </row>
    <row r="5" spans="1:105" x14ac:dyDescent="0.4">
      <c r="A5" s="4">
        <v>4.6500000000000004</v>
      </c>
      <c r="B5" s="4">
        <v>1.1000000000000001</v>
      </c>
      <c r="C5" s="4">
        <v>1251.8976366397401</v>
      </c>
      <c r="D5" s="4">
        <v>0.70259509402484999</v>
      </c>
      <c r="F5" s="4">
        <v>5.1083333333333298</v>
      </c>
      <c r="G5" s="4">
        <v>1.1499999999999999</v>
      </c>
      <c r="H5" s="4">
        <v>974.28450348108299</v>
      </c>
      <c r="I5" s="4">
        <v>0.47327932708583798</v>
      </c>
      <c r="K5" s="4">
        <v>5.0416666666666599</v>
      </c>
      <c r="L5" s="4">
        <v>1.2166666666666599</v>
      </c>
      <c r="M5" s="4">
        <v>1148.97968255</v>
      </c>
      <c r="N5" s="4">
        <v>0.62930341034546999</v>
      </c>
      <c r="P5" s="4">
        <v>5.5</v>
      </c>
      <c r="Q5" s="4">
        <v>1.3333333333333299</v>
      </c>
      <c r="R5" s="4">
        <v>1114.5761809999999</v>
      </c>
      <c r="S5" s="4">
        <v>0.79874632615795005</v>
      </c>
      <c r="U5" s="4">
        <v>6.1333333333333302</v>
      </c>
      <c r="V5" s="4">
        <v>1.36666666666666</v>
      </c>
      <c r="W5" s="4">
        <v>987.42980699999998</v>
      </c>
      <c r="X5" s="4">
        <v>0.65396875270673505</v>
      </c>
      <c r="Z5" s="4">
        <v>5.0916666666666597</v>
      </c>
      <c r="AA5" s="4">
        <v>1.4166666666666601</v>
      </c>
      <c r="AB5" s="4">
        <v>1244.0356489999999</v>
      </c>
      <c r="AC5" s="4">
        <v>0.26079377967860201</v>
      </c>
      <c r="AE5" s="4">
        <v>5.24166666666666</v>
      </c>
      <c r="AF5" s="4">
        <v>1.4833333333333301</v>
      </c>
      <c r="AG5" s="4">
        <v>1042.40520105</v>
      </c>
      <c r="AH5" s="4">
        <v>0.41165291549893901</v>
      </c>
      <c r="AJ5" s="4">
        <v>16.1166666666666</v>
      </c>
      <c r="AK5" s="4">
        <v>1.2</v>
      </c>
      <c r="AL5" s="4">
        <v>962.97558025000001</v>
      </c>
      <c r="AM5" s="4">
        <v>1.3924063767005801</v>
      </c>
      <c r="AO5" s="4">
        <v>5.5333333333333297</v>
      </c>
      <c r="AP5" s="4">
        <v>1.2666666666666599</v>
      </c>
      <c r="AQ5" s="4">
        <v>1155.0369532422601</v>
      </c>
      <c r="AR5" s="4">
        <v>1.1460561791622601</v>
      </c>
      <c r="AT5" s="4">
        <v>5.36666666666666</v>
      </c>
      <c r="AU5" s="4">
        <v>1.3</v>
      </c>
      <c r="AV5" s="4">
        <v>1252.9060636532499</v>
      </c>
      <c r="AW5" s="4">
        <v>1.00851895707463</v>
      </c>
      <c r="AY5" s="4">
        <v>5.7833333333333297</v>
      </c>
      <c r="AZ5" s="4">
        <v>1.4666666666666599</v>
      </c>
      <c r="BA5" s="4">
        <v>1067.49967257096</v>
      </c>
      <c r="BB5" s="4">
        <v>1.3759424697167599</v>
      </c>
      <c r="BD5" s="4">
        <v>12.4</v>
      </c>
      <c r="BE5" s="4">
        <v>1.5333333333333301</v>
      </c>
      <c r="BF5" s="4">
        <v>1034.32457095</v>
      </c>
      <c r="BG5" s="4">
        <v>1.4247007787781401</v>
      </c>
      <c r="BI5" s="4">
        <v>5.8166666666666602</v>
      </c>
      <c r="BJ5" s="4">
        <v>1.4666666666666599</v>
      </c>
      <c r="BK5" s="4">
        <v>1013.14135792645</v>
      </c>
      <c r="BL5" s="4">
        <v>0.63228482174783895</v>
      </c>
      <c r="BN5" s="4">
        <v>6.6749999999999998</v>
      </c>
      <c r="BO5" s="4">
        <v>1.5833333333333299</v>
      </c>
      <c r="BP5" s="4">
        <v>1208.2369845000001</v>
      </c>
      <c r="BQ5" s="4">
        <v>0.85794845178115198</v>
      </c>
      <c r="BS5" s="4">
        <v>49.674999999999997</v>
      </c>
      <c r="BT5" s="4">
        <v>1.68333333333333</v>
      </c>
      <c r="BU5" s="4">
        <v>1055.2361854999999</v>
      </c>
      <c r="BV5" s="4">
        <v>1.38651288225493</v>
      </c>
      <c r="BX5" s="4">
        <v>5.8250000000000002</v>
      </c>
      <c r="BY5" s="4">
        <v>1.45</v>
      </c>
      <c r="BZ5" s="4">
        <v>988.324816249999</v>
      </c>
      <c r="CA5" s="4">
        <v>0.54571884588047503</v>
      </c>
      <c r="CC5" s="4">
        <v>10.225</v>
      </c>
      <c r="CD5" s="4">
        <v>1.55</v>
      </c>
      <c r="CE5" s="4">
        <v>957.53651939999997</v>
      </c>
      <c r="CF5" s="4">
        <v>1.4484803042794001</v>
      </c>
      <c r="CH5" s="4">
        <v>6.1</v>
      </c>
      <c r="CI5" s="4">
        <v>1.4</v>
      </c>
      <c r="CJ5" s="4">
        <v>1188.3984741092299</v>
      </c>
      <c r="CK5" s="4">
        <v>1.0256666521437301</v>
      </c>
      <c r="CM5" s="4">
        <v>6.1416666666666604</v>
      </c>
      <c r="CN5" s="4">
        <v>1.38333333333333</v>
      </c>
      <c r="CO5" s="4">
        <v>1064.9383339999999</v>
      </c>
      <c r="CP5" s="4">
        <v>1.3265975670594701</v>
      </c>
      <c r="CR5" s="4">
        <v>4.6749999999999998</v>
      </c>
      <c r="CS5" s="4">
        <v>1.18333333333333</v>
      </c>
      <c r="CT5" s="4">
        <v>1116.0287955905301</v>
      </c>
      <c r="CU5" s="4">
        <v>0.72059834392940303</v>
      </c>
      <c r="CW5" s="4">
        <v>10.908333333333299</v>
      </c>
      <c r="CX5" s="4">
        <v>1.18333333333333</v>
      </c>
      <c r="CY5" s="4">
        <v>921.21954385000004</v>
      </c>
      <c r="CZ5" s="4">
        <v>1.4271276592453199</v>
      </c>
    </row>
    <row r="6" spans="1:105" x14ac:dyDescent="0.4">
      <c r="A6" s="4">
        <v>5.74166666666666</v>
      </c>
      <c r="B6" s="4">
        <v>1.0833333333333299</v>
      </c>
      <c r="C6" s="4">
        <v>1212.7083465400499</v>
      </c>
      <c r="D6" s="4">
        <v>0.69922390880210805</v>
      </c>
      <c r="F6" s="4">
        <v>6.2583333333333302</v>
      </c>
      <c r="G6" s="4">
        <v>1.1499999999999999</v>
      </c>
      <c r="H6" s="4">
        <v>1286.22393073679</v>
      </c>
      <c r="I6" s="4">
        <v>0.46994318456413198</v>
      </c>
      <c r="K6" s="4">
        <v>6.2666666666666604</v>
      </c>
      <c r="L6" s="4">
        <v>1.2333333333333301</v>
      </c>
      <c r="M6" s="4">
        <v>1321.5483400000001</v>
      </c>
      <c r="N6" s="4">
        <v>0.62403853791157404</v>
      </c>
      <c r="P6" s="4">
        <v>6.8250000000000002</v>
      </c>
      <c r="Q6" s="4">
        <v>1.31666666666666</v>
      </c>
      <c r="R6" s="4">
        <v>1267.9315214999999</v>
      </c>
      <c r="S6" s="4">
        <v>0.78467881754039404</v>
      </c>
      <c r="U6" s="4">
        <v>7.5083333333333302</v>
      </c>
      <c r="V6" s="4">
        <v>1.38333333333333</v>
      </c>
      <c r="W6" s="4">
        <v>1032.8041045</v>
      </c>
      <c r="X6" s="4">
        <v>0.65190026425880598</v>
      </c>
      <c r="Z6" s="4">
        <v>6.5083333333333302</v>
      </c>
      <c r="AA6" s="4">
        <v>1.4166666666666601</v>
      </c>
      <c r="AB6" s="4">
        <v>840.01274965000005</v>
      </c>
      <c r="AC6" s="4">
        <v>0.25565976842648003</v>
      </c>
      <c r="AE6" s="4">
        <v>6.7333333333333298</v>
      </c>
      <c r="AF6" s="4">
        <v>1.5</v>
      </c>
      <c r="AG6" s="4">
        <v>697.13342654999997</v>
      </c>
      <c r="AH6" s="4">
        <v>0.405188533037315</v>
      </c>
      <c r="AJ6" s="4">
        <v>17.324999999999999</v>
      </c>
      <c r="AK6" s="4">
        <v>1.2166666666666599</v>
      </c>
      <c r="AL6" s="4">
        <v>1023.18077355</v>
      </c>
      <c r="AM6" s="4">
        <v>1.3792099698048199</v>
      </c>
      <c r="AO6" s="4">
        <v>6.7916666666666599</v>
      </c>
      <c r="AP6" s="4">
        <v>1.25</v>
      </c>
      <c r="AQ6" s="4">
        <v>1079.6491019135899</v>
      </c>
      <c r="AR6" s="4">
        <v>1.12342317976784</v>
      </c>
      <c r="AT6" s="4">
        <v>6.6666666666666599</v>
      </c>
      <c r="AU6" s="4">
        <v>1.3</v>
      </c>
      <c r="AV6" s="4">
        <v>1251.99792427234</v>
      </c>
      <c r="AW6" s="4">
        <v>0.996729884802383</v>
      </c>
      <c r="AY6" s="4">
        <v>7.2583333333333302</v>
      </c>
      <c r="AZ6" s="4">
        <v>1.4833333333333301</v>
      </c>
      <c r="BA6" s="4">
        <v>1085.3470179549299</v>
      </c>
      <c r="BB6" s="4">
        <v>1.35180396037533</v>
      </c>
      <c r="BD6" s="4">
        <v>13.9333333333333</v>
      </c>
      <c r="BE6" s="4">
        <v>1.5333333333333301</v>
      </c>
      <c r="BF6" s="4">
        <v>1039.1860949500001</v>
      </c>
      <c r="BG6" s="4">
        <v>1.4034510447319199</v>
      </c>
      <c r="BI6" s="4">
        <v>7.2833333333333297</v>
      </c>
      <c r="BJ6" s="4">
        <v>1.4666666666666599</v>
      </c>
      <c r="BK6" s="4">
        <v>1077.1264315184101</v>
      </c>
      <c r="BL6" s="4">
        <v>0.62931242237947305</v>
      </c>
      <c r="BN6" s="4">
        <v>8.24166666666666</v>
      </c>
      <c r="BO6" s="4">
        <v>1.55</v>
      </c>
      <c r="BP6" s="4">
        <v>1358.4747705</v>
      </c>
      <c r="BQ6" s="4">
        <v>0.84375245201334503</v>
      </c>
      <c r="BS6" s="4">
        <v>51.366666666666603</v>
      </c>
      <c r="BT6" s="4">
        <v>1.7</v>
      </c>
      <c r="BU6" s="4">
        <v>1103.2065829999999</v>
      </c>
      <c r="BV6" s="4">
        <v>1.3466552249802799</v>
      </c>
      <c r="BX6" s="4">
        <v>7.2833333333333297</v>
      </c>
      <c r="BY6" s="4">
        <v>1.4666666666666599</v>
      </c>
      <c r="BZ6" s="4">
        <v>1100.50658549999</v>
      </c>
      <c r="CA6" s="4">
        <v>0.53962345758043695</v>
      </c>
      <c r="CC6" s="4">
        <v>11.7666666666666</v>
      </c>
      <c r="CD6" s="4">
        <v>1.5333333333333301</v>
      </c>
      <c r="CE6" s="4">
        <v>810.89221829999997</v>
      </c>
      <c r="CF6" s="4">
        <v>1.41704857553251</v>
      </c>
      <c r="CH6" s="4">
        <v>7.5</v>
      </c>
      <c r="CI6" s="4">
        <v>1.4</v>
      </c>
      <c r="CJ6" s="4">
        <v>1192.6972268731199</v>
      </c>
      <c r="CK6" s="4">
        <v>1.01022415865363</v>
      </c>
      <c r="CM6" s="4">
        <v>7.5166666666666604</v>
      </c>
      <c r="CN6" s="4">
        <v>1.36666666666666</v>
      </c>
      <c r="CO6" s="4">
        <v>1072.6861060000001</v>
      </c>
      <c r="CP6" s="4">
        <v>1.30943419044448</v>
      </c>
      <c r="CR6" s="4">
        <v>5.8583333333333298</v>
      </c>
      <c r="CS6" s="4">
        <v>1.18333333333333</v>
      </c>
      <c r="CT6" s="4">
        <v>1144.6226489328401</v>
      </c>
      <c r="CU6" s="4">
        <v>0.70749562239830399</v>
      </c>
      <c r="CW6" s="4">
        <v>12.1</v>
      </c>
      <c r="CX6" s="4">
        <v>1.2</v>
      </c>
      <c r="CY6" s="4">
        <v>929.38604084999997</v>
      </c>
      <c r="CZ6" s="4">
        <v>1.40427084288485</v>
      </c>
    </row>
    <row r="7" spans="1:105" x14ac:dyDescent="0.4">
      <c r="A7" s="4">
        <v>6.8333333333333304</v>
      </c>
      <c r="B7" s="4">
        <v>1.1000000000000001</v>
      </c>
      <c r="C7" s="4">
        <v>1185.99888365431</v>
      </c>
      <c r="D7" s="4">
        <v>0.68946845004553403</v>
      </c>
      <c r="F7" s="4">
        <v>7.4083333333333297</v>
      </c>
      <c r="G7" s="4">
        <v>1.1499999999999999</v>
      </c>
      <c r="H7" s="4">
        <v>1045.39109731535</v>
      </c>
      <c r="I7" s="4">
        <v>0.46128831841844398</v>
      </c>
      <c r="K7" s="4">
        <v>7.49166666666666</v>
      </c>
      <c r="L7" s="4">
        <v>1.2166666666666599</v>
      </c>
      <c r="M7" s="4">
        <v>1150.547452</v>
      </c>
      <c r="N7" s="4">
        <v>0.61500403796557801</v>
      </c>
      <c r="P7" s="4">
        <v>8.15</v>
      </c>
      <c r="Q7" s="4">
        <v>1.3333333333333299</v>
      </c>
      <c r="R7" s="4">
        <v>1082.63597755</v>
      </c>
      <c r="S7" s="4">
        <v>0.77585841578791503</v>
      </c>
      <c r="U7" s="4">
        <v>8.9</v>
      </c>
      <c r="V7" s="4">
        <v>1.4</v>
      </c>
      <c r="W7" s="4">
        <v>1356.0034375</v>
      </c>
      <c r="X7" s="4">
        <v>0.64613582912007494</v>
      </c>
      <c r="Z7" s="4">
        <v>7.9249999999999998</v>
      </c>
      <c r="AA7" s="4">
        <v>1.4166666666666601</v>
      </c>
      <c r="AB7" s="4">
        <v>716.30240270000002</v>
      </c>
      <c r="AC7" s="4">
        <v>0.25411431632835002</v>
      </c>
      <c r="AE7" s="4">
        <v>8.2333333333333307</v>
      </c>
      <c r="AF7" s="4">
        <v>1.5</v>
      </c>
      <c r="AG7" s="4">
        <v>1137.4488679999999</v>
      </c>
      <c r="AH7" s="4">
        <v>0.40093854006512403</v>
      </c>
      <c r="AJ7" s="4">
        <v>18.533333333333299</v>
      </c>
      <c r="AK7" s="4">
        <v>1.2</v>
      </c>
      <c r="AL7" s="4">
        <v>1038.7741442500001</v>
      </c>
      <c r="AM7" s="4">
        <v>1.3590491675626899</v>
      </c>
      <c r="AO7" s="4">
        <v>8.0416666666666607</v>
      </c>
      <c r="AP7" s="4">
        <v>1.25</v>
      </c>
      <c r="AQ7" s="4">
        <v>980.49425228173504</v>
      </c>
      <c r="AR7" s="4">
        <v>1.10335243343051</v>
      </c>
      <c r="AT7" s="4">
        <v>7.9749999999999996</v>
      </c>
      <c r="AU7" s="4">
        <v>1.31666666666666</v>
      </c>
      <c r="AV7" s="4">
        <v>1192.6616331407699</v>
      </c>
      <c r="AW7" s="4">
        <v>0.97808309953415495</v>
      </c>
      <c r="AY7" s="4">
        <v>8.7249999999999996</v>
      </c>
      <c r="AZ7" s="4">
        <v>1.45</v>
      </c>
      <c r="BA7" s="4">
        <v>1064.82187107442</v>
      </c>
      <c r="BB7" s="4">
        <v>1.3229472505132001</v>
      </c>
      <c r="BD7" s="4">
        <v>15.4583333333333</v>
      </c>
      <c r="BE7" s="4">
        <v>1.5166666666666599</v>
      </c>
      <c r="BF7" s="4">
        <v>1064.4625664999901</v>
      </c>
      <c r="BG7" s="4">
        <v>1.37960654925392</v>
      </c>
      <c r="BI7" s="4">
        <v>8.7583333333333293</v>
      </c>
      <c r="BJ7" s="4">
        <v>1.4833333333333301</v>
      </c>
      <c r="BK7" s="4">
        <v>991.62296805424501</v>
      </c>
      <c r="BL7" s="4">
        <v>0.61546606129734405</v>
      </c>
      <c r="BN7" s="4">
        <v>9.80833333333333</v>
      </c>
      <c r="BO7" s="4">
        <v>1.5833333333333299</v>
      </c>
      <c r="BP7" s="4">
        <v>1289.0578995000001</v>
      </c>
      <c r="BQ7" s="4">
        <v>0.83492987243523398</v>
      </c>
      <c r="BS7" s="4">
        <v>53.05</v>
      </c>
      <c r="BT7" s="4">
        <v>1.6666666666666601</v>
      </c>
      <c r="BU7" s="4">
        <v>1099.990554</v>
      </c>
      <c r="BV7" s="4">
        <v>1.32133987654606</v>
      </c>
      <c r="BX7" s="4">
        <v>8.74166666666666</v>
      </c>
      <c r="BY7" s="4">
        <v>1.45</v>
      </c>
      <c r="BZ7" s="4">
        <v>827.86486894999996</v>
      </c>
      <c r="CA7" s="4">
        <v>0.52972100237196496</v>
      </c>
      <c r="CC7" s="4">
        <v>13.2916666666666</v>
      </c>
      <c r="CD7" s="4">
        <v>1.5166666666666599</v>
      </c>
      <c r="CE7" s="4">
        <v>927.49880540000004</v>
      </c>
      <c r="CF7" s="4">
        <v>1.3959988501774701</v>
      </c>
      <c r="CH7" s="4">
        <v>8.8916666666666604</v>
      </c>
      <c r="CI7" s="4">
        <v>1.38333333333333</v>
      </c>
      <c r="CJ7" s="4">
        <v>1196.2421387285201</v>
      </c>
      <c r="CK7" s="4">
        <v>0.99302101191882497</v>
      </c>
      <c r="CM7" s="4">
        <v>8.875</v>
      </c>
      <c r="CN7" s="4">
        <v>1.35</v>
      </c>
      <c r="CO7" s="4">
        <v>1053.0891799000001</v>
      </c>
      <c r="CP7" s="4">
        <v>1.2843527194490501</v>
      </c>
      <c r="CR7" s="4">
        <v>7.0333333333333297</v>
      </c>
      <c r="CS7" s="4">
        <v>1.1666666666666601</v>
      </c>
      <c r="CT7" s="4">
        <v>1154.5147327658899</v>
      </c>
      <c r="CU7" s="4">
        <v>0.70141295143412596</v>
      </c>
      <c r="CW7" s="4">
        <v>13.3</v>
      </c>
      <c r="CX7" s="4">
        <v>1.2</v>
      </c>
      <c r="CY7" s="4">
        <v>1083.201779</v>
      </c>
      <c r="CZ7" s="4">
        <v>1.3858599379288301</v>
      </c>
    </row>
    <row r="8" spans="1:105" x14ac:dyDescent="0.4">
      <c r="A8" s="4">
        <v>7.93333333333333</v>
      </c>
      <c r="B8" s="4">
        <v>1.1000000000000001</v>
      </c>
      <c r="C8" s="4">
        <v>1217.2395586768801</v>
      </c>
      <c r="D8" s="4">
        <v>0.68143246311564298</v>
      </c>
      <c r="F8" s="4">
        <v>8.55833333333333</v>
      </c>
      <c r="G8" s="4">
        <v>1.1499999999999999</v>
      </c>
      <c r="H8" s="4">
        <v>816.19488424445399</v>
      </c>
      <c r="I8" s="4">
        <v>0.45807992646392498</v>
      </c>
      <c r="K8" s="4">
        <v>8.7166666666666597</v>
      </c>
      <c r="L8" s="4">
        <v>1.2333333333333301</v>
      </c>
      <c r="M8" s="4">
        <v>1105.3896445</v>
      </c>
      <c r="N8" s="4">
        <v>0.60820875297848498</v>
      </c>
      <c r="P8" s="4">
        <v>9.4833333333333307</v>
      </c>
      <c r="Q8" s="4">
        <v>1.3333333333333299</v>
      </c>
      <c r="R8" s="4">
        <v>1082.74882704999</v>
      </c>
      <c r="S8" s="4">
        <v>0.76516902546028198</v>
      </c>
      <c r="U8" s="4">
        <v>10.283333333333299</v>
      </c>
      <c r="V8" s="4">
        <v>1.36666666666666</v>
      </c>
      <c r="W8" s="4">
        <v>1356.3784615</v>
      </c>
      <c r="X8" s="4">
        <v>0.62905576191283696</v>
      </c>
      <c r="Z8" s="4">
        <v>9.3416666666666597</v>
      </c>
      <c r="AA8" s="4">
        <v>1.4166666666666601</v>
      </c>
      <c r="AB8" s="4">
        <v>708.7418619</v>
      </c>
      <c r="AC8" s="4">
        <v>0.24845721896841</v>
      </c>
      <c r="AE8" s="4">
        <v>9.7249999999999996</v>
      </c>
      <c r="AF8" s="4">
        <v>1.4833333333333301</v>
      </c>
      <c r="AG8" s="4">
        <v>1048.7519141</v>
      </c>
      <c r="AH8" s="4">
        <v>0.39096511897866398</v>
      </c>
      <c r="AJ8" s="4">
        <v>19.733333333333299</v>
      </c>
      <c r="AK8" s="4">
        <v>1.2</v>
      </c>
      <c r="AL8" s="4">
        <v>1029.6363207500001</v>
      </c>
      <c r="AM8" s="4">
        <v>1.33614604615035</v>
      </c>
      <c r="AO8" s="4">
        <v>9.2833333333333297</v>
      </c>
      <c r="AP8" s="4">
        <v>1.2333333333333301</v>
      </c>
      <c r="AQ8" s="4">
        <v>976.29353482671604</v>
      </c>
      <c r="AR8" s="4">
        <v>1.09593377276035</v>
      </c>
      <c r="AT8" s="4">
        <v>9.2750000000000004</v>
      </c>
      <c r="AU8" s="4">
        <v>1.2833333333333301</v>
      </c>
      <c r="AV8" s="4">
        <v>1122.7241691623501</v>
      </c>
      <c r="AW8" s="4">
        <v>0.96861981532482799</v>
      </c>
      <c r="AY8" s="4">
        <v>10.1833333333333</v>
      </c>
      <c r="AZ8" s="4">
        <v>1.4666666666666599</v>
      </c>
      <c r="BA8" s="4">
        <v>1051.813355733</v>
      </c>
      <c r="BB8" s="4">
        <v>1.2953010187431599</v>
      </c>
      <c r="BD8" s="4">
        <v>16.975000000000001</v>
      </c>
      <c r="BE8" s="4">
        <v>1.5166666666666599</v>
      </c>
      <c r="BF8" s="4">
        <v>1020.897826</v>
      </c>
      <c r="BG8" s="4">
        <v>1.35388857789868</v>
      </c>
      <c r="BI8" s="4">
        <v>10.233333333333301</v>
      </c>
      <c r="BJ8" s="4">
        <v>1.4666666666666599</v>
      </c>
      <c r="BK8" s="4">
        <v>993.31895386346605</v>
      </c>
      <c r="BL8" s="4">
        <v>0.61084806254401502</v>
      </c>
      <c r="BN8" s="4">
        <v>11.375</v>
      </c>
      <c r="BO8" s="4">
        <v>1.55</v>
      </c>
      <c r="BP8" s="4">
        <v>1272.2567735</v>
      </c>
      <c r="BQ8" s="4">
        <v>0.82324717704336903</v>
      </c>
      <c r="BS8" s="4">
        <v>54.716666666666598</v>
      </c>
      <c r="BT8" s="4">
        <v>1.6666666666666601</v>
      </c>
      <c r="BU8" s="4">
        <v>1090.3969665</v>
      </c>
      <c r="BV8" s="4">
        <v>1.2901070988602501</v>
      </c>
      <c r="BX8" s="4">
        <v>10.1833333333333</v>
      </c>
      <c r="BY8" s="4">
        <v>1.43333333333333</v>
      </c>
      <c r="BZ8" s="4">
        <v>896.71877095000002</v>
      </c>
      <c r="CA8" s="4">
        <v>0.52705421053999502</v>
      </c>
      <c r="CC8" s="4">
        <v>14.8</v>
      </c>
      <c r="CD8" s="4">
        <v>1.5</v>
      </c>
      <c r="CE8" s="4">
        <v>911.31107244999998</v>
      </c>
      <c r="CF8" s="4">
        <v>1.3672373390831201</v>
      </c>
      <c r="CH8" s="4">
        <v>10.283333333333299</v>
      </c>
      <c r="CI8" s="4">
        <v>1.4</v>
      </c>
      <c r="CJ8" s="4">
        <v>1194.3232284150199</v>
      </c>
      <c r="CK8" s="4">
        <v>0.97696293620477903</v>
      </c>
      <c r="CM8" s="4">
        <v>10.233333333333301</v>
      </c>
      <c r="CN8" s="4">
        <v>1.36666666666666</v>
      </c>
      <c r="CO8" s="4">
        <v>1002.26395589999</v>
      </c>
      <c r="CP8" s="4">
        <v>1.26422949113231</v>
      </c>
      <c r="CR8" s="4">
        <v>8.1999999999999993</v>
      </c>
      <c r="CS8" s="4">
        <v>1.1666666666666601</v>
      </c>
      <c r="CT8" s="4">
        <v>1363.91531539013</v>
      </c>
      <c r="CU8" s="4">
        <v>0.68704401929647396</v>
      </c>
      <c r="CW8" s="4">
        <v>14.4916666666666</v>
      </c>
      <c r="CX8" s="4">
        <v>1.18333333333333</v>
      </c>
      <c r="CY8" s="4">
        <v>1077.7063885</v>
      </c>
      <c r="CZ8" s="4">
        <v>1.3678140192249699</v>
      </c>
    </row>
    <row r="9" spans="1:105" x14ac:dyDescent="0.4">
      <c r="A9" s="4">
        <v>9.0250000000000004</v>
      </c>
      <c r="B9" s="4">
        <v>1.0833333333333299</v>
      </c>
      <c r="C9" s="4">
        <v>1287.1595895606899</v>
      </c>
      <c r="D9" s="4">
        <v>0.66559995572966102</v>
      </c>
      <c r="F9" s="4">
        <v>9.7083333333333304</v>
      </c>
      <c r="G9" s="4">
        <v>1.1499999999999999</v>
      </c>
      <c r="H9" s="4">
        <v>1054.13485541766</v>
      </c>
      <c r="I9" s="4">
        <v>0.45500081658257302</v>
      </c>
      <c r="K9" s="4">
        <v>9.9416666666666593</v>
      </c>
      <c r="L9" s="4">
        <v>1.2166666666666599</v>
      </c>
      <c r="M9" s="4">
        <v>853.83921854999903</v>
      </c>
      <c r="N9" s="4">
        <v>0.60073807153648895</v>
      </c>
      <c r="P9" s="4">
        <v>10.8083333333333</v>
      </c>
      <c r="Q9" s="4">
        <v>1.31666666666666</v>
      </c>
      <c r="R9" s="4">
        <v>1353.55199899999</v>
      </c>
      <c r="S9" s="4">
        <v>0.75401446570135899</v>
      </c>
      <c r="U9" s="4">
        <v>11.6666666666666</v>
      </c>
      <c r="V9" s="4">
        <v>1.4</v>
      </c>
      <c r="W9" s="4">
        <v>994.53280425000003</v>
      </c>
      <c r="X9" s="4">
        <v>0.62073950467906902</v>
      </c>
      <c r="Z9" s="4">
        <v>10.758333333333301</v>
      </c>
      <c r="AA9" s="4">
        <v>1.4166666666666601</v>
      </c>
      <c r="AB9" s="4">
        <v>873.49217584999997</v>
      </c>
      <c r="AC9" s="4">
        <v>0.24564472229197401</v>
      </c>
      <c r="AE9" s="4">
        <v>11.216666666666599</v>
      </c>
      <c r="AF9" s="4">
        <v>1.5</v>
      </c>
      <c r="AG9" s="4">
        <v>1025.6651411</v>
      </c>
      <c r="AH9" s="4">
        <v>0.38595467258893801</v>
      </c>
      <c r="AJ9" s="4">
        <v>20.925000000000001</v>
      </c>
      <c r="AK9" s="4">
        <v>1.18333333333333</v>
      </c>
      <c r="AL9" s="4">
        <v>1033.7508640000001</v>
      </c>
      <c r="AM9" s="4">
        <v>1.3161742145606099</v>
      </c>
      <c r="AO9" s="4">
        <v>10.525</v>
      </c>
      <c r="AP9" s="4">
        <v>1.25</v>
      </c>
      <c r="AQ9" s="4">
        <v>1009.08821548563</v>
      </c>
      <c r="AR9" s="4">
        <v>1.07851265430181</v>
      </c>
      <c r="AT9" s="4">
        <v>10.566666666666601</v>
      </c>
      <c r="AU9" s="4">
        <v>1.3</v>
      </c>
      <c r="AV9" s="4">
        <v>1150.6112561569801</v>
      </c>
      <c r="AW9" s="4">
        <v>0.95258257364582999</v>
      </c>
      <c r="AY9" s="4">
        <v>11.65</v>
      </c>
      <c r="AZ9" s="4">
        <v>1.4666666666666599</v>
      </c>
      <c r="BA9" s="4">
        <v>1054.9512298076199</v>
      </c>
      <c r="BB9" s="4">
        <v>1.26983419525591</v>
      </c>
      <c r="BD9" s="4">
        <v>18.483333333333299</v>
      </c>
      <c r="BE9" s="4">
        <v>1.5</v>
      </c>
      <c r="BF9" s="4">
        <v>1050.634061</v>
      </c>
      <c r="BG9" s="4">
        <v>1.3244833648857299</v>
      </c>
      <c r="BI9" s="4">
        <v>11.7</v>
      </c>
      <c r="BJ9" s="4">
        <v>1.4666666666666599</v>
      </c>
      <c r="BK9" s="4">
        <v>1054.4745300795701</v>
      </c>
      <c r="BL9" s="4">
        <v>0.60368476505900204</v>
      </c>
      <c r="BN9" s="4">
        <v>12.925000000000001</v>
      </c>
      <c r="BO9" s="4">
        <v>1.55</v>
      </c>
      <c r="BP9" s="4">
        <v>1336.9298165</v>
      </c>
      <c r="BQ9" s="4">
        <v>0.81031237927630495</v>
      </c>
      <c r="BS9" s="4">
        <v>56.383333333333297</v>
      </c>
      <c r="BT9" s="4">
        <v>1.6666666666666601</v>
      </c>
      <c r="BU9" s="4">
        <v>1088.6476805</v>
      </c>
      <c r="BV9" s="4">
        <v>1.2674567896194799</v>
      </c>
      <c r="BX9" s="4">
        <v>11.633333333333301</v>
      </c>
      <c r="BY9" s="4">
        <v>1.4666666666666599</v>
      </c>
      <c r="BZ9" s="4">
        <v>1103.6704275</v>
      </c>
      <c r="CA9" s="4">
        <v>0.51887682165579696</v>
      </c>
      <c r="CC9" s="4">
        <v>16.316666666666599</v>
      </c>
      <c r="CD9" s="4">
        <v>1.5333333333333301</v>
      </c>
      <c r="CE9" s="4">
        <v>922.69859044999998</v>
      </c>
      <c r="CF9" s="4">
        <v>1.3479398407199901</v>
      </c>
      <c r="CH9" s="4">
        <v>11.675000000000001</v>
      </c>
      <c r="CI9" s="4">
        <v>1.38333333333333</v>
      </c>
      <c r="CJ9" s="4">
        <v>1194.1615920602301</v>
      </c>
      <c r="CK9" s="4">
        <v>0.95777025409179695</v>
      </c>
      <c r="CM9" s="4">
        <v>11.591666666666599</v>
      </c>
      <c r="CN9" s="4">
        <v>1.35</v>
      </c>
      <c r="CO9" s="4">
        <v>999.30876464999994</v>
      </c>
      <c r="CP9" s="4">
        <v>1.24315930505557</v>
      </c>
      <c r="CR9" s="4">
        <v>9.375</v>
      </c>
      <c r="CS9" s="4">
        <v>1.18333333333333</v>
      </c>
      <c r="CT9" s="4">
        <v>1364.0462790152801</v>
      </c>
      <c r="CU9" s="4">
        <v>0.68368500319255499</v>
      </c>
      <c r="CW9" s="4">
        <v>15.675000000000001</v>
      </c>
      <c r="CX9" s="4">
        <v>1.18333333333333</v>
      </c>
      <c r="CY9" s="4">
        <v>1084.096603</v>
      </c>
      <c r="CZ9" s="4">
        <v>1.3364000173533099</v>
      </c>
    </row>
    <row r="10" spans="1:105" x14ac:dyDescent="0.4">
      <c r="A10" s="4">
        <v>10.108333333333301</v>
      </c>
      <c r="B10" s="4">
        <v>1.0833333333333299</v>
      </c>
      <c r="C10" s="4">
        <v>1198.12628007792</v>
      </c>
      <c r="D10" s="4">
        <v>0.65506949505321999</v>
      </c>
      <c r="F10" s="4">
        <v>10.858333333333301</v>
      </c>
      <c r="G10" s="4">
        <v>1.1499999999999999</v>
      </c>
      <c r="H10" s="4">
        <v>1282.67415991403</v>
      </c>
      <c r="I10" s="4">
        <v>0.44637610467587402</v>
      </c>
      <c r="K10" s="4">
        <v>11.1666666666666</v>
      </c>
      <c r="L10" s="4">
        <v>1.2333333333333301</v>
      </c>
      <c r="M10" s="4">
        <v>918.73745154999995</v>
      </c>
      <c r="N10" s="4">
        <v>0.595920731968968</v>
      </c>
      <c r="P10" s="4">
        <v>12.133333333333301</v>
      </c>
      <c r="Q10" s="4">
        <v>1.3333333333333299</v>
      </c>
      <c r="R10" s="4">
        <v>1185.4793474999999</v>
      </c>
      <c r="S10" s="4">
        <v>0.74615252183140801</v>
      </c>
      <c r="U10" s="4">
        <v>13.05</v>
      </c>
      <c r="V10" s="4">
        <v>1.36666666666666</v>
      </c>
      <c r="W10" s="4">
        <v>995.81756524999901</v>
      </c>
      <c r="X10" s="4">
        <v>0.61214645612491303</v>
      </c>
      <c r="Z10" s="4">
        <v>12.175000000000001</v>
      </c>
      <c r="AA10" s="4">
        <v>1.4166666666666601</v>
      </c>
      <c r="AB10" s="4">
        <v>1069.8247779999999</v>
      </c>
      <c r="AC10" s="4">
        <v>0.243896011166017</v>
      </c>
      <c r="AE10" s="4">
        <v>12.7083333333333</v>
      </c>
      <c r="AF10" s="4">
        <v>1.4833333333333301</v>
      </c>
      <c r="AG10" s="4">
        <v>1354.4685924999901</v>
      </c>
      <c r="AH10" s="4">
        <v>0.37974454368480198</v>
      </c>
      <c r="AJ10" s="4">
        <v>22.108333333333299</v>
      </c>
      <c r="AK10" s="4">
        <v>1.18333333333333</v>
      </c>
      <c r="AL10" s="4">
        <v>1026.9153269999999</v>
      </c>
      <c r="AM10" s="4">
        <v>1.29004099608539</v>
      </c>
      <c r="AO10" s="4">
        <v>11.7666666666666</v>
      </c>
      <c r="AP10" s="4">
        <v>1.2333333333333301</v>
      </c>
      <c r="AQ10" s="4">
        <v>1098.3676524134501</v>
      </c>
      <c r="AR10" s="4">
        <v>1.0622805863515501</v>
      </c>
      <c r="AT10" s="4">
        <v>11.8666666666666</v>
      </c>
      <c r="AU10" s="4">
        <v>1.3</v>
      </c>
      <c r="AV10" s="4">
        <v>1269.2966539460899</v>
      </c>
      <c r="AW10" s="4">
        <v>0.94148195545644997</v>
      </c>
      <c r="AY10" s="4">
        <v>13.1</v>
      </c>
      <c r="AZ10" s="4">
        <v>1.43333333333333</v>
      </c>
      <c r="BA10" s="4">
        <v>1030.6097312908901</v>
      </c>
      <c r="BB10" s="4">
        <v>1.25016350556024</v>
      </c>
      <c r="BD10" s="4">
        <v>19.983333333333299</v>
      </c>
      <c r="BE10" s="4">
        <v>1.5</v>
      </c>
      <c r="BF10" s="4">
        <v>1016.28835665</v>
      </c>
      <c r="BG10" s="4">
        <v>1.3003514848639901</v>
      </c>
      <c r="BI10" s="4">
        <v>13.1666666666666</v>
      </c>
      <c r="BJ10" s="4">
        <v>1.4666666666666599</v>
      </c>
      <c r="BK10" s="4">
        <v>1054.29745244027</v>
      </c>
      <c r="BL10" s="4">
        <v>0.59478069126657995</v>
      </c>
      <c r="BN10" s="4">
        <v>14.483333333333301</v>
      </c>
      <c r="BO10" s="4">
        <v>1.56666666666666</v>
      </c>
      <c r="BP10" s="4">
        <v>1343.7055115000001</v>
      </c>
      <c r="BQ10" s="4">
        <v>0.80188834428765299</v>
      </c>
      <c r="BS10" s="4">
        <v>58.0416666666666</v>
      </c>
      <c r="BT10" s="4">
        <v>1.65</v>
      </c>
      <c r="BU10" s="4">
        <v>1115.225201</v>
      </c>
      <c r="BV10" s="4">
        <v>1.2456191573424</v>
      </c>
      <c r="BX10" s="4">
        <v>13.091666666666599</v>
      </c>
      <c r="BY10" s="4">
        <v>1.45</v>
      </c>
      <c r="BZ10" s="4">
        <v>844.64609729999995</v>
      </c>
      <c r="CA10" s="4">
        <v>0.50937944255840195</v>
      </c>
      <c r="CC10" s="4">
        <v>17.8333333333333</v>
      </c>
      <c r="CD10" s="4">
        <v>1.5</v>
      </c>
      <c r="CE10" s="4">
        <v>1097.9251784999999</v>
      </c>
      <c r="CF10" s="4">
        <v>1.32577532690545</v>
      </c>
      <c r="CH10" s="4">
        <v>13.0583333333333</v>
      </c>
      <c r="CI10" s="4">
        <v>1.38333333333333</v>
      </c>
      <c r="CJ10" s="4">
        <v>1194.08111046821</v>
      </c>
      <c r="CK10" s="4">
        <v>0.94134057630679202</v>
      </c>
      <c r="CM10" s="4">
        <v>12.9333333333333</v>
      </c>
      <c r="CN10" s="4">
        <v>1.3333333333333299</v>
      </c>
      <c r="CO10" s="4">
        <v>1045.0420041499999</v>
      </c>
      <c r="CP10" s="4">
        <v>1.2252229976254001</v>
      </c>
      <c r="CR10" s="4">
        <v>10.55</v>
      </c>
      <c r="CS10" s="4">
        <v>1.1666666666666601</v>
      </c>
      <c r="CT10" s="4">
        <v>1205.0011969454599</v>
      </c>
      <c r="CU10" s="4">
        <v>0.67175441124755397</v>
      </c>
      <c r="CW10" s="4">
        <v>16.875</v>
      </c>
      <c r="CX10" s="4">
        <v>1.2166666666666599</v>
      </c>
      <c r="CY10" s="4">
        <v>1109.3115574999999</v>
      </c>
      <c r="CZ10" s="4">
        <v>1.3223889357536001</v>
      </c>
    </row>
    <row r="11" spans="1:105" x14ac:dyDescent="0.4">
      <c r="A11" s="4">
        <v>11.2</v>
      </c>
      <c r="B11" s="4">
        <v>1.1000000000000001</v>
      </c>
      <c r="C11" s="4">
        <v>1200.30350507917</v>
      </c>
      <c r="D11" s="4">
        <v>0.64962851844969505</v>
      </c>
      <c r="F11" s="4">
        <v>12.008333333333301</v>
      </c>
      <c r="G11" s="4">
        <v>1.1499999999999999</v>
      </c>
      <c r="H11" s="4">
        <v>1218.90843738937</v>
      </c>
      <c r="I11" s="4">
        <v>0.44034179268593099</v>
      </c>
      <c r="K11" s="4">
        <v>12.4</v>
      </c>
      <c r="L11" s="4">
        <v>1.2333333333333301</v>
      </c>
      <c r="M11" s="4">
        <v>1153.653875</v>
      </c>
      <c r="N11" s="4">
        <v>0.58945276180899497</v>
      </c>
      <c r="P11" s="4">
        <v>13.4583333333333</v>
      </c>
      <c r="Q11" s="4">
        <v>1.31666666666666</v>
      </c>
      <c r="R11" s="4">
        <v>1268.4447525</v>
      </c>
      <c r="S11" s="4">
        <v>0.73373165470436597</v>
      </c>
      <c r="U11" s="4">
        <v>14.425000000000001</v>
      </c>
      <c r="V11" s="4">
        <v>1.38333333333333</v>
      </c>
      <c r="W11" s="4">
        <v>1375.0398915000001</v>
      </c>
      <c r="X11" s="4">
        <v>0.61244369191692005</v>
      </c>
      <c r="Z11" s="4">
        <v>13.6</v>
      </c>
      <c r="AA11" s="4">
        <v>1.43333333333333</v>
      </c>
      <c r="AB11" s="4">
        <v>947.70803860000001</v>
      </c>
      <c r="AC11" s="4">
        <v>0.24325880321455101</v>
      </c>
      <c r="AE11" s="4">
        <v>14.2</v>
      </c>
      <c r="AF11" s="4">
        <v>1.5</v>
      </c>
      <c r="AG11" s="4">
        <v>932.75186714999995</v>
      </c>
      <c r="AH11" s="4">
        <v>0.37271444526453701</v>
      </c>
      <c r="AJ11" s="4">
        <v>23.2916666666666</v>
      </c>
      <c r="AK11" s="4">
        <v>1.18333333333333</v>
      </c>
      <c r="AL11" s="4">
        <v>1032.6272035</v>
      </c>
      <c r="AM11" s="4">
        <v>1.26600047740588</v>
      </c>
      <c r="AO11" s="4">
        <v>13</v>
      </c>
      <c r="AP11" s="4">
        <v>1.2333333333333301</v>
      </c>
      <c r="AQ11" s="4">
        <v>1088.8367552841601</v>
      </c>
      <c r="AR11" s="4">
        <v>1.0359548919372299</v>
      </c>
      <c r="AT11" s="4">
        <v>13.158333333333299</v>
      </c>
      <c r="AU11" s="4">
        <v>1.2833333333333301</v>
      </c>
      <c r="AV11" s="4">
        <v>1325.2793738543201</v>
      </c>
      <c r="AW11" s="4">
        <v>0.925101692371045</v>
      </c>
      <c r="AY11" s="4">
        <v>14.533333333333299</v>
      </c>
      <c r="AZ11" s="4">
        <v>1.43333333333333</v>
      </c>
      <c r="BA11" s="4">
        <v>1051.0363571804</v>
      </c>
      <c r="BB11" s="4">
        <v>1.22540255617189</v>
      </c>
      <c r="BD11" s="4">
        <v>21.483333333333299</v>
      </c>
      <c r="BE11" s="4">
        <v>1.5</v>
      </c>
      <c r="BF11" s="4">
        <v>994.92090565000001</v>
      </c>
      <c r="BG11" s="4">
        <v>1.28138226846759</v>
      </c>
      <c r="BI11" s="4">
        <v>14.633333333333301</v>
      </c>
      <c r="BJ11" s="4">
        <v>1.4666666666666599</v>
      </c>
      <c r="BK11" s="4">
        <v>1265.98356275484</v>
      </c>
      <c r="BL11" s="4">
        <v>0.58965727009370394</v>
      </c>
      <c r="BN11" s="4">
        <v>16.0416666666666</v>
      </c>
      <c r="BO11" s="4">
        <v>1.55</v>
      </c>
      <c r="BP11" s="4">
        <v>1284.5606215</v>
      </c>
      <c r="BQ11" s="4">
        <v>0.79188587843185299</v>
      </c>
      <c r="BS11" s="4">
        <v>59.683333333333302</v>
      </c>
      <c r="BT11" s="4">
        <v>1.63333333333333</v>
      </c>
      <c r="BU11" s="4">
        <v>1108.609318</v>
      </c>
      <c r="BV11" s="4">
        <v>1.2118805185394901</v>
      </c>
      <c r="BX11" s="4">
        <v>14.55</v>
      </c>
      <c r="BY11" s="4">
        <v>1.4666666666666599</v>
      </c>
      <c r="BZ11" s="4">
        <v>911.35780030000001</v>
      </c>
      <c r="CA11" s="4">
        <v>0.50745447076586603</v>
      </c>
      <c r="CC11" s="4">
        <v>19.3333333333333</v>
      </c>
      <c r="CD11" s="4">
        <v>1.5</v>
      </c>
      <c r="CE11" s="4">
        <v>952.90744264999898</v>
      </c>
      <c r="CF11" s="4">
        <v>1.2964841346265501</v>
      </c>
      <c r="CH11" s="4">
        <v>14.441666666666601</v>
      </c>
      <c r="CI11" s="4">
        <v>1.38333333333333</v>
      </c>
      <c r="CJ11" s="4">
        <v>1169.7706881494901</v>
      </c>
      <c r="CK11" s="4">
        <v>0.922017269595239</v>
      </c>
      <c r="CM11" s="4">
        <v>14.275</v>
      </c>
      <c r="CN11" s="4">
        <v>1.35</v>
      </c>
      <c r="CO11" s="4">
        <v>1072.2550999999901</v>
      </c>
      <c r="CP11" s="4">
        <v>1.2032555985331601</v>
      </c>
      <c r="CR11" s="4">
        <v>11.725</v>
      </c>
      <c r="CS11" s="4">
        <v>1.18333333333333</v>
      </c>
      <c r="CT11" s="4">
        <v>1202.53756455595</v>
      </c>
      <c r="CU11" s="4">
        <v>0.66666213461837198</v>
      </c>
      <c r="CW11" s="4">
        <v>18.058333333333302</v>
      </c>
      <c r="CX11" s="4">
        <v>1.1499999999999999</v>
      </c>
      <c r="CY11" s="4">
        <v>1108.7847915</v>
      </c>
      <c r="CZ11" s="4">
        <v>1.30801082151735</v>
      </c>
    </row>
    <row r="12" spans="1:105" x14ac:dyDescent="0.4">
      <c r="A12" s="4">
        <v>12.2916666666666</v>
      </c>
      <c r="B12" s="4">
        <v>1.0833333333333299</v>
      </c>
      <c r="C12" s="4">
        <v>1215.70285500765</v>
      </c>
      <c r="D12" s="4">
        <v>0.63697461273651301</v>
      </c>
      <c r="F12" s="4">
        <v>13.158333333333299</v>
      </c>
      <c r="G12" s="4">
        <v>1.1499999999999999</v>
      </c>
      <c r="H12" s="4">
        <v>1219.5717600560899</v>
      </c>
      <c r="I12" s="4">
        <v>0.43807867851419802</v>
      </c>
      <c r="K12" s="4">
        <v>13.6166666666666</v>
      </c>
      <c r="L12" s="4">
        <v>1.2</v>
      </c>
      <c r="M12" s="4">
        <v>818.62352005000002</v>
      </c>
      <c r="N12" s="4">
        <v>0.58165838447047302</v>
      </c>
      <c r="P12" s="4">
        <v>14.775</v>
      </c>
      <c r="Q12" s="4">
        <v>1.31666666666666</v>
      </c>
      <c r="R12" s="4">
        <v>1111.33636755</v>
      </c>
      <c r="S12" s="4">
        <v>0.72663148466751704</v>
      </c>
      <c r="U12" s="4">
        <v>15.8083333333333</v>
      </c>
      <c r="V12" s="4">
        <v>1.38333333333333</v>
      </c>
      <c r="W12" s="4">
        <v>1040.1033379999999</v>
      </c>
      <c r="X12" s="4">
        <v>0.59924407964960502</v>
      </c>
      <c r="Z12" s="4">
        <v>15.025</v>
      </c>
      <c r="AA12" s="4">
        <v>1.4166666666666601</v>
      </c>
      <c r="AB12" s="4">
        <v>766.776533349999</v>
      </c>
      <c r="AC12" s="4">
        <v>0.23971817424434599</v>
      </c>
      <c r="AE12" s="4">
        <v>15.691666666666601</v>
      </c>
      <c r="AF12" s="4">
        <v>1.4833333333333301</v>
      </c>
      <c r="AG12" s="4">
        <v>1120.8474881499999</v>
      </c>
      <c r="AH12" s="4">
        <v>0.36788347830589602</v>
      </c>
      <c r="AJ12" s="4">
        <v>24.475000000000001</v>
      </c>
      <c r="AK12" s="4">
        <v>1.18333333333333</v>
      </c>
      <c r="AL12" s="4">
        <v>936.20345320000001</v>
      </c>
      <c r="AM12" s="4">
        <v>1.2543803821100801</v>
      </c>
      <c r="AO12" s="4">
        <v>14.233333333333301</v>
      </c>
      <c r="AP12" s="4">
        <v>1.2333333333333301</v>
      </c>
      <c r="AQ12" s="4">
        <v>1065.41449283883</v>
      </c>
      <c r="AR12" s="4">
        <v>1.02518446253714</v>
      </c>
      <c r="AT12" s="4">
        <v>14.441666666666601</v>
      </c>
      <c r="AU12" s="4">
        <v>1.2833333333333301</v>
      </c>
      <c r="AV12" s="4">
        <v>1258.61546036444</v>
      </c>
      <c r="AW12" s="4">
        <v>0.91138043034539895</v>
      </c>
      <c r="AY12" s="4">
        <v>15.975</v>
      </c>
      <c r="AZ12" s="4">
        <v>1.45</v>
      </c>
      <c r="BA12" s="4">
        <v>1129.5534180736099</v>
      </c>
      <c r="BB12" s="4">
        <v>1.19662240946995</v>
      </c>
      <c r="BD12" s="4">
        <v>22.983333333333299</v>
      </c>
      <c r="BE12" s="4">
        <v>1.5</v>
      </c>
      <c r="BF12" s="4">
        <v>1087.5282605</v>
      </c>
      <c r="BG12" s="4">
        <v>1.2571705271982001</v>
      </c>
      <c r="BI12" s="4">
        <v>16.100000000000001</v>
      </c>
      <c r="BJ12" s="4">
        <v>1.4666666666666599</v>
      </c>
      <c r="BK12" s="4">
        <v>913.21153163635802</v>
      </c>
      <c r="BL12" s="4">
        <v>0.58048024844382495</v>
      </c>
      <c r="BN12" s="4">
        <v>17.600000000000001</v>
      </c>
      <c r="BO12" s="4">
        <v>1.56666666666666</v>
      </c>
      <c r="BP12" s="4">
        <v>1132.0779565</v>
      </c>
      <c r="BQ12" s="4">
        <v>0.78148991828235304</v>
      </c>
      <c r="BS12" s="4">
        <v>61.325000000000003</v>
      </c>
      <c r="BT12" s="4">
        <v>1.65</v>
      </c>
      <c r="BU12" s="4">
        <v>1110.6340685</v>
      </c>
      <c r="BV12" s="4">
        <v>1.19204974801921</v>
      </c>
      <c r="BX12" s="4">
        <v>16.008333333333301</v>
      </c>
      <c r="BY12" s="4">
        <v>1.45</v>
      </c>
      <c r="BZ12" s="4">
        <v>1097.1163759999999</v>
      </c>
      <c r="CA12" s="4">
        <v>0.50281852483993605</v>
      </c>
      <c r="CC12" s="4">
        <v>20.824999999999999</v>
      </c>
      <c r="CD12" s="4">
        <v>1.4833333333333301</v>
      </c>
      <c r="CE12" s="4">
        <v>966.00798665000002</v>
      </c>
      <c r="CF12" s="4">
        <v>1.2790139762162001</v>
      </c>
      <c r="CH12" s="4">
        <v>15.824999999999999</v>
      </c>
      <c r="CI12" s="4">
        <v>1.38333333333333</v>
      </c>
      <c r="CJ12" s="4">
        <v>1161.5137023976299</v>
      </c>
      <c r="CK12" s="4">
        <v>0.905773334924035</v>
      </c>
      <c r="CM12" s="4">
        <v>15.6166666666666</v>
      </c>
      <c r="CN12" s="4">
        <v>1.3333333333333299</v>
      </c>
      <c r="CO12" s="4">
        <v>1038.0921779999901</v>
      </c>
      <c r="CP12" s="4">
        <v>1.1848525567239701</v>
      </c>
      <c r="CR12" s="4">
        <v>12.9</v>
      </c>
      <c r="CS12" s="4">
        <v>1.1666666666666601</v>
      </c>
      <c r="CT12" s="4">
        <v>1223.64133033233</v>
      </c>
      <c r="CU12" s="4">
        <v>0.65464262860154798</v>
      </c>
      <c r="CW12" s="4">
        <v>19.225000000000001</v>
      </c>
      <c r="CX12" s="4">
        <v>1.18333333333333</v>
      </c>
      <c r="CY12" s="4">
        <v>1118.6978234999999</v>
      </c>
      <c r="CZ12" s="4">
        <v>1.2874256414089</v>
      </c>
    </row>
    <row r="13" spans="1:105" x14ac:dyDescent="0.4">
      <c r="A13" s="4">
        <v>13.383333333333301</v>
      </c>
      <c r="B13" s="4">
        <v>1.1000000000000001</v>
      </c>
      <c r="C13" s="4">
        <v>1215.27647909136</v>
      </c>
      <c r="D13" s="4">
        <v>0.62969827028393099</v>
      </c>
      <c r="F13" s="4">
        <v>14.3083333333333</v>
      </c>
      <c r="G13" s="4">
        <v>1.1499999999999999</v>
      </c>
      <c r="H13" s="4">
        <v>1286.9011456169801</v>
      </c>
      <c r="I13" s="4">
        <v>0.43250851911359001</v>
      </c>
      <c r="K13" s="4">
        <v>14.8333333333333</v>
      </c>
      <c r="L13" s="4">
        <v>1.2333333333333301</v>
      </c>
      <c r="M13" s="4">
        <v>890.21781254999996</v>
      </c>
      <c r="N13" s="4">
        <v>0.57833288029530905</v>
      </c>
      <c r="P13" s="4">
        <v>16.100000000000001</v>
      </c>
      <c r="Q13" s="4">
        <v>1.3333333333333299</v>
      </c>
      <c r="R13" s="4">
        <v>1112.11236005</v>
      </c>
      <c r="S13" s="4">
        <v>0.716571844600009</v>
      </c>
      <c r="U13" s="4">
        <v>17.191666666666599</v>
      </c>
      <c r="V13" s="4">
        <v>1.38333333333333</v>
      </c>
      <c r="W13" s="4">
        <v>956.87476749999996</v>
      </c>
      <c r="X13" s="4">
        <v>0.58978461973891005</v>
      </c>
      <c r="Z13" s="4">
        <v>16.441666666666599</v>
      </c>
      <c r="AA13" s="4">
        <v>1.4166666666666601</v>
      </c>
      <c r="AB13" s="4">
        <v>610.02196744999901</v>
      </c>
      <c r="AC13" s="4">
        <v>0.23081176732364</v>
      </c>
      <c r="AE13" s="4">
        <v>17.175000000000001</v>
      </c>
      <c r="AF13" s="4">
        <v>1.4833333333333301</v>
      </c>
      <c r="AG13" s="4">
        <v>1375.6804185000001</v>
      </c>
      <c r="AH13" s="4">
        <v>0.36304826450015198</v>
      </c>
      <c r="AJ13" s="4">
        <v>25.658333333333299</v>
      </c>
      <c r="AK13" s="4">
        <v>1.18333333333333</v>
      </c>
      <c r="AL13" s="4">
        <v>942.097653699999</v>
      </c>
      <c r="AM13" s="4">
        <v>1.23251276650471</v>
      </c>
      <c r="AO13" s="4">
        <v>15.466666666666599</v>
      </c>
      <c r="AP13" s="4">
        <v>1.2333333333333301</v>
      </c>
      <c r="AQ13" s="4">
        <v>1170.06024102026</v>
      </c>
      <c r="AR13" s="4">
        <v>1.0078083468343999</v>
      </c>
      <c r="AT13" s="4">
        <v>15.733333333333301</v>
      </c>
      <c r="AU13" s="4">
        <v>1.3</v>
      </c>
      <c r="AV13" s="4">
        <v>1033.0014907008201</v>
      </c>
      <c r="AW13" s="4">
        <v>0.89980014582763002</v>
      </c>
      <c r="AY13" s="4">
        <v>17.408333333333299</v>
      </c>
      <c r="AZ13" s="4">
        <v>1.4166666666666601</v>
      </c>
      <c r="BA13" s="4">
        <v>1102.2546261718601</v>
      </c>
      <c r="BB13" s="4">
        <v>1.1754427474986</v>
      </c>
      <c r="BD13" s="4">
        <v>24.475000000000001</v>
      </c>
      <c r="BE13" s="4">
        <v>1.4833333333333301</v>
      </c>
      <c r="BF13" s="4">
        <v>1126.2873734999901</v>
      </c>
      <c r="BG13" s="4">
        <v>1.2375078955594101</v>
      </c>
      <c r="BI13" s="4">
        <v>17.574999999999999</v>
      </c>
      <c r="BJ13" s="4">
        <v>1.4833333333333301</v>
      </c>
      <c r="BK13" s="4">
        <v>1080.08333421254</v>
      </c>
      <c r="BL13" s="4">
        <v>0.57627936835267002</v>
      </c>
      <c r="BN13" s="4">
        <v>19.158333333333299</v>
      </c>
      <c r="BO13" s="4">
        <v>1.55</v>
      </c>
      <c r="BP13" s="4">
        <v>1128.6349150000001</v>
      </c>
      <c r="BQ13" s="4">
        <v>0.77123591256577195</v>
      </c>
      <c r="BS13" s="4">
        <v>62.966666666666598</v>
      </c>
      <c r="BT13" s="4">
        <v>1.63333333333333</v>
      </c>
      <c r="BU13" s="4">
        <v>1132.1225015</v>
      </c>
      <c r="BV13" s="4">
        <v>1.1646796582382399</v>
      </c>
      <c r="BX13" s="4">
        <v>17.4583333333333</v>
      </c>
      <c r="BY13" s="4">
        <v>1.45</v>
      </c>
      <c r="BZ13" s="4">
        <v>834.62449229999902</v>
      </c>
      <c r="CA13" s="4">
        <v>0.49426561670369601</v>
      </c>
      <c r="CC13" s="4">
        <v>22.316666666666599</v>
      </c>
      <c r="CD13" s="4">
        <v>1.5</v>
      </c>
      <c r="CE13" s="4">
        <v>1127.0796854999901</v>
      </c>
      <c r="CF13" s="4">
        <v>1.2523453204828601</v>
      </c>
      <c r="CH13" s="4">
        <v>17.2</v>
      </c>
      <c r="CI13" s="4">
        <v>1.36666666666666</v>
      </c>
      <c r="CJ13" s="4">
        <v>1115.3130726791001</v>
      </c>
      <c r="CK13" s="4">
        <v>0.89358620342503103</v>
      </c>
      <c r="CM13" s="4">
        <v>16.95</v>
      </c>
      <c r="CN13" s="4">
        <v>1.3333333333333299</v>
      </c>
      <c r="CO13" s="4">
        <v>1103.6231379999999</v>
      </c>
      <c r="CP13" s="4">
        <v>1.1756916056776601</v>
      </c>
      <c r="CR13" s="4">
        <v>14.066666666666601</v>
      </c>
      <c r="CS13" s="4">
        <v>1.1666666666666601</v>
      </c>
      <c r="CT13" s="4">
        <v>1229.2039111010899</v>
      </c>
      <c r="CU13" s="4">
        <v>0.64928948974054201</v>
      </c>
      <c r="CW13" s="4">
        <v>20.399999999999999</v>
      </c>
      <c r="CX13" s="4">
        <v>1.1666666666666601</v>
      </c>
      <c r="CY13" s="4">
        <v>1122.0035505000001</v>
      </c>
      <c r="CZ13" s="4">
        <v>1.2666905548913501</v>
      </c>
    </row>
    <row r="14" spans="1:105" x14ac:dyDescent="0.4">
      <c r="A14" s="4">
        <v>14.475</v>
      </c>
      <c r="B14" s="4">
        <v>1.0833333333333299</v>
      </c>
      <c r="C14" s="4">
        <v>1010.92039592451</v>
      </c>
      <c r="D14" s="4">
        <v>0.62158805505412396</v>
      </c>
      <c r="F14" s="4">
        <v>15.4583333333333</v>
      </c>
      <c r="G14" s="4">
        <v>1.1499999999999999</v>
      </c>
      <c r="H14" s="4">
        <v>1283.75952354686</v>
      </c>
      <c r="I14" s="4">
        <v>0.43104596538015999</v>
      </c>
      <c r="K14" s="4">
        <v>16.066666666666599</v>
      </c>
      <c r="L14" s="4">
        <v>1.2333333333333301</v>
      </c>
      <c r="M14" s="4">
        <v>938.76368170000001</v>
      </c>
      <c r="N14" s="4">
        <v>0.57143985104572603</v>
      </c>
      <c r="P14" s="4">
        <v>17.425000000000001</v>
      </c>
      <c r="Q14" s="4">
        <v>1.31666666666666</v>
      </c>
      <c r="R14" s="4">
        <v>1070.098737</v>
      </c>
      <c r="S14" s="4">
        <v>0.70469212907751899</v>
      </c>
      <c r="U14" s="4">
        <v>18.566666666666599</v>
      </c>
      <c r="V14" s="4">
        <v>1.36666666666666</v>
      </c>
      <c r="W14" s="4">
        <v>1216.2326545000001</v>
      </c>
      <c r="X14" s="4">
        <v>0.57876862839589605</v>
      </c>
      <c r="Z14" s="4">
        <v>17.858333333333299</v>
      </c>
      <c r="AA14" s="4">
        <v>1.4166666666666601</v>
      </c>
      <c r="AB14" s="4">
        <v>755.26568699999996</v>
      </c>
      <c r="AC14" s="4">
        <v>0.23027652181031799</v>
      </c>
      <c r="AE14" s="4">
        <v>18.6666666666666</v>
      </c>
      <c r="AF14" s="4">
        <v>1.5</v>
      </c>
      <c r="AG14" s="4">
        <v>878.83162515000004</v>
      </c>
      <c r="AH14" s="4">
        <v>0.35377841620821199</v>
      </c>
      <c r="AJ14" s="4">
        <v>26.8333333333333</v>
      </c>
      <c r="AK14" s="4">
        <v>1.1666666666666601</v>
      </c>
      <c r="AL14" s="4">
        <v>1050.1278830000001</v>
      </c>
      <c r="AM14" s="4">
        <v>1.20817153288746</v>
      </c>
      <c r="AO14" s="4">
        <v>16.691666666666599</v>
      </c>
      <c r="AP14" s="4">
        <v>1.2166666666666599</v>
      </c>
      <c r="AQ14" s="4">
        <v>1245.7529136825899</v>
      </c>
      <c r="AR14" s="4">
        <v>0.99347716473288505</v>
      </c>
      <c r="AT14" s="4">
        <v>17.024999999999999</v>
      </c>
      <c r="AU14" s="4">
        <v>1.2833333333333301</v>
      </c>
      <c r="AV14" s="4">
        <v>1108.95011669173</v>
      </c>
      <c r="AW14" s="4">
        <v>0.88699904718060496</v>
      </c>
      <c r="AY14" s="4">
        <v>18.8333333333333</v>
      </c>
      <c r="AZ14" s="4">
        <v>1.43333333333333</v>
      </c>
      <c r="BA14" s="4">
        <v>1092.9588646461</v>
      </c>
      <c r="BB14" s="4">
        <v>1.1529233018754901</v>
      </c>
      <c r="BD14" s="4">
        <v>25.9583333333333</v>
      </c>
      <c r="BE14" s="4">
        <v>1.4833333333333301</v>
      </c>
      <c r="BF14" s="4">
        <v>1063.37429935</v>
      </c>
      <c r="BG14" s="4">
        <v>1.21846711767186</v>
      </c>
      <c r="BI14" s="4">
        <v>19.0416666666666</v>
      </c>
      <c r="BJ14" s="4">
        <v>1.45</v>
      </c>
      <c r="BK14" s="4">
        <v>956.59294333946298</v>
      </c>
      <c r="BL14" s="4">
        <v>0.56804215581336204</v>
      </c>
      <c r="BN14" s="4">
        <v>20.716666666666601</v>
      </c>
      <c r="BO14" s="4">
        <v>1.56666666666666</v>
      </c>
      <c r="BP14" s="4">
        <v>1010.6102136</v>
      </c>
      <c r="BQ14" s="4">
        <v>0.76111854302871296</v>
      </c>
      <c r="BS14" s="4">
        <v>64.591666666666598</v>
      </c>
      <c r="BT14" s="4">
        <v>1.61666666666666</v>
      </c>
      <c r="BU14" s="4">
        <v>1113.2939475000001</v>
      </c>
      <c r="BV14" s="4">
        <v>1.1434423529806801</v>
      </c>
      <c r="BX14" s="4">
        <v>18.899999999999999</v>
      </c>
      <c r="BY14" s="4">
        <v>1.43333333333333</v>
      </c>
      <c r="BZ14" s="4">
        <v>912.6179128</v>
      </c>
      <c r="CA14" s="4">
        <v>0.48977603561333899</v>
      </c>
      <c r="CC14" s="4">
        <v>23.808333333333302</v>
      </c>
      <c r="CD14" s="4">
        <v>1.4833333333333301</v>
      </c>
      <c r="CE14" s="4">
        <v>941.60310479999998</v>
      </c>
      <c r="CF14" s="4">
        <v>1.24268981472535</v>
      </c>
      <c r="CH14" s="4">
        <v>18.574999999999999</v>
      </c>
      <c r="CI14" s="4">
        <v>1.38333333333333</v>
      </c>
      <c r="CJ14" s="4">
        <v>1059.0582196702601</v>
      </c>
      <c r="CK14" s="4">
        <v>0.88227951356507806</v>
      </c>
      <c r="CM14" s="4">
        <v>18.2916666666666</v>
      </c>
      <c r="CN14" s="4">
        <v>1.35</v>
      </c>
      <c r="CO14" s="4">
        <v>1162.2489955000001</v>
      </c>
      <c r="CP14" s="4">
        <v>1.1564747160822499</v>
      </c>
      <c r="CR14" s="4">
        <v>15.233333333333301</v>
      </c>
      <c r="CS14" s="4">
        <v>1.1666666666666601</v>
      </c>
      <c r="CT14" s="4">
        <v>1193.90309503342</v>
      </c>
      <c r="CU14" s="4">
        <v>0.64352008786247905</v>
      </c>
      <c r="CW14" s="4">
        <v>21.566666666666599</v>
      </c>
      <c r="CX14" s="4">
        <v>1.1666666666666601</v>
      </c>
      <c r="CY14" s="4">
        <v>1126.7655915</v>
      </c>
      <c r="CZ14" s="4">
        <v>1.2453471174192201</v>
      </c>
    </row>
    <row r="15" spans="1:105" x14ac:dyDescent="0.4">
      <c r="A15" s="4">
        <v>15.5583333333333</v>
      </c>
      <c r="B15" s="4">
        <v>1.0833333333333299</v>
      </c>
      <c r="C15" s="4">
        <v>1009.59224630057</v>
      </c>
      <c r="D15" s="4">
        <v>0.61391289856893305</v>
      </c>
      <c r="F15" s="4">
        <v>16.600000000000001</v>
      </c>
      <c r="G15" s="4">
        <v>1.13333333333333</v>
      </c>
      <c r="H15" s="4">
        <v>1283.0463492699</v>
      </c>
      <c r="I15" s="4">
        <v>0.42528267992054097</v>
      </c>
      <c r="K15" s="4">
        <v>17.283333333333299</v>
      </c>
      <c r="L15" s="4">
        <v>1.2</v>
      </c>
      <c r="M15" s="4">
        <v>688.41447829999902</v>
      </c>
      <c r="N15" s="4">
        <v>0.56172824253090103</v>
      </c>
      <c r="P15" s="4">
        <v>18.733333333333299</v>
      </c>
      <c r="Q15" s="4">
        <v>1.3</v>
      </c>
      <c r="R15" s="4">
        <v>1069.3069169999901</v>
      </c>
      <c r="S15" s="4">
        <v>0.69769604045856304</v>
      </c>
      <c r="U15" s="4">
        <v>19.941666666666599</v>
      </c>
      <c r="V15" s="4">
        <v>1.38333333333333</v>
      </c>
      <c r="W15" s="4">
        <v>1297.9527309999901</v>
      </c>
      <c r="X15" s="4">
        <v>0.57885557498597795</v>
      </c>
      <c r="Z15" s="4">
        <v>19.283333333333299</v>
      </c>
      <c r="AA15" s="4">
        <v>1.43333333333333</v>
      </c>
      <c r="AB15" s="4">
        <v>1097.5393233</v>
      </c>
      <c r="AC15" s="4">
        <v>0.22940734259558601</v>
      </c>
      <c r="AE15" s="4">
        <v>20.158333333333299</v>
      </c>
      <c r="AF15" s="4">
        <v>1.4833333333333301</v>
      </c>
      <c r="AG15" s="4">
        <v>1045.0503646499999</v>
      </c>
      <c r="AH15" s="4">
        <v>0.35183484824643602</v>
      </c>
      <c r="AJ15" s="4">
        <v>27.9916666666666</v>
      </c>
      <c r="AK15" s="4">
        <v>1.1499999999999999</v>
      </c>
      <c r="AL15" s="4">
        <v>1063.4446505000001</v>
      </c>
      <c r="AM15" s="4">
        <v>1.18890223304818</v>
      </c>
      <c r="AO15" s="4">
        <v>17.9166666666666</v>
      </c>
      <c r="AP15" s="4">
        <v>1.2333333333333301</v>
      </c>
      <c r="AQ15" s="4">
        <v>1253.5390167288299</v>
      </c>
      <c r="AR15" s="4">
        <v>0.983118790060442</v>
      </c>
      <c r="AT15" s="4">
        <v>18.308333333333302</v>
      </c>
      <c r="AU15" s="4">
        <v>1.2833333333333301</v>
      </c>
      <c r="AV15" s="4">
        <v>1364.68918221028</v>
      </c>
      <c r="AW15" s="4">
        <v>0.87506475364481195</v>
      </c>
      <c r="AY15" s="4">
        <v>20.258333333333301</v>
      </c>
      <c r="AZ15" s="4">
        <v>1.4166666666666601</v>
      </c>
      <c r="BA15" s="4">
        <v>1162.8746688107101</v>
      </c>
      <c r="BB15" s="4">
        <v>1.13229391520029</v>
      </c>
      <c r="BD15" s="4">
        <v>27.441666666666599</v>
      </c>
      <c r="BE15" s="4">
        <v>1.4833333333333301</v>
      </c>
      <c r="BF15" s="4">
        <v>992.37008645000003</v>
      </c>
      <c r="BG15" s="4">
        <v>1.19502756424178</v>
      </c>
      <c r="BI15" s="4">
        <v>20.5</v>
      </c>
      <c r="BJ15" s="4">
        <v>1.4666666666666599</v>
      </c>
      <c r="BK15" s="4">
        <v>957.12523196636903</v>
      </c>
      <c r="BL15" s="4">
        <v>0.56081146368050505</v>
      </c>
      <c r="BN15" s="4">
        <v>22.266666666666602</v>
      </c>
      <c r="BO15" s="4">
        <v>1.5333333333333301</v>
      </c>
      <c r="BP15" s="4">
        <v>1082.7015976</v>
      </c>
      <c r="BQ15" s="4">
        <v>0.75211533046969703</v>
      </c>
      <c r="BS15" s="4">
        <v>66.2083333333333</v>
      </c>
      <c r="BT15" s="4">
        <v>1.61666666666666</v>
      </c>
      <c r="BU15" s="4">
        <v>1137.9490785</v>
      </c>
      <c r="BV15" s="4">
        <v>1.12508561680726</v>
      </c>
      <c r="BX15" s="4">
        <v>20.350000000000001</v>
      </c>
      <c r="BY15" s="4">
        <v>1.4666666666666599</v>
      </c>
      <c r="BZ15" s="4">
        <v>958.23589864999997</v>
      </c>
      <c r="CA15" s="4">
        <v>0.47919858472574001</v>
      </c>
      <c r="CC15" s="4">
        <v>25.2916666666666</v>
      </c>
      <c r="CD15" s="4">
        <v>1.4833333333333301</v>
      </c>
      <c r="CE15" s="4">
        <v>934.68083279999996</v>
      </c>
      <c r="CF15" s="4">
        <v>1.21874237436647</v>
      </c>
      <c r="CH15" s="4">
        <v>19.941666666666599</v>
      </c>
      <c r="CI15" s="4">
        <v>1.35</v>
      </c>
      <c r="CJ15" s="4">
        <v>1129.8578027522899</v>
      </c>
      <c r="CK15" s="4">
        <v>0.87050770116687504</v>
      </c>
      <c r="CM15" s="4">
        <v>19.625</v>
      </c>
      <c r="CN15" s="4">
        <v>1.31666666666666</v>
      </c>
      <c r="CO15" s="4">
        <v>1162.9323875</v>
      </c>
      <c r="CP15" s="4">
        <v>1.1463810061180499</v>
      </c>
      <c r="CR15" s="4">
        <v>16.408333333333299</v>
      </c>
      <c r="CS15" s="4">
        <v>1.18333333333333</v>
      </c>
      <c r="CT15" s="4">
        <v>888.35092481170705</v>
      </c>
      <c r="CU15" s="4">
        <v>0.63179478570294101</v>
      </c>
      <c r="CW15" s="4">
        <v>22.733333333333299</v>
      </c>
      <c r="CX15" s="4">
        <v>1.1666666666666601</v>
      </c>
      <c r="CY15" s="4">
        <v>1134.540886</v>
      </c>
      <c r="CZ15" s="4">
        <v>1.2300753838855201</v>
      </c>
    </row>
    <row r="16" spans="1:105" x14ac:dyDescent="0.4">
      <c r="A16" s="4">
        <v>16.641666666666602</v>
      </c>
      <c r="B16" s="4">
        <v>1.0833333333333299</v>
      </c>
      <c r="C16" s="4">
        <v>1214.5522837655001</v>
      </c>
      <c r="D16" s="4">
        <v>0.60397966204893505</v>
      </c>
      <c r="F16" s="4">
        <v>17.7416666666666</v>
      </c>
      <c r="G16" s="4">
        <v>1.1499999999999999</v>
      </c>
      <c r="H16" s="4">
        <v>1286.5960093636099</v>
      </c>
      <c r="I16" s="4">
        <v>0.420168244600717</v>
      </c>
      <c r="K16" s="4">
        <v>18.5</v>
      </c>
      <c r="L16" s="4">
        <v>1.2333333333333301</v>
      </c>
      <c r="M16" s="4">
        <v>910.37917909999896</v>
      </c>
      <c r="N16" s="4">
        <v>0.55996993863628697</v>
      </c>
      <c r="P16" s="4">
        <v>20.0416666666666</v>
      </c>
      <c r="Q16" s="4">
        <v>1.31666666666666</v>
      </c>
      <c r="R16" s="4">
        <v>1107.9454943999999</v>
      </c>
      <c r="S16" s="4">
        <v>0.68770711720255095</v>
      </c>
      <c r="U16" s="4">
        <v>21.324999999999999</v>
      </c>
      <c r="V16" s="4">
        <v>1.38333333333333</v>
      </c>
      <c r="W16" s="4">
        <v>1020.44910955</v>
      </c>
      <c r="X16" s="4">
        <v>0.572100659844475</v>
      </c>
      <c r="Z16" s="4">
        <v>20.7083333333333</v>
      </c>
      <c r="AA16" s="4">
        <v>1.4166666666666601</v>
      </c>
      <c r="AB16" s="4">
        <v>1159.6379995</v>
      </c>
      <c r="AC16" s="4">
        <v>0.22922848651706701</v>
      </c>
      <c r="AE16" s="4">
        <v>21.641666666666602</v>
      </c>
      <c r="AF16" s="4">
        <v>1.4833333333333301</v>
      </c>
      <c r="AG16" s="4">
        <v>1154.4936115999999</v>
      </c>
      <c r="AH16" s="4">
        <v>0.34604545641864798</v>
      </c>
      <c r="AJ16" s="4">
        <v>29.158333333333299</v>
      </c>
      <c r="AK16" s="4">
        <v>1.18333333333333</v>
      </c>
      <c r="AL16" s="4">
        <v>1065.07790549999</v>
      </c>
      <c r="AM16" s="4">
        <v>1.16728109475978</v>
      </c>
      <c r="AO16" s="4">
        <v>19.141666666666602</v>
      </c>
      <c r="AP16" s="4">
        <v>1.2166666666666599</v>
      </c>
      <c r="AQ16" s="4">
        <v>1215.5061047617501</v>
      </c>
      <c r="AR16" s="4">
        <v>0.96345645145127701</v>
      </c>
      <c r="AT16" s="4">
        <v>19.5833333333333</v>
      </c>
      <c r="AU16" s="4">
        <v>1.2666666666666599</v>
      </c>
      <c r="AV16" s="4">
        <v>1260.5283996062701</v>
      </c>
      <c r="AW16" s="4">
        <v>0.860732445618418</v>
      </c>
      <c r="AY16" s="4">
        <v>21.6666666666666</v>
      </c>
      <c r="AZ16" s="4">
        <v>1.4</v>
      </c>
      <c r="BA16" s="4">
        <v>1194.53001878451</v>
      </c>
      <c r="BB16" s="4">
        <v>1.11257863930564</v>
      </c>
      <c r="BD16" s="4">
        <v>28.9166666666666</v>
      </c>
      <c r="BE16" s="4">
        <v>1.4666666666666599</v>
      </c>
      <c r="BF16" s="4">
        <v>1034.6705766</v>
      </c>
      <c r="BG16" s="4">
        <v>1.17252329252412</v>
      </c>
      <c r="BI16" s="4">
        <v>21.966666666666601</v>
      </c>
      <c r="BJ16" s="4">
        <v>1.4666666666666599</v>
      </c>
      <c r="BK16" s="4">
        <v>1349.4833565496399</v>
      </c>
      <c r="BL16" s="4">
        <v>0.55666290214283098</v>
      </c>
      <c r="BN16" s="4">
        <v>23.816666666666599</v>
      </c>
      <c r="BO16" s="4">
        <v>1.56666666666666</v>
      </c>
      <c r="BP16" s="4">
        <v>1084.9452477499999</v>
      </c>
      <c r="BQ16" s="4">
        <v>0.740334062247196</v>
      </c>
      <c r="BS16" s="4">
        <v>67.825000000000003</v>
      </c>
      <c r="BT16" s="4">
        <v>1.61666666666666</v>
      </c>
      <c r="BU16" s="4">
        <v>1177.3373094999999</v>
      </c>
      <c r="BV16" s="4">
        <v>1.10073072648023</v>
      </c>
      <c r="BX16" s="4">
        <v>21.8</v>
      </c>
      <c r="BY16" s="4">
        <v>1.43333333333333</v>
      </c>
      <c r="BZ16" s="4">
        <v>952.02236715000004</v>
      </c>
      <c r="CA16" s="4">
        <v>0.47282352772856301</v>
      </c>
      <c r="CC16" s="4">
        <v>26.766666666666602</v>
      </c>
      <c r="CD16" s="4">
        <v>1.4666666666666599</v>
      </c>
      <c r="CE16" s="4">
        <v>981.25263885000004</v>
      </c>
      <c r="CF16" s="4">
        <v>1.1924825396355501</v>
      </c>
      <c r="CH16" s="4">
        <v>21.308333333333302</v>
      </c>
      <c r="CI16" s="4">
        <v>1.38333333333333</v>
      </c>
      <c r="CJ16" s="4">
        <v>1194.13861577802</v>
      </c>
      <c r="CK16" s="4">
        <v>0.853932666599727</v>
      </c>
      <c r="CM16" s="4">
        <v>20.941666666666599</v>
      </c>
      <c r="CN16" s="4">
        <v>1.31666666666666</v>
      </c>
      <c r="CO16" s="4">
        <v>1186.0582305</v>
      </c>
      <c r="CP16" s="4">
        <v>1.1011374639956699</v>
      </c>
      <c r="CR16" s="4">
        <v>17.5833333333333</v>
      </c>
      <c r="CS16" s="4">
        <v>1.1666666666666601</v>
      </c>
      <c r="CT16" s="4">
        <v>1148.7363709920301</v>
      </c>
      <c r="CU16" s="4">
        <v>0.62925886155340605</v>
      </c>
      <c r="CW16" s="4">
        <v>23.9</v>
      </c>
      <c r="CX16" s="4">
        <v>1.1666666666666601</v>
      </c>
      <c r="CY16" s="4">
        <v>1134.2928010000001</v>
      </c>
      <c r="CZ16" s="4">
        <v>1.2090446664479</v>
      </c>
    </row>
    <row r="17" spans="1:104" x14ac:dyDescent="0.4">
      <c r="A17" s="4">
        <v>17.725000000000001</v>
      </c>
      <c r="B17" s="4">
        <v>1.0833333333333299</v>
      </c>
      <c r="C17" s="4">
        <v>1215.91996012611</v>
      </c>
      <c r="D17" s="4">
        <v>0.59600957867008397</v>
      </c>
      <c r="F17" s="4">
        <v>18.891666666666602</v>
      </c>
      <c r="G17" s="4">
        <v>1.1499999999999999</v>
      </c>
      <c r="H17" s="4">
        <v>1206.0281952591299</v>
      </c>
      <c r="I17" s="4">
        <v>0.41818663568171899</v>
      </c>
      <c r="K17" s="4">
        <v>19.725000000000001</v>
      </c>
      <c r="L17" s="4">
        <v>1.2166666666666599</v>
      </c>
      <c r="M17" s="4">
        <v>1089.6248204999999</v>
      </c>
      <c r="N17" s="4">
        <v>0.55355870071468904</v>
      </c>
      <c r="P17" s="4">
        <v>21.358333333333299</v>
      </c>
      <c r="Q17" s="4">
        <v>1.31666666666666</v>
      </c>
      <c r="R17" s="4">
        <v>1108.4622319</v>
      </c>
      <c r="S17" s="4">
        <v>0.68122406068131502</v>
      </c>
      <c r="U17" s="4">
        <v>22.7</v>
      </c>
      <c r="V17" s="4">
        <v>1.36666666666666</v>
      </c>
      <c r="W17" s="4">
        <v>1019.86952204999</v>
      </c>
      <c r="X17" s="4">
        <v>0.55920508496308396</v>
      </c>
      <c r="Z17" s="4">
        <v>22.1166666666666</v>
      </c>
      <c r="AA17" s="4">
        <v>1.4</v>
      </c>
      <c r="AB17" s="4">
        <v>879.95028304999903</v>
      </c>
      <c r="AC17" s="4">
        <v>0.22550182453825901</v>
      </c>
      <c r="AE17" s="4">
        <v>23.125</v>
      </c>
      <c r="AF17" s="4">
        <v>1.4833333333333301</v>
      </c>
      <c r="AG17" s="4">
        <v>743.46065269999997</v>
      </c>
      <c r="AH17" s="4">
        <v>0.336396696210436</v>
      </c>
      <c r="AJ17" s="4">
        <v>30.324999999999999</v>
      </c>
      <c r="AK17" s="4">
        <v>1.1499999999999999</v>
      </c>
      <c r="AL17" s="4">
        <v>1085.435418</v>
      </c>
      <c r="AM17" s="4">
        <v>1.16218224714309</v>
      </c>
      <c r="AO17" s="4">
        <v>20.358333333333299</v>
      </c>
      <c r="AP17" s="4">
        <v>1.2166666666666599</v>
      </c>
      <c r="AQ17" s="4">
        <v>1245.41066901656</v>
      </c>
      <c r="AR17" s="4">
        <v>0.94334765982799396</v>
      </c>
      <c r="AT17" s="4">
        <v>20.858333333333299</v>
      </c>
      <c r="AU17" s="4">
        <v>1.2833333333333301</v>
      </c>
      <c r="AV17" s="4">
        <v>1241.14566017225</v>
      </c>
      <c r="AW17" s="4">
        <v>0.848475989314597</v>
      </c>
      <c r="AY17" s="4">
        <v>23.074999999999999</v>
      </c>
      <c r="AZ17" s="4">
        <v>1.4166666666666601</v>
      </c>
      <c r="BA17" s="4">
        <v>1149.1599398098199</v>
      </c>
      <c r="BB17" s="4">
        <v>1.09500860214178</v>
      </c>
      <c r="BD17" s="4">
        <v>30.383333333333301</v>
      </c>
      <c r="BE17" s="4">
        <v>1.4666666666666599</v>
      </c>
      <c r="BF17" s="4">
        <v>1110.0578929999999</v>
      </c>
      <c r="BG17" s="4">
        <v>1.1574017303522099</v>
      </c>
      <c r="BI17" s="4">
        <v>23.433333333333302</v>
      </c>
      <c r="BJ17" s="4">
        <v>1.4666666666666599</v>
      </c>
      <c r="BK17" s="4">
        <v>979.01377728295597</v>
      </c>
      <c r="BL17" s="4">
        <v>0.54598884243811796</v>
      </c>
      <c r="BN17" s="4">
        <v>25.3666666666666</v>
      </c>
      <c r="BO17" s="4">
        <v>1.5333333333333301</v>
      </c>
      <c r="BP17" s="4">
        <v>1078.7430052499999</v>
      </c>
      <c r="BQ17" s="4">
        <v>0.73127797006797701</v>
      </c>
      <c r="BS17" s="4">
        <v>69.441666666666606</v>
      </c>
      <c r="BT17" s="4">
        <v>1.61666666666666</v>
      </c>
      <c r="BU17" s="4">
        <v>1186.218329</v>
      </c>
      <c r="BV17" s="4">
        <v>1.0819677048977601</v>
      </c>
      <c r="BX17" s="4">
        <v>23.2416666666666</v>
      </c>
      <c r="BY17" s="4">
        <v>1.45</v>
      </c>
      <c r="BZ17" s="4">
        <v>1104.1998119999901</v>
      </c>
      <c r="CA17" s="4">
        <v>0.46877669499880398</v>
      </c>
      <c r="CC17" s="4">
        <v>28.2416666666666</v>
      </c>
      <c r="CD17" s="4">
        <v>1.4833333333333301</v>
      </c>
      <c r="CE17" s="4">
        <v>839.75637495000001</v>
      </c>
      <c r="CF17" s="4">
        <v>1.1789287952959899</v>
      </c>
      <c r="CH17" s="4">
        <v>22.683333333333302</v>
      </c>
      <c r="CI17" s="4">
        <v>1.36666666666666</v>
      </c>
      <c r="CJ17" s="4">
        <v>1172.52586323882</v>
      </c>
      <c r="CK17" s="4">
        <v>0.83737586415656595</v>
      </c>
      <c r="CM17" s="4">
        <v>22.258333333333301</v>
      </c>
      <c r="CN17" s="4">
        <v>1.31666666666666</v>
      </c>
      <c r="CO17" s="4">
        <v>1206.3425299999999</v>
      </c>
      <c r="CP17" s="4">
        <v>1.0808578613681401</v>
      </c>
      <c r="CR17" s="4">
        <v>18.75</v>
      </c>
      <c r="CS17" s="4">
        <v>1.1666666666666601</v>
      </c>
      <c r="CT17" s="4">
        <v>1396.2445646122401</v>
      </c>
      <c r="CU17" s="4">
        <v>0.61735369704478305</v>
      </c>
      <c r="CW17" s="4">
        <v>25.058333333333302</v>
      </c>
      <c r="CX17" s="4">
        <v>1.1499999999999999</v>
      </c>
      <c r="CY17" s="4">
        <v>1148.490949</v>
      </c>
      <c r="CZ17" s="4">
        <v>1.1958191998641401</v>
      </c>
    </row>
    <row r="18" spans="1:104" x14ac:dyDescent="0.4">
      <c r="A18" s="4">
        <v>18.808333333333302</v>
      </c>
      <c r="B18" s="4">
        <v>1.0833333333333299</v>
      </c>
      <c r="C18" s="4">
        <v>1043.1271045624601</v>
      </c>
      <c r="D18" s="4">
        <v>0.58629530843039801</v>
      </c>
      <c r="F18" s="4">
        <v>20.0416666666666</v>
      </c>
      <c r="G18" s="4">
        <v>1.1499999999999999</v>
      </c>
      <c r="H18" s="4">
        <v>1202.88076712424</v>
      </c>
      <c r="I18" s="4">
        <v>0.41399255374264998</v>
      </c>
      <c r="K18" s="4">
        <v>20.941666666666599</v>
      </c>
      <c r="L18" s="4">
        <v>1.2166666666666599</v>
      </c>
      <c r="M18" s="4">
        <v>803.04100955000001</v>
      </c>
      <c r="N18" s="4">
        <v>0.545583302670263</v>
      </c>
      <c r="P18" s="4">
        <v>22.675000000000001</v>
      </c>
      <c r="Q18" s="4">
        <v>1.31666666666666</v>
      </c>
      <c r="R18" s="4">
        <v>1148.7761826999999</v>
      </c>
      <c r="S18" s="4">
        <v>0.670305989609005</v>
      </c>
      <c r="U18" s="4">
        <v>24.066666666666599</v>
      </c>
      <c r="V18" s="4">
        <v>1.36666666666666</v>
      </c>
      <c r="W18" s="4">
        <v>1090.4729769999999</v>
      </c>
      <c r="X18" s="4">
        <v>0.55133815573076905</v>
      </c>
      <c r="Z18" s="4">
        <v>23.524999999999999</v>
      </c>
      <c r="AA18" s="4">
        <v>1.4166666666666601</v>
      </c>
      <c r="AB18" s="4">
        <v>578.18905710000001</v>
      </c>
      <c r="AC18" s="4">
        <v>0.22355828312692799</v>
      </c>
      <c r="AE18" s="4">
        <v>24.6166666666666</v>
      </c>
      <c r="AF18" s="4">
        <v>1.5</v>
      </c>
      <c r="AG18" s="4">
        <v>931.502159599999</v>
      </c>
      <c r="AH18" s="4">
        <v>0.33429039225149199</v>
      </c>
      <c r="AJ18" s="4">
        <v>31.475000000000001</v>
      </c>
      <c r="AK18" s="4">
        <v>1.1499999999999999</v>
      </c>
      <c r="AL18" s="4">
        <v>1097.3248209999999</v>
      </c>
      <c r="AM18" s="4">
        <v>1.13723427406511</v>
      </c>
      <c r="AO18" s="4">
        <v>21.574999999999999</v>
      </c>
      <c r="AP18" s="4">
        <v>1.2166666666666599</v>
      </c>
      <c r="AQ18" s="4">
        <v>1218.07817964538</v>
      </c>
      <c r="AR18" s="4">
        <v>0.93187027893415597</v>
      </c>
      <c r="AT18" s="4">
        <v>22.133333333333301</v>
      </c>
      <c r="AU18" s="4">
        <v>1.2666666666666599</v>
      </c>
      <c r="AV18" s="4">
        <v>1360.2152775176201</v>
      </c>
      <c r="AW18" s="4">
        <v>0.84104918816287899</v>
      </c>
      <c r="AY18" s="4">
        <v>24.4916666666666</v>
      </c>
      <c r="AZ18" s="4">
        <v>1.4166666666666601</v>
      </c>
      <c r="BA18" s="4">
        <v>1038.15394237954</v>
      </c>
      <c r="BB18" s="4">
        <v>1.0716878874550799</v>
      </c>
      <c r="BD18" s="4">
        <v>31.85</v>
      </c>
      <c r="BE18" s="4">
        <v>1.4666666666666599</v>
      </c>
      <c r="BF18" s="4">
        <v>1149.2215725000001</v>
      </c>
      <c r="BG18" s="4">
        <v>1.1359208582476501</v>
      </c>
      <c r="BI18" s="4">
        <v>24.9</v>
      </c>
      <c r="BJ18" s="4">
        <v>1.4666666666666599</v>
      </c>
      <c r="BK18" s="4">
        <v>1062.17666476368</v>
      </c>
      <c r="BL18" s="4">
        <v>0.54189872899175096</v>
      </c>
      <c r="BN18" s="4">
        <v>26.908333333333299</v>
      </c>
      <c r="BO18" s="4">
        <v>1.55</v>
      </c>
      <c r="BP18" s="4">
        <v>1274.1361724999999</v>
      </c>
      <c r="BQ18" s="4">
        <v>0.72041177858894001</v>
      </c>
      <c r="BS18" s="4">
        <v>71.05</v>
      </c>
      <c r="BT18" s="4">
        <v>1.6</v>
      </c>
      <c r="BU18" s="4">
        <v>1170.4005594999901</v>
      </c>
      <c r="BV18" s="4">
        <v>1.06332852247022</v>
      </c>
      <c r="BX18" s="4">
        <v>24.7</v>
      </c>
      <c r="BY18" s="4">
        <v>1.4666666666666599</v>
      </c>
      <c r="BZ18" s="4">
        <v>813.95868819999998</v>
      </c>
      <c r="CA18" s="4">
        <v>0.45992359323196103</v>
      </c>
      <c r="CC18" s="4">
        <v>29.716666666666601</v>
      </c>
      <c r="CD18" s="4">
        <v>1.4666666666666599</v>
      </c>
      <c r="CE18" s="4">
        <v>819.84833524999999</v>
      </c>
      <c r="CF18" s="4">
        <v>1.1589717595672</v>
      </c>
      <c r="CH18" s="4">
        <v>24.05</v>
      </c>
      <c r="CI18" s="4">
        <v>1.36666666666666</v>
      </c>
      <c r="CJ18" s="4">
        <v>1099.29495309039</v>
      </c>
      <c r="CK18" s="4">
        <v>0.83146994277664499</v>
      </c>
      <c r="CM18" s="4">
        <v>23.566666666666599</v>
      </c>
      <c r="CN18" s="4">
        <v>1.3</v>
      </c>
      <c r="CO18" s="4">
        <v>1195.9009430000001</v>
      </c>
      <c r="CP18" s="4">
        <v>1.06571363767427</v>
      </c>
      <c r="CR18" s="4">
        <v>19.9166666666666</v>
      </c>
      <c r="CS18" s="4">
        <v>1.1666666666666601</v>
      </c>
      <c r="CT18" s="4">
        <v>1397.65062040668</v>
      </c>
      <c r="CU18" s="4">
        <v>0.61430471768667705</v>
      </c>
      <c r="CW18" s="4">
        <v>26.2083333333333</v>
      </c>
      <c r="CX18" s="4">
        <v>1.1499999999999999</v>
      </c>
      <c r="CY18" s="4">
        <v>1163.0473764999999</v>
      </c>
      <c r="CZ18" s="4">
        <v>1.18325338278667</v>
      </c>
    </row>
    <row r="19" spans="1:104" x14ac:dyDescent="0.4">
      <c r="A19" s="4">
        <v>19.891666666666602</v>
      </c>
      <c r="B19" s="4">
        <v>1.0833333333333299</v>
      </c>
      <c r="C19" s="4">
        <v>1042.1953677505501</v>
      </c>
      <c r="D19" s="4">
        <v>0.57620193303970701</v>
      </c>
      <c r="F19" s="4">
        <v>21.191666666666599</v>
      </c>
      <c r="G19" s="4">
        <v>1.1499999999999999</v>
      </c>
      <c r="H19" s="4">
        <v>1283.3914309085301</v>
      </c>
      <c r="I19" s="4">
        <v>0.40628885866970199</v>
      </c>
      <c r="K19" s="4">
        <v>22.158333333333299</v>
      </c>
      <c r="L19" s="4">
        <v>1.2166666666666599</v>
      </c>
      <c r="M19" s="4">
        <v>873.35705255000005</v>
      </c>
      <c r="N19" s="4">
        <v>0.544389057400813</v>
      </c>
      <c r="P19" s="4">
        <v>23.9916666666666</v>
      </c>
      <c r="Q19" s="4">
        <v>1.31666666666666</v>
      </c>
      <c r="R19" s="4">
        <v>1148.4224002000001</v>
      </c>
      <c r="S19" s="4">
        <v>0.66180411013868401</v>
      </c>
      <c r="U19" s="4">
        <v>25.441666666666599</v>
      </c>
      <c r="V19" s="4">
        <v>1.38333333333333</v>
      </c>
      <c r="W19" s="4">
        <v>836.71741554999903</v>
      </c>
      <c r="X19" s="4">
        <v>0.54571543075943096</v>
      </c>
      <c r="Z19" s="4">
        <v>24.95</v>
      </c>
      <c r="AA19" s="4">
        <v>1.43333333333333</v>
      </c>
      <c r="AB19" s="4">
        <v>574.06667700000003</v>
      </c>
      <c r="AC19" s="4">
        <v>0.21726155889071799</v>
      </c>
      <c r="AE19" s="4">
        <v>26.1166666666666</v>
      </c>
      <c r="AF19" s="4">
        <v>1.5</v>
      </c>
      <c r="AG19" s="4">
        <v>1363.325914</v>
      </c>
      <c r="AH19" s="4">
        <v>0.33274847473768898</v>
      </c>
      <c r="AJ19" s="4">
        <v>32.633333333333297</v>
      </c>
      <c r="AK19" s="4">
        <v>1.1666666666666601</v>
      </c>
      <c r="AL19" s="4">
        <v>1101.4915255000001</v>
      </c>
      <c r="AM19" s="4">
        <v>1.1223929905052099</v>
      </c>
      <c r="AO19" s="4">
        <v>22.7916666666666</v>
      </c>
      <c r="AP19" s="4">
        <v>1.2166666666666599</v>
      </c>
      <c r="AQ19" s="4">
        <v>1231.7039056809499</v>
      </c>
      <c r="AR19" s="4">
        <v>0.92354997145512496</v>
      </c>
      <c r="AT19" s="4">
        <v>23.408333333333299</v>
      </c>
      <c r="AU19" s="4">
        <v>1.2833333333333301</v>
      </c>
      <c r="AV19" s="4">
        <v>1065.0131343458499</v>
      </c>
      <c r="AW19" s="4">
        <v>0.830091235661778</v>
      </c>
      <c r="AY19" s="4">
        <v>25.891666666666602</v>
      </c>
      <c r="AZ19" s="4">
        <v>1.38333333333333</v>
      </c>
      <c r="BA19" s="4">
        <v>991.86184030558798</v>
      </c>
      <c r="BB19" s="4">
        <v>1.0533059361425601</v>
      </c>
      <c r="BD19" s="4">
        <v>33.316666666666599</v>
      </c>
      <c r="BE19" s="4">
        <v>1.4666666666666599</v>
      </c>
      <c r="BF19" s="4">
        <v>1151.360048</v>
      </c>
      <c r="BG19" s="4">
        <v>1.11494894876246</v>
      </c>
      <c r="BI19" s="4">
        <v>26.3666666666666</v>
      </c>
      <c r="BJ19" s="4">
        <v>1.4666666666666599</v>
      </c>
      <c r="BK19" s="4">
        <v>1086.615157301</v>
      </c>
      <c r="BL19" s="4">
        <v>0.537401602107764</v>
      </c>
      <c r="BN19" s="4">
        <v>28.4583333333333</v>
      </c>
      <c r="BO19" s="4">
        <v>1.55</v>
      </c>
      <c r="BP19" s="4">
        <v>1276.9895289999999</v>
      </c>
      <c r="BQ19" s="4">
        <v>0.71554957813753195</v>
      </c>
      <c r="BS19" s="4">
        <v>72.658333333333303</v>
      </c>
      <c r="BT19" s="4">
        <v>1.61666666666666</v>
      </c>
      <c r="BU19" s="4">
        <v>1124.6757095</v>
      </c>
      <c r="BV19" s="4">
        <v>1.04046696272484</v>
      </c>
      <c r="BX19" s="4">
        <v>26.15</v>
      </c>
      <c r="BY19" s="4">
        <v>1.43333333333333</v>
      </c>
      <c r="BZ19" s="4">
        <v>879.03940020000005</v>
      </c>
      <c r="CA19" s="4">
        <v>0.45635090753562302</v>
      </c>
      <c r="CC19" s="4">
        <v>31.183333333333302</v>
      </c>
      <c r="CD19" s="4">
        <v>1.4666666666666599</v>
      </c>
      <c r="CE19" s="4">
        <v>843.36405669999999</v>
      </c>
      <c r="CF19" s="4">
        <v>1.1408039965485901</v>
      </c>
      <c r="CH19" s="4">
        <v>25.408333333333299</v>
      </c>
      <c r="CI19" s="4">
        <v>1.35</v>
      </c>
      <c r="CJ19" s="4">
        <v>1121.8367495167699</v>
      </c>
      <c r="CK19" s="4">
        <v>0.81733132889041005</v>
      </c>
      <c r="CM19" s="4">
        <v>24.875</v>
      </c>
      <c r="CN19" s="4">
        <v>1.31666666666666</v>
      </c>
      <c r="CO19" s="4">
        <v>1118.16595599999</v>
      </c>
      <c r="CP19" s="4">
        <v>1.0520334675680301</v>
      </c>
      <c r="CR19" s="4">
        <v>21.0833333333333</v>
      </c>
      <c r="CS19" s="4">
        <v>1.1666666666666601</v>
      </c>
      <c r="CT19" s="4">
        <v>1226.49983434206</v>
      </c>
      <c r="CU19" s="4">
        <v>0.60197792020087204</v>
      </c>
      <c r="CW19" s="4">
        <v>27.3666666666666</v>
      </c>
      <c r="CX19" s="4">
        <v>1.1666666666666601</v>
      </c>
      <c r="CY19" s="4">
        <v>1167.172094</v>
      </c>
      <c r="CZ19" s="4">
        <v>1.1596699136668001</v>
      </c>
    </row>
    <row r="20" spans="1:104" x14ac:dyDescent="0.4">
      <c r="A20" s="4">
        <v>20.975000000000001</v>
      </c>
      <c r="B20" s="4">
        <v>1.0833333333333299</v>
      </c>
      <c r="C20" s="4">
        <v>1150.53346419738</v>
      </c>
      <c r="D20" s="4">
        <v>0.56795295555424496</v>
      </c>
      <c r="F20" s="4">
        <v>22.3333333333333</v>
      </c>
      <c r="G20" s="4">
        <v>1.13333333333333</v>
      </c>
      <c r="H20" s="4">
        <v>1286.6804460460401</v>
      </c>
      <c r="I20" s="4">
        <v>0.40447345252980099</v>
      </c>
      <c r="K20" s="4">
        <v>23.375</v>
      </c>
      <c r="L20" s="4">
        <v>1.2166666666666599</v>
      </c>
      <c r="M20" s="4">
        <v>952.50328754999998</v>
      </c>
      <c r="N20" s="4">
        <v>0.540994622662618</v>
      </c>
      <c r="P20" s="4">
        <v>25.3</v>
      </c>
      <c r="Q20" s="4">
        <v>1.3</v>
      </c>
      <c r="R20" s="4">
        <v>1085.13940465</v>
      </c>
      <c r="S20" s="4">
        <v>0.65083024829345704</v>
      </c>
      <c r="U20" s="4">
        <v>26.816666666666599</v>
      </c>
      <c r="V20" s="4">
        <v>1.36666666666666</v>
      </c>
      <c r="W20" s="4">
        <v>1120.7438040500001</v>
      </c>
      <c r="X20" s="4">
        <v>0.54158397749529896</v>
      </c>
      <c r="Z20" s="4">
        <v>26.375</v>
      </c>
      <c r="AA20" s="4">
        <v>1.4166666666666601</v>
      </c>
      <c r="AB20" s="4">
        <v>626.35386285000004</v>
      </c>
      <c r="AC20" s="4">
        <v>0.21280307133870599</v>
      </c>
      <c r="AE20" s="4">
        <v>27.6</v>
      </c>
      <c r="AF20" s="4">
        <v>1.4666666666666599</v>
      </c>
      <c r="AG20" s="4">
        <v>1002.95979445</v>
      </c>
      <c r="AH20" s="4">
        <v>0.32457277325098699</v>
      </c>
      <c r="AJ20" s="4">
        <v>33.7916666666666</v>
      </c>
      <c r="AK20" s="4">
        <v>1.1499999999999999</v>
      </c>
      <c r="AL20" s="4">
        <v>1100.8566754999999</v>
      </c>
      <c r="AM20" s="4">
        <v>1.1051622676855799</v>
      </c>
      <c r="AO20" s="4">
        <v>24.008333333333301</v>
      </c>
      <c r="AP20" s="4">
        <v>1.2166666666666599</v>
      </c>
      <c r="AQ20" s="4">
        <v>1313.0305175690501</v>
      </c>
      <c r="AR20" s="4">
        <v>0.91164277891046996</v>
      </c>
      <c r="AT20" s="4">
        <v>24.691666666666599</v>
      </c>
      <c r="AU20" s="4">
        <v>1.2833333333333301</v>
      </c>
      <c r="AV20" s="4">
        <v>1085.7146279655601</v>
      </c>
      <c r="AW20" s="4">
        <v>0.81763036970324598</v>
      </c>
      <c r="AY20" s="4">
        <v>27.283333333333299</v>
      </c>
      <c r="AZ20" s="4">
        <v>1.4</v>
      </c>
      <c r="BA20" s="4">
        <v>992.13798525641096</v>
      </c>
      <c r="BB20" s="4">
        <v>1.0336834847390599</v>
      </c>
      <c r="BD20" s="4">
        <v>34.774999999999999</v>
      </c>
      <c r="BE20" s="4">
        <v>1.45</v>
      </c>
      <c r="BF20" s="4">
        <v>1090.348039</v>
      </c>
      <c r="BG20" s="4">
        <v>1.09428719438851</v>
      </c>
      <c r="BI20" s="4">
        <v>27.8333333333333</v>
      </c>
      <c r="BJ20" s="4">
        <v>1.4666666666666599</v>
      </c>
      <c r="BK20" s="4">
        <v>753.78891216845102</v>
      </c>
      <c r="BL20" s="4">
        <v>0.52736626419833899</v>
      </c>
      <c r="BN20" s="4">
        <v>30.008333333333301</v>
      </c>
      <c r="BO20" s="4">
        <v>1.55</v>
      </c>
      <c r="BP20" s="4">
        <v>1277.4432835</v>
      </c>
      <c r="BQ20" s="4">
        <v>0.70320232541327399</v>
      </c>
      <c r="BS20" s="4">
        <v>74.266666666666595</v>
      </c>
      <c r="BT20" s="4">
        <v>1.6</v>
      </c>
      <c r="BU20" s="4">
        <v>1097.3319624999999</v>
      </c>
      <c r="BV20" s="4">
        <v>1.01919716895348</v>
      </c>
      <c r="BX20" s="4">
        <v>27.591666666666601</v>
      </c>
      <c r="BY20" s="4">
        <v>1.45</v>
      </c>
      <c r="BZ20" s="4">
        <v>1099.7529145000001</v>
      </c>
      <c r="CA20" s="4">
        <v>0.45066062129634699</v>
      </c>
      <c r="CC20" s="4">
        <v>32.641666666666602</v>
      </c>
      <c r="CD20" s="4">
        <v>1.45</v>
      </c>
      <c r="CE20" s="4">
        <v>856.60935325000003</v>
      </c>
      <c r="CF20" s="4">
        <v>1.11902080951006</v>
      </c>
      <c r="CH20" s="4">
        <v>26.766666666666602</v>
      </c>
      <c r="CI20" s="4">
        <v>1.36666666666666</v>
      </c>
      <c r="CJ20" s="4">
        <v>1191.21993324236</v>
      </c>
      <c r="CK20" s="4">
        <v>0.80727684179461801</v>
      </c>
      <c r="CM20" s="4">
        <v>26.191666666666599</v>
      </c>
      <c r="CN20" s="4">
        <v>1.31666666666666</v>
      </c>
      <c r="CO20" s="4">
        <v>1022.7228132</v>
      </c>
      <c r="CP20" s="4">
        <v>1.0361310613405199</v>
      </c>
      <c r="CR20" s="4">
        <v>22.25</v>
      </c>
      <c r="CS20" s="4">
        <v>1.1666666666666601</v>
      </c>
      <c r="CT20" s="4">
        <v>1225.21452213218</v>
      </c>
      <c r="CU20" s="4">
        <v>0.597008728966957</v>
      </c>
      <c r="CW20" s="4">
        <v>28.524999999999999</v>
      </c>
      <c r="CX20" s="4">
        <v>1.1499999999999999</v>
      </c>
      <c r="CY20" s="4">
        <v>1170.0732515</v>
      </c>
      <c r="CZ20" s="4">
        <v>1.1381413308398201</v>
      </c>
    </row>
    <row r="21" spans="1:104" x14ac:dyDescent="0.4">
      <c r="A21" s="4">
        <v>22.058333333333302</v>
      </c>
      <c r="B21" s="4">
        <v>1.0833333333333299</v>
      </c>
      <c r="C21" s="4">
        <v>1150.9148877293001</v>
      </c>
      <c r="D21" s="4">
        <v>0.56356421391280198</v>
      </c>
      <c r="F21" s="4">
        <v>23.475000000000001</v>
      </c>
      <c r="G21" s="4">
        <v>1.1499999999999999</v>
      </c>
      <c r="H21" s="4">
        <v>1286.6804460460401</v>
      </c>
      <c r="I21" s="4">
        <v>0.40045094624253802</v>
      </c>
      <c r="K21" s="4">
        <v>24.6</v>
      </c>
      <c r="L21" s="4">
        <v>1.2333333333333301</v>
      </c>
      <c r="M21" s="4">
        <v>713.47979399999997</v>
      </c>
      <c r="N21" s="4">
        <v>0.53027065662190098</v>
      </c>
      <c r="P21" s="4">
        <v>26.608333333333299</v>
      </c>
      <c r="Q21" s="4">
        <v>1.31666666666666</v>
      </c>
      <c r="R21" s="4">
        <v>1086.4033551499999</v>
      </c>
      <c r="S21" s="4">
        <v>0.64646483484425799</v>
      </c>
      <c r="U21" s="4">
        <v>28.191666666666599</v>
      </c>
      <c r="V21" s="4">
        <v>1.38333333333333</v>
      </c>
      <c r="W21" s="4">
        <v>1073.6293774999999</v>
      </c>
      <c r="X21" s="4">
        <v>0.52948673545687197</v>
      </c>
      <c r="Z21" s="4">
        <v>27.7916666666666</v>
      </c>
      <c r="AA21" s="4">
        <v>1.4166666666666601</v>
      </c>
      <c r="AB21" s="4">
        <v>784.12882639999998</v>
      </c>
      <c r="AC21" s="4">
        <v>0.21299519562769401</v>
      </c>
      <c r="AE21" s="4">
        <v>29.074999999999999</v>
      </c>
      <c r="AF21" s="4">
        <v>1.4833333333333301</v>
      </c>
      <c r="AG21" s="4">
        <v>678.64399015000004</v>
      </c>
      <c r="AH21" s="4">
        <v>0.31865671542987201</v>
      </c>
      <c r="AJ21" s="4">
        <v>34.933333333333302</v>
      </c>
      <c r="AK21" s="4">
        <v>1.13333333333333</v>
      </c>
      <c r="AL21" s="4">
        <v>1077.0661755000001</v>
      </c>
      <c r="AM21" s="4">
        <v>1.0876604633</v>
      </c>
      <c r="AO21" s="4">
        <v>25.225000000000001</v>
      </c>
      <c r="AP21" s="4">
        <v>1.2166666666666599</v>
      </c>
      <c r="AQ21" s="4">
        <v>1261.2336944174699</v>
      </c>
      <c r="AR21" s="4">
        <v>0.89506967539628701</v>
      </c>
      <c r="AT21" s="4">
        <v>25.966666666666601</v>
      </c>
      <c r="AU21" s="4">
        <v>1.2666666666666599</v>
      </c>
      <c r="AV21" s="4">
        <v>1419.34867932885</v>
      </c>
      <c r="AW21" s="4">
        <v>0.80873016552063803</v>
      </c>
      <c r="AY21" s="4">
        <v>28.683333333333302</v>
      </c>
      <c r="AZ21" s="4">
        <v>1.4</v>
      </c>
      <c r="BA21" s="4">
        <v>978.38303886775202</v>
      </c>
      <c r="BB21" s="4">
        <v>1.0167725382558099</v>
      </c>
      <c r="BD21" s="4">
        <v>36.233333333333299</v>
      </c>
      <c r="BE21" s="4">
        <v>1.4666666666666599</v>
      </c>
      <c r="BF21" s="4">
        <v>1111.8793754999999</v>
      </c>
      <c r="BG21" s="4">
        <v>1.0726258779306299</v>
      </c>
      <c r="BI21" s="4">
        <v>29.2916666666666</v>
      </c>
      <c r="BJ21" s="4">
        <v>1.45</v>
      </c>
      <c r="BK21" s="4">
        <v>1098.7731841688501</v>
      </c>
      <c r="BL21" s="4">
        <v>0.52338026507073798</v>
      </c>
      <c r="BN21" s="4">
        <v>31.558333333333302</v>
      </c>
      <c r="BO21" s="4">
        <v>1.55</v>
      </c>
      <c r="BP21" s="4">
        <v>1276.5987095</v>
      </c>
      <c r="BQ21" s="4">
        <v>0.69847026732042305</v>
      </c>
      <c r="BS21" s="4">
        <v>75.866666666666603</v>
      </c>
      <c r="BT21" s="4">
        <v>1.6</v>
      </c>
      <c r="BU21" s="4">
        <v>1103.43773449999</v>
      </c>
      <c r="BV21" s="4">
        <v>0.99974577533583098</v>
      </c>
      <c r="BX21" s="4">
        <v>29.0416666666666</v>
      </c>
      <c r="BY21" s="4">
        <v>1.45</v>
      </c>
      <c r="BZ21" s="4">
        <v>818.98866084999997</v>
      </c>
      <c r="CA21" s="4">
        <v>0.44253315491883999</v>
      </c>
      <c r="CC21" s="4">
        <v>34.1</v>
      </c>
      <c r="CD21" s="4">
        <v>1.4666666666666599</v>
      </c>
      <c r="CE21" s="4">
        <v>861.36846585000001</v>
      </c>
      <c r="CF21" s="4">
        <v>1.1002741234167199</v>
      </c>
      <c r="CH21" s="4">
        <v>28.125</v>
      </c>
      <c r="CI21" s="4">
        <v>1.35</v>
      </c>
      <c r="CJ21" s="4">
        <v>1119.0852323091001</v>
      </c>
      <c r="CK21" s="4">
        <v>0.79315824718485695</v>
      </c>
      <c r="CM21" s="4">
        <v>27.5</v>
      </c>
      <c r="CN21" s="4">
        <v>1.3</v>
      </c>
      <c r="CO21" s="4">
        <v>910.57206335000001</v>
      </c>
      <c r="CP21" s="4">
        <v>1.02103385026918</v>
      </c>
      <c r="CR21" s="4">
        <v>23.4166666666666</v>
      </c>
      <c r="CS21" s="4">
        <v>1.1666666666666601</v>
      </c>
      <c r="CT21" s="4">
        <v>1452.22590283417</v>
      </c>
      <c r="CU21" s="4">
        <v>0.59201486813350601</v>
      </c>
      <c r="CW21" s="4">
        <v>29.6666666666666</v>
      </c>
      <c r="CX21" s="4">
        <v>1.13333333333333</v>
      </c>
      <c r="CY21" s="4">
        <v>1162.56511349999</v>
      </c>
      <c r="CZ21" s="4">
        <v>1.12698382662341</v>
      </c>
    </row>
    <row r="22" spans="1:104" x14ac:dyDescent="0.4">
      <c r="A22" s="4">
        <v>23.141666666666602</v>
      </c>
      <c r="B22" s="4">
        <v>1.0833333333333299</v>
      </c>
      <c r="C22" s="4">
        <v>1213.8036786379</v>
      </c>
      <c r="D22" s="4">
        <v>0.55609017926744797</v>
      </c>
      <c r="F22" s="4">
        <v>24.625</v>
      </c>
      <c r="G22" s="4">
        <v>1.1499999999999999</v>
      </c>
      <c r="H22" s="4">
        <v>1285.5645795216101</v>
      </c>
      <c r="I22" s="4">
        <v>0.39363246286471298</v>
      </c>
      <c r="K22" s="4">
        <v>25.816666666666599</v>
      </c>
      <c r="L22" s="4">
        <v>1.2</v>
      </c>
      <c r="M22" s="4">
        <v>921.58831395000004</v>
      </c>
      <c r="N22" s="4">
        <v>0.52623287469339797</v>
      </c>
      <c r="P22" s="4">
        <v>27.925000000000001</v>
      </c>
      <c r="Q22" s="4">
        <v>1.31666666666666</v>
      </c>
      <c r="R22" s="4">
        <v>1074.4389538</v>
      </c>
      <c r="S22" s="4">
        <v>0.63653026839188598</v>
      </c>
      <c r="U22" s="4">
        <v>29.566666666666599</v>
      </c>
      <c r="V22" s="4">
        <v>1.36666666666666</v>
      </c>
      <c r="W22" s="4">
        <v>1071.2387639999999</v>
      </c>
      <c r="X22" s="4">
        <v>0.521867710372941</v>
      </c>
      <c r="Z22" s="4">
        <v>29.2083333333333</v>
      </c>
      <c r="AA22" s="4">
        <v>1.4166666666666601</v>
      </c>
      <c r="AB22" s="4">
        <v>1109.2137995000001</v>
      </c>
      <c r="AC22" s="4">
        <v>0.21171113587707599</v>
      </c>
      <c r="AE22" s="4">
        <v>30.566666666666599</v>
      </c>
      <c r="AF22" s="4">
        <v>1.5</v>
      </c>
      <c r="AG22" s="4">
        <v>1238.6982762</v>
      </c>
      <c r="AH22" s="4">
        <v>0.31613086600394402</v>
      </c>
      <c r="AJ22" s="4">
        <v>36.075000000000003</v>
      </c>
      <c r="AK22" s="4">
        <v>1.1499999999999999</v>
      </c>
      <c r="AL22" s="4">
        <v>1076.4246680000001</v>
      </c>
      <c r="AM22" s="4">
        <v>1.0705870655295</v>
      </c>
      <c r="AO22" s="4">
        <v>26.433333333333302</v>
      </c>
      <c r="AP22" s="4">
        <v>1.2</v>
      </c>
      <c r="AQ22" s="4">
        <v>1242.8572885247399</v>
      </c>
      <c r="AR22" s="4">
        <v>0.87715208093845798</v>
      </c>
      <c r="AT22" s="4">
        <v>27.233333333333299</v>
      </c>
      <c r="AU22" s="4">
        <v>1.2666666666666599</v>
      </c>
      <c r="AV22" s="4">
        <v>1260.25493939374</v>
      </c>
      <c r="AW22" s="4">
        <v>0.79852479593183401</v>
      </c>
      <c r="AY22" s="4">
        <v>30.0833333333333</v>
      </c>
      <c r="AZ22" s="4">
        <v>1.4</v>
      </c>
      <c r="BA22" s="4">
        <v>978.56040529924996</v>
      </c>
      <c r="BB22" s="4">
        <v>0.99868717412649</v>
      </c>
      <c r="BD22" s="4">
        <v>37.683333333333302</v>
      </c>
      <c r="BE22" s="4">
        <v>1.43333333333333</v>
      </c>
      <c r="BF22" s="4">
        <v>897.03135859999998</v>
      </c>
      <c r="BG22" s="4">
        <v>1.05528493843311</v>
      </c>
      <c r="BI22" s="4">
        <v>30.75</v>
      </c>
      <c r="BJ22" s="4">
        <v>1.4666666666666599</v>
      </c>
      <c r="BK22" s="4">
        <v>1052.38225522735</v>
      </c>
      <c r="BL22" s="4">
        <v>0.51824742945238</v>
      </c>
      <c r="BN22" s="4">
        <v>33.1</v>
      </c>
      <c r="BO22" s="4">
        <v>1.5333333333333301</v>
      </c>
      <c r="BP22" s="4">
        <v>1170.9481836</v>
      </c>
      <c r="BQ22" s="4">
        <v>0.68597587466353505</v>
      </c>
      <c r="BS22" s="4">
        <v>77.4583333333333</v>
      </c>
      <c r="BT22" s="4">
        <v>1.5833333333333299</v>
      </c>
      <c r="BU22" s="4">
        <v>1030.2611525</v>
      </c>
      <c r="BV22" s="4">
        <v>0.98345193363212002</v>
      </c>
      <c r="BX22" s="4">
        <v>30.483333333333299</v>
      </c>
      <c r="BY22" s="4">
        <v>1.43333333333333</v>
      </c>
      <c r="BZ22" s="4">
        <v>888.27093285000001</v>
      </c>
      <c r="CA22" s="4">
        <v>0.43709902167428599</v>
      </c>
      <c r="CC22" s="4">
        <v>35.549999999999997</v>
      </c>
      <c r="CD22" s="4">
        <v>1.43333333333333</v>
      </c>
      <c r="CE22" s="4">
        <v>1033.70151515</v>
      </c>
      <c r="CF22" s="4">
        <v>1.08155831932834</v>
      </c>
      <c r="CH22" s="4">
        <v>29.483333333333299</v>
      </c>
      <c r="CI22" s="4">
        <v>1.36666666666666</v>
      </c>
      <c r="CJ22" s="4">
        <v>1125.0068888677899</v>
      </c>
      <c r="CK22" s="4">
        <v>0.780486309417734</v>
      </c>
      <c r="CM22" s="4">
        <v>28.8</v>
      </c>
      <c r="CN22" s="4">
        <v>1.3</v>
      </c>
      <c r="CO22" s="4">
        <v>1002.76471465</v>
      </c>
      <c r="CP22" s="4">
        <v>1.00759037528106</v>
      </c>
      <c r="CR22" s="4">
        <v>24.5833333333333</v>
      </c>
      <c r="CS22" s="4">
        <v>1.1666666666666601</v>
      </c>
      <c r="CT22" s="4">
        <v>1393.74230663551</v>
      </c>
      <c r="CU22" s="4">
        <v>0.58336120730612395</v>
      </c>
      <c r="CW22" s="4">
        <v>30.808333333333302</v>
      </c>
      <c r="CX22" s="4">
        <v>1.1499999999999999</v>
      </c>
      <c r="CY22" s="4">
        <v>984.14055039999903</v>
      </c>
      <c r="CZ22" s="4">
        <v>1.11163444346262</v>
      </c>
    </row>
    <row r="23" spans="1:104" x14ac:dyDescent="0.4">
      <c r="A23" s="4">
        <v>24.225000000000001</v>
      </c>
      <c r="B23" s="4">
        <v>1.0833333333333299</v>
      </c>
      <c r="C23" s="4">
        <v>1190.2081158041201</v>
      </c>
      <c r="D23" s="4">
        <v>0.54624236628628697</v>
      </c>
      <c r="F23" s="4">
        <v>25.774999999999999</v>
      </c>
      <c r="G23" s="4">
        <v>1.1499999999999999</v>
      </c>
      <c r="H23" s="4">
        <v>1221.2759494648701</v>
      </c>
      <c r="I23" s="4">
        <v>0.38973867444043397</v>
      </c>
      <c r="K23" s="4">
        <v>27.033333333333299</v>
      </c>
      <c r="L23" s="4">
        <v>1.2333333333333301</v>
      </c>
      <c r="M23" s="4">
        <v>1092.9430525</v>
      </c>
      <c r="N23" s="4">
        <v>0.51889008617180798</v>
      </c>
      <c r="P23" s="4">
        <v>29.233333333333299</v>
      </c>
      <c r="Q23" s="4">
        <v>1.3</v>
      </c>
      <c r="R23" s="4">
        <v>1073.1193558</v>
      </c>
      <c r="S23" s="4">
        <v>0.62746924941980098</v>
      </c>
      <c r="U23" s="4">
        <v>30.925000000000001</v>
      </c>
      <c r="V23" s="4">
        <v>1.35</v>
      </c>
      <c r="W23" s="4">
        <v>1108.3844747000001</v>
      </c>
      <c r="X23" s="4">
        <v>0.51883838319415598</v>
      </c>
      <c r="Z23" s="4">
        <v>30.6166666666666</v>
      </c>
      <c r="AA23" s="4">
        <v>1.4</v>
      </c>
      <c r="AB23" s="4">
        <v>1139.3167344999999</v>
      </c>
      <c r="AC23" s="4">
        <v>0.20902274444216301</v>
      </c>
      <c r="AE23" s="4">
        <v>32.066666666666599</v>
      </c>
      <c r="AF23" s="4">
        <v>1.5</v>
      </c>
      <c r="AG23" s="4">
        <v>1265.8977068500001</v>
      </c>
      <c r="AH23" s="4">
        <v>0.31240875560097098</v>
      </c>
      <c r="AJ23" s="4">
        <v>37.216666666666598</v>
      </c>
      <c r="AK23" s="4">
        <v>1.13333333333333</v>
      </c>
      <c r="AL23" s="4">
        <v>1061.292187</v>
      </c>
      <c r="AM23" s="4">
        <v>1.0487405015551301</v>
      </c>
      <c r="AO23" s="4">
        <v>27.641666666666602</v>
      </c>
      <c r="AP23" s="4">
        <v>1.2166666666666599</v>
      </c>
      <c r="AQ23" s="4">
        <v>1246.7667426104799</v>
      </c>
      <c r="AR23" s="4">
        <v>0.87005534301288301</v>
      </c>
      <c r="AT23" s="4">
        <v>28.508333333333301</v>
      </c>
      <c r="AU23" s="4">
        <v>1.2833333333333301</v>
      </c>
      <c r="AV23" s="4">
        <v>1172.81914661307</v>
      </c>
      <c r="AW23" s="4">
        <v>0.78580565944478697</v>
      </c>
      <c r="AY23" s="4">
        <v>31.475000000000001</v>
      </c>
      <c r="AZ23" s="4">
        <v>1.38333333333333</v>
      </c>
      <c r="BA23" s="4">
        <v>843.64645668713695</v>
      </c>
      <c r="BB23" s="4">
        <v>0.97927020833087197</v>
      </c>
      <c r="BD23" s="4">
        <v>39.125</v>
      </c>
      <c r="BE23" s="4">
        <v>1.45</v>
      </c>
      <c r="BF23" s="4">
        <v>610.15599999999995</v>
      </c>
      <c r="BG23" s="4">
        <v>1.0419643788363799</v>
      </c>
      <c r="BI23" s="4">
        <v>32.216666666666598</v>
      </c>
      <c r="BJ23" s="4">
        <v>1.4666666666666599</v>
      </c>
      <c r="BK23" s="4">
        <v>735.49944526990498</v>
      </c>
      <c r="BL23" s="4">
        <v>0.510361759039621</v>
      </c>
      <c r="BN23" s="4">
        <v>34.641666666666602</v>
      </c>
      <c r="BO23" s="4">
        <v>1.55</v>
      </c>
      <c r="BP23" s="4">
        <v>1171.0119655999999</v>
      </c>
      <c r="BQ23" s="4">
        <v>0.68054236936040102</v>
      </c>
      <c r="BS23" s="4">
        <v>79.033333333333303</v>
      </c>
      <c r="BT23" s="4">
        <v>1.56666666666666</v>
      </c>
      <c r="BU23" s="4">
        <v>984.58736799999997</v>
      </c>
      <c r="BV23" s="4">
        <v>0.96921048042987501</v>
      </c>
      <c r="BX23" s="4">
        <v>31.925000000000001</v>
      </c>
      <c r="BY23" s="4">
        <v>1.45</v>
      </c>
      <c r="BZ23" s="4">
        <v>1153.571209</v>
      </c>
      <c r="CA23" s="4">
        <v>0.436412057154832</v>
      </c>
      <c r="CC23" s="4">
        <v>37</v>
      </c>
      <c r="CD23" s="4">
        <v>1.4666666666666599</v>
      </c>
      <c r="CE23" s="4">
        <v>1149.4717395</v>
      </c>
      <c r="CF23" s="4">
        <v>1.07196397271129</v>
      </c>
      <c r="CH23" s="4">
        <v>30.841666666666601</v>
      </c>
      <c r="CI23" s="4">
        <v>1.35</v>
      </c>
      <c r="CJ23" s="4">
        <v>1196.51869653579</v>
      </c>
      <c r="CK23" s="4">
        <v>0.76935698747704895</v>
      </c>
      <c r="CM23" s="4">
        <v>30.108333333333299</v>
      </c>
      <c r="CN23" s="4">
        <v>1.31666666666666</v>
      </c>
      <c r="CO23" s="4">
        <v>1195.670445</v>
      </c>
      <c r="CP23" s="4">
        <v>0.99853261041574204</v>
      </c>
      <c r="CR23" s="4">
        <v>25.75</v>
      </c>
      <c r="CS23" s="4">
        <v>1.1666666666666601</v>
      </c>
      <c r="CT23" s="4">
        <v>1396.2812218685599</v>
      </c>
      <c r="CU23" s="4">
        <v>0.57743212978865399</v>
      </c>
      <c r="CW23" s="4">
        <v>31.9583333333333</v>
      </c>
      <c r="CX23" s="4">
        <v>1.1499999999999999</v>
      </c>
      <c r="CY23" s="4">
        <v>1010.06794289999</v>
      </c>
      <c r="CZ23" s="4">
        <v>1.09325820523741</v>
      </c>
    </row>
    <row r="24" spans="1:104" x14ac:dyDescent="0.4">
      <c r="A24" s="4">
        <v>25.308333333333302</v>
      </c>
      <c r="B24" s="4">
        <v>1.0833333333333299</v>
      </c>
      <c r="C24" s="4">
        <v>1191.8297978575599</v>
      </c>
      <c r="D24" s="4">
        <v>0.53633928358165905</v>
      </c>
      <c r="F24" s="4">
        <v>26.925000000000001</v>
      </c>
      <c r="G24" s="4">
        <v>1.1499999999999999</v>
      </c>
      <c r="H24" s="4">
        <v>1189.7583849924199</v>
      </c>
      <c r="I24" s="4">
        <v>0.386227783908904</v>
      </c>
      <c r="K24" s="4">
        <v>28.258333333333301</v>
      </c>
      <c r="L24" s="4">
        <v>1.2166666666666599</v>
      </c>
      <c r="M24" s="4">
        <v>808.8587</v>
      </c>
      <c r="N24" s="4">
        <v>0.51244532714523805</v>
      </c>
      <c r="P24" s="4">
        <v>30.5416666666666</v>
      </c>
      <c r="Q24" s="4">
        <v>1.31666666666666</v>
      </c>
      <c r="R24" s="4">
        <v>1159.61141645</v>
      </c>
      <c r="S24" s="4">
        <v>0.62001947159136395</v>
      </c>
      <c r="U24" s="4">
        <v>32.2916666666666</v>
      </c>
      <c r="V24" s="4">
        <v>1.38333333333333</v>
      </c>
      <c r="W24" s="4">
        <v>723.70988520000003</v>
      </c>
      <c r="X24" s="4">
        <v>0.51204025327758196</v>
      </c>
      <c r="Z24" s="4">
        <v>32.033333333333303</v>
      </c>
      <c r="AA24" s="4">
        <v>1.43333333333333</v>
      </c>
      <c r="AB24" s="4">
        <v>835.60475199999996</v>
      </c>
      <c r="AC24" s="4">
        <v>0.205240411218859</v>
      </c>
      <c r="AE24" s="4">
        <v>33.549999999999997</v>
      </c>
      <c r="AF24" s="4">
        <v>1.4666666666666599</v>
      </c>
      <c r="AG24" s="4">
        <v>752.25342939999996</v>
      </c>
      <c r="AH24" s="4">
        <v>0.302924998102235</v>
      </c>
      <c r="AJ24" s="4">
        <v>38.35</v>
      </c>
      <c r="AK24" s="4">
        <v>1.13333333333333</v>
      </c>
      <c r="AL24" s="4">
        <v>998.5426281</v>
      </c>
      <c r="AM24" s="4">
        <v>1.0356564796535599</v>
      </c>
      <c r="AO24" s="4">
        <v>28.85</v>
      </c>
      <c r="AP24" s="4">
        <v>1.2</v>
      </c>
      <c r="AQ24" s="4">
        <v>1261.1187269189199</v>
      </c>
      <c r="AR24" s="4">
        <v>0.858779331575932</v>
      </c>
      <c r="AT24" s="4">
        <v>29.783333333333299</v>
      </c>
      <c r="AU24" s="4">
        <v>1.2666666666666599</v>
      </c>
      <c r="AV24" s="4">
        <v>1266.1677712497001</v>
      </c>
      <c r="AW24" s="4">
        <v>0.77376175091247801</v>
      </c>
      <c r="AY24" s="4">
        <v>32.85</v>
      </c>
      <c r="AZ24" s="4">
        <v>1.36666666666666</v>
      </c>
      <c r="BA24" s="4">
        <v>709.88840800612002</v>
      </c>
      <c r="BB24" s="4">
        <v>0.964428324277258</v>
      </c>
      <c r="BD24" s="4">
        <v>40.566666666666599</v>
      </c>
      <c r="BE24" s="4">
        <v>1.43333333333333</v>
      </c>
      <c r="BF24" s="4">
        <v>794.25199469999995</v>
      </c>
      <c r="BG24" s="4">
        <v>1.0184493021488501</v>
      </c>
      <c r="BI24" s="4">
        <v>33.674999999999997</v>
      </c>
      <c r="BJ24" s="4">
        <v>1.45</v>
      </c>
      <c r="BK24" s="4">
        <v>1112.9970918266599</v>
      </c>
      <c r="BL24" s="4">
        <v>0.50766747803033196</v>
      </c>
      <c r="BN24" s="4">
        <v>36.183333333333302</v>
      </c>
      <c r="BO24" s="4">
        <v>1.5333333333333301</v>
      </c>
      <c r="BP24" s="4">
        <v>1088.2537026999901</v>
      </c>
      <c r="BQ24" s="4">
        <v>0.66822453665894299</v>
      </c>
      <c r="BS24" s="4">
        <v>80.616666666666603</v>
      </c>
      <c r="BT24" s="4">
        <v>1.6</v>
      </c>
      <c r="BU24" s="4">
        <v>980.23756754999999</v>
      </c>
      <c r="BV24" s="4">
        <v>0.94934549989230799</v>
      </c>
      <c r="BX24" s="4">
        <v>33.375</v>
      </c>
      <c r="BY24" s="4">
        <v>1.45</v>
      </c>
      <c r="BZ24" s="4">
        <v>1082.8889604999999</v>
      </c>
      <c r="CA24" s="4">
        <v>0.432806215560052</v>
      </c>
      <c r="CC24" s="4">
        <v>38.4583333333333</v>
      </c>
      <c r="CD24" s="4">
        <v>1.45</v>
      </c>
      <c r="CE24" s="4">
        <v>1121.83380249999</v>
      </c>
      <c r="CF24" s="4">
        <v>1.0587546613163099</v>
      </c>
      <c r="CH24" s="4">
        <v>32.200000000000003</v>
      </c>
      <c r="CI24" s="4">
        <v>1.36666666666666</v>
      </c>
      <c r="CJ24" s="4">
        <v>948.38206574995695</v>
      </c>
      <c r="CK24" s="4">
        <v>0.76097847356617199</v>
      </c>
      <c r="CM24" s="4">
        <v>31.408333333333299</v>
      </c>
      <c r="CN24" s="4">
        <v>1.2833333333333301</v>
      </c>
      <c r="CO24" s="4">
        <v>1225.935886</v>
      </c>
      <c r="CP24" s="4">
        <v>0.97708455602876698</v>
      </c>
      <c r="CR24" s="4">
        <v>26.9166666666666</v>
      </c>
      <c r="CS24" s="4">
        <v>1.1666666666666601</v>
      </c>
      <c r="CT24" s="4">
        <v>1365.21692996044</v>
      </c>
      <c r="CU24" s="4">
        <v>0.57131573798864799</v>
      </c>
      <c r="CW24" s="4">
        <v>33.1</v>
      </c>
      <c r="CX24" s="4">
        <v>1.13333333333333</v>
      </c>
      <c r="CY24" s="4">
        <v>1214.397993</v>
      </c>
      <c r="CZ24" s="4">
        <v>1.0806159005904701</v>
      </c>
    </row>
    <row r="25" spans="1:104" x14ac:dyDescent="0.4">
      <c r="A25" s="4">
        <v>26.383333333333301</v>
      </c>
      <c r="B25" s="4">
        <v>1.06666666666666</v>
      </c>
      <c r="C25" s="4">
        <v>922.96358964860303</v>
      </c>
      <c r="D25" s="4">
        <v>0.53090778408688699</v>
      </c>
      <c r="F25" s="4">
        <v>28.066666666666599</v>
      </c>
      <c r="G25" s="4">
        <v>1.13333333333333</v>
      </c>
      <c r="H25" s="4">
        <v>1254.3799317540399</v>
      </c>
      <c r="I25" s="4">
        <v>0.38632681172944</v>
      </c>
      <c r="K25" s="4">
        <v>29.475000000000001</v>
      </c>
      <c r="L25" s="4">
        <v>1.2166666666666599</v>
      </c>
      <c r="M25" s="4">
        <v>877.11986400000001</v>
      </c>
      <c r="N25" s="4">
        <v>0.50898415675124997</v>
      </c>
      <c r="P25" s="4">
        <v>31.85</v>
      </c>
      <c r="Q25" s="4">
        <v>1.3</v>
      </c>
      <c r="R25" s="4">
        <v>1160.6059874499999</v>
      </c>
      <c r="S25" s="4">
        <v>0.61381759951650705</v>
      </c>
      <c r="U25" s="4">
        <v>33.6666666666666</v>
      </c>
      <c r="V25" s="4">
        <v>1.36666666666666</v>
      </c>
      <c r="W25" s="4">
        <v>988.3325605</v>
      </c>
      <c r="X25" s="4">
        <v>0.50605628110405598</v>
      </c>
      <c r="Z25" s="4">
        <v>33.4583333333333</v>
      </c>
      <c r="AA25" s="4">
        <v>1.4166666666666601</v>
      </c>
      <c r="AB25" s="4">
        <v>707.33749035000005</v>
      </c>
      <c r="AC25" s="4">
        <v>0.204293150614477</v>
      </c>
      <c r="AE25" s="4">
        <v>35.033333333333303</v>
      </c>
      <c r="AF25" s="4">
        <v>1.5</v>
      </c>
      <c r="AG25" s="4">
        <v>768.18962309999995</v>
      </c>
      <c r="AH25" s="4">
        <v>0.30009662346091698</v>
      </c>
      <c r="AJ25" s="4">
        <v>39.491666666666603</v>
      </c>
      <c r="AK25" s="4">
        <v>1.1499999999999999</v>
      </c>
      <c r="AL25" s="4">
        <v>974.28385499999899</v>
      </c>
      <c r="AM25" s="4">
        <v>1.0244863623096101</v>
      </c>
      <c r="AO25" s="4">
        <v>30.05</v>
      </c>
      <c r="AP25" s="4">
        <v>1.2</v>
      </c>
      <c r="AQ25" s="4">
        <v>1236.3059163924099</v>
      </c>
      <c r="AR25" s="4">
        <v>0.84355796553075102</v>
      </c>
      <c r="AT25" s="4">
        <v>31.05</v>
      </c>
      <c r="AU25" s="4">
        <v>1.2666666666666599</v>
      </c>
      <c r="AV25" s="4">
        <v>1358.55256125293</v>
      </c>
      <c r="AW25" s="4">
        <v>0.76639779024765198</v>
      </c>
      <c r="AY25" s="4">
        <v>34.225000000000001</v>
      </c>
      <c r="AZ25" s="4">
        <v>1.38333333333333</v>
      </c>
      <c r="BA25" s="4">
        <v>931.63785342116705</v>
      </c>
      <c r="BB25" s="4">
        <v>0.94929346033270001</v>
      </c>
      <c r="BD25" s="4">
        <v>42</v>
      </c>
      <c r="BE25" s="4">
        <v>1.43333333333333</v>
      </c>
      <c r="BF25" s="4">
        <v>833.28769454999997</v>
      </c>
      <c r="BG25" s="4">
        <v>0.99917648529881997</v>
      </c>
      <c r="BI25" s="4">
        <v>35.133333333333297</v>
      </c>
      <c r="BJ25" s="4">
        <v>1.4666666666666599</v>
      </c>
      <c r="BK25" s="4">
        <v>1114.55150188211</v>
      </c>
      <c r="BL25" s="4">
        <v>0.50197386122259002</v>
      </c>
      <c r="BN25" s="4">
        <v>37.725000000000001</v>
      </c>
      <c r="BO25" s="4">
        <v>1.55</v>
      </c>
      <c r="BP25" s="4">
        <v>1089.6162697</v>
      </c>
      <c r="BQ25" s="4">
        <v>0.66523936368496805</v>
      </c>
      <c r="BS25" s="4">
        <v>82.2083333333333</v>
      </c>
      <c r="BT25" s="4">
        <v>1.5833333333333299</v>
      </c>
      <c r="BU25" s="4">
        <v>1004.11972354999</v>
      </c>
      <c r="BV25" s="4">
        <v>0.93404646400505897</v>
      </c>
      <c r="BX25" s="4">
        <v>34.825000000000003</v>
      </c>
      <c r="BY25" s="4">
        <v>1.45</v>
      </c>
      <c r="BZ25" s="4">
        <v>862.97567974999902</v>
      </c>
      <c r="CA25" s="4">
        <v>0.42352179651341698</v>
      </c>
      <c r="CC25" s="4">
        <v>39.9</v>
      </c>
      <c r="CD25" s="4">
        <v>1.43333333333333</v>
      </c>
      <c r="CE25" s="4">
        <v>1127.1613514999999</v>
      </c>
      <c r="CF25" s="4">
        <v>1.0401868462677699</v>
      </c>
      <c r="CH25" s="4">
        <v>33.558333333333302</v>
      </c>
      <c r="CI25" s="4">
        <v>1.35</v>
      </c>
      <c r="CJ25" s="4">
        <v>944.76491064099196</v>
      </c>
      <c r="CK25" s="4">
        <v>0.74545740573428698</v>
      </c>
      <c r="CM25" s="4">
        <v>32.691666666666599</v>
      </c>
      <c r="CN25" s="4">
        <v>1.2833333333333301</v>
      </c>
      <c r="CO25" s="4">
        <v>1228.408036</v>
      </c>
      <c r="CP25" s="4">
        <v>0.96465860993234098</v>
      </c>
      <c r="CR25" s="4">
        <v>28.0833333333333</v>
      </c>
      <c r="CS25" s="4">
        <v>1.1666666666666601</v>
      </c>
      <c r="CT25" s="4">
        <v>1042.9203588753001</v>
      </c>
      <c r="CU25" s="4">
        <v>0.56362578005259201</v>
      </c>
      <c r="CW25" s="4">
        <v>34.233333333333299</v>
      </c>
      <c r="CX25" s="4">
        <v>1.13333333333333</v>
      </c>
      <c r="CY25" s="4">
        <v>1206.8754524999999</v>
      </c>
      <c r="CZ25" s="4">
        <v>1.0688130233611099</v>
      </c>
    </row>
    <row r="26" spans="1:104" x14ac:dyDescent="0.4">
      <c r="A26" s="4">
        <v>27.4583333333333</v>
      </c>
      <c r="B26" s="4">
        <v>1.0833333333333299</v>
      </c>
      <c r="C26" s="4">
        <v>1003.1432977601301</v>
      </c>
      <c r="D26" s="4">
        <v>0.52440025555732195</v>
      </c>
      <c r="F26" s="4">
        <v>29.2083333333333</v>
      </c>
      <c r="G26" s="4">
        <v>1.1499999999999999</v>
      </c>
      <c r="H26" s="4">
        <v>1285.5762357528999</v>
      </c>
      <c r="I26" s="4">
        <v>0.38106765013953497</v>
      </c>
      <c r="K26" s="4">
        <v>30.691666666666599</v>
      </c>
      <c r="L26" s="4">
        <v>1.2166666666666599</v>
      </c>
      <c r="M26" s="4">
        <v>1158.8901034999999</v>
      </c>
      <c r="N26" s="4">
        <v>0.50407882789699598</v>
      </c>
      <c r="P26" s="4">
        <v>33.158333333333303</v>
      </c>
      <c r="Q26" s="4">
        <v>1.31666666666666</v>
      </c>
      <c r="R26" s="4">
        <v>1043.8674876999901</v>
      </c>
      <c r="S26" s="4">
        <v>0.60151625912497397</v>
      </c>
      <c r="U26" s="4">
        <v>35.033333333333303</v>
      </c>
      <c r="V26" s="4">
        <v>1.36666666666666</v>
      </c>
      <c r="W26" s="4">
        <v>985.70570699999996</v>
      </c>
      <c r="X26" s="4">
        <v>0.49259836356578102</v>
      </c>
      <c r="Z26" s="4">
        <v>34.875</v>
      </c>
      <c r="AA26" s="4">
        <v>1.4166666666666601</v>
      </c>
      <c r="AB26" s="4">
        <v>683.88610010000002</v>
      </c>
      <c r="AC26" s="4">
        <v>0.19552998495493901</v>
      </c>
      <c r="AE26" s="4">
        <v>36.524999999999999</v>
      </c>
      <c r="AF26" s="4">
        <v>1.4833333333333301</v>
      </c>
      <c r="AG26" s="4">
        <v>1278.9079215500001</v>
      </c>
      <c r="AH26" s="4">
        <v>0.29698396975326202</v>
      </c>
      <c r="AJ26" s="4">
        <v>40.633333333333297</v>
      </c>
      <c r="AK26" s="4">
        <v>1.13333333333333</v>
      </c>
      <c r="AL26" s="4">
        <v>1038.3424949</v>
      </c>
      <c r="AM26" s="4">
        <v>1.0096089619749</v>
      </c>
      <c r="AO26" s="4">
        <v>31.25</v>
      </c>
      <c r="AP26" s="4">
        <v>1.2</v>
      </c>
      <c r="AQ26" s="4">
        <v>1140.7335571613601</v>
      </c>
      <c r="AR26" s="4">
        <v>0.83589619627685796</v>
      </c>
      <c r="AT26" s="4">
        <v>32.308333333333302</v>
      </c>
      <c r="AU26" s="4">
        <v>1.25</v>
      </c>
      <c r="AV26" s="4">
        <v>1359.55050653854</v>
      </c>
      <c r="AW26" s="4">
        <v>0.75597918266969899</v>
      </c>
      <c r="AY26" s="4">
        <v>35.616666666666603</v>
      </c>
      <c r="AZ26" s="4">
        <v>1.4</v>
      </c>
      <c r="BA26" s="4">
        <v>1126.36788988692</v>
      </c>
      <c r="BB26" s="4">
        <v>0.93462929103166603</v>
      </c>
      <c r="BD26" s="4">
        <v>43.433333333333302</v>
      </c>
      <c r="BE26" s="4">
        <v>1.43333333333333</v>
      </c>
      <c r="BF26" s="4">
        <v>866.89562024999998</v>
      </c>
      <c r="BG26" s="4">
        <v>0.98667543110800204</v>
      </c>
      <c r="BI26" s="4">
        <v>36.6</v>
      </c>
      <c r="BJ26" s="4">
        <v>1.4666666666666599</v>
      </c>
      <c r="BK26" s="4">
        <v>806.13694342051997</v>
      </c>
      <c r="BL26" s="4">
        <v>0.49249889131734598</v>
      </c>
      <c r="BN26" s="4">
        <v>39.266666666666602</v>
      </c>
      <c r="BO26" s="4">
        <v>1.5333333333333301</v>
      </c>
      <c r="BP26" s="4">
        <v>1064.5298889999999</v>
      </c>
      <c r="BQ26" s="4">
        <v>0.65203703812275005</v>
      </c>
      <c r="BS26" s="4">
        <v>83.7916666666666</v>
      </c>
      <c r="BT26" s="4">
        <v>1.5833333333333299</v>
      </c>
      <c r="BU26" s="4">
        <v>1062.4615595</v>
      </c>
      <c r="BV26" s="4">
        <v>0.92111182554383897</v>
      </c>
      <c r="BX26" s="4">
        <v>36.266666666666602</v>
      </c>
      <c r="BY26" s="4">
        <v>1.43333333333333</v>
      </c>
      <c r="BZ26" s="4">
        <v>932.90094724999994</v>
      </c>
      <c r="CA26" s="4">
        <v>0.42114275482885499</v>
      </c>
      <c r="CC26" s="4">
        <v>41.35</v>
      </c>
      <c r="CD26" s="4">
        <v>1.4666666666666599</v>
      </c>
      <c r="CE26" s="4">
        <v>974.27481154999896</v>
      </c>
      <c r="CF26" s="4">
        <v>1.0217373338495299</v>
      </c>
      <c r="CH26" s="4">
        <v>34.9</v>
      </c>
      <c r="CI26" s="4">
        <v>1.3333333333333299</v>
      </c>
      <c r="CJ26" s="4">
        <v>1189.4731989477</v>
      </c>
      <c r="CK26" s="4">
        <v>0.73243008121064501</v>
      </c>
      <c r="CM26" s="4">
        <v>33.991666666666603</v>
      </c>
      <c r="CN26" s="4">
        <v>1.31666666666666</v>
      </c>
      <c r="CO26" s="4">
        <v>1131.1938070000001</v>
      </c>
      <c r="CP26" s="4">
        <v>0.95056970651332795</v>
      </c>
      <c r="CR26" s="4">
        <v>29.2416666666666</v>
      </c>
      <c r="CS26" s="4">
        <v>1.1499999999999999</v>
      </c>
      <c r="CT26" s="4">
        <v>1133.8797341714701</v>
      </c>
      <c r="CU26" s="4">
        <v>0.55945786402034503</v>
      </c>
      <c r="CW26" s="4">
        <v>35.366666666666603</v>
      </c>
      <c r="CX26" s="4">
        <v>1.13333333333333</v>
      </c>
      <c r="CY26" s="4">
        <v>1211.1284464999901</v>
      </c>
      <c r="CZ26" s="4">
        <v>1.05173718613672</v>
      </c>
    </row>
    <row r="27" spans="1:104" x14ac:dyDescent="0.4">
      <c r="A27" s="4">
        <v>28.5416666666666</v>
      </c>
      <c r="B27" s="4">
        <v>1.0833333333333299</v>
      </c>
      <c r="C27" s="4">
        <v>1032.2267823058501</v>
      </c>
      <c r="D27" s="4">
        <v>0.51566781951081198</v>
      </c>
      <c r="F27" s="4">
        <v>30.358333333333299</v>
      </c>
      <c r="G27" s="4">
        <v>1.1499999999999999</v>
      </c>
      <c r="H27" s="4">
        <v>1281.1183871491201</v>
      </c>
      <c r="I27" s="4">
        <v>0.37837291037043602</v>
      </c>
      <c r="K27" s="4">
        <v>31.908333333333299</v>
      </c>
      <c r="L27" s="4">
        <v>1.2166666666666599</v>
      </c>
      <c r="M27" s="4">
        <v>883.14230410000005</v>
      </c>
      <c r="N27" s="4">
        <v>0.494636600099505</v>
      </c>
      <c r="P27" s="4">
        <v>34.466666666666598</v>
      </c>
      <c r="Q27" s="4">
        <v>1.3</v>
      </c>
      <c r="R27" s="4">
        <v>1042.9922056999901</v>
      </c>
      <c r="S27" s="4">
        <v>0.59399241054110297</v>
      </c>
      <c r="U27" s="4">
        <v>36.4</v>
      </c>
      <c r="V27" s="4">
        <v>1.36666666666666</v>
      </c>
      <c r="W27" s="4">
        <v>986.20618849999903</v>
      </c>
      <c r="X27" s="4">
        <v>0.49343159487946298</v>
      </c>
      <c r="Z27" s="4">
        <v>36.299999999999997</v>
      </c>
      <c r="AA27" s="4">
        <v>1.43333333333333</v>
      </c>
      <c r="AB27" s="4">
        <v>928.62183875000005</v>
      </c>
      <c r="AC27" s="4">
        <v>0.193178646524097</v>
      </c>
      <c r="AE27" s="4">
        <v>38</v>
      </c>
      <c r="AF27" s="4">
        <v>1.4666666666666599</v>
      </c>
      <c r="AG27" s="4">
        <v>1370.186224</v>
      </c>
      <c r="AH27" s="4">
        <v>0.29196212546749001</v>
      </c>
      <c r="AJ27" s="4">
        <v>41.766666666666602</v>
      </c>
      <c r="AK27" s="4">
        <v>1.13333333333333</v>
      </c>
      <c r="AL27" s="4">
        <v>1101.6350844999999</v>
      </c>
      <c r="AM27" s="4">
        <v>0.99391968279193699</v>
      </c>
      <c r="AO27" s="4">
        <v>32.450000000000003</v>
      </c>
      <c r="AP27" s="4">
        <v>1.2</v>
      </c>
      <c r="AQ27" s="4">
        <v>1153.35509369994</v>
      </c>
      <c r="AR27" s="4">
        <v>0.82014498455534002</v>
      </c>
      <c r="AT27" s="4">
        <v>33.566666666666599</v>
      </c>
      <c r="AU27" s="4">
        <v>1.2666666666666599</v>
      </c>
      <c r="AV27" s="4">
        <v>1317.06920712192</v>
      </c>
      <c r="AW27" s="4">
        <v>0.74891802958159204</v>
      </c>
      <c r="AY27" s="4">
        <v>37</v>
      </c>
      <c r="AZ27" s="4">
        <v>1.36666666666666</v>
      </c>
      <c r="BA27" s="4">
        <v>1138.5623364221699</v>
      </c>
      <c r="BB27" s="4">
        <v>0.91880398637754002</v>
      </c>
      <c r="BD27" s="4">
        <v>44.866666666666603</v>
      </c>
      <c r="BE27" s="4">
        <v>1.43333333333333</v>
      </c>
      <c r="BF27" s="4">
        <v>1126.9198074999999</v>
      </c>
      <c r="BG27" s="4">
        <v>0.97471070681424099</v>
      </c>
      <c r="BI27" s="4">
        <v>38.058333333333302</v>
      </c>
      <c r="BJ27" s="4">
        <v>1.45</v>
      </c>
      <c r="BK27" s="4">
        <v>1121.7364406280601</v>
      </c>
      <c r="BL27" s="4">
        <v>0.49023721865913</v>
      </c>
      <c r="BN27" s="4">
        <v>40.799999999999997</v>
      </c>
      <c r="BO27" s="4">
        <v>1.5333333333333301</v>
      </c>
      <c r="BP27" s="4">
        <v>1063.2031850000001</v>
      </c>
      <c r="BQ27" s="4">
        <v>0.64774962504918598</v>
      </c>
      <c r="BS27" s="4">
        <v>85.366666666666603</v>
      </c>
      <c r="BT27" s="4">
        <v>1.56666666666666</v>
      </c>
      <c r="BU27" s="4">
        <v>1109.01574799999</v>
      </c>
      <c r="BV27" s="4">
        <v>0.90807028238962795</v>
      </c>
      <c r="BX27" s="4">
        <v>37.7083333333333</v>
      </c>
      <c r="BY27" s="4">
        <v>1.45</v>
      </c>
      <c r="BZ27" s="4">
        <v>1140.1834309999999</v>
      </c>
      <c r="CA27" s="4">
        <v>0.41751352128921099</v>
      </c>
      <c r="CC27" s="4">
        <v>42.7916666666666</v>
      </c>
      <c r="CD27" s="4">
        <v>1.4166666666666601</v>
      </c>
      <c r="CE27" s="4">
        <v>1041.6150220499901</v>
      </c>
      <c r="CF27" s="4">
        <v>1.0095629860917199</v>
      </c>
      <c r="CH27" s="4">
        <v>36.25</v>
      </c>
      <c r="CI27" s="4">
        <v>1.36666666666666</v>
      </c>
      <c r="CJ27" s="4">
        <v>1127.2429130078001</v>
      </c>
      <c r="CK27" s="4">
        <v>0.72538194127809197</v>
      </c>
      <c r="CM27" s="4">
        <v>35.2916666666666</v>
      </c>
      <c r="CN27" s="4">
        <v>1.2833333333333301</v>
      </c>
      <c r="CO27" s="4">
        <v>1101.8296244999999</v>
      </c>
      <c r="CP27" s="4">
        <v>0.93979158775973004</v>
      </c>
      <c r="CR27" s="4">
        <v>30.4</v>
      </c>
      <c r="CS27" s="4">
        <v>1.1666666666666601</v>
      </c>
      <c r="CT27" s="4">
        <v>1226.8416496508801</v>
      </c>
      <c r="CU27" s="4">
        <v>0.55723246261236303</v>
      </c>
      <c r="CW27" s="4">
        <v>36.5</v>
      </c>
      <c r="CX27" s="4">
        <v>1.13333333333333</v>
      </c>
      <c r="CY27" s="4">
        <v>1188.1469489999999</v>
      </c>
      <c r="CZ27" s="4">
        <v>1.03655127831907</v>
      </c>
    </row>
    <row r="28" spans="1:104" x14ac:dyDescent="0.4">
      <c r="A28" s="4">
        <v>29.6166666666666</v>
      </c>
      <c r="B28" s="4">
        <v>1.06666666666666</v>
      </c>
      <c r="C28" s="4">
        <v>1033.20583650712</v>
      </c>
      <c r="D28" s="4">
        <v>0.50674399077686205</v>
      </c>
      <c r="F28" s="4">
        <v>31.508333333333301</v>
      </c>
      <c r="G28" s="4">
        <v>1.1499999999999999</v>
      </c>
      <c r="H28" s="4">
        <v>1282.1063682147201</v>
      </c>
      <c r="I28" s="4">
        <v>0.37280612851936001</v>
      </c>
      <c r="K28" s="4">
        <v>33.125</v>
      </c>
      <c r="L28" s="4">
        <v>1.2166666666666599</v>
      </c>
      <c r="M28" s="4">
        <v>665.83135994999998</v>
      </c>
      <c r="N28" s="4">
        <v>0.49204912138647</v>
      </c>
      <c r="P28" s="4">
        <v>35.766666666666602</v>
      </c>
      <c r="Q28" s="4">
        <v>1.3</v>
      </c>
      <c r="R28" s="4">
        <v>1085.0293090499999</v>
      </c>
      <c r="S28" s="4">
        <v>0.584279419611342</v>
      </c>
      <c r="U28" s="4">
        <v>37.774999999999999</v>
      </c>
      <c r="V28" s="4">
        <v>1.38333333333333</v>
      </c>
      <c r="W28" s="4">
        <v>1376.736202</v>
      </c>
      <c r="X28" s="4">
        <v>0.49019712496238399</v>
      </c>
      <c r="Z28" s="4">
        <v>37.716666666666598</v>
      </c>
      <c r="AA28" s="4">
        <v>1.4</v>
      </c>
      <c r="AB28" s="4">
        <v>1103.3630687</v>
      </c>
      <c r="AC28" s="4">
        <v>0.18880663994351499</v>
      </c>
      <c r="AE28" s="4">
        <v>39.475000000000001</v>
      </c>
      <c r="AF28" s="4">
        <v>1.4833333333333301</v>
      </c>
      <c r="AG28" s="4">
        <v>818.48347534999903</v>
      </c>
      <c r="AH28" s="4">
        <v>0.28617957146526501</v>
      </c>
      <c r="AJ28" s="4">
        <v>42.891666666666602</v>
      </c>
      <c r="AK28" s="4">
        <v>1.11666666666666</v>
      </c>
      <c r="AL28" s="4">
        <v>1102.236253</v>
      </c>
      <c r="AM28" s="4">
        <v>0.98792360394576695</v>
      </c>
      <c r="AO28" s="4">
        <v>33.65</v>
      </c>
      <c r="AP28" s="4">
        <v>1.2</v>
      </c>
      <c r="AQ28" s="4">
        <v>1215.6135537247301</v>
      </c>
      <c r="AR28" s="4">
        <v>0.80568517030835596</v>
      </c>
      <c r="AT28" s="4">
        <v>34.8333333333333</v>
      </c>
      <c r="AU28" s="4">
        <v>1.2666666666666599</v>
      </c>
      <c r="AV28" s="4">
        <v>1379.5115422921699</v>
      </c>
      <c r="AW28" s="4">
        <v>0.737692458827377</v>
      </c>
      <c r="AY28" s="4">
        <v>38.366666666666603</v>
      </c>
      <c r="AZ28" s="4">
        <v>1.36666666666666</v>
      </c>
      <c r="BA28" s="4">
        <v>1230.3210005753001</v>
      </c>
      <c r="BB28" s="4">
        <v>0.90348895894135195</v>
      </c>
      <c r="BD28" s="4">
        <v>46.3</v>
      </c>
      <c r="BE28" s="4">
        <v>1.43333333333333</v>
      </c>
      <c r="BF28" s="4">
        <v>1216.070694</v>
      </c>
      <c r="BG28" s="4">
        <v>0.96274981856042297</v>
      </c>
      <c r="BI28" s="4">
        <v>39.516666666666602</v>
      </c>
      <c r="BJ28" s="4">
        <v>1.4666666666666599</v>
      </c>
      <c r="BK28" s="4">
        <v>1360.8540389426</v>
      </c>
      <c r="BL28" s="4">
        <v>0.48615507276130199</v>
      </c>
      <c r="BN28" s="4">
        <v>42.341666666666598</v>
      </c>
      <c r="BO28" s="4">
        <v>1.55</v>
      </c>
      <c r="BP28" s="4">
        <v>1298.5034679999901</v>
      </c>
      <c r="BQ28" s="4">
        <v>0.64276273929203098</v>
      </c>
      <c r="BS28" s="4">
        <v>86.933333333333294</v>
      </c>
      <c r="BT28" s="4">
        <v>1.56666666666666</v>
      </c>
      <c r="BU28" s="4">
        <v>1135.1954005</v>
      </c>
      <c r="BV28" s="4">
        <v>0.89222491396208203</v>
      </c>
      <c r="BX28" s="4">
        <v>39.158333333333303</v>
      </c>
      <c r="BY28" s="4">
        <v>1.45</v>
      </c>
      <c r="BZ28" s="4">
        <v>921.07146115</v>
      </c>
      <c r="CA28" s="4">
        <v>0.413622155647488</v>
      </c>
      <c r="CC28" s="4">
        <v>44.216666666666598</v>
      </c>
      <c r="CD28" s="4">
        <v>1.43333333333333</v>
      </c>
      <c r="CE28" s="4">
        <v>1246.5945445</v>
      </c>
      <c r="CF28" s="4">
        <v>0.99486490920325898</v>
      </c>
      <c r="CH28" s="4">
        <v>37.6</v>
      </c>
      <c r="CI28" s="4">
        <v>1.3333333333333299</v>
      </c>
      <c r="CJ28" s="4">
        <v>1130.7134630906601</v>
      </c>
      <c r="CK28" s="4">
        <v>0.71792543014230703</v>
      </c>
      <c r="CM28" s="4">
        <v>36.575000000000003</v>
      </c>
      <c r="CN28" s="4">
        <v>1.2833333333333301</v>
      </c>
      <c r="CO28" s="4">
        <v>1213.9718705</v>
      </c>
      <c r="CP28" s="4">
        <v>0.93860920624649302</v>
      </c>
      <c r="CR28" s="4">
        <v>31.566666666666599</v>
      </c>
      <c r="CS28" s="4">
        <v>1.1666666666666601</v>
      </c>
      <c r="CT28" s="4">
        <v>993.39678979603104</v>
      </c>
      <c r="CU28" s="4">
        <v>0.54522763691932496</v>
      </c>
      <c r="CW28" s="4">
        <v>37.633333333333297</v>
      </c>
      <c r="CX28" s="4">
        <v>1.13333333333333</v>
      </c>
      <c r="CY28" s="4">
        <v>1127.689374</v>
      </c>
      <c r="CZ28" s="4">
        <v>1.0263138438228201</v>
      </c>
    </row>
    <row r="29" spans="1:104" x14ac:dyDescent="0.4">
      <c r="A29" s="4">
        <v>30.691666666666599</v>
      </c>
      <c r="B29" s="4">
        <v>1.0833333333333299</v>
      </c>
      <c r="C29" s="4">
        <v>1252.86277099108</v>
      </c>
      <c r="D29" s="4">
        <v>0.50339344249662299</v>
      </c>
      <c r="F29" s="4">
        <v>32.65</v>
      </c>
      <c r="G29" s="4">
        <v>1.13333333333333</v>
      </c>
      <c r="H29" s="4">
        <v>1285.9709491771901</v>
      </c>
      <c r="I29" s="4">
        <v>0.36866777204014201</v>
      </c>
      <c r="K29" s="4">
        <v>34.341666666666598</v>
      </c>
      <c r="L29" s="4">
        <v>1.2166666666666599</v>
      </c>
      <c r="M29" s="4">
        <v>941.67736835000005</v>
      </c>
      <c r="N29" s="4">
        <v>0.49008282465580799</v>
      </c>
      <c r="P29" s="4">
        <v>37.066666666666599</v>
      </c>
      <c r="Q29" s="4">
        <v>1.3</v>
      </c>
      <c r="R29" s="4">
        <v>1086.8745500499999</v>
      </c>
      <c r="S29" s="4">
        <v>0.57911961631951603</v>
      </c>
      <c r="U29" s="4">
        <v>39.141666666666602</v>
      </c>
      <c r="V29" s="4">
        <v>1.35</v>
      </c>
      <c r="W29" s="4">
        <v>1000.64164269999</v>
      </c>
      <c r="X29" s="4">
        <v>0.47810145083102501</v>
      </c>
      <c r="Z29" s="4">
        <v>39.116666666666603</v>
      </c>
      <c r="AA29" s="4">
        <v>1.4</v>
      </c>
      <c r="AB29" s="4">
        <v>774.34903099999997</v>
      </c>
      <c r="AC29" s="4">
        <v>0.17933389676706901</v>
      </c>
      <c r="AE29" s="4">
        <v>40.966666666666598</v>
      </c>
      <c r="AF29" s="4">
        <v>1.5</v>
      </c>
      <c r="AG29" s="4">
        <v>736.18517599999996</v>
      </c>
      <c r="AH29" s="4">
        <v>0.283938630391951</v>
      </c>
      <c r="AJ29" s="4">
        <v>44.016666666666602</v>
      </c>
      <c r="AK29" s="4">
        <v>1.13333333333333</v>
      </c>
      <c r="AL29" s="4">
        <v>1053.6545154999999</v>
      </c>
      <c r="AM29" s="4">
        <v>0.96811627007295897</v>
      </c>
      <c r="AO29" s="4">
        <v>34.85</v>
      </c>
      <c r="AP29" s="4">
        <v>1.2</v>
      </c>
      <c r="AQ29" s="4">
        <v>1242.9273427426201</v>
      </c>
      <c r="AR29" s="4">
        <v>0.80095676125194604</v>
      </c>
      <c r="AT29" s="4">
        <v>36.1</v>
      </c>
      <c r="AU29" s="4">
        <v>1.2666666666666599</v>
      </c>
      <c r="AV29" s="4">
        <v>1340.01092154304</v>
      </c>
      <c r="AW29" s="4">
        <v>0.72854795677344097</v>
      </c>
      <c r="AY29" s="4">
        <v>39.733333333333299</v>
      </c>
      <c r="AZ29" s="4">
        <v>1.36666666666666</v>
      </c>
      <c r="BA29" s="4">
        <v>1283.9610528508899</v>
      </c>
      <c r="BB29" s="4">
        <v>0.88842176945441997</v>
      </c>
      <c r="BD29" s="4">
        <v>47.733333333333299</v>
      </c>
      <c r="BE29" s="4">
        <v>1.43333333333333</v>
      </c>
      <c r="BF29" s="4">
        <v>1226.4020195000001</v>
      </c>
      <c r="BG29" s="4">
        <v>0.94683090561189498</v>
      </c>
      <c r="BI29" s="4">
        <v>40.975000000000001</v>
      </c>
      <c r="BJ29" s="4">
        <v>1.45</v>
      </c>
      <c r="BK29" s="4">
        <v>1001.53372692083</v>
      </c>
      <c r="BL29" s="4">
        <v>0.47552883591077999</v>
      </c>
      <c r="BN29" s="4">
        <v>43.883333333333297</v>
      </c>
      <c r="BO29" s="4">
        <v>1.5333333333333301</v>
      </c>
      <c r="BP29" s="4">
        <v>1249.7704985</v>
      </c>
      <c r="BQ29" s="4">
        <v>0.63465687757972</v>
      </c>
      <c r="BS29" s="4">
        <v>88.508333333333297</v>
      </c>
      <c r="BT29" s="4">
        <v>1.5833333333333299</v>
      </c>
      <c r="BU29" s="4">
        <v>1119.9353415</v>
      </c>
      <c r="BV29" s="4">
        <v>0.87693592308484403</v>
      </c>
      <c r="BX29" s="4">
        <v>40.6</v>
      </c>
      <c r="BY29" s="4">
        <v>1.43333333333333</v>
      </c>
      <c r="BZ29" s="4">
        <v>709.87698475000002</v>
      </c>
      <c r="CA29" s="4">
        <v>0.40424201047396402</v>
      </c>
      <c r="CC29" s="4">
        <v>45.65</v>
      </c>
      <c r="CD29" s="4">
        <v>1.43333333333333</v>
      </c>
      <c r="CE29" s="4">
        <v>982.02723125</v>
      </c>
      <c r="CF29" s="4">
        <v>0.97819584919658498</v>
      </c>
      <c r="CH29" s="4">
        <v>38.941666666666599</v>
      </c>
      <c r="CI29" s="4">
        <v>1.35</v>
      </c>
      <c r="CJ29" s="4">
        <v>902.72950240691102</v>
      </c>
      <c r="CK29" s="4">
        <v>0.70495087031387904</v>
      </c>
      <c r="CM29" s="4">
        <v>37.858333333333299</v>
      </c>
      <c r="CN29" s="4">
        <v>1.2833333333333301</v>
      </c>
      <c r="CO29" s="4">
        <v>1181.2045714999999</v>
      </c>
      <c r="CP29" s="4">
        <v>0.91263592523407699</v>
      </c>
      <c r="CR29" s="4">
        <v>32.733333333333299</v>
      </c>
      <c r="CS29" s="4">
        <v>1.1666666666666601</v>
      </c>
      <c r="CT29" s="4">
        <v>1221.67068659499</v>
      </c>
      <c r="CU29" s="4">
        <v>0.54218598340218904</v>
      </c>
      <c r="CW29" s="4">
        <v>38.766666666666602</v>
      </c>
      <c r="CX29" s="4">
        <v>1.13333333333333</v>
      </c>
      <c r="CY29" s="4">
        <v>1191.2537795000001</v>
      </c>
      <c r="CZ29" s="4">
        <v>1.00985465630409</v>
      </c>
    </row>
    <row r="30" spans="1:104" x14ac:dyDescent="0.4">
      <c r="A30" s="4">
        <v>31.774999999999999</v>
      </c>
      <c r="B30" s="4">
        <v>1.0833333333333299</v>
      </c>
      <c r="C30" s="4">
        <v>961.92612103645797</v>
      </c>
      <c r="D30" s="4">
        <v>0.49230323506047702</v>
      </c>
      <c r="F30" s="4">
        <v>33.7916666666666</v>
      </c>
      <c r="G30" s="4">
        <v>1.1499999999999999</v>
      </c>
      <c r="H30" s="4">
        <v>1285.9709491771901</v>
      </c>
      <c r="I30" s="4">
        <v>0.36752911422407097</v>
      </c>
      <c r="K30" s="4">
        <v>35.558333333333302</v>
      </c>
      <c r="L30" s="4">
        <v>1.2166666666666599</v>
      </c>
      <c r="M30" s="4">
        <v>1091.7656585</v>
      </c>
      <c r="N30" s="4">
        <v>0.48530109091908602</v>
      </c>
      <c r="P30" s="4">
        <v>38.366666666666603</v>
      </c>
      <c r="Q30" s="4">
        <v>1.3</v>
      </c>
      <c r="R30" s="4">
        <v>1094.5044557000001</v>
      </c>
      <c r="S30" s="4">
        <v>0.57205930851773801</v>
      </c>
      <c r="U30" s="4">
        <v>40.508333333333297</v>
      </c>
      <c r="V30" s="4">
        <v>1.38333333333333</v>
      </c>
      <c r="W30" s="4">
        <v>998.20807719999902</v>
      </c>
      <c r="X30" s="4">
        <v>0.472761516503793</v>
      </c>
      <c r="Z30" s="4">
        <v>40.533333333333303</v>
      </c>
      <c r="AA30" s="4">
        <v>1.43333333333333</v>
      </c>
      <c r="AB30" s="4">
        <v>710.23189559999901</v>
      </c>
      <c r="AC30" s="4">
        <v>0.17769885685321099</v>
      </c>
      <c r="AE30" s="4">
        <v>42.45</v>
      </c>
      <c r="AF30" s="4">
        <v>1.4666666666666599</v>
      </c>
      <c r="AG30" s="4">
        <v>1287.89332715</v>
      </c>
      <c r="AH30" s="4">
        <v>0.28190145805005601</v>
      </c>
      <c r="AJ30" s="4">
        <v>45.15</v>
      </c>
      <c r="AK30" s="4">
        <v>1.13333333333333</v>
      </c>
      <c r="AL30" s="4">
        <v>1010.92733449999</v>
      </c>
      <c r="AM30" s="4">
        <v>0.95066132653493896</v>
      </c>
      <c r="AO30" s="4">
        <v>36.049999999999997</v>
      </c>
      <c r="AP30" s="4">
        <v>1.2</v>
      </c>
      <c r="AQ30" s="4">
        <v>1232.5776130351601</v>
      </c>
      <c r="AR30" s="4">
        <v>0.78765886144321995</v>
      </c>
      <c r="AT30" s="4">
        <v>37.358333333333299</v>
      </c>
      <c r="AU30" s="4">
        <v>1.25</v>
      </c>
      <c r="AV30" s="4">
        <v>1325.5453314772101</v>
      </c>
      <c r="AW30" s="4">
        <v>0.71665026636960805</v>
      </c>
      <c r="AY30" s="4">
        <v>41.1</v>
      </c>
      <c r="AZ30" s="4">
        <v>1.36666666666666</v>
      </c>
      <c r="BA30" s="4">
        <v>1284.7894770182399</v>
      </c>
      <c r="BB30" s="4">
        <v>0.87327273199796995</v>
      </c>
      <c r="BD30" s="4">
        <v>49.1666666666666</v>
      </c>
      <c r="BE30" s="4">
        <v>1.43333333333333</v>
      </c>
      <c r="BF30" s="4">
        <v>1183.7728050000001</v>
      </c>
      <c r="BG30" s="4">
        <v>0.93263838326919102</v>
      </c>
      <c r="BI30" s="4">
        <v>42.424999999999997</v>
      </c>
      <c r="BJ30" s="4">
        <v>1.45</v>
      </c>
      <c r="BK30" s="4">
        <v>1074.0136173794399</v>
      </c>
      <c r="BL30" s="4">
        <v>0.47256673861224202</v>
      </c>
      <c r="BN30" s="4">
        <v>45.408333333333303</v>
      </c>
      <c r="BO30" s="4">
        <v>1.5166666666666599</v>
      </c>
      <c r="BP30" s="4">
        <v>1286.1479045000001</v>
      </c>
      <c r="BQ30" s="4">
        <v>0.62645640432941696</v>
      </c>
      <c r="BS30" s="4">
        <v>90.0833333333333</v>
      </c>
      <c r="BT30" s="4">
        <v>1.56666666666666</v>
      </c>
      <c r="BU30" s="4">
        <v>1124.60895</v>
      </c>
      <c r="BV30" s="4">
        <v>0.85817318110567598</v>
      </c>
      <c r="BX30" s="4">
        <v>42.0416666666666</v>
      </c>
      <c r="BY30" s="4">
        <v>1.45</v>
      </c>
      <c r="BZ30" s="4">
        <v>929.98293309999997</v>
      </c>
      <c r="CA30" s="4">
        <v>0.40364333367705502</v>
      </c>
      <c r="CC30" s="4">
        <v>47.0833333333333</v>
      </c>
      <c r="CD30" s="4">
        <v>1.43333333333333</v>
      </c>
      <c r="CE30" s="4">
        <v>963.96296024999901</v>
      </c>
      <c r="CF30" s="4">
        <v>0.97275619650359302</v>
      </c>
      <c r="CH30" s="4">
        <v>40.2916666666666</v>
      </c>
      <c r="CI30" s="4">
        <v>1.35</v>
      </c>
      <c r="CJ30" s="4">
        <v>901.06631722655595</v>
      </c>
      <c r="CK30" s="4">
        <v>0.69494738564876801</v>
      </c>
      <c r="CM30" s="4">
        <v>39.15</v>
      </c>
      <c r="CN30" s="4">
        <v>1.3</v>
      </c>
      <c r="CO30" s="4">
        <v>1027.6946444</v>
      </c>
      <c r="CP30" s="4">
        <v>0.89726943892903699</v>
      </c>
      <c r="CR30" s="4">
        <v>33.891666666666602</v>
      </c>
      <c r="CS30" s="4">
        <v>1.1499999999999999</v>
      </c>
      <c r="CT30" s="4">
        <v>1263.3445752825701</v>
      </c>
      <c r="CU30" s="4">
        <v>0.53754280944967903</v>
      </c>
      <c r="CW30" s="4">
        <v>39.891666666666602</v>
      </c>
      <c r="CX30" s="4">
        <v>1.11666666666666</v>
      </c>
      <c r="CY30" s="4">
        <v>1231.7488635</v>
      </c>
      <c r="CZ30" s="4">
        <v>1.00513960188069</v>
      </c>
    </row>
    <row r="31" spans="1:104" x14ac:dyDescent="0.4">
      <c r="A31" s="4">
        <v>32.85</v>
      </c>
      <c r="B31" s="4">
        <v>1.06666666666666</v>
      </c>
      <c r="C31" s="4">
        <v>1004.53036394695</v>
      </c>
      <c r="D31" s="4">
        <v>0.48887840001462002</v>
      </c>
      <c r="F31" s="4">
        <v>34.933333333333302</v>
      </c>
      <c r="G31" s="4">
        <v>1.13333333333333</v>
      </c>
      <c r="H31" s="4">
        <v>1205.0929547716701</v>
      </c>
      <c r="I31" s="4">
        <v>0.36460888028292798</v>
      </c>
      <c r="K31" s="4">
        <v>36.766666666666602</v>
      </c>
      <c r="L31" s="4">
        <v>1.2</v>
      </c>
      <c r="M31" s="4">
        <v>1054.0343445000001</v>
      </c>
      <c r="N31" s="4">
        <v>0.47582237642754699</v>
      </c>
      <c r="P31" s="4">
        <v>39.674999999999997</v>
      </c>
      <c r="Q31" s="4">
        <v>1.31666666666666</v>
      </c>
      <c r="R31" s="4">
        <v>1094.3438406999901</v>
      </c>
      <c r="S31" s="4">
        <v>0.56256076715091696</v>
      </c>
      <c r="U31" s="4">
        <v>41.875</v>
      </c>
      <c r="V31" s="4">
        <v>1.35</v>
      </c>
      <c r="W31" s="4">
        <v>1293.1506139999999</v>
      </c>
      <c r="X31" s="4">
        <v>0.46880036983163198</v>
      </c>
      <c r="Z31" s="4">
        <v>41.9583333333333</v>
      </c>
      <c r="AA31" s="4">
        <v>1.4166666666666601</v>
      </c>
      <c r="AB31" s="4">
        <v>1022.0318162999999</v>
      </c>
      <c r="AC31" s="4">
        <v>0.17677435655326201</v>
      </c>
      <c r="AE31" s="4">
        <v>43.924999999999997</v>
      </c>
      <c r="AF31" s="4">
        <v>1.4833333333333301</v>
      </c>
      <c r="AG31" s="4">
        <v>1544.276715</v>
      </c>
      <c r="AH31" s="4">
        <v>0.27906762198988799</v>
      </c>
      <c r="AJ31" s="4">
        <v>46.274999999999999</v>
      </c>
      <c r="AK31" s="4">
        <v>1.11666666666666</v>
      </c>
      <c r="AL31" s="4">
        <v>1057.4225819999999</v>
      </c>
      <c r="AM31" s="4">
        <v>0.94323691550177602</v>
      </c>
      <c r="AO31" s="4">
        <v>37.25</v>
      </c>
      <c r="AP31" s="4">
        <v>1.2</v>
      </c>
      <c r="AQ31" s="4">
        <v>1265.81887365175</v>
      </c>
      <c r="AR31" s="4">
        <v>0.77532019216897197</v>
      </c>
      <c r="AT31" s="4">
        <v>38.616666666666603</v>
      </c>
      <c r="AU31" s="4">
        <v>1.2666666666666599</v>
      </c>
      <c r="AV31" s="4">
        <v>1242.2283413981199</v>
      </c>
      <c r="AW31" s="4">
        <v>0.70672980503293603</v>
      </c>
      <c r="AY31" s="4">
        <v>42.466666666666598</v>
      </c>
      <c r="AZ31" s="4">
        <v>1.36666666666666</v>
      </c>
      <c r="BA31" s="4">
        <v>1003.68621515545</v>
      </c>
      <c r="BB31" s="4">
        <v>0.85833295893736805</v>
      </c>
      <c r="BD31" s="4">
        <v>50.5833333333333</v>
      </c>
      <c r="BE31" s="4">
        <v>1.4</v>
      </c>
      <c r="BF31" s="4">
        <v>1172.5027435</v>
      </c>
      <c r="BG31" s="4">
        <v>0.92024328756780505</v>
      </c>
      <c r="BI31" s="4">
        <v>43.883333333333297</v>
      </c>
      <c r="BJ31" s="4">
        <v>1.4666666666666599</v>
      </c>
      <c r="BK31" s="4">
        <v>1371.4190645387</v>
      </c>
      <c r="BL31" s="4">
        <v>0.47034726687468698</v>
      </c>
      <c r="BN31" s="4">
        <v>46.941666666666599</v>
      </c>
      <c r="BO31" s="4">
        <v>1.55</v>
      </c>
      <c r="BP31" s="4">
        <v>1052.89338965</v>
      </c>
      <c r="BQ31" s="4">
        <v>0.61473479794671004</v>
      </c>
      <c r="BS31" s="4">
        <v>91.641666666666595</v>
      </c>
      <c r="BT31" s="4">
        <v>1.55</v>
      </c>
      <c r="BU31" s="4">
        <v>1079.2007495</v>
      </c>
      <c r="BV31" s="4">
        <v>0.848215666937711</v>
      </c>
      <c r="BX31" s="4">
        <v>43.491666666666603</v>
      </c>
      <c r="BY31" s="4">
        <v>1.45</v>
      </c>
      <c r="BZ31" s="4">
        <v>1141.7167469999999</v>
      </c>
      <c r="CA31" s="4">
        <v>0.401755442472647</v>
      </c>
      <c r="CC31" s="4">
        <v>48.516666666666602</v>
      </c>
      <c r="CD31" s="4">
        <v>1.43333333333333</v>
      </c>
      <c r="CE31" s="4">
        <v>1251.5866019999901</v>
      </c>
      <c r="CF31" s="4">
        <v>0.95435941190353202</v>
      </c>
      <c r="CH31" s="4">
        <v>41.641666666666602</v>
      </c>
      <c r="CI31" s="4">
        <v>1.35</v>
      </c>
      <c r="CJ31" s="4">
        <v>1164.68334129602</v>
      </c>
      <c r="CK31" s="4">
        <v>0.68566475751963896</v>
      </c>
      <c r="CM31" s="4">
        <v>40.441666666666599</v>
      </c>
      <c r="CN31" s="4">
        <v>1.2833333333333301</v>
      </c>
      <c r="CO31" s="4">
        <v>1125.4302259000001</v>
      </c>
      <c r="CP31" s="4">
        <v>0.88919760984023299</v>
      </c>
      <c r="CR31" s="4">
        <v>35.049999999999997</v>
      </c>
      <c r="CS31" s="4">
        <v>1.1666666666666601</v>
      </c>
      <c r="CT31" s="4">
        <v>988.06356164242504</v>
      </c>
      <c r="CU31" s="4">
        <v>0.52805190115315204</v>
      </c>
      <c r="CW31" s="4">
        <v>41.016666666666602</v>
      </c>
      <c r="CX31" s="4">
        <v>1.13333333333333</v>
      </c>
      <c r="CY31" s="4">
        <v>1122.3828759999999</v>
      </c>
      <c r="CZ31" s="4">
        <v>0.98700211035959295</v>
      </c>
    </row>
    <row r="32" spans="1:104" x14ac:dyDescent="0.4">
      <c r="A32" s="4">
        <v>33.924999999999997</v>
      </c>
      <c r="B32" s="4">
        <v>1.0833333333333299</v>
      </c>
      <c r="C32" s="4">
        <v>1038.2958217401899</v>
      </c>
      <c r="D32" s="4">
        <v>0.48158138477067702</v>
      </c>
      <c r="F32" s="4">
        <v>36.0833333333333</v>
      </c>
      <c r="G32" s="4">
        <v>1.1666666666666601</v>
      </c>
      <c r="H32" s="4">
        <v>1150.95897974427</v>
      </c>
      <c r="I32" s="4">
        <v>0.36045633529799598</v>
      </c>
      <c r="K32" s="4">
        <v>37.975000000000001</v>
      </c>
      <c r="L32" s="4">
        <v>1.2166666666666599</v>
      </c>
      <c r="M32" s="4">
        <v>1102.8632090000001</v>
      </c>
      <c r="N32" s="4">
        <v>0.47612176198806799</v>
      </c>
      <c r="P32" s="4">
        <v>40.983333333333299</v>
      </c>
      <c r="Q32" s="4">
        <v>1.3</v>
      </c>
      <c r="R32" s="4">
        <v>1351.5503134999999</v>
      </c>
      <c r="S32" s="4">
        <v>0.55667823336073896</v>
      </c>
      <c r="U32" s="4">
        <v>43.241666666666603</v>
      </c>
      <c r="V32" s="4">
        <v>1.38333333333333</v>
      </c>
      <c r="W32" s="4">
        <v>987.24683775000005</v>
      </c>
      <c r="X32" s="4">
        <v>0.46562831315805497</v>
      </c>
      <c r="Z32" s="4">
        <v>43.375</v>
      </c>
      <c r="AA32" s="4">
        <v>1.4166666666666601</v>
      </c>
      <c r="AB32" s="4">
        <v>1217.0188309999901</v>
      </c>
      <c r="AC32" s="4">
        <v>0.174211755364336</v>
      </c>
      <c r="AE32" s="4">
        <v>45.408333333333303</v>
      </c>
      <c r="AF32" s="4">
        <v>1.4833333333333301</v>
      </c>
      <c r="AG32" s="4">
        <v>1103.2118154999901</v>
      </c>
      <c r="AH32" s="4">
        <v>0.27291525095732699</v>
      </c>
      <c r="AJ32" s="4">
        <v>47.391666666666602</v>
      </c>
      <c r="AK32" s="4">
        <v>1.11666666666666</v>
      </c>
      <c r="AL32" s="4">
        <v>1101.064224</v>
      </c>
      <c r="AM32" s="4">
        <v>0.92677483652607695</v>
      </c>
      <c r="AO32" s="4">
        <v>38.441666666666599</v>
      </c>
      <c r="AP32" s="4">
        <v>1.18333333333333</v>
      </c>
      <c r="AQ32" s="4">
        <v>1255.3059625181099</v>
      </c>
      <c r="AR32" s="4">
        <v>0.76461609614839698</v>
      </c>
      <c r="AT32" s="4">
        <v>39.875</v>
      </c>
      <c r="AU32" s="4">
        <v>1.25</v>
      </c>
      <c r="AV32" s="4">
        <v>1264.10473135248</v>
      </c>
      <c r="AW32" s="4">
        <v>0.70133573752699896</v>
      </c>
      <c r="AY32" s="4">
        <v>43.825000000000003</v>
      </c>
      <c r="AZ32" s="4">
        <v>1.35</v>
      </c>
      <c r="BA32" s="4">
        <v>732.71247526815796</v>
      </c>
      <c r="BB32" s="4">
        <v>0.84593763516003995</v>
      </c>
      <c r="BD32" s="4">
        <v>52</v>
      </c>
      <c r="BE32" s="4">
        <v>1.43333333333333</v>
      </c>
      <c r="BF32" s="4">
        <v>1227.819039</v>
      </c>
      <c r="BG32" s="4">
        <v>0.90976055362038899</v>
      </c>
      <c r="BI32" s="4">
        <v>45.341666666666598</v>
      </c>
      <c r="BJ32" s="4">
        <v>1.45</v>
      </c>
      <c r="BK32" s="4">
        <v>891.54395950610899</v>
      </c>
      <c r="BL32" s="4">
        <v>0.46126044305765701</v>
      </c>
      <c r="BN32" s="4">
        <v>48.483333333333299</v>
      </c>
      <c r="BO32" s="4">
        <v>1.5333333333333301</v>
      </c>
      <c r="BP32" s="4">
        <v>1071.6782451499901</v>
      </c>
      <c r="BQ32" s="4">
        <v>0.61105307369566397</v>
      </c>
      <c r="BS32" s="4">
        <v>93.2</v>
      </c>
      <c r="BT32" s="4">
        <v>1.56666666666666</v>
      </c>
      <c r="BU32" s="4">
        <v>976.28161499999999</v>
      </c>
      <c r="BV32" s="4">
        <v>0.83217917954758003</v>
      </c>
      <c r="BX32" s="4">
        <v>44.941666666666599</v>
      </c>
      <c r="BY32" s="4">
        <v>1.45</v>
      </c>
      <c r="BZ32" s="4">
        <v>1070.9435100000001</v>
      </c>
      <c r="CA32" s="4">
        <v>0.39532857609303002</v>
      </c>
      <c r="CC32" s="4">
        <v>49.941666666666599</v>
      </c>
      <c r="CD32" s="4">
        <v>1.4166666666666601</v>
      </c>
      <c r="CE32" s="4">
        <v>1324.2261524999999</v>
      </c>
      <c r="CF32" s="4">
        <v>0.93985545938497606</v>
      </c>
      <c r="CH32" s="4">
        <v>42.983333333333299</v>
      </c>
      <c r="CI32" s="4">
        <v>1.3333333333333299</v>
      </c>
      <c r="CJ32" s="4">
        <v>1027.4066889164401</v>
      </c>
      <c r="CK32" s="4">
        <v>0.67792955697378499</v>
      </c>
      <c r="CM32" s="4">
        <v>41.725000000000001</v>
      </c>
      <c r="CN32" s="4">
        <v>1.2833333333333301</v>
      </c>
      <c r="CO32" s="4">
        <v>1224.808149</v>
      </c>
      <c r="CP32" s="4">
        <v>0.87805680220802895</v>
      </c>
      <c r="CR32" s="4">
        <v>36.2083333333333</v>
      </c>
      <c r="CS32" s="4">
        <v>1.1499999999999999</v>
      </c>
      <c r="CT32" s="4">
        <v>1176.7299438779701</v>
      </c>
      <c r="CU32" s="4">
        <v>0.52428292696827805</v>
      </c>
      <c r="CW32" s="4">
        <v>42.141666666666602</v>
      </c>
      <c r="CX32" s="4">
        <v>1.11666666666666</v>
      </c>
      <c r="CY32" s="4">
        <v>932.91172789999996</v>
      </c>
      <c r="CZ32" s="4">
        <v>0.96900759023187499</v>
      </c>
    </row>
    <row r="33" spans="1:104" x14ac:dyDescent="0.4">
      <c r="A33" s="4">
        <v>35</v>
      </c>
      <c r="B33" s="4">
        <v>1.06666666666666</v>
      </c>
      <c r="C33" s="4">
        <v>1040.3500933023799</v>
      </c>
      <c r="D33" s="4">
        <v>0.47442338572847897</v>
      </c>
      <c r="F33" s="4">
        <v>37.233333333333299</v>
      </c>
      <c r="G33" s="4">
        <v>1.13333333333333</v>
      </c>
      <c r="H33" s="4">
        <v>1232.3735045984199</v>
      </c>
      <c r="I33" s="4">
        <v>0.353948835146008</v>
      </c>
      <c r="K33" s="4">
        <v>39.200000000000003</v>
      </c>
      <c r="L33" s="4">
        <v>1.2333333333333301</v>
      </c>
      <c r="M33" s="4">
        <v>1138.6392679999999</v>
      </c>
      <c r="N33" s="4">
        <v>0.46944386277652</v>
      </c>
      <c r="P33" s="4">
        <v>42.283333333333303</v>
      </c>
      <c r="Q33" s="4">
        <v>1.3</v>
      </c>
      <c r="R33" s="4">
        <v>969.41647635000004</v>
      </c>
      <c r="S33" s="4">
        <v>0.548770443353787</v>
      </c>
      <c r="U33" s="4">
        <v>44.608333333333299</v>
      </c>
      <c r="V33" s="4">
        <v>1.35</v>
      </c>
      <c r="W33" s="4">
        <v>812.61380565000002</v>
      </c>
      <c r="X33" s="4">
        <v>0.45649028126190799</v>
      </c>
      <c r="Z33" s="4">
        <v>44.7916666666666</v>
      </c>
      <c r="AA33" s="4">
        <v>1.4166666666666601</v>
      </c>
      <c r="AB33" s="4">
        <v>932.09777075</v>
      </c>
      <c r="AC33" s="4">
        <v>0.17100436044970199</v>
      </c>
      <c r="AE33" s="4">
        <v>46.891666666666602</v>
      </c>
      <c r="AF33" s="4">
        <v>1.4833333333333301</v>
      </c>
      <c r="AG33" s="4">
        <v>663.83303754999997</v>
      </c>
      <c r="AH33" s="4">
        <v>0.26654987514794298</v>
      </c>
      <c r="AJ33" s="4">
        <v>48.516666666666602</v>
      </c>
      <c r="AK33" s="4">
        <v>1.13333333333333</v>
      </c>
      <c r="AL33" s="4">
        <v>1103.009276</v>
      </c>
      <c r="AM33" s="4">
        <v>0.91290386575936699</v>
      </c>
      <c r="AO33" s="4">
        <v>39.633333333333297</v>
      </c>
      <c r="AP33" s="4">
        <v>1.2</v>
      </c>
      <c r="AQ33" s="4">
        <v>1257.3780689466901</v>
      </c>
      <c r="AR33" s="4">
        <v>0.75366465306339703</v>
      </c>
      <c r="AT33" s="4">
        <v>41.133333333333297</v>
      </c>
      <c r="AU33" s="4">
        <v>1.2666666666666599</v>
      </c>
      <c r="AV33" s="4">
        <v>1024.0053474051999</v>
      </c>
      <c r="AW33" s="4">
        <v>0.68646963158281704</v>
      </c>
      <c r="AY33" s="4">
        <v>45.183333333333302</v>
      </c>
      <c r="AZ33" s="4">
        <v>1.36666666666666</v>
      </c>
      <c r="BA33" s="4">
        <v>949.20259525578399</v>
      </c>
      <c r="BB33" s="4">
        <v>0.82743164118072798</v>
      </c>
      <c r="BD33" s="4">
        <v>53.433333333333302</v>
      </c>
      <c r="BE33" s="4">
        <v>1.43333333333333</v>
      </c>
      <c r="BF33" s="4">
        <v>1002.3731296</v>
      </c>
      <c r="BG33" s="4">
        <v>0.89674205993164402</v>
      </c>
      <c r="BI33" s="4">
        <v>46.8</v>
      </c>
      <c r="BJ33" s="4">
        <v>1.4666666666666599</v>
      </c>
      <c r="BK33" s="4">
        <v>692.31378474435996</v>
      </c>
      <c r="BL33" s="4">
        <v>0.45736566003676299</v>
      </c>
      <c r="BN33" s="4">
        <v>50.016666666666602</v>
      </c>
      <c r="BO33" s="4">
        <v>1.5333333333333301</v>
      </c>
      <c r="BP33" s="4">
        <v>1337.0275179999901</v>
      </c>
      <c r="BQ33" s="4">
        <v>0.60644017366648895</v>
      </c>
      <c r="BS33" s="4">
        <v>94.758333333333297</v>
      </c>
      <c r="BT33" s="4">
        <v>1.55</v>
      </c>
      <c r="BU33" s="4">
        <v>1062.3704855000001</v>
      </c>
      <c r="BV33" s="4">
        <v>0.81938236686308297</v>
      </c>
      <c r="BX33" s="4">
        <v>46.375</v>
      </c>
      <c r="BY33" s="4">
        <v>1.4166666666666601</v>
      </c>
      <c r="BZ33" s="4">
        <v>819.67712644999995</v>
      </c>
      <c r="CA33" s="4">
        <v>0.38872203544414702</v>
      </c>
      <c r="CC33" s="4">
        <v>51.358333333333299</v>
      </c>
      <c r="CD33" s="4">
        <v>1.4166666666666601</v>
      </c>
      <c r="CE33" s="4">
        <v>1262.7795085</v>
      </c>
      <c r="CF33" s="4">
        <v>0.925437838658411</v>
      </c>
      <c r="CH33" s="4">
        <v>44.325000000000003</v>
      </c>
      <c r="CI33" s="4">
        <v>1.35</v>
      </c>
      <c r="CJ33" s="4">
        <v>1058.4348952037201</v>
      </c>
      <c r="CK33" s="4">
        <v>0.66919724654565704</v>
      </c>
      <c r="CM33" s="4">
        <v>43.008333333333297</v>
      </c>
      <c r="CN33" s="4">
        <v>1.2833333333333301</v>
      </c>
      <c r="CO33" s="4">
        <v>1061.49670359999</v>
      </c>
      <c r="CP33" s="4">
        <v>0.86500130141791698</v>
      </c>
      <c r="CR33" s="4">
        <v>37.366666666666603</v>
      </c>
      <c r="CS33" s="4">
        <v>1.1666666666666601</v>
      </c>
      <c r="CT33" s="4">
        <v>1223.7370607191499</v>
      </c>
      <c r="CU33" s="4">
        <v>0.51952150774638295</v>
      </c>
      <c r="CW33" s="4">
        <v>43.258333333333297</v>
      </c>
      <c r="CX33" s="4">
        <v>1.11666666666666</v>
      </c>
      <c r="CY33" s="4">
        <v>1063.2596274</v>
      </c>
      <c r="CZ33" s="4">
        <v>0.95966801160936599</v>
      </c>
    </row>
    <row r="34" spans="1:104" x14ac:dyDescent="0.4">
      <c r="A34" s="4">
        <v>36.075000000000003</v>
      </c>
      <c r="B34" s="4">
        <v>1.0833333333333299</v>
      </c>
      <c r="C34" s="4">
        <v>1242.3948651645801</v>
      </c>
      <c r="D34" s="4">
        <v>0.46895467972906302</v>
      </c>
      <c r="F34" s="4">
        <v>38.375</v>
      </c>
      <c r="G34" s="4">
        <v>1.1499999999999999</v>
      </c>
      <c r="H34" s="4">
        <v>1286.5772421428801</v>
      </c>
      <c r="I34" s="4">
        <v>0.353206683232824</v>
      </c>
      <c r="K34" s="4">
        <v>40.4166666666666</v>
      </c>
      <c r="L34" s="4">
        <v>1.2</v>
      </c>
      <c r="M34" s="4">
        <v>926.20214735000002</v>
      </c>
      <c r="N34" s="4">
        <v>0.46728799907988799</v>
      </c>
      <c r="P34" s="4">
        <v>43.575000000000003</v>
      </c>
      <c r="Q34" s="4">
        <v>1.2833333333333301</v>
      </c>
      <c r="R34" s="4">
        <v>1058.83266385</v>
      </c>
      <c r="S34" s="4">
        <v>0.53867578320370701</v>
      </c>
      <c r="U34" s="4">
        <v>45.966666666666598</v>
      </c>
      <c r="V34" s="4">
        <v>1.36666666666666</v>
      </c>
      <c r="W34" s="4">
        <v>1037.5843863999901</v>
      </c>
      <c r="X34" s="4">
        <v>0.45284024228425601</v>
      </c>
      <c r="Z34" s="4">
        <v>46.183333333333302</v>
      </c>
      <c r="AA34" s="4">
        <v>1.36666666666666</v>
      </c>
      <c r="AB34" s="4">
        <v>624.16002289999994</v>
      </c>
      <c r="AC34" s="4">
        <v>0.161993025787522</v>
      </c>
      <c r="AE34" s="4">
        <v>48.375</v>
      </c>
      <c r="AF34" s="4">
        <v>1.4833333333333301</v>
      </c>
      <c r="AG34" s="4">
        <v>769.80030069999998</v>
      </c>
      <c r="AH34" s="4">
        <v>0.26664068341490599</v>
      </c>
      <c r="AJ34" s="4">
        <v>49.641666666666602</v>
      </c>
      <c r="AK34" s="4">
        <v>1.11666666666666</v>
      </c>
      <c r="AL34" s="4">
        <v>1060.854748</v>
      </c>
      <c r="AM34" s="4">
        <v>0.899506695552029</v>
      </c>
      <c r="AO34" s="4">
        <v>40.825000000000003</v>
      </c>
      <c r="AP34" s="4">
        <v>1.18333333333333</v>
      </c>
      <c r="AQ34" s="4">
        <v>1231.8283168022599</v>
      </c>
      <c r="AR34" s="4">
        <v>0.74465452741570703</v>
      </c>
      <c r="AT34" s="4">
        <v>42.391666666666602</v>
      </c>
      <c r="AU34" s="4">
        <v>1.25</v>
      </c>
      <c r="AV34" s="4">
        <v>1022.0217761420701</v>
      </c>
      <c r="AW34" s="4">
        <v>0.68210465163180001</v>
      </c>
      <c r="AY34" s="4">
        <v>46.55</v>
      </c>
      <c r="AZ34" s="4">
        <v>1.36666666666666</v>
      </c>
      <c r="BA34" s="4">
        <v>1218.10063229567</v>
      </c>
      <c r="BB34" s="4">
        <v>0.81573333088042999</v>
      </c>
      <c r="BD34" s="4">
        <v>54.85</v>
      </c>
      <c r="BE34" s="4">
        <v>1.4</v>
      </c>
      <c r="BF34" s="4">
        <v>944.55617659999996</v>
      </c>
      <c r="BG34" s="4">
        <v>0.88522164407928206</v>
      </c>
      <c r="BI34" s="4">
        <v>48.258333333333297</v>
      </c>
      <c r="BJ34" s="4">
        <v>1.45</v>
      </c>
      <c r="BK34" s="4">
        <v>1171.53372051063</v>
      </c>
      <c r="BL34" s="4">
        <v>0.45545845876006003</v>
      </c>
      <c r="BN34" s="4">
        <v>51.55</v>
      </c>
      <c r="BO34" s="4">
        <v>1.5333333333333301</v>
      </c>
      <c r="BP34" s="4">
        <v>1272.9324529999999</v>
      </c>
      <c r="BQ34" s="4">
        <v>0.59816583801759404</v>
      </c>
      <c r="BS34" s="4">
        <v>96.316666666666606</v>
      </c>
      <c r="BT34" s="4">
        <v>1.56666666666666</v>
      </c>
      <c r="BU34" s="4">
        <v>1208.204334</v>
      </c>
      <c r="BV34" s="4">
        <v>0.80387840773637598</v>
      </c>
      <c r="BX34" s="4">
        <v>47.808333333333302</v>
      </c>
      <c r="BY34" s="4">
        <v>1.45</v>
      </c>
      <c r="BZ34" s="4">
        <v>889.39468695000005</v>
      </c>
      <c r="CA34" s="4">
        <v>0.387263435641926</v>
      </c>
      <c r="CC34" s="4">
        <v>52.783333333333303</v>
      </c>
      <c r="CD34" s="4">
        <v>1.43333333333333</v>
      </c>
      <c r="CE34" s="4">
        <v>1013.60261555</v>
      </c>
      <c r="CF34" s="4">
        <v>0.91608489968298401</v>
      </c>
      <c r="CH34" s="4">
        <v>45.6666666666666</v>
      </c>
      <c r="CI34" s="4">
        <v>1.3333333333333299</v>
      </c>
      <c r="CJ34" s="4">
        <v>1130.6180716209001</v>
      </c>
      <c r="CK34" s="4">
        <v>0.65969736987440797</v>
      </c>
      <c r="CM34" s="4">
        <v>44.283333333333303</v>
      </c>
      <c r="CN34" s="4">
        <v>1.2666666666666599</v>
      </c>
      <c r="CO34" s="4">
        <v>1128.4056046000001</v>
      </c>
      <c r="CP34" s="4">
        <v>0.85442322978598295</v>
      </c>
      <c r="CR34" s="4">
        <v>38.533333333333303</v>
      </c>
      <c r="CS34" s="4">
        <v>1.1666666666666601</v>
      </c>
      <c r="CT34" s="4">
        <v>938.85855252609599</v>
      </c>
      <c r="CU34" s="4">
        <v>0.50987357020451196</v>
      </c>
      <c r="CW34" s="4">
        <v>44.375</v>
      </c>
      <c r="CX34" s="4">
        <v>1.11666666666666</v>
      </c>
      <c r="CY34" s="4">
        <v>1253.0227445</v>
      </c>
      <c r="CZ34" s="4">
        <v>0.94993165930650403</v>
      </c>
    </row>
    <row r="35" spans="1:104" x14ac:dyDescent="0.4">
      <c r="A35" s="4">
        <v>37.15</v>
      </c>
      <c r="B35" s="4">
        <v>1.06666666666666</v>
      </c>
      <c r="C35" s="4">
        <v>979.87840440645198</v>
      </c>
      <c r="D35" s="4">
        <v>0.45518371127039398</v>
      </c>
      <c r="F35" s="4">
        <v>39.524999999999999</v>
      </c>
      <c r="G35" s="4">
        <v>1.1499999999999999</v>
      </c>
      <c r="H35" s="4">
        <v>1286.5772421428801</v>
      </c>
      <c r="I35" s="4">
        <v>0.34970284926228601</v>
      </c>
      <c r="K35" s="4">
        <v>41.625</v>
      </c>
      <c r="L35" s="4">
        <v>1.2166666666666599</v>
      </c>
      <c r="M35" s="4">
        <v>866.73261934999903</v>
      </c>
      <c r="N35" s="4">
        <v>0.45836577141804102</v>
      </c>
      <c r="P35" s="4">
        <v>44.875</v>
      </c>
      <c r="Q35" s="4">
        <v>1.31666666666666</v>
      </c>
      <c r="R35" s="4">
        <v>1043.9977646499999</v>
      </c>
      <c r="S35" s="4">
        <v>0.53441598944937196</v>
      </c>
      <c r="U35" s="4">
        <v>47.3333333333333</v>
      </c>
      <c r="V35" s="4">
        <v>1.36666666666666</v>
      </c>
      <c r="W35" s="4">
        <v>889.41623024999899</v>
      </c>
      <c r="X35" s="4">
        <v>0.44297579576226198</v>
      </c>
      <c r="Z35" s="4">
        <v>47.5833333333333</v>
      </c>
      <c r="AA35" s="4">
        <v>1.43333333333333</v>
      </c>
      <c r="AB35" s="4">
        <v>617.74286985000003</v>
      </c>
      <c r="AC35" s="4">
        <v>0.16077526172606599</v>
      </c>
      <c r="AE35" s="4">
        <v>49.858333333333299</v>
      </c>
      <c r="AF35" s="4">
        <v>1.4833333333333301</v>
      </c>
      <c r="AG35" s="4">
        <v>1286.8325891499901</v>
      </c>
      <c r="AH35" s="4">
        <v>0.26388852430336801</v>
      </c>
      <c r="AJ35" s="4">
        <v>50.758333333333297</v>
      </c>
      <c r="AK35" s="4">
        <v>1.11666666666666</v>
      </c>
      <c r="AL35" s="4">
        <v>1018.1908</v>
      </c>
      <c r="AM35" s="4">
        <v>0.89005024710456204</v>
      </c>
      <c r="AO35" s="4">
        <v>42.016666666666602</v>
      </c>
      <c r="AP35" s="4">
        <v>1.2</v>
      </c>
      <c r="AQ35" s="4">
        <v>1231.98679511572</v>
      </c>
      <c r="AR35" s="4">
        <v>0.73669173059938098</v>
      </c>
      <c r="AT35" s="4">
        <v>43.641666666666602</v>
      </c>
      <c r="AU35" s="4">
        <v>1.25</v>
      </c>
      <c r="AV35" s="4">
        <v>1021.5621641963299</v>
      </c>
      <c r="AW35" s="4">
        <v>0.670372030427421</v>
      </c>
      <c r="AY35" s="4">
        <v>47.908333333333303</v>
      </c>
      <c r="AZ35" s="4">
        <v>1.35</v>
      </c>
      <c r="BA35" s="4">
        <v>1283.5321252184799</v>
      </c>
      <c r="BB35" s="4">
        <v>0.80316011689034195</v>
      </c>
      <c r="BD35" s="4">
        <v>56.266666666666602</v>
      </c>
      <c r="BE35" s="4">
        <v>1.43333333333333</v>
      </c>
      <c r="BF35" s="4">
        <v>1196.2412314999999</v>
      </c>
      <c r="BG35" s="4">
        <v>0.87970596759136699</v>
      </c>
      <c r="BI35" s="4">
        <v>49.7083333333333</v>
      </c>
      <c r="BJ35" s="4">
        <v>1.45</v>
      </c>
      <c r="BK35" s="4">
        <v>1368.32024510889</v>
      </c>
      <c r="BL35" s="4">
        <v>0.45097274196529102</v>
      </c>
      <c r="BN35" s="4">
        <v>53.0833333333333</v>
      </c>
      <c r="BO35" s="4">
        <v>1.5333333333333301</v>
      </c>
      <c r="BP35" s="4">
        <v>1288.7251590000001</v>
      </c>
      <c r="BQ35" s="4">
        <v>0.59450249949071399</v>
      </c>
      <c r="BS35" s="4">
        <v>97.875</v>
      </c>
      <c r="BT35" s="4">
        <v>1.55</v>
      </c>
      <c r="BU35" s="4">
        <v>1209.9527355</v>
      </c>
      <c r="BV35" s="4">
        <v>0.78910605195813799</v>
      </c>
      <c r="BX35" s="4">
        <v>49.258333333333297</v>
      </c>
      <c r="BY35" s="4">
        <v>1.45</v>
      </c>
      <c r="BZ35" s="4">
        <v>1167.379666</v>
      </c>
      <c r="CA35" s="4">
        <v>0.384368039769234</v>
      </c>
      <c r="CC35" s="4">
        <v>54.216666666666598</v>
      </c>
      <c r="CD35" s="4">
        <v>1.43333333333333</v>
      </c>
      <c r="CE35" s="4">
        <v>1100.9324820500001</v>
      </c>
      <c r="CF35" s="4">
        <v>0.90035669245181804</v>
      </c>
      <c r="CH35" s="4">
        <v>47</v>
      </c>
      <c r="CI35" s="4">
        <v>1.3333333333333299</v>
      </c>
      <c r="CJ35" s="4">
        <v>1125.59930566256</v>
      </c>
      <c r="CK35" s="4">
        <v>0.64826180875246098</v>
      </c>
      <c r="CM35" s="4">
        <v>45.558333333333302</v>
      </c>
      <c r="CN35" s="4">
        <v>1.2833333333333301</v>
      </c>
      <c r="CO35" s="4">
        <v>1191.6693574999999</v>
      </c>
      <c r="CP35" s="4">
        <v>0.84435523753688202</v>
      </c>
      <c r="CR35" s="4">
        <v>39.691666666666599</v>
      </c>
      <c r="CS35" s="4">
        <v>1.1499999999999999</v>
      </c>
      <c r="CT35" s="4">
        <v>1127.3235067712501</v>
      </c>
      <c r="CU35" s="4">
        <v>0.50835924486434603</v>
      </c>
      <c r="CW35" s="4">
        <v>45.491666666666603</v>
      </c>
      <c r="CX35" s="4">
        <v>1.11666666666666</v>
      </c>
      <c r="CY35" s="4">
        <v>1063.1205124999999</v>
      </c>
      <c r="CZ35" s="4">
        <v>0.94496660534064403</v>
      </c>
    </row>
    <row r="36" spans="1:104" x14ac:dyDescent="0.4">
      <c r="A36" s="4">
        <v>38.225000000000001</v>
      </c>
      <c r="B36" s="4">
        <v>1.0833333333333299</v>
      </c>
      <c r="C36" s="4">
        <v>1031.99450120446</v>
      </c>
      <c r="D36" s="4">
        <v>0.45203459948716102</v>
      </c>
      <c r="F36" s="4">
        <v>40.6666666666666</v>
      </c>
      <c r="G36" s="4">
        <v>1.13333333333333</v>
      </c>
      <c r="H36" s="4">
        <v>1286.1074135783199</v>
      </c>
      <c r="I36" s="4">
        <v>0.34720634664278399</v>
      </c>
      <c r="K36" s="4">
        <v>42.841666666666598</v>
      </c>
      <c r="L36" s="4">
        <v>1.2166666666666599</v>
      </c>
      <c r="M36" s="4">
        <v>1099.9721070000001</v>
      </c>
      <c r="N36" s="4">
        <v>0.45719383806178698</v>
      </c>
      <c r="P36" s="4">
        <v>46.174999999999997</v>
      </c>
      <c r="Q36" s="4">
        <v>1.2833333333333301</v>
      </c>
      <c r="R36" s="4">
        <v>1043.58466965</v>
      </c>
      <c r="S36" s="4">
        <v>0.52605731093956398</v>
      </c>
      <c r="U36" s="4">
        <v>48.7</v>
      </c>
      <c r="V36" s="4">
        <v>1.36666666666666</v>
      </c>
      <c r="W36" s="4">
        <v>661.00020574999996</v>
      </c>
      <c r="X36" s="4">
        <v>0.44089486225179603</v>
      </c>
      <c r="Z36" s="4">
        <v>49.016666666666602</v>
      </c>
      <c r="AA36" s="4">
        <v>1.43333333333333</v>
      </c>
      <c r="AB36" s="4">
        <v>619.71793660000003</v>
      </c>
      <c r="AC36" s="4">
        <v>0.160825835076889</v>
      </c>
      <c r="AE36" s="4">
        <v>51.341666666666598</v>
      </c>
      <c r="AF36" s="4">
        <v>1.4833333333333301</v>
      </c>
      <c r="AG36" s="4">
        <v>1341.6501065</v>
      </c>
      <c r="AH36" s="4">
        <v>0.25925015651420802</v>
      </c>
      <c r="AJ36" s="4">
        <v>51.866666666666603</v>
      </c>
      <c r="AK36" s="4">
        <v>1.1000000000000001</v>
      </c>
      <c r="AL36" s="4">
        <v>1060.2657810000001</v>
      </c>
      <c r="AM36" s="4">
        <v>0.87500702047102996</v>
      </c>
      <c r="AO36" s="4">
        <v>43.2083333333333</v>
      </c>
      <c r="AP36" s="4">
        <v>1.18333333333333</v>
      </c>
      <c r="AQ36" s="4">
        <v>1312.0904968915199</v>
      </c>
      <c r="AR36" s="4">
        <v>0.72115781130664602</v>
      </c>
      <c r="AT36" s="4">
        <v>44.9</v>
      </c>
      <c r="AU36" s="4">
        <v>1.2666666666666599</v>
      </c>
      <c r="AV36" s="4">
        <v>1023.7054193302901</v>
      </c>
      <c r="AW36" s="4">
        <v>0.665442320343404</v>
      </c>
      <c r="AY36" s="4">
        <v>49.258333333333297</v>
      </c>
      <c r="AZ36" s="4">
        <v>1.35</v>
      </c>
      <c r="BA36" s="4">
        <v>1212.08058583449</v>
      </c>
      <c r="BB36" s="4">
        <v>0.78777852932095405</v>
      </c>
      <c r="BD36" s="4">
        <v>57.683333333333302</v>
      </c>
      <c r="BE36" s="4">
        <v>1.4</v>
      </c>
      <c r="BF36" s="4">
        <v>1198.0988579999901</v>
      </c>
      <c r="BG36" s="4">
        <v>0.86310283261209697</v>
      </c>
      <c r="BI36" s="4">
        <v>51.1666666666666</v>
      </c>
      <c r="BJ36" s="4">
        <v>1.4666666666666599</v>
      </c>
      <c r="BK36" s="4">
        <v>974.17774583466598</v>
      </c>
      <c r="BL36" s="4">
        <v>0.44130579127083802</v>
      </c>
      <c r="BN36" s="4">
        <v>54.616666666666603</v>
      </c>
      <c r="BO36" s="4">
        <v>1.5333333333333301</v>
      </c>
      <c r="BP36" s="4">
        <v>1083.06706925</v>
      </c>
      <c r="BQ36" s="4">
        <v>0.58765973345567601</v>
      </c>
      <c r="BS36" s="4">
        <v>99.424999999999997</v>
      </c>
      <c r="BT36" s="4">
        <v>1.55</v>
      </c>
      <c r="BU36" s="4">
        <v>1138.5211565</v>
      </c>
      <c r="BV36" s="4">
        <v>0.77476626782526303</v>
      </c>
      <c r="BX36" s="4">
        <v>50.7</v>
      </c>
      <c r="BY36" s="4">
        <v>1.43333333333333</v>
      </c>
      <c r="BZ36" s="4">
        <v>929.59563485000001</v>
      </c>
      <c r="CA36" s="4">
        <v>0.38201646022501001</v>
      </c>
      <c r="CC36" s="4">
        <v>55.641666666666602</v>
      </c>
      <c r="CD36" s="4">
        <v>1.4166666666666601</v>
      </c>
      <c r="CE36" s="4">
        <v>1339.4818150000001</v>
      </c>
      <c r="CF36" s="4">
        <v>0.89193858892850897</v>
      </c>
      <c r="CH36" s="4">
        <v>48.3333333333333</v>
      </c>
      <c r="CI36" s="4">
        <v>1.3333333333333299</v>
      </c>
      <c r="CJ36" s="4">
        <v>945.10177844294697</v>
      </c>
      <c r="CK36" s="4">
        <v>0.63767517969093701</v>
      </c>
      <c r="CM36" s="4">
        <v>46.8333333333333</v>
      </c>
      <c r="CN36" s="4">
        <v>1.2666666666666599</v>
      </c>
      <c r="CO36" s="4">
        <v>1129.73282699999</v>
      </c>
      <c r="CP36" s="4">
        <v>0.83430126426039297</v>
      </c>
      <c r="CR36" s="4">
        <v>40.841666666666598</v>
      </c>
      <c r="CS36" s="4">
        <v>1.1499999999999999</v>
      </c>
      <c r="CT36" s="4">
        <v>1195.11979953734</v>
      </c>
      <c r="CU36" s="4">
        <v>0.50559918990179797</v>
      </c>
      <c r="CW36" s="4">
        <v>46.608333333333299</v>
      </c>
      <c r="CX36" s="4">
        <v>1.11666666666666</v>
      </c>
      <c r="CY36" s="4">
        <v>1123.651413</v>
      </c>
      <c r="CZ36" s="4">
        <v>0.92385517880766199</v>
      </c>
    </row>
    <row r="37" spans="1:104" x14ac:dyDescent="0.4">
      <c r="A37" s="4">
        <v>39.299999999999997</v>
      </c>
      <c r="B37" s="4">
        <v>1.06666666666666</v>
      </c>
      <c r="C37" s="4">
        <v>1043.4045747800701</v>
      </c>
      <c r="D37" s="4">
        <v>0.44419407943365402</v>
      </c>
      <c r="F37" s="4">
        <v>41.808333333333302</v>
      </c>
      <c r="G37" s="4">
        <v>1.1499999999999999</v>
      </c>
      <c r="H37" s="4">
        <v>1232.32557787919</v>
      </c>
      <c r="I37" s="4">
        <v>0.34017938549050403</v>
      </c>
      <c r="K37" s="4">
        <v>44.058333333333302</v>
      </c>
      <c r="L37" s="4">
        <v>1.2166666666666599</v>
      </c>
      <c r="M37" s="4">
        <v>1160.1238330000001</v>
      </c>
      <c r="N37" s="4">
        <v>0.45099141079229499</v>
      </c>
      <c r="P37" s="4">
        <v>47.466666666666598</v>
      </c>
      <c r="Q37" s="4">
        <v>1.3</v>
      </c>
      <c r="R37" s="4">
        <v>1177.1629134</v>
      </c>
      <c r="S37" s="4">
        <v>0.52090627299510495</v>
      </c>
      <c r="U37" s="4">
        <v>50.066666666666599</v>
      </c>
      <c r="V37" s="4">
        <v>1.36666666666666</v>
      </c>
      <c r="W37" s="4">
        <v>1066.3360295</v>
      </c>
      <c r="X37" s="4">
        <v>0.43885791076509301</v>
      </c>
      <c r="Z37" s="4">
        <v>50.45</v>
      </c>
      <c r="AA37" s="4">
        <v>1.43333333333333</v>
      </c>
      <c r="AB37" s="4">
        <v>819.14177640000003</v>
      </c>
      <c r="AC37" s="4">
        <v>0.15964665054896199</v>
      </c>
      <c r="AE37" s="4">
        <v>52.816666666666599</v>
      </c>
      <c r="AF37" s="4">
        <v>1.4666666666666599</v>
      </c>
      <c r="AG37" s="4">
        <v>801.68547715</v>
      </c>
      <c r="AH37" s="4">
        <v>0.257287629229346</v>
      </c>
      <c r="AJ37" s="4">
        <v>52.983333333333299</v>
      </c>
      <c r="AK37" s="4">
        <v>1.13333333333333</v>
      </c>
      <c r="AL37" s="4">
        <v>1103.3518955</v>
      </c>
      <c r="AM37" s="4">
        <v>0.85836723329283304</v>
      </c>
      <c r="AO37" s="4">
        <v>44.391666666666602</v>
      </c>
      <c r="AP37" s="4">
        <v>1.18333333333333</v>
      </c>
      <c r="AQ37" s="4">
        <v>1232.68104644753</v>
      </c>
      <c r="AR37" s="4">
        <v>0.70747544810301</v>
      </c>
      <c r="AT37" s="4">
        <v>46.158333333333303</v>
      </c>
      <c r="AU37" s="4">
        <v>1.25</v>
      </c>
      <c r="AV37" s="4">
        <v>1027.69468726021</v>
      </c>
      <c r="AW37" s="4">
        <v>0.65681455626787899</v>
      </c>
      <c r="AY37" s="4">
        <v>50.608333333333299</v>
      </c>
      <c r="AZ37" s="4">
        <v>1.35</v>
      </c>
      <c r="BA37" s="4">
        <v>1139.1490244915201</v>
      </c>
      <c r="BB37" s="4">
        <v>0.77878785922884297</v>
      </c>
      <c r="BD37" s="4">
        <v>59.091666666666598</v>
      </c>
      <c r="BE37" s="4">
        <v>1.4166666666666601</v>
      </c>
      <c r="BF37" s="4">
        <v>1165.7016289999999</v>
      </c>
      <c r="BG37" s="4">
        <v>0.85339135004854105</v>
      </c>
      <c r="BI37" s="4">
        <v>52.625</v>
      </c>
      <c r="BJ37" s="4">
        <v>1.45</v>
      </c>
      <c r="BK37" s="4">
        <v>946.41774734145997</v>
      </c>
      <c r="BL37" s="4">
        <v>0.43879525171419997</v>
      </c>
      <c r="BN37" s="4">
        <v>56.15</v>
      </c>
      <c r="BO37" s="4">
        <v>1.5333333333333301</v>
      </c>
      <c r="BP37" s="4">
        <v>1085.0473777499999</v>
      </c>
      <c r="BQ37" s="4">
        <v>0.57952009190491804</v>
      </c>
      <c r="BS37" s="4">
        <v>100.97499999999999</v>
      </c>
      <c r="BT37" s="4">
        <v>1.55</v>
      </c>
      <c r="BU37" s="4">
        <v>1135.0790930000001</v>
      </c>
      <c r="BV37" s="4">
        <v>0.76689932632288604</v>
      </c>
      <c r="BX37" s="4">
        <v>52.141666666666602</v>
      </c>
      <c r="BY37" s="4">
        <v>1.45</v>
      </c>
      <c r="BZ37" s="4">
        <v>710.65959550000002</v>
      </c>
      <c r="CA37" s="4">
        <v>0.37668275305501098</v>
      </c>
      <c r="CC37" s="4">
        <v>57.05</v>
      </c>
      <c r="CD37" s="4">
        <v>1.4</v>
      </c>
      <c r="CE37" s="4">
        <v>1039.21477325</v>
      </c>
      <c r="CF37" s="4">
        <v>0.87525488326666201</v>
      </c>
      <c r="CH37" s="4">
        <v>49.674999999999997</v>
      </c>
      <c r="CI37" s="4">
        <v>1.35</v>
      </c>
      <c r="CJ37" s="4">
        <v>949.17110933867002</v>
      </c>
      <c r="CK37" s="4">
        <v>0.62860929270686206</v>
      </c>
      <c r="CM37" s="4">
        <v>48.116666666666603</v>
      </c>
      <c r="CN37" s="4">
        <v>1.3</v>
      </c>
      <c r="CO37" s="4">
        <v>1212.8150700000001</v>
      </c>
      <c r="CP37" s="4">
        <v>0.82169129004419905</v>
      </c>
      <c r="CR37" s="4">
        <v>42</v>
      </c>
      <c r="CS37" s="4">
        <v>1.1666666666666601</v>
      </c>
      <c r="CT37" s="4">
        <v>906.62050163820595</v>
      </c>
      <c r="CU37" s="4">
        <v>0.49590826450157299</v>
      </c>
      <c r="CW37" s="4">
        <v>47.725000000000001</v>
      </c>
      <c r="CX37" s="4">
        <v>1.11666666666666</v>
      </c>
      <c r="CY37" s="4">
        <v>1276.0200689999999</v>
      </c>
      <c r="CZ37" s="4">
        <v>0.91583601015957306</v>
      </c>
    </row>
    <row r="38" spans="1:104" x14ac:dyDescent="0.4">
      <c r="A38" s="4">
        <v>40.366666666666603</v>
      </c>
      <c r="B38" s="4">
        <v>1.06666666666666</v>
      </c>
      <c r="C38" s="4">
        <v>850.56633559911597</v>
      </c>
      <c r="D38" s="4">
        <v>0.43945538260848499</v>
      </c>
      <c r="F38" s="4">
        <v>42.95</v>
      </c>
      <c r="G38" s="4">
        <v>1.13333333333333</v>
      </c>
      <c r="H38" s="4">
        <v>1233.0613673620601</v>
      </c>
      <c r="I38" s="4">
        <v>0.33710719447447401</v>
      </c>
      <c r="K38" s="4">
        <v>45.266666666666602</v>
      </c>
      <c r="L38" s="4">
        <v>1.2</v>
      </c>
      <c r="M38" s="4">
        <v>865.62364255</v>
      </c>
      <c r="N38" s="4">
        <v>0.450409735972293</v>
      </c>
      <c r="P38" s="4">
        <v>48.766666666666602</v>
      </c>
      <c r="Q38" s="4">
        <v>1.3</v>
      </c>
      <c r="R38" s="4">
        <v>786.65623840000001</v>
      </c>
      <c r="S38" s="4">
        <v>0.51210026619442595</v>
      </c>
      <c r="U38" s="4">
        <v>51.424999999999997</v>
      </c>
      <c r="V38" s="4">
        <v>1.35</v>
      </c>
      <c r="W38" s="4">
        <v>1044.19502605</v>
      </c>
      <c r="X38" s="4">
        <v>0.427201586679544</v>
      </c>
      <c r="Z38" s="4">
        <v>51.875</v>
      </c>
      <c r="AA38" s="4">
        <v>1.4166666666666601</v>
      </c>
      <c r="AB38" s="4">
        <v>1135.0440524999999</v>
      </c>
      <c r="AC38" s="4">
        <v>0.15850243155090199</v>
      </c>
      <c r="AE38" s="4">
        <v>54.3</v>
      </c>
      <c r="AF38" s="4">
        <v>1.5</v>
      </c>
      <c r="AG38" s="4">
        <v>591.69689115000006</v>
      </c>
      <c r="AH38" s="4">
        <v>0.24995335594023699</v>
      </c>
      <c r="AJ38" s="4">
        <v>54.1</v>
      </c>
      <c r="AK38" s="4">
        <v>1.1000000000000001</v>
      </c>
      <c r="AL38" s="4">
        <v>1069.2760429999901</v>
      </c>
      <c r="AM38" s="4">
        <v>0.85159000577652</v>
      </c>
      <c r="AO38" s="4">
        <v>45.575000000000003</v>
      </c>
      <c r="AP38" s="4">
        <v>1.18333333333333</v>
      </c>
      <c r="AQ38" s="4">
        <v>1233.89350849948</v>
      </c>
      <c r="AR38" s="4">
        <v>0.70438949118886796</v>
      </c>
      <c r="AT38" s="4">
        <v>47.408333333333303</v>
      </c>
      <c r="AU38" s="4">
        <v>1.25</v>
      </c>
      <c r="AV38" s="4">
        <v>1025.75792835059</v>
      </c>
      <c r="AW38" s="4">
        <v>0.64937731156318501</v>
      </c>
      <c r="AY38" s="4">
        <v>51.9583333333333</v>
      </c>
      <c r="AZ38" s="4">
        <v>1.35</v>
      </c>
      <c r="BA38" s="4">
        <v>1213.13506964051</v>
      </c>
      <c r="BB38" s="4">
        <v>0.76796642524839698</v>
      </c>
      <c r="BD38" s="4">
        <v>60.508333333333297</v>
      </c>
      <c r="BE38" s="4">
        <v>1.4166666666666601</v>
      </c>
      <c r="BF38" s="4">
        <v>1239.7932355</v>
      </c>
      <c r="BG38" s="4">
        <v>0.842290584230865</v>
      </c>
      <c r="BI38" s="4">
        <v>54.0833333333333</v>
      </c>
      <c r="BJ38" s="4">
        <v>1.4666666666666599</v>
      </c>
      <c r="BK38" s="4">
        <v>1340.7885862447399</v>
      </c>
      <c r="BL38" s="4">
        <v>0.43730584517680998</v>
      </c>
      <c r="BN38" s="4">
        <v>57.683333333333302</v>
      </c>
      <c r="BO38" s="4">
        <v>1.5333333333333301</v>
      </c>
      <c r="BP38" s="4">
        <v>1348.5737999999999</v>
      </c>
      <c r="BQ38" s="4">
        <v>0.577716719944948</v>
      </c>
      <c r="BS38" s="4">
        <v>102.52500000000001</v>
      </c>
      <c r="BT38" s="4">
        <v>1.55</v>
      </c>
      <c r="BU38" s="4">
        <v>1167.5075409999999</v>
      </c>
      <c r="BV38" s="4">
        <v>0.75445212799504802</v>
      </c>
      <c r="BX38" s="4">
        <v>53.5833333333333</v>
      </c>
      <c r="BY38" s="4">
        <v>1.43333333333333</v>
      </c>
      <c r="BZ38" s="4">
        <v>734.08790550000003</v>
      </c>
      <c r="CA38" s="4">
        <v>0.36999304526621002</v>
      </c>
      <c r="CC38" s="4">
        <v>58.466666666666598</v>
      </c>
      <c r="CD38" s="4">
        <v>1.43333333333333</v>
      </c>
      <c r="CE38" s="4">
        <v>1020.33252225</v>
      </c>
      <c r="CF38" s="4">
        <v>0.86421566498271096</v>
      </c>
      <c r="CH38" s="4">
        <v>51.016666666666602</v>
      </c>
      <c r="CI38" s="4">
        <v>1.3333333333333299</v>
      </c>
      <c r="CJ38" s="4">
        <v>943.611413819625</v>
      </c>
      <c r="CK38" s="4">
        <v>0.62446186161123496</v>
      </c>
      <c r="CM38" s="4">
        <v>49.4</v>
      </c>
      <c r="CN38" s="4">
        <v>1.2666666666666599</v>
      </c>
      <c r="CO38" s="4">
        <v>972.01137304999997</v>
      </c>
      <c r="CP38" s="4">
        <v>0.81232941707169404</v>
      </c>
      <c r="CR38" s="4">
        <v>43.158333333333303</v>
      </c>
      <c r="CS38" s="4">
        <v>1.1499999999999999</v>
      </c>
      <c r="CT38" s="4">
        <v>1069.6187523820099</v>
      </c>
      <c r="CU38" s="4">
        <v>0.491278743231715</v>
      </c>
      <c r="CW38" s="4">
        <v>48.841666666666598</v>
      </c>
      <c r="CX38" s="4">
        <v>1.11666666666666</v>
      </c>
      <c r="CY38" s="4">
        <v>1102.8155305</v>
      </c>
      <c r="CZ38" s="4">
        <v>0.90138684269430802</v>
      </c>
    </row>
    <row r="39" spans="1:104" x14ac:dyDescent="0.4">
      <c r="A39" s="4">
        <v>41.433333333333302</v>
      </c>
      <c r="B39" s="4">
        <v>1.06666666666666</v>
      </c>
      <c r="C39" s="4">
        <v>1042.17105510642</v>
      </c>
      <c r="D39" s="4">
        <v>0.43369424223608699</v>
      </c>
      <c r="F39" s="4">
        <v>44.0833333333333</v>
      </c>
      <c r="G39" s="4">
        <v>1.13333333333333</v>
      </c>
      <c r="H39" s="4">
        <v>1286.4737059859101</v>
      </c>
      <c r="I39" s="4">
        <v>0.335813892512415</v>
      </c>
      <c r="K39" s="4">
        <v>46.475000000000001</v>
      </c>
      <c r="L39" s="4">
        <v>1.2166666666666599</v>
      </c>
      <c r="M39" s="4">
        <v>828.23176454999998</v>
      </c>
      <c r="N39" s="4">
        <v>0.44194073285761998</v>
      </c>
      <c r="P39" s="4">
        <v>50.066666666666599</v>
      </c>
      <c r="Q39" s="4">
        <v>1.3</v>
      </c>
      <c r="R39" s="4">
        <v>1049.2318295</v>
      </c>
      <c r="S39" s="4">
        <v>0.50749251715846</v>
      </c>
      <c r="U39" s="4">
        <v>52.783333333333303</v>
      </c>
      <c r="V39" s="4">
        <v>1.36666666666666</v>
      </c>
      <c r="W39" s="4">
        <v>779.58839794999994</v>
      </c>
      <c r="X39" s="4">
        <v>0.42428969673313899</v>
      </c>
      <c r="Z39" s="4">
        <v>53.283333333333303</v>
      </c>
      <c r="AA39" s="4">
        <v>1.4</v>
      </c>
      <c r="AB39" s="4">
        <v>1227.1137555</v>
      </c>
      <c r="AC39" s="4">
        <v>0.15826913944344201</v>
      </c>
      <c r="AE39" s="4">
        <v>55.783333333333303</v>
      </c>
      <c r="AF39" s="4">
        <v>1.4666666666666599</v>
      </c>
      <c r="AG39" s="4">
        <v>710.75066800000002</v>
      </c>
      <c r="AH39" s="4">
        <v>0.24734227532470399</v>
      </c>
      <c r="AJ39" s="4">
        <v>55.2083333333333</v>
      </c>
      <c r="AK39" s="4">
        <v>1.11666666666666</v>
      </c>
      <c r="AL39" s="4">
        <v>1068.6731729999999</v>
      </c>
      <c r="AM39" s="4">
        <v>0.837528882081229</v>
      </c>
      <c r="AO39" s="4">
        <v>46.758333333333297</v>
      </c>
      <c r="AP39" s="4">
        <v>1.18333333333333</v>
      </c>
      <c r="AQ39" s="4">
        <v>1236.4602930809299</v>
      </c>
      <c r="AR39" s="4">
        <v>0.69088124803330397</v>
      </c>
      <c r="AT39" s="4">
        <v>48.658333333333303</v>
      </c>
      <c r="AU39" s="4">
        <v>1.25</v>
      </c>
      <c r="AV39" s="4">
        <v>1165.7029200801001</v>
      </c>
      <c r="AW39" s="4">
        <v>0.64011636879924505</v>
      </c>
      <c r="AY39" s="4">
        <v>53.308333333333302</v>
      </c>
      <c r="AZ39" s="4">
        <v>1.35</v>
      </c>
      <c r="BA39" s="4">
        <v>1230.4637621602401</v>
      </c>
      <c r="BB39" s="4">
        <v>0.752855606320744</v>
      </c>
      <c r="BD39" s="4">
        <v>61.9166666666666</v>
      </c>
      <c r="BE39" s="4">
        <v>1.4</v>
      </c>
      <c r="BF39" s="4">
        <v>933.61463890000005</v>
      </c>
      <c r="BG39" s="4">
        <v>0.82906763411912499</v>
      </c>
      <c r="BI39" s="4">
        <v>55.533333333333303</v>
      </c>
      <c r="BJ39" s="4">
        <v>1.43333333333333</v>
      </c>
      <c r="BK39" s="4">
        <v>1368.30634381748</v>
      </c>
      <c r="BL39" s="4">
        <v>0.43277893193806199</v>
      </c>
      <c r="BN39" s="4">
        <v>59.2083333333333</v>
      </c>
      <c r="BO39" s="4">
        <v>1.5166666666666599</v>
      </c>
      <c r="BP39" s="4">
        <v>1039.16236815</v>
      </c>
      <c r="BQ39" s="4">
        <v>0.56620771284841698</v>
      </c>
      <c r="BS39" s="4">
        <v>104.075</v>
      </c>
      <c r="BT39" s="4">
        <v>1.55</v>
      </c>
      <c r="BU39" s="4">
        <v>1054.93964095</v>
      </c>
      <c r="BV39" s="4">
        <v>0.737768668607647</v>
      </c>
      <c r="BX39" s="4">
        <v>55.024999999999999</v>
      </c>
      <c r="BY39" s="4">
        <v>1.45</v>
      </c>
      <c r="BZ39" s="4">
        <v>953.44850535</v>
      </c>
      <c r="CA39" s="4">
        <v>0.36781243497233501</v>
      </c>
      <c r="CC39" s="4">
        <v>59.891666666666602</v>
      </c>
      <c r="CD39" s="4">
        <v>1.4166666666666601</v>
      </c>
      <c r="CE39" s="4">
        <v>1350.8204005</v>
      </c>
      <c r="CF39" s="4">
        <v>0.85536350659045701</v>
      </c>
      <c r="CH39" s="4">
        <v>52.35</v>
      </c>
      <c r="CI39" s="4">
        <v>1.3333333333333299</v>
      </c>
      <c r="CJ39" s="4">
        <v>941.75957695878105</v>
      </c>
      <c r="CK39" s="4">
        <v>0.61115315141851201</v>
      </c>
      <c r="CM39" s="4">
        <v>50.6666666666666</v>
      </c>
      <c r="CN39" s="4">
        <v>1.2666666666666599</v>
      </c>
      <c r="CO39" s="4">
        <v>989.74757004999901</v>
      </c>
      <c r="CP39" s="4">
        <v>0.802370421170012</v>
      </c>
      <c r="CR39" s="4">
        <v>44.316666666666599</v>
      </c>
      <c r="CS39" s="4">
        <v>1.1666666666666601</v>
      </c>
      <c r="CT39" s="4">
        <v>1395.2953092860801</v>
      </c>
      <c r="CU39" s="4">
        <v>0.488515773605598</v>
      </c>
      <c r="CW39" s="4">
        <v>49.9583333333333</v>
      </c>
      <c r="CX39" s="4">
        <v>1.11666666666666</v>
      </c>
      <c r="CY39" s="4">
        <v>1176.9660710000001</v>
      </c>
      <c r="CZ39" s="4">
        <v>0.889598454833048</v>
      </c>
    </row>
    <row r="40" spans="1:104" x14ac:dyDescent="0.4">
      <c r="A40" s="4">
        <v>42.508333333333297</v>
      </c>
      <c r="B40" s="4">
        <v>1.0833333333333299</v>
      </c>
      <c r="C40" s="4">
        <v>926.95539428365998</v>
      </c>
      <c r="D40" s="4">
        <v>0.42392150639216702</v>
      </c>
      <c r="F40" s="4">
        <v>45.225000000000001</v>
      </c>
      <c r="G40" s="4">
        <v>1.1499999999999999</v>
      </c>
      <c r="H40" s="4">
        <v>1286.0009617120199</v>
      </c>
      <c r="I40" s="4">
        <v>0.33325610448278398</v>
      </c>
      <c r="K40" s="4">
        <v>47.683333333333302</v>
      </c>
      <c r="L40" s="4">
        <v>1.2</v>
      </c>
      <c r="M40" s="4">
        <v>1122.70053999999</v>
      </c>
      <c r="N40" s="4">
        <v>0.439894544100213</v>
      </c>
      <c r="P40" s="4">
        <v>51.366666666666603</v>
      </c>
      <c r="Q40" s="4">
        <v>1.3</v>
      </c>
      <c r="R40" s="4">
        <v>1132.9087488</v>
      </c>
      <c r="S40" s="4">
        <v>0.49883789733233502</v>
      </c>
      <c r="U40" s="4">
        <v>54.141666666666602</v>
      </c>
      <c r="V40" s="4">
        <v>1.35</v>
      </c>
      <c r="W40" s="4">
        <v>1112.8708793999999</v>
      </c>
      <c r="X40" s="4">
        <v>0.42152809245869199</v>
      </c>
      <c r="Z40" s="4">
        <v>54.691666666666599</v>
      </c>
      <c r="AA40" s="4">
        <v>1.4166666666666601</v>
      </c>
      <c r="AB40" s="4">
        <v>1150.09402</v>
      </c>
      <c r="AC40" s="4">
        <v>0.15679224207827899</v>
      </c>
      <c r="AE40" s="4">
        <v>57.266666666666602</v>
      </c>
      <c r="AF40" s="4">
        <v>1.5</v>
      </c>
      <c r="AG40" s="4">
        <v>1125.9720185000001</v>
      </c>
      <c r="AH40" s="4">
        <v>0.24622505985054099</v>
      </c>
      <c r="AJ40" s="4">
        <v>56.316666666666599</v>
      </c>
      <c r="AK40" s="4">
        <v>1.1000000000000001</v>
      </c>
      <c r="AL40" s="4">
        <v>1102.7596779999999</v>
      </c>
      <c r="AM40" s="4">
        <v>0.82770601907988794</v>
      </c>
      <c r="AO40" s="4">
        <v>47.941666666666599</v>
      </c>
      <c r="AP40" s="4">
        <v>1.18333333333333</v>
      </c>
      <c r="AQ40" s="4">
        <v>1237.92678021802</v>
      </c>
      <c r="AR40" s="4">
        <v>0.68358545209880295</v>
      </c>
      <c r="AT40" s="4">
        <v>49.908333333333303</v>
      </c>
      <c r="AU40" s="4">
        <v>1.25</v>
      </c>
      <c r="AV40" s="4">
        <v>1165.7825276813001</v>
      </c>
      <c r="AW40" s="4">
        <v>0.63032260978922305</v>
      </c>
      <c r="AY40" s="4">
        <v>54.658333333333303</v>
      </c>
      <c r="AZ40" s="4">
        <v>1.35</v>
      </c>
      <c r="BA40" s="4">
        <v>1147.2694812258401</v>
      </c>
      <c r="BB40" s="4">
        <v>0.74945455447169596</v>
      </c>
      <c r="BD40" s="4">
        <v>63.325000000000003</v>
      </c>
      <c r="BE40" s="4">
        <v>1.4166666666666601</v>
      </c>
      <c r="BF40" s="4">
        <v>935.23674839999899</v>
      </c>
      <c r="BG40" s="4">
        <v>0.82273503584498198</v>
      </c>
      <c r="BI40" s="4">
        <v>56.983333333333299</v>
      </c>
      <c r="BJ40" s="4">
        <v>1.4666666666666599</v>
      </c>
      <c r="BK40" s="4">
        <v>1016.6738945882</v>
      </c>
      <c r="BL40" s="4">
        <v>0.42605828118398997</v>
      </c>
      <c r="BN40" s="4">
        <v>60.741666666666603</v>
      </c>
      <c r="BO40" s="4">
        <v>1.55</v>
      </c>
      <c r="BP40" s="4">
        <v>1045.79398315</v>
      </c>
      <c r="BQ40" s="4">
        <v>0.56136754394600397</v>
      </c>
      <c r="BS40" s="4">
        <v>105.61666666666601</v>
      </c>
      <c r="BT40" s="4">
        <v>1.5333333333333301</v>
      </c>
      <c r="BU40" s="4">
        <v>1007.94409745</v>
      </c>
      <c r="BV40" s="4">
        <v>0.72781278175558906</v>
      </c>
      <c r="BX40" s="4">
        <v>56.466666666666598</v>
      </c>
      <c r="BY40" s="4">
        <v>1.43333333333333</v>
      </c>
      <c r="BZ40" s="4">
        <v>1104.4351505</v>
      </c>
      <c r="CA40" s="4">
        <v>0.366498334777209</v>
      </c>
      <c r="CC40" s="4">
        <v>61.3</v>
      </c>
      <c r="CD40" s="4">
        <v>1.4</v>
      </c>
      <c r="CE40" s="4">
        <v>1111.0340289000001</v>
      </c>
      <c r="CF40" s="4">
        <v>0.84167977355658097</v>
      </c>
      <c r="CH40" s="4">
        <v>53.683333333333302</v>
      </c>
      <c r="CI40" s="4">
        <v>1.3333333333333299</v>
      </c>
      <c r="CJ40" s="4">
        <v>1128.69683663109</v>
      </c>
      <c r="CK40" s="4">
        <v>0.60691539199455202</v>
      </c>
      <c r="CM40" s="4">
        <v>51.933333333333302</v>
      </c>
      <c r="CN40" s="4">
        <v>1.2666666666666599</v>
      </c>
      <c r="CO40" s="4">
        <v>999.94779055000004</v>
      </c>
      <c r="CP40" s="4">
        <v>0.78941292377693995</v>
      </c>
      <c r="CR40" s="4">
        <v>45.475000000000001</v>
      </c>
      <c r="CS40" s="4">
        <v>1.1499999999999999</v>
      </c>
      <c r="CT40" s="4">
        <v>1190.17786284966</v>
      </c>
      <c r="CU40" s="4">
        <v>0.48134742766062</v>
      </c>
      <c r="CW40" s="4">
        <v>51.066666666666599</v>
      </c>
      <c r="CX40" s="4">
        <v>1.1000000000000001</v>
      </c>
      <c r="CY40" s="4">
        <v>1284.541686</v>
      </c>
      <c r="CZ40" s="4">
        <v>0.88313891983375603</v>
      </c>
    </row>
    <row r="41" spans="1:104" x14ac:dyDescent="0.4">
      <c r="A41" s="4">
        <v>43.5833333333333</v>
      </c>
      <c r="B41" s="4">
        <v>1.06666666666666</v>
      </c>
      <c r="C41" s="4">
        <v>987.52620233167499</v>
      </c>
      <c r="D41" s="4">
        <v>0.41921209918980201</v>
      </c>
      <c r="F41" s="4">
        <v>46.375</v>
      </c>
      <c r="G41" s="4">
        <v>1.1499999999999999</v>
      </c>
      <c r="H41" s="4">
        <v>1286.0009617120199</v>
      </c>
      <c r="I41" s="4">
        <v>0.32955073759768899</v>
      </c>
      <c r="K41" s="4">
        <v>48.891666666666602</v>
      </c>
      <c r="L41" s="4">
        <v>1.2166666666666599</v>
      </c>
      <c r="M41" s="4">
        <v>1119.8009059999999</v>
      </c>
      <c r="N41" s="4">
        <v>0.43470043042158002</v>
      </c>
      <c r="P41" s="4">
        <v>52.6666666666666</v>
      </c>
      <c r="Q41" s="4">
        <v>1.3</v>
      </c>
      <c r="R41" s="4">
        <v>1133.3731562999999</v>
      </c>
      <c r="S41" s="4">
        <v>0.491896096783138</v>
      </c>
      <c r="U41" s="4">
        <v>55.5</v>
      </c>
      <c r="V41" s="4">
        <v>1.36666666666666</v>
      </c>
      <c r="W41" s="4">
        <v>1308.0707175</v>
      </c>
      <c r="X41" s="4">
        <v>0.41647134181140699</v>
      </c>
      <c r="Z41" s="4">
        <v>56.108333333333299</v>
      </c>
      <c r="AA41" s="4">
        <v>1.4166666666666601</v>
      </c>
      <c r="AB41" s="4">
        <v>888.85673559999998</v>
      </c>
      <c r="AC41" s="4">
        <v>0.154746804847506</v>
      </c>
      <c r="AE41" s="4">
        <v>58.75</v>
      </c>
      <c r="AF41" s="4">
        <v>1.4666666666666599</v>
      </c>
      <c r="AG41" s="4">
        <v>1259.3666495</v>
      </c>
      <c r="AH41" s="4">
        <v>0.243753532193346</v>
      </c>
      <c r="AJ41" s="4">
        <v>57.424999999999997</v>
      </c>
      <c r="AK41" s="4">
        <v>1.11666666666666</v>
      </c>
      <c r="AL41" s="4">
        <v>1052.8172374999999</v>
      </c>
      <c r="AM41" s="4">
        <v>0.81159097998068697</v>
      </c>
      <c r="AO41" s="4">
        <v>49.125</v>
      </c>
      <c r="AP41" s="4">
        <v>1.18333333333333</v>
      </c>
      <c r="AQ41" s="4">
        <v>1260.68367072093</v>
      </c>
      <c r="AR41" s="4">
        <v>0.66815300278899104</v>
      </c>
      <c r="AT41" s="4">
        <v>51.158333333333303</v>
      </c>
      <c r="AU41" s="4">
        <v>1.25</v>
      </c>
      <c r="AV41" s="4">
        <v>1346.65605240834</v>
      </c>
      <c r="AW41" s="4">
        <v>0.62682143316258698</v>
      </c>
      <c r="AY41" s="4">
        <v>56.008333333333297</v>
      </c>
      <c r="AZ41" s="4">
        <v>1.35</v>
      </c>
      <c r="BA41" s="4">
        <v>1202.9621767595399</v>
      </c>
      <c r="BB41" s="4">
        <v>0.73594593348185999</v>
      </c>
      <c r="BD41" s="4">
        <v>64.741666666666603</v>
      </c>
      <c r="BE41" s="4">
        <v>1.4166666666666601</v>
      </c>
      <c r="BF41" s="4">
        <v>1216.70659949999</v>
      </c>
      <c r="BG41" s="4">
        <v>0.80907750405754097</v>
      </c>
      <c r="BI41" s="4">
        <v>58.441666666666599</v>
      </c>
      <c r="BJ41" s="4">
        <v>1.45</v>
      </c>
      <c r="BK41" s="4">
        <v>957.77620408932103</v>
      </c>
      <c r="BL41" s="4">
        <v>0.42171427541080397</v>
      </c>
      <c r="BN41" s="4">
        <v>62.283333333333303</v>
      </c>
      <c r="BO41" s="4">
        <v>1.5333333333333301</v>
      </c>
      <c r="BP41" s="4">
        <v>1288.8515339999999</v>
      </c>
      <c r="BQ41" s="4">
        <v>0.55676512466963402</v>
      </c>
      <c r="BS41" s="4">
        <v>107.158333333333</v>
      </c>
      <c r="BT41" s="4">
        <v>1.55</v>
      </c>
      <c r="BU41" s="4">
        <v>1051.3565395000001</v>
      </c>
      <c r="BV41" s="4">
        <v>0.711963223277988</v>
      </c>
      <c r="BX41" s="4">
        <v>57.9</v>
      </c>
      <c r="BY41" s="4">
        <v>1.43333333333333</v>
      </c>
      <c r="BZ41" s="4">
        <v>852.61149015000001</v>
      </c>
      <c r="CA41" s="4">
        <v>0.35976106681290498</v>
      </c>
      <c r="CC41" s="4">
        <v>62.7083333333333</v>
      </c>
      <c r="CD41" s="4">
        <v>1.4166666666666601</v>
      </c>
      <c r="CE41" s="4">
        <v>1050.4234154000001</v>
      </c>
      <c r="CF41" s="4">
        <v>0.83210841867721996</v>
      </c>
      <c r="CH41" s="4">
        <v>55.016666666666602</v>
      </c>
      <c r="CI41" s="4">
        <v>1.3333333333333299</v>
      </c>
      <c r="CJ41" s="4">
        <v>1131.32470422506</v>
      </c>
      <c r="CK41" s="4">
        <v>0.59516551698722997</v>
      </c>
      <c r="CM41" s="4">
        <v>53.2</v>
      </c>
      <c r="CN41" s="4">
        <v>1.2666666666666599</v>
      </c>
      <c r="CO41" s="4">
        <v>934.08805804999997</v>
      </c>
      <c r="CP41" s="4">
        <v>0.78221842269304798</v>
      </c>
      <c r="CR41" s="4">
        <v>46.633333333333297</v>
      </c>
      <c r="CS41" s="4">
        <v>1.1666666666666601</v>
      </c>
      <c r="CT41" s="4">
        <v>1140.3285891417599</v>
      </c>
      <c r="CU41" s="4">
        <v>0.47517695406280303</v>
      </c>
      <c r="CW41" s="4">
        <v>52.174999999999997</v>
      </c>
      <c r="CX41" s="4">
        <v>1.11666666666666</v>
      </c>
      <c r="CY41" s="4">
        <v>1092.7375915</v>
      </c>
      <c r="CZ41" s="4">
        <v>0.87510783430660499</v>
      </c>
    </row>
    <row r="42" spans="1:104" x14ac:dyDescent="0.4">
      <c r="A42" s="4">
        <v>44.65</v>
      </c>
      <c r="B42" s="4">
        <v>1.06666666666666</v>
      </c>
      <c r="C42" s="4">
        <v>1187.1938986984201</v>
      </c>
      <c r="D42" s="4">
        <v>0.41540392893175399</v>
      </c>
      <c r="F42" s="4">
        <v>47.516666666666602</v>
      </c>
      <c r="G42" s="4">
        <v>1.13333333333333</v>
      </c>
      <c r="H42" s="4">
        <v>1283.7843594396199</v>
      </c>
      <c r="I42" s="4">
        <v>0.32437473144760498</v>
      </c>
      <c r="K42" s="4">
        <v>50.108333333333299</v>
      </c>
      <c r="L42" s="4">
        <v>1.2166666666666599</v>
      </c>
      <c r="M42" s="4">
        <v>832.35961079999902</v>
      </c>
      <c r="N42" s="4">
        <v>0.42706493313257199</v>
      </c>
      <c r="P42" s="4">
        <v>53.9583333333333</v>
      </c>
      <c r="Q42" s="4">
        <v>1.2833333333333301</v>
      </c>
      <c r="R42" s="4">
        <v>1439.3544565</v>
      </c>
      <c r="S42" s="4">
        <v>0.48981622599797803</v>
      </c>
      <c r="U42" s="4">
        <v>56.866666666666603</v>
      </c>
      <c r="V42" s="4">
        <v>1.36666666666666</v>
      </c>
      <c r="W42" s="4">
        <v>886.83996979999995</v>
      </c>
      <c r="X42" s="4">
        <v>0.408155689993832</v>
      </c>
      <c r="Z42" s="4">
        <v>57.5416666666666</v>
      </c>
      <c r="AA42" s="4">
        <v>1.45</v>
      </c>
      <c r="AB42" s="4">
        <v>662.06117659999995</v>
      </c>
      <c r="AC42" s="4">
        <v>0.149023635039879</v>
      </c>
      <c r="AE42" s="4">
        <v>60.225000000000001</v>
      </c>
      <c r="AF42" s="4">
        <v>1.4833333333333301</v>
      </c>
      <c r="AG42" s="4">
        <v>878.58554469999899</v>
      </c>
      <c r="AH42" s="4">
        <v>0.24227661827475</v>
      </c>
      <c r="AJ42" s="4">
        <v>58.533333333333303</v>
      </c>
      <c r="AK42" s="4">
        <v>1.1000000000000001</v>
      </c>
      <c r="AL42" s="4">
        <v>1052.556992</v>
      </c>
      <c r="AM42" s="4">
        <v>0.80241664620983</v>
      </c>
      <c r="AO42" s="4">
        <v>50.308333333333302</v>
      </c>
      <c r="AP42" s="4">
        <v>1.18333333333333</v>
      </c>
      <c r="AQ42" s="4">
        <v>1258.84447437632</v>
      </c>
      <c r="AR42" s="4">
        <v>0.66369923755073501</v>
      </c>
      <c r="AT42" s="4">
        <v>52.408333333333303</v>
      </c>
      <c r="AU42" s="4">
        <v>1.25</v>
      </c>
      <c r="AV42" s="4">
        <v>1185.07405136122</v>
      </c>
      <c r="AW42" s="4">
        <v>0.61347788117893898</v>
      </c>
      <c r="AY42" s="4">
        <v>57.35</v>
      </c>
      <c r="AZ42" s="4">
        <v>1.3333333333333299</v>
      </c>
      <c r="BA42" s="4">
        <v>1211.4298843116301</v>
      </c>
      <c r="BB42" s="4">
        <v>0.72248702320701996</v>
      </c>
      <c r="BD42" s="4">
        <v>66.150000000000006</v>
      </c>
      <c r="BE42" s="4">
        <v>1.4</v>
      </c>
      <c r="BF42" s="4">
        <v>1213.9280325</v>
      </c>
      <c r="BG42" s="4">
        <v>0.80184958358792802</v>
      </c>
      <c r="BI42" s="4">
        <v>59.891666666666602</v>
      </c>
      <c r="BJ42" s="4">
        <v>1.45</v>
      </c>
      <c r="BK42" s="4">
        <v>1259.2832291749801</v>
      </c>
      <c r="BL42" s="4">
        <v>0.41893900427299902</v>
      </c>
      <c r="BN42" s="4">
        <v>63.808333333333302</v>
      </c>
      <c r="BO42" s="4">
        <v>1.5166666666666599</v>
      </c>
      <c r="BP42" s="4">
        <v>1024.7001098000001</v>
      </c>
      <c r="BQ42" s="4">
        <v>0.54782404799597695</v>
      </c>
      <c r="BS42" s="4">
        <v>108.7</v>
      </c>
      <c r="BT42" s="4">
        <v>1.5333333333333301</v>
      </c>
      <c r="BU42" s="4">
        <v>1136.383034</v>
      </c>
      <c r="BV42" s="4">
        <v>0.69886777062109595</v>
      </c>
      <c r="BX42" s="4">
        <v>59.3333333333333</v>
      </c>
      <c r="BY42" s="4">
        <v>1.43333333333333</v>
      </c>
      <c r="BZ42" s="4">
        <v>672.13004969999997</v>
      </c>
      <c r="CA42" s="4">
        <v>0.35387835353999902</v>
      </c>
      <c r="CC42" s="4">
        <v>64.125</v>
      </c>
      <c r="CD42" s="4">
        <v>1.4166666666666601</v>
      </c>
      <c r="CE42" s="4">
        <v>1387.9596429999999</v>
      </c>
      <c r="CF42" s="4">
        <v>0.82227528272272499</v>
      </c>
      <c r="CH42" s="4">
        <v>56.35</v>
      </c>
      <c r="CI42" s="4">
        <v>1.3333333333333299</v>
      </c>
      <c r="CJ42" s="4">
        <v>1130.91224335164</v>
      </c>
      <c r="CK42" s="4">
        <v>0.58743138784159599</v>
      </c>
      <c r="CM42" s="4">
        <v>54.466666666666598</v>
      </c>
      <c r="CN42" s="4">
        <v>1.2666666666666599</v>
      </c>
      <c r="CO42" s="4">
        <v>1185.5516064999999</v>
      </c>
      <c r="CP42" s="4">
        <v>0.77105203999278404</v>
      </c>
      <c r="CR42" s="4">
        <v>47.7916666666666</v>
      </c>
      <c r="CS42" s="4">
        <v>1.1499999999999999</v>
      </c>
      <c r="CT42" s="4">
        <v>1400.4871490333801</v>
      </c>
      <c r="CU42" s="4">
        <v>0.47334728529188902</v>
      </c>
      <c r="CW42" s="4">
        <v>53.2916666666666</v>
      </c>
      <c r="CX42" s="4">
        <v>1.11666666666666</v>
      </c>
      <c r="CY42" s="4">
        <v>1210.2962614999999</v>
      </c>
      <c r="CZ42" s="4">
        <v>0.86072626339731195</v>
      </c>
    </row>
    <row r="43" spans="1:104" x14ac:dyDescent="0.4">
      <c r="A43" s="4">
        <v>45.716666666666598</v>
      </c>
      <c r="B43" s="4">
        <v>1.06666666666666</v>
      </c>
      <c r="C43" s="4">
        <v>945.39398511542299</v>
      </c>
      <c r="D43" s="4">
        <v>0.40545678420903403</v>
      </c>
      <c r="F43" s="4">
        <v>48.65</v>
      </c>
      <c r="G43" s="4">
        <v>1.13333333333333</v>
      </c>
      <c r="H43" s="4">
        <v>1221.7925114427801</v>
      </c>
      <c r="I43" s="4">
        <v>0.32096830393180298</v>
      </c>
      <c r="K43" s="4">
        <v>51.316666666666599</v>
      </c>
      <c r="L43" s="4">
        <v>1.2</v>
      </c>
      <c r="M43" s="4">
        <v>818.36585829999899</v>
      </c>
      <c r="N43" s="4">
        <v>0.42115868968207198</v>
      </c>
      <c r="P43" s="4">
        <v>55.241666666666603</v>
      </c>
      <c r="Q43" s="4">
        <v>1.2833333333333301</v>
      </c>
      <c r="R43" s="4">
        <v>1035.0843632000001</v>
      </c>
      <c r="S43" s="4">
        <v>0.48061780834493001</v>
      </c>
      <c r="U43" s="4">
        <v>58.233333333333299</v>
      </c>
      <c r="V43" s="4">
        <v>1.36666666666666</v>
      </c>
      <c r="W43" s="4">
        <v>953.29036629999996</v>
      </c>
      <c r="X43" s="4">
        <v>0.40402654972292501</v>
      </c>
      <c r="Z43" s="4">
        <v>58.9583333333333</v>
      </c>
      <c r="AA43" s="4">
        <v>1.38333333333333</v>
      </c>
      <c r="AB43" s="4">
        <v>590.70826545</v>
      </c>
      <c r="AC43" s="4">
        <v>0.152632239431894</v>
      </c>
      <c r="AE43" s="4">
        <v>61.7083333333333</v>
      </c>
      <c r="AF43" s="4">
        <v>1.4833333333333301</v>
      </c>
      <c r="AG43" s="4">
        <v>633.74601170000005</v>
      </c>
      <c r="AH43" s="4">
        <v>0.23427553569025</v>
      </c>
      <c r="AJ43" s="4">
        <v>59.633333333333297</v>
      </c>
      <c r="AK43" s="4">
        <v>1.1000000000000001</v>
      </c>
      <c r="AL43" s="4">
        <v>1063.2177015</v>
      </c>
      <c r="AM43" s="4">
        <v>0.78919647572616103</v>
      </c>
      <c r="AO43" s="4">
        <v>51.483333333333299</v>
      </c>
      <c r="AP43" s="4">
        <v>1.1666666666666601</v>
      </c>
      <c r="AQ43" s="4">
        <v>966.42208054964397</v>
      </c>
      <c r="AR43" s="4">
        <v>0.65274400173883096</v>
      </c>
      <c r="AT43" s="4">
        <v>53.658333333333303</v>
      </c>
      <c r="AU43" s="4">
        <v>1.25</v>
      </c>
      <c r="AV43" s="4">
        <v>1205.5408016952699</v>
      </c>
      <c r="AW43" s="4">
        <v>0.60928002934130099</v>
      </c>
      <c r="AY43" s="4">
        <v>58.691666666666599</v>
      </c>
      <c r="AZ43" s="4">
        <v>1.35</v>
      </c>
      <c r="BA43" s="4">
        <v>1209.6327136248699</v>
      </c>
      <c r="BB43" s="4">
        <v>0.711621528302947</v>
      </c>
      <c r="BD43" s="4">
        <v>67.55</v>
      </c>
      <c r="BE43" s="4">
        <v>1.4</v>
      </c>
      <c r="BF43" s="4">
        <v>1237.1769059999999</v>
      </c>
      <c r="BG43" s="4">
        <v>0.78982203988836297</v>
      </c>
      <c r="BI43" s="4">
        <v>61.35</v>
      </c>
      <c r="BJ43" s="4">
        <v>1.4666666666666599</v>
      </c>
      <c r="BK43" s="4">
        <v>1054.03095355598</v>
      </c>
      <c r="BL43" s="4">
        <v>0.41689869981105399</v>
      </c>
      <c r="BN43" s="4">
        <v>65.325000000000003</v>
      </c>
      <c r="BO43" s="4">
        <v>1.5166666666666599</v>
      </c>
      <c r="BP43" s="4">
        <v>1092.1658927999999</v>
      </c>
      <c r="BQ43" s="4">
        <v>0.54389653074263999</v>
      </c>
      <c r="BS43" s="4">
        <v>110.24166666666601</v>
      </c>
      <c r="BT43" s="4">
        <v>1.55</v>
      </c>
      <c r="BU43" s="4">
        <v>1114.5506034999901</v>
      </c>
      <c r="BV43" s="4">
        <v>0.68739565952482795</v>
      </c>
      <c r="BX43" s="4">
        <v>60.774999999999999</v>
      </c>
      <c r="BY43" s="4">
        <v>1.45</v>
      </c>
      <c r="BZ43" s="4">
        <v>884.04711405</v>
      </c>
      <c r="CA43" s="4">
        <v>0.35161852623121398</v>
      </c>
      <c r="CC43" s="4">
        <v>65.533333333333303</v>
      </c>
      <c r="CD43" s="4">
        <v>1.4</v>
      </c>
      <c r="CE43" s="4">
        <v>1078.9888844499999</v>
      </c>
      <c r="CF43" s="4">
        <v>0.81408440659692805</v>
      </c>
      <c r="CH43" s="4">
        <v>57.683333333333302</v>
      </c>
      <c r="CI43" s="4">
        <v>1.3333333333333299</v>
      </c>
      <c r="CJ43" s="4">
        <v>1162.7056991234001</v>
      </c>
      <c r="CK43" s="4">
        <v>0.57869271486521801</v>
      </c>
      <c r="CM43" s="4">
        <v>55.733333333333299</v>
      </c>
      <c r="CN43" s="4">
        <v>1.2666666666666599</v>
      </c>
      <c r="CO43" s="4">
        <v>1185.9954195</v>
      </c>
      <c r="CP43" s="4">
        <v>0.76455866889121404</v>
      </c>
      <c r="CR43" s="4">
        <v>48.941666666666599</v>
      </c>
      <c r="CS43" s="4">
        <v>1.1499999999999999</v>
      </c>
      <c r="CT43" s="4">
        <v>1184.4773116613201</v>
      </c>
      <c r="CU43" s="4">
        <v>0.46809970612633101</v>
      </c>
      <c r="CW43" s="4">
        <v>54.4</v>
      </c>
      <c r="CX43" s="4">
        <v>1.1000000000000001</v>
      </c>
      <c r="CY43" s="4">
        <v>1129.5296680500001</v>
      </c>
      <c r="CZ43" s="4">
        <v>0.85291380133350303</v>
      </c>
    </row>
    <row r="44" spans="1:104" x14ac:dyDescent="0.4">
      <c r="A44" s="4">
        <v>46.7916666666666</v>
      </c>
      <c r="B44" s="4">
        <v>1.0833333333333299</v>
      </c>
      <c r="C44" s="4">
        <v>1058.1390629039399</v>
      </c>
      <c r="D44" s="4">
        <v>0.40163906251888698</v>
      </c>
      <c r="F44" s="4">
        <v>49.8</v>
      </c>
      <c r="G44" s="4">
        <v>1.1666666666666601</v>
      </c>
      <c r="H44" s="4">
        <v>1223.83823406428</v>
      </c>
      <c r="I44" s="4">
        <v>0.32065725887881902</v>
      </c>
      <c r="K44" s="4">
        <v>52.533333333333303</v>
      </c>
      <c r="L44" s="4">
        <v>1.2333333333333301</v>
      </c>
      <c r="M44" s="4">
        <v>1105.0522615</v>
      </c>
      <c r="N44" s="4">
        <v>0.42070182622813301</v>
      </c>
      <c r="P44" s="4">
        <v>56.533333333333303</v>
      </c>
      <c r="Q44" s="4">
        <v>1.3</v>
      </c>
      <c r="R44" s="4">
        <v>1035.3290657</v>
      </c>
      <c r="S44" s="4">
        <v>0.47526028064910603</v>
      </c>
      <c r="U44" s="4">
        <v>59.6</v>
      </c>
      <c r="V44" s="4">
        <v>1.36666666666666</v>
      </c>
      <c r="W44" s="4">
        <v>1371.3739719999901</v>
      </c>
      <c r="X44" s="4">
        <v>0.40219144722155997</v>
      </c>
      <c r="Z44" s="4">
        <v>60.358333333333299</v>
      </c>
      <c r="AA44" s="4">
        <v>1.4166666666666601</v>
      </c>
      <c r="AB44" s="4">
        <v>553.62348759999998</v>
      </c>
      <c r="AC44" s="4">
        <v>0.145471407072959</v>
      </c>
      <c r="AE44" s="4">
        <v>63.191666666666599</v>
      </c>
      <c r="AF44" s="4">
        <v>1.4833333333333301</v>
      </c>
      <c r="AG44" s="4">
        <v>665.69901215000004</v>
      </c>
      <c r="AH44" s="4">
        <v>0.230148030731116</v>
      </c>
      <c r="AJ44" s="4">
        <v>60.733333333333299</v>
      </c>
      <c r="AK44" s="4">
        <v>1.1000000000000001</v>
      </c>
      <c r="AL44" s="4">
        <v>1021.062192</v>
      </c>
      <c r="AM44" s="4">
        <v>0.78621997385337306</v>
      </c>
      <c r="AO44" s="4">
        <v>52.658333333333303</v>
      </c>
      <c r="AP44" s="4">
        <v>1.18333333333333</v>
      </c>
      <c r="AQ44" s="4">
        <v>967.90252120842194</v>
      </c>
      <c r="AR44" s="4">
        <v>0.64039682568679501</v>
      </c>
      <c r="AT44" s="4">
        <v>54.908333333333303</v>
      </c>
      <c r="AU44" s="4">
        <v>1.25</v>
      </c>
      <c r="AV44" s="4">
        <v>982.55403975237095</v>
      </c>
      <c r="AW44" s="4">
        <v>0.59888922375790998</v>
      </c>
      <c r="AY44" s="4">
        <v>60.033333333333303</v>
      </c>
      <c r="AZ44" s="4">
        <v>1.3333333333333299</v>
      </c>
      <c r="BA44" s="4">
        <v>1284.9263116807899</v>
      </c>
      <c r="BB44" s="4">
        <v>0.70346038228014596</v>
      </c>
      <c r="BD44" s="4">
        <v>68.9583333333333</v>
      </c>
      <c r="BE44" s="4">
        <v>1.4166666666666601</v>
      </c>
      <c r="BF44" s="4">
        <v>1177.332791</v>
      </c>
      <c r="BG44" s="4">
        <v>0.77858957255314198</v>
      </c>
      <c r="BI44" s="4">
        <v>62.808333333333302</v>
      </c>
      <c r="BJ44" s="4">
        <v>1.45</v>
      </c>
      <c r="BK44" s="4">
        <v>716.117806700031</v>
      </c>
      <c r="BL44" s="4">
        <v>0.406543692058142</v>
      </c>
      <c r="BN44" s="4">
        <v>66.841666666666598</v>
      </c>
      <c r="BO44" s="4">
        <v>1.5166666666666599</v>
      </c>
      <c r="BP44" s="4">
        <v>1293.6140230000001</v>
      </c>
      <c r="BQ44" s="4">
        <v>0.53857261095197495</v>
      </c>
      <c r="BS44" s="4">
        <v>111.783333333333</v>
      </c>
      <c r="BT44" s="4">
        <v>1.5333333333333301</v>
      </c>
      <c r="BU44" s="4">
        <v>1110.9605265</v>
      </c>
      <c r="BV44" s="4">
        <v>0.67998886319001095</v>
      </c>
      <c r="BX44" s="4">
        <v>62.225000000000001</v>
      </c>
      <c r="BY44" s="4">
        <v>1.45</v>
      </c>
      <c r="BZ44" s="4">
        <v>1291.959854</v>
      </c>
      <c r="CA44" s="4">
        <v>0.34994413593103502</v>
      </c>
      <c r="CC44" s="4">
        <v>66.933333333333294</v>
      </c>
      <c r="CD44" s="4">
        <v>1.4</v>
      </c>
      <c r="CE44" s="4">
        <v>1085.7279509499999</v>
      </c>
      <c r="CF44" s="4">
        <v>0.80329385436121203</v>
      </c>
      <c r="CH44" s="4">
        <v>59.016666666666602</v>
      </c>
      <c r="CI44" s="4">
        <v>1.3333333333333299</v>
      </c>
      <c r="CJ44" s="4">
        <v>1189.9193255218399</v>
      </c>
      <c r="CK44" s="4">
        <v>0.573124807232684</v>
      </c>
      <c r="CM44" s="4">
        <v>57</v>
      </c>
      <c r="CN44" s="4">
        <v>1.2666666666666599</v>
      </c>
      <c r="CO44" s="4">
        <v>1237.2233974999999</v>
      </c>
      <c r="CP44" s="4">
        <v>0.75652536643065704</v>
      </c>
      <c r="CR44" s="4">
        <v>50.1</v>
      </c>
      <c r="CS44" s="4">
        <v>1.1666666666666601</v>
      </c>
      <c r="CT44" s="4">
        <v>820.664746599968</v>
      </c>
      <c r="CU44" s="4">
        <v>0.45915946243210298</v>
      </c>
      <c r="CW44" s="4">
        <v>55.5</v>
      </c>
      <c r="CX44" s="4">
        <v>1.1000000000000001</v>
      </c>
      <c r="CY44" s="4">
        <v>1133.7339170499999</v>
      </c>
      <c r="CZ44" s="4">
        <v>0.84531108233582897</v>
      </c>
    </row>
    <row r="45" spans="1:104" x14ac:dyDescent="0.4">
      <c r="A45" s="4">
        <v>47.866666666666603</v>
      </c>
      <c r="B45" s="4">
        <v>1.06666666666666</v>
      </c>
      <c r="C45" s="4">
        <v>1225.0845960414299</v>
      </c>
      <c r="D45" s="4">
        <v>0.387417982817575</v>
      </c>
      <c r="F45" s="4">
        <v>50.95</v>
      </c>
      <c r="G45" s="4">
        <v>1.13333333333333</v>
      </c>
      <c r="H45" s="4">
        <v>1285.3463633782001</v>
      </c>
      <c r="I45" s="4">
        <v>0.31748275296956502</v>
      </c>
      <c r="K45" s="4">
        <v>53.75</v>
      </c>
      <c r="L45" s="4">
        <v>1.2</v>
      </c>
      <c r="M45" s="4">
        <v>1116.4748239999999</v>
      </c>
      <c r="N45" s="4">
        <v>0.41871722652280402</v>
      </c>
      <c r="P45" s="4">
        <v>57.8333333333333</v>
      </c>
      <c r="Q45" s="4">
        <v>1.3</v>
      </c>
      <c r="R45" s="4">
        <v>1258.0468989999999</v>
      </c>
      <c r="S45" s="4">
        <v>0.46899985137940903</v>
      </c>
      <c r="U45" s="4">
        <v>60.9583333333333</v>
      </c>
      <c r="V45" s="4">
        <v>1.35</v>
      </c>
      <c r="W45" s="4">
        <v>1292.720102</v>
      </c>
      <c r="X45" s="4">
        <v>0.39963923399069701</v>
      </c>
      <c r="Z45" s="4">
        <v>61.766666666666602</v>
      </c>
      <c r="AA45" s="4">
        <v>1.4</v>
      </c>
      <c r="AB45" s="4">
        <v>591.35374439999998</v>
      </c>
      <c r="AC45" s="4">
        <v>0.14406403877994001</v>
      </c>
      <c r="AE45" s="4">
        <v>64.674999999999997</v>
      </c>
      <c r="AF45" s="4">
        <v>1.4833333333333301</v>
      </c>
      <c r="AG45" s="4">
        <v>998.67612914999995</v>
      </c>
      <c r="AH45" s="4">
        <v>0.22882346121417799</v>
      </c>
      <c r="AJ45" s="4">
        <v>61.8333333333333</v>
      </c>
      <c r="AK45" s="4">
        <v>1.1000000000000001</v>
      </c>
      <c r="AL45" s="4">
        <v>1060.3892744999901</v>
      </c>
      <c r="AM45" s="4">
        <v>0.77329227450257998</v>
      </c>
      <c r="AO45" s="4">
        <v>53.841666666666598</v>
      </c>
      <c r="AP45" s="4">
        <v>1.18333333333333</v>
      </c>
      <c r="AQ45" s="4">
        <v>1303.7757750441001</v>
      </c>
      <c r="AR45" s="4">
        <v>0.62934699301330399</v>
      </c>
      <c r="AT45" s="4">
        <v>56.15</v>
      </c>
      <c r="AU45" s="4">
        <v>1.2333333333333301</v>
      </c>
      <c r="AV45" s="4">
        <v>1045.2093093281101</v>
      </c>
      <c r="AW45" s="4">
        <v>0.59696347468299205</v>
      </c>
      <c r="AY45" s="4">
        <v>61.375</v>
      </c>
      <c r="AZ45" s="4">
        <v>1.35</v>
      </c>
      <c r="BA45" s="4">
        <v>1230.44195007793</v>
      </c>
      <c r="BB45" s="4">
        <v>0.69466275672010303</v>
      </c>
      <c r="BD45" s="4">
        <v>70.358333333333306</v>
      </c>
      <c r="BE45" s="4">
        <v>1.38333333333333</v>
      </c>
      <c r="BF45" s="4">
        <v>1226.9295010000001</v>
      </c>
      <c r="BG45" s="4">
        <v>0.76990494218707894</v>
      </c>
      <c r="BI45" s="4">
        <v>64.258333333333297</v>
      </c>
      <c r="BJ45" s="4">
        <v>1.45</v>
      </c>
      <c r="BK45" s="4">
        <v>1045.1393490288899</v>
      </c>
      <c r="BL45" s="4">
        <v>0.40479569541900601</v>
      </c>
      <c r="BN45" s="4">
        <v>68.375</v>
      </c>
      <c r="BO45" s="4">
        <v>1.55</v>
      </c>
      <c r="BP45" s="4">
        <v>1036.7947053</v>
      </c>
      <c r="BQ45" s="4">
        <v>0.53055726483395804</v>
      </c>
      <c r="BS45" s="4">
        <v>113.31666666666599</v>
      </c>
      <c r="BT45" s="4">
        <v>1.5333333333333301</v>
      </c>
      <c r="BU45" s="4">
        <v>1155.4180229999999</v>
      </c>
      <c r="BV45" s="4">
        <v>0.66825337013115804</v>
      </c>
      <c r="BX45" s="4">
        <v>63.6666666666666</v>
      </c>
      <c r="BY45" s="4">
        <v>1.43333333333333</v>
      </c>
      <c r="BZ45" s="4">
        <v>1120.4900719</v>
      </c>
      <c r="CA45" s="4">
        <v>0.34698080080496002</v>
      </c>
      <c r="CC45" s="4">
        <v>68.341666666666598</v>
      </c>
      <c r="CD45" s="4">
        <v>1.4166666666666601</v>
      </c>
      <c r="CE45" s="4">
        <v>1176.02787395</v>
      </c>
      <c r="CF45" s="4">
        <v>0.79082912833694197</v>
      </c>
      <c r="CH45" s="4">
        <v>60.341666666666598</v>
      </c>
      <c r="CI45" s="4">
        <v>1.31666666666666</v>
      </c>
      <c r="CJ45" s="4">
        <v>1187.2278498337701</v>
      </c>
      <c r="CK45" s="4">
        <v>0.56286758535919101</v>
      </c>
      <c r="CM45" s="4">
        <v>58.266666666666602</v>
      </c>
      <c r="CN45" s="4">
        <v>1.2666666666666599</v>
      </c>
      <c r="CO45" s="4">
        <v>1010.73307775</v>
      </c>
      <c r="CP45" s="4">
        <v>0.74704744494975095</v>
      </c>
      <c r="CR45" s="4">
        <v>51.258333333333297</v>
      </c>
      <c r="CS45" s="4">
        <v>1.1499999999999999</v>
      </c>
      <c r="CT45" s="4">
        <v>1088.7922628203701</v>
      </c>
      <c r="CU45" s="4">
        <v>0.45681956297682202</v>
      </c>
      <c r="CW45" s="4">
        <v>56.608333333333299</v>
      </c>
      <c r="CX45" s="4">
        <v>1.11666666666666</v>
      </c>
      <c r="CY45" s="4">
        <v>1297.4726820000001</v>
      </c>
      <c r="CZ45" s="4">
        <v>0.82955589085013803</v>
      </c>
    </row>
    <row r="46" spans="1:104" x14ac:dyDescent="0.4">
      <c r="A46" s="4">
        <v>48.924999999999997</v>
      </c>
      <c r="B46" s="4">
        <v>1.05</v>
      </c>
      <c r="C46" s="4">
        <v>1224.29816954689</v>
      </c>
      <c r="D46" s="4">
        <v>0.38744845036741798</v>
      </c>
      <c r="F46" s="4">
        <v>52.0833333333333</v>
      </c>
      <c r="G46" s="4">
        <v>1.13333333333333</v>
      </c>
      <c r="H46" s="4">
        <v>1285.97639079902</v>
      </c>
      <c r="I46" s="4">
        <v>0.313451673631506</v>
      </c>
      <c r="K46" s="4">
        <v>54.95</v>
      </c>
      <c r="L46" s="4">
        <v>1.2</v>
      </c>
      <c r="M46" s="4">
        <v>806.69264305000002</v>
      </c>
      <c r="N46" s="4">
        <v>0.41171401916260603</v>
      </c>
      <c r="P46" s="4">
        <v>59.133333333333297</v>
      </c>
      <c r="Q46" s="4">
        <v>1.3</v>
      </c>
      <c r="R46" s="4">
        <v>885.95927955000002</v>
      </c>
      <c r="S46" s="4">
        <v>0.45824509281479398</v>
      </c>
      <c r="U46" s="4">
        <v>62.316666666666599</v>
      </c>
      <c r="V46" s="4">
        <v>1.36666666666666</v>
      </c>
      <c r="W46" s="4">
        <v>905.68328220000001</v>
      </c>
      <c r="X46" s="4">
        <v>0.38857059296288898</v>
      </c>
      <c r="Z46" s="4">
        <v>63.183333333333302</v>
      </c>
      <c r="AA46" s="4">
        <v>1.43333333333333</v>
      </c>
      <c r="AB46" s="4">
        <v>806.88138939999999</v>
      </c>
      <c r="AC46" s="4">
        <v>0.142816835426541</v>
      </c>
      <c r="AE46" s="4">
        <v>66.150000000000006</v>
      </c>
      <c r="AF46" s="4">
        <v>1.4666666666666599</v>
      </c>
      <c r="AG46" s="4">
        <v>1420.4000765000001</v>
      </c>
      <c r="AH46" s="4">
        <v>0.22687447721842499</v>
      </c>
      <c r="AJ46" s="4">
        <v>62.941666666666599</v>
      </c>
      <c r="AK46" s="4">
        <v>1.11666666666666</v>
      </c>
      <c r="AL46" s="4">
        <v>1047.38654215</v>
      </c>
      <c r="AM46" s="4">
        <v>0.76071036691414795</v>
      </c>
      <c r="AO46" s="4">
        <v>55.024999999999999</v>
      </c>
      <c r="AP46" s="4">
        <v>1.18333333333333</v>
      </c>
      <c r="AQ46" s="4">
        <v>1225.87613083304</v>
      </c>
      <c r="AR46" s="4">
        <v>0.61945166279136499</v>
      </c>
      <c r="AT46" s="4">
        <v>57.4</v>
      </c>
      <c r="AU46" s="4">
        <v>1.2666666666666599</v>
      </c>
      <c r="AV46" s="4">
        <v>1086.67259905947</v>
      </c>
      <c r="AW46" s="4">
        <v>0.58552436350747095</v>
      </c>
      <c r="AY46" s="4">
        <v>62.716666666666598</v>
      </c>
      <c r="AZ46" s="4">
        <v>1.3333333333333299</v>
      </c>
      <c r="BA46" s="4">
        <v>1229.41242740547</v>
      </c>
      <c r="BB46" s="4">
        <v>0.68326891925745303</v>
      </c>
      <c r="BD46" s="4">
        <v>71.758333333333297</v>
      </c>
      <c r="BE46" s="4">
        <v>1.4166666666666601</v>
      </c>
      <c r="BF46" s="4">
        <v>1223.1313355</v>
      </c>
      <c r="BG46" s="4">
        <v>0.76446226182586896</v>
      </c>
      <c r="BI46" s="4">
        <v>65.7083333333333</v>
      </c>
      <c r="BJ46" s="4">
        <v>1.45</v>
      </c>
      <c r="BK46" s="4">
        <v>1175.98746202658</v>
      </c>
      <c r="BL46" s="4">
        <v>0.40102152085495202</v>
      </c>
      <c r="BN46" s="4">
        <v>69.908333333333303</v>
      </c>
      <c r="BO46" s="4">
        <v>1.5166666666666599</v>
      </c>
      <c r="BP46" s="4">
        <v>1098.3701833</v>
      </c>
      <c r="BQ46" s="4">
        <v>0.52742705018333802</v>
      </c>
      <c r="BS46" s="4">
        <v>114.85</v>
      </c>
      <c r="BT46" s="4">
        <v>1.5333333333333301</v>
      </c>
      <c r="BU46" s="4">
        <v>1078.6084265</v>
      </c>
      <c r="BV46" s="4">
        <v>0.658084462442312</v>
      </c>
      <c r="BX46" s="4">
        <v>65.108333333333306</v>
      </c>
      <c r="BY46" s="4">
        <v>1.45</v>
      </c>
      <c r="BZ46" s="4">
        <v>743.71840499999996</v>
      </c>
      <c r="CA46" s="4">
        <v>0.34141507974481899</v>
      </c>
      <c r="CC46" s="4">
        <v>69.75</v>
      </c>
      <c r="CD46" s="4">
        <v>1.4</v>
      </c>
      <c r="CE46" s="4">
        <v>1170.2617229499999</v>
      </c>
      <c r="CF46" s="4">
        <v>0.77951840167914099</v>
      </c>
      <c r="CH46" s="4">
        <v>61.674999999999997</v>
      </c>
      <c r="CI46" s="4">
        <v>1.35</v>
      </c>
      <c r="CJ46" s="4">
        <v>1191.1726402777999</v>
      </c>
      <c r="CK46" s="4">
        <v>0.55725647188652006</v>
      </c>
      <c r="CM46" s="4">
        <v>59.533333333333303</v>
      </c>
      <c r="CN46" s="4">
        <v>1.2666666666666599</v>
      </c>
      <c r="CO46" s="4">
        <v>1011.93381425</v>
      </c>
      <c r="CP46" s="4">
        <v>0.73488275609135201</v>
      </c>
      <c r="CR46" s="4">
        <v>52.408333333333303</v>
      </c>
      <c r="CS46" s="4">
        <v>1.1499999999999999</v>
      </c>
      <c r="CT46" s="4">
        <v>1370.3260027133299</v>
      </c>
      <c r="CU46" s="4">
        <v>0.45157882094670498</v>
      </c>
      <c r="CW46" s="4">
        <v>57.716666666666598</v>
      </c>
      <c r="CX46" s="4">
        <v>1.1000000000000001</v>
      </c>
      <c r="CY46" s="4">
        <v>1239.2607685</v>
      </c>
      <c r="CZ46" s="4">
        <v>0.81813377279472299</v>
      </c>
    </row>
    <row r="47" spans="1:104" x14ac:dyDescent="0.4">
      <c r="A47" s="4">
        <v>49.983333333333299</v>
      </c>
      <c r="B47" s="4">
        <v>1.06666666666666</v>
      </c>
      <c r="C47" s="4">
        <v>1299.6900170439501</v>
      </c>
      <c r="D47" s="4">
        <v>0.38543407375890498</v>
      </c>
      <c r="F47" s="4">
        <v>53.216666666666598</v>
      </c>
      <c r="G47" s="4">
        <v>1.13333333333333</v>
      </c>
      <c r="H47" s="4">
        <v>1285.97639079902</v>
      </c>
      <c r="I47" s="4">
        <v>0.31345727751873897</v>
      </c>
      <c r="K47" s="4">
        <v>56.158333333333303</v>
      </c>
      <c r="L47" s="4">
        <v>1.2166666666666599</v>
      </c>
      <c r="M47" s="4">
        <v>611.12786410000001</v>
      </c>
      <c r="N47" s="4">
        <v>0.40609814538871503</v>
      </c>
      <c r="P47" s="4">
        <v>60.433333333333302</v>
      </c>
      <c r="Q47" s="4">
        <v>1.3</v>
      </c>
      <c r="R47" s="4">
        <v>1061.5114225499999</v>
      </c>
      <c r="S47" s="4">
        <v>0.45579384967347603</v>
      </c>
      <c r="U47" s="4">
        <v>63.674999999999997</v>
      </c>
      <c r="V47" s="4">
        <v>1.35</v>
      </c>
      <c r="W47" s="4">
        <v>984.09804819999999</v>
      </c>
      <c r="X47" s="4">
        <v>0.38612543648073699</v>
      </c>
      <c r="Z47" s="4">
        <v>64.599999999999994</v>
      </c>
      <c r="AA47" s="4">
        <v>1.4</v>
      </c>
      <c r="AB47" s="4">
        <v>904.81608679999999</v>
      </c>
      <c r="AC47" s="4">
        <v>0.14329426723833499</v>
      </c>
      <c r="AJ47" s="4">
        <v>64.05</v>
      </c>
      <c r="AK47" s="4">
        <v>1.1000000000000001</v>
      </c>
      <c r="AL47" s="4">
        <v>1049.0601241499901</v>
      </c>
      <c r="AM47" s="4">
        <v>0.754670154257155</v>
      </c>
      <c r="AO47" s="4">
        <v>56.2</v>
      </c>
      <c r="AP47" s="4">
        <v>1.1666666666666601</v>
      </c>
      <c r="AQ47" s="4">
        <v>1237.44990728991</v>
      </c>
      <c r="AR47" s="4">
        <v>0.61248366921884201</v>
      </c>
      <c r="AT47" s="4">
        <v>58.65</v>
      </c>
      <c r="AU47" s="4">
        <v>1.2333333333333301</v>
      </c>
      <c r="AV47" s="4">
        <v>1058.83706499553</v>
      </c>
      <c r="AW47" s="4">
        <v>0.58027820270710195</v>
      </c>
      <c r="AY47" s="4">
        <v>64.058333333333294</v>
      </c>
      <c r="AZ47" s="4">
        <v>1.35</v>
      </c>
      <c r="BA47" s="4">
        <v>937.30562020743105</v>
      </c>
      <c r="BB47" s="4">
        <v>0.67167419740787704</v>
      </c>
      <c r="BD47" s="4">
        <v>73.1666666666666</v>
      </c>
      <c r="BE47" s="4">
        <v>1.4</v>
      </c>
      <c r="BF47" s="4">
        <v>1224.842296</v>
      </c>
      <c r="BG47" s="4">
        <v>0.75282332573779198</v>
      </c>
      <c r="BI47" s="4">
        <v>67.1666666666666</v>
      </c>
      <c r="BJ47" s="4">
        <v>1.4666666666666599</v>
      </c>
      <c r="BK47" s="4">
        <v>872.86496730331805</v>
      </c>
      <c r="BL47" s="4">
        <v>0.39731258247222201</v>
      </c>
      <c r="BN47" s="4">
        <v>71.433333333333294</v>
      </c>
      <c r="BO47" s="4">
        <v>1.5333333333333301</v>
      </c>
      <c r="BP47" s="4">
        <v>1352.1157989999999</v>
      </c>
      <c r="BQ47" s="4">
        <v>0.52291706831437001</v>
      </c>
      <c r="BS47" s="4">
        <v>116.383333333333</v>
      </c>
      <c r="BT47" s="4">
        <v>1.5333333333333301</v>
      </c>
      <c r="BU47" s="4">
        <v>1125.5991045000001</v>
      </c>
      <c r="BV47" s="4">
        <v>0.65087804788168901</v>
      </c>
      <c r="BX47" s="4">
        <v>66.55</v>
      </c>
      <c r="BY47" s="4">
        <v>1.43333333333333</v>
      </c>
      <c r="BZ47" s="4">
        <v>691.73532694999994</v>
      </c>
      <c r="CA47" s="4">
        <v>0.33663279343664798</v>
      </c>
      <c r="CC47" s="4">
        <v>71.150000000000006</v>
      </c>
      <c r="CD47" s="4">
        <v>1.4</v>
      </c>
      <c r="CE47" s="4">
        <v>1135.31635805</v>
      </c>
      <c r="CF47" s="4">
        <v>0.772370483319752</v>
      </c>
      <c r="CH47" s="4">
        <v>63.008333333333297</v>
      </c>
      <c r="CI47" s="4">
        <v>1.31666666666666</v>
      </c>
      <c r="CJ47" s="4">
        <v>902.69124806050797</v>
      </c>
      <c r="CK47" s="4">
        <v>0.54760968226065299</v>
      </c>
      <c r="CM47" s="4">
        <v>60.8</v>
      </c>
      <c r="CN47" s="4">
        <v>1.2666666666666599</v>
      </c>
      <c r="CO47" s="4">
        <v>1238.7740934999999</v>
      </c>
      <c r="CP47" s="4">
        <v>0.72847683530481799</v>
      </c>
      <c r="CR47" s="4">
        <v>53.566666666666599</v>
      </c>
      <c r="CS47" s="4">
        <v>1.1666666666666601</v>
      </c>
      <c r="CT47" s="4">
        <v>1068.6687327955999</v>
      </c>
      <c r="CU47" s="4">
        <v>0.44349231890441598</v>
      </c>
      <c r="CW47" s="4">
        <v>58.816666666666599</v>
      </c>
      <c r="CX47" s="4">
        <v>1.1000000000000001</v>
      </c>
      <c r="CY47" s="4">
        <v>1368.0555770000001</v>
      </c>
      <c r="CZ47" s="4">
        <v>0.81432000278289096</v>
      </c>
    </row>
    <row r="48" spans="1:104" x14ac:dyDescent="0.4">
      <c r="A48" s="4">
        <v>51.058333333333302</v>
      </c>
      <c r="B48" s="4">
        <v>1.0833333333333299</v>
      </c>
      <c r="C48" s="4">
        <v>1067.5674930257501</v>
      </c>
      <c r="D48" s="4">
        <v>0.37766380903820901</v>
      </c>
      <c r="F48" s="4">
        <v>54.358333333333299</v>
      </c>
      <c r="G48" s="4">
        <v>1.1499999999999999</v>
      </c>
      <c r="H48" s="4">
        <v>1284.39529502599</v>
      </c>
      <c r="I48" s="4">
        <v>0.31090302022306998</v>
      </c>
      <c r="K48" s="4">
        <v>57.366666666666603</v>
      </c>
      <c r="L48" s="4">
        <v>1.2</v>
      </c>
      <c r="M48" s="4">
        <v>921.90717304999998</v>
      </c>
      <c r="N48" s="4">
        <v>0.40345035974173399</v>
      </c>
      <c r="P48" s="4">
        <v>61.725000000000001</v>
      </c>
      <c r="Q48" s="4">
        <v>1.2833333333333301</v>
      </c>
      <c r="R48" s="4">
        <v>1345.0618030000001</v>
      </c>
      <c r="S48" s="4">
        <v>0.452450020568815</v>
      </c>
      <c r="U48" s="4">
        <v>65.033333333333303</v>
      </c>
      <c r="V48" s="4">
        <v>1.36666666666666</v>
      </c>
      <c r="W48" s="4">
        <v>1363.0099204999999</v>
      </c>
      <c r="X48" s="4">
        <v>0.38721350602002302</v>
      </c>
      <c r="Z48" s="4">
        <v>66.008333333333297</v>
      </c>
      <c r="AA48" s="4">
        <v>1.4166666666666601</v>
      </c>
      <c r="AB48" s="4">
        <v>1015.90274415</v>
      </c>
      <c r="AC48" s="4">
        <v>0.140952810679597</v>
      </c>
      <c r="AJ48" s="4">
        <v>65.141666666666595</v>
      </c>
      <c r="AK48" s="4">
        <v>1.0833333333333299</v>
      </c>
      <c r="AL48" s="4">
        <v>1048.946226</v>
      </c>
      <c r="AM48" s="4">
        <v>0.73875165590292402</v>
      </c>
      <c r="AO48" s="4">
        <v>57.366666666666603</v>
      </c>
      <c r="AP48" s="4">
        <v>1.1666666666666601</v>
      </c>
      <c r="AQ48" s="4">
        <v>1261.5762289115501</v>
      </c>
      <c r="AR48" s="4">
        <v>0.60532036388368105</v>
      </c>
      <c r="AT48" s="4">
        <v>59.891666666666602</v>
      </c>
      <c r="AU48" s="4">
        <v>1.25</v>
      </c>
      <c r="AV48" s="4">
        <v>1129.59352383135</v>
      </c>
      <c r="AW48" s="4">
        <v>0.57375581332380199</v>
      </c>
      <c r="AY48" s="4">
        <v>65.400000000000006</v>
      </c>
      <c r="AZ48" s="4">
        <v>1.3333333333333299</v>
      </c>
      <c r="BA48" s="4">
        <v>938.58634662707095</v>
      </c>
      <c r="BB48" s="4">
        <v>0.66302696006668005</v>
      </c>
      <c r="BD48" s="4">
        <v>74.566666666666606</v>
      </c>
      <c r="BE48" s="4">
        <v>1.4</v>
      </c>
      <c r="BF48" s="4">
        <v>1002.22814685</v>
      </c>
      <c r="BG48" s="4">
        <v>0.742426803983115</v>
      </c>
      <c r="BI48" s="4">
        <v>68.625</v>
      </c>
      <c r="BJ48" s="4">
        <v>1.45</v>
      </c>
      <c r="BK48" s="4">
        <v>769.79941944363895</v>
      </c>
      <c r="BL48" s="4">
        <v>0.38832562971984402</v>
      </c>
      <c r="BN48" s="4">
        <v>72.9583333333333</v>
      </c>
      <c r="BO48" s="4">
        <v>1.5166666666666599</v>
      </c>
      <c r="BP48" s="4">
        <v>1092.0102281500001</v>
      </c>
      <c r="BQ48" s="4">
        <v>0.513779402172447</v>
      </c>
      <c r="BS48" s="4">
        <v>117.916666666666</v>
      </c>
      <c r="BT48" s="4">
        <v>1.5333333333333301</v>
      </c>
      <c r="BU48" s="4">
        <v>1121.1024075</v>
      </c>
      <c r="BV48" s="4">
        <v>0.63933704646213196</v>
      </c>
      <c r="BX48" s="4">
        <v>67.983333333333306</v>
      </c>
      <c r="BY48" s="4">
        <v>1.43333333333333</v>
      </c>
      <c r="BZ48" s="4">
        <v>851.32485935</v>
      </c>
      <c r="CA48" s="4">
        <v>0.33646682121642701</v>
      </c>
      <c r="CC48" s="4">
        <v>72.558333333333294</v>
      </c>
      <c r="CD48" s="4">
        <v>1.4166666666666601</v>
      </c>
      <c r="CE48" s="4">
        <v>1096.88889855</v>
      </c>
      <c r="CF48" s="4">
        <v>0.76908206583810501</v>
      </c>
      <c r="CH48" s="4">
        <v>64.3333333333333</v>
      </c>
      <c r="CI48" s="4">
        <v>1.3333333333333299</v>
      </c>
      <c r="CJ48" s="4">
        <v>969.56757022568399</v>
      </c>
      <c r="CK48" s="4">
        <v>0.54110160325169898</v>
      </c>
      <c r="CM48" s="4">
        <v>62.066666666666599</v>
      </c>
      <c r="CN48" s="4">
        <v>1.2666666666666599</v>
      </c>
      <c r="CO48" s="4">
        <v>1223.5175749999901</v>
      </c>
      <c r="CP48" s="4">
        <v>0.719691378151471</v>
      </c>
      <c r="CR48" s="4">
        <v>54.725000000000001</v>
      </c>
      <c r="CS48" s="4">
        <v>1.1499999999999999</v>
      </c>
      <c r="CT48" s="4">
        <v>1098.86551040532</v>
      </c>
      <c r="CU48" s="4">
        <v>0.43801121937920401</v>
      </c>
      <c r="CW48" s="4">
        <v>59.9166666666666</v>
      </c>
      <c r="CX48" s="4">
        <v>1.1000000000000001</v>
      </c>
      <c r="CY48" s="4">
        <v>1144.2700740499999</v>
      </c>
      <c r="CZ48" s="4">
        <v>0.80000295622793105</v>
      </c>
    </row>
    <row r="49" spans="1:104" x14ac:dyDescent="0.4">
      <c r="A49" s="4">
        <v>52.133333333333297</v>
      </c>
      <c r="B49" s="4">
        <v>1.06666666666666</v>
      </c>
      <c r="C49" s="4">
        <v>1066.32920908243</v>
      </c>
      <c r="D49" s="4">
        <v>0.37089890449604801</v>
      </c>
      <c r="F49" s="4">
        <v>55.508333333333297</v>
      </c>
      <c r="G49" s="4">
        <v>1.1499999999999999</v>
      </c>
      <c r="H49" s="4">
        <v>1228.5815735942699</v>
      </c>
      <c r="I49" s="4">
        <v>0.30417743400511799</v>
      </c>
      <c r="K49" s="4">
        <v>58.575000000000003</v>
      </c>
      <c r="L49" s="4">
        <v>1.2166666666666599</v>
      </c>
      <c r="M49" s="4">
        <v>1156.948146</v>
      </c>
      <c r="N49" s="4">
        <v>0.40072220044635498</v>
      </c>
      <c r="P49" s="4">
        <v>63.008333333333297</v>
      </c>
      <c r="Q49" s="4">
        <v>1.2833333333333301</v>
      </c>
      <c r="R49" s="4">
        <v>975.74938974999998</v>
      </c>
      <c r="S49" s="4">
        <v>0.441286155769745</v>
      </c>
      <c r="U49" s="4">
        <v>66.391666666666595</v>
      </c>
      <c r="V49" s="4">
        <v>1.35</v>
      </c>
      <c r="W49" s="4">
        <v>1035.2566106500001</v>
      </c>
      <c r="X49" s="4">
        <v>0.379701211869654</v>
      </c>
      <c r="Z49" s="4">
        <v>67.424999999999997</v>
      </c>
      <c r="AA49" s="4">
        <v>1.4166666666666601</v>
      </c>
      <c r="AB49" s="4">
        <v>1216.7933324999999</v>
      </c>
      <c r="AC49" s="4">
        <v>0.14053542700000601</v>
      </c>
      <c r="AJ49" s="4">
        <v>66.233333333333306</v>
      </c>
      <c r="AK49" s="4">
        <v>1.1000000000000001</v>
      </c>
      <c r="AL49" s="4">
        <v>1046.8927094999999</v>
      </c>
      <c r="AM49" s="4">
        <v>0.73750108187177799</v>
      </c>
      <c r="AO49" s="4">
        <v>58.5416666666666</v>
      </c>
      <c r="AP49" s="4">
        <v>1.18333333333333</v>
      </c>
      <c r="AQ49" s="4">
        <v>1261.9657128512399</v>
      </c>
      <c r="AR49" s="4">
        <v>0.59609581377527798</v>
      </c>
      <c r="AT49" s="4">
        <v>61.141666666666602</v>
      </c>
      <c r="AU49" s="4">
        <v>1.25</v>
      </c>
      <c r="AV49" s="4">
        <v>800.62389887000097</v>
      </c>
      <c r="AW49" s="4">
        <v>0.56300958181046401</v>
      </c>
      <c r="AY49" s="4">
        <v>66.733333333333306</v>
      </c>
      <c r="AZ49" s="4">
        <v>1.3333333333333299</v>
      </c>
      <c r="BA49" s="4">
        <v>962.12623839631499</v>
      </c>
      <c r="BB49" s="4">
        <v>0.65195435340879004</v>
      </c>
      <c r="BD49" s="4">
        <v>75.9583333333333</v>
      </c>
      <c r="BE49" s="4">
        <v>1.38333333333333</v>
      </c>
      <c r="BF49" s="4">
        <v>1002.35126184999</v>
      </c>
      <c r="BG49" s="4">
        <v>0.73465280952897405</v>
      </c>
      <c r="BI49" s="4">
        <v>70.066666666666606</v>
      </c>
      <c r="BJ49" s="4">
        <v>1.43333333333333</v>
      </c>
      <c r="BK49" s="4">
        <v>1072.6762258656199</v>
      </c>
      <c r="BL49" s="4">
        <v>0.38803639918294702</v>
      </c>
      <c r="BN49" s="4">
        <v>74.483333333333306</v>
      </c>
      <c r="BO49" s="4">
        <v>1.5333333333333301</v>
      </c>
      <c r="BP49" s="4">
        <v>1051.3707101499999</v>
      </c>
      <c r="BQ49" s="4">
        <v>0.50857994593212796</v>
      </c>
      <c r="BS49" s="4">
        <v>119.45</v>
      </c>
      <c r="BT49" s="4">
        <v>1.5333333333333301</v>
      </c>
      <c r="BU49" s="4">
        <v>1121.970947</v>
      </c>
      <c r="BV49" s="4">
        <v>0.62886743360501696</v>
      </c>
      <c r="BX49" s="4">
        <v>69.4166666666666</v>
      </c>
      <c r="BY49" s="4">
        <v>1.43333333333333</v>
      </c>
      <c r="BZ49" s="4">
        <v>1276.5145195</v>
      </c>
      <c r="CA49" s="4">
        <v>0.33372082764181299</v>
      </c>
      <c r="CC49" s="4">
        <v>73.966666666666598</v>
      </c>
      <c r="CD49" s="4">
        <v>1.4</v>
      </c>
      <c r="CE49" s="4">
        <v>1140.9334681</v>
      </c>
      <c r="CF49" s="4">
        <v>0.75316944172879197</v>
      </c>
      <c r="CH49" s="4">
        <v>65.658333333333303</v>
      </c>
      <c r="CI49" s="4">
        <v>1.31666666666666</v>
      </c>
      <c r="CJ49" s="4">
        <v>952.932079774665</v>
      </c>
      <c r="CK49" s="4">
        <v>0.53454351878757</v>
      </c>
      <c r="CM49" s="4">
        <v>63.325000000000003</v>
      </c>
      <c r="CN49" s="4">
        <v>1.25</v>
      </c>
      <c r="CO49" s="4">
        <v>1167.4403749999999</v>
      </c>
      <c r="CP49" s="4">
        <v>0.71157053740550302</v>
      </c>
      <c r="CR49" s="4">
        <v>55.875</v>
      </c>
      <c r="CS49" s="4">
        <v>1.1499999999999999</v>
      </c>
      <c r="CT49" s="4">
        <v>1317.10743723525</v>
      </c>
      <c r="CU49" s="4">
        <v>0.43352261414371901</v>
      </c>
      <c r="CW49" s="4">
        <v>61.016666666666602</v>
      </c>
      <c r="CX49" s="4">
        <v>1.1000000000000001</v>
      </c>
      <c r="CY49" s="4">
        <v>1143.1021650499999</v>
      </c>
      <c r="CZ49" s="4">
        <v>0.79186306498331605</v>
      </c>
    </row>
    <row r="50" spans="1:104" x14ac:dyDescent="0.4">
      <c r="A50" s="4">
        <v>53.2</v>
      </c>
      <c r="B50" s="4">
        <v>1.06666666666666</v>
      </c>
      <c r="C50" s="4">
        <v>1299.25334780305</v>
      </c>
      <c r="D50" s="4">
        <v>0.36607780177240501</v>
      </c>
      <c r="F50" s="4">
        <v>56.65</v>
      </c>
      <c r="G50" s="4">
        <v>1.13333333333333</v>
      </c>
      <c r="H50" s="4">
        <v>1230.193163983</v>
      </c>
      <c r="I50" s="4">
        <v>0.30164451772682799</v>
      </c>
      <c r="K50" s="4">
        <v>59.7916666666666</v>
      </c>
      <c r="L50" s="4">
        <v>1.2166666666666599</v>
      </c>
      <c r="M50" s="4">
        <v>876.01740135</v>
      </c>
      <c r="N50" s="4">
        <v>0.39691535786035098</v>
      </c>
      <c r="P50" s="4">
        <v>64.2916666666666</v>
      </c>
      <c r="Q50" s="4">
        <v>1.2833333333333301</v>
      </c>
      <c r="R50" s="4">
        <v>1065.4297877500001</v>
      </c>
      <c r="S50" s="4">
        <v>0.439453618023461</v>
      </c>
      <c r="U50" s="4">
        <v>67.75</v>
      </c>
      <c r="V50" s="4">
        <v>1.36666666666666</v>
      </c>
      <c r="W50" s="4">
        <v>676.79577614999903</v>
      </c>
      <c r="X50" s="4">
        <v>0.37143474400252902</v>
      </c>
      <c r="Z50" s="4">
        <v>68.841666666666598</v>
      </c>
      <c r="AA50" s="4">
        <v>1.4166666666666601</v>
      </c>
      <c r="AB50" s="4">
        <v>1226.904763</v>
      </c>
      <c r="AC50" s="4">
        <v>0.13813550582148901</v>
      </c>
      <c r="AJ50" s="4">
        <v>67.3333333333333</v>
      </c>
      <c r="AK50" s="4">
        <v>1.1000000000000001</v>
      </c>
      <c r="AL50" s="4">
        <v>1102.0169894999999</v>
      </c>
      <c r="AM50" s="4">
        <v>0.72281215923672804</v>
      </c>
      <c r="AO50" s="4">
        <v>59.725000000000001</v>
      </c>
      <c r="AP50" s="4">
        <v>1.18333333333333</v>
      </c>
      <c r="AQ50" s="4">
        <v>1049.6440117212401</v>
      </c>
      <c r="AR50" s="4">
        <v>0.58681678477642296</v>
      </c>
      <c r="AT50" s="4">
        <v>62.383333333333297</v>
      </c>
      <c r="AU50" s="4">
        <v>1.2333333333333301</v>
      </c>
      <c r="AV50" s="4">
        <v>1072.5588568513199</v>
      </c>
      <c r="AW50" s="4">
        <v>0.56241093682535004</v>
      </c>
      <c r="AY50" s="4">
        <v>68.066666666666606</v>
      </c>
      <c r="AZ50" s="4">
        <v>1.3333333333333299</v>
      </c>
      <c r="BA50" s="4">
        <v>961.80299447226298</v>
      </c>
      <c r="BB50" s="4">
        <v>0.64622720344465601</v>
      </c>
      <c r="BD50" s="4">
        <v>77.358333333333306</v>
      </c>
      <c r="BE50" s="4">
        <v>1.4166666666666601</v>
      </c>
      <c r="BF50" s="4">
        <v>1008.65029355</v>
      </c>
      <c r="BG50" s="4">
        <v>0.72667891824087605</v>
      </c>
      <c r="BI50" s="4">
        <v>71.516666666666595</v>
      </c>
      <c r="BJ50" s="4">
        <v>1.4666666666666599</v>
      </c>
      <c r="BK50" s="4">
        <v>1429.5841026028199</v>
      </c>
      <c r="BL50" s="4">
        <v>0.38452294022690597</v>
      </c>
      <c r="BN50" s="4">
        <v>76.016666666666595</v>
      </c>
      <c r="BO50" s="4">
        <v>1.5333333333333301</v>
      </c>
      <c r="BP50" s="4">
        <v>1311.0904989999999</v>
      </c>
      <c r="BQ50" s="4">
        <v>0.50613006971145702</v>
      </c>
      <c r="BS50" s="4">
        <v>120.98333333333299</v>
      </c>
      <c r="BT50" s="4">
        <v>1.5333333333333301</v>
      </c>
      <c r="BU50" s="4">
        <v>1084.9195827000001</v>
      </c>
      <c r="BV50" s="4">
        <v>0.61747756605572002</v>
      </c>
      <c r="BX50" s="4">
        <v>70.858333333333306</v>
      </c>
      <c r="BY50" s="4">
        <v>1.45</v>
      </c>
      <c r="BZ50" s="4">
        <v>1123.1359669000001</v>
      </c>
      <c r="CA50" s="4">
        <v>0.32993864049994998</v>
      </c>
      <c r="CC50" s="4">
        <v>75.366666666666603</v>
      </c>
      <c r="CD50" s="4">
        <v>1.4</v>
      </c>
      <c r="CE50" s="4">
        <v>891.49780720000001</v>
      </c>
      <c r="CF50" s="4">
        <v>0.744169077112248</v>
      </c>
      <c r="CH50" s="4">
        <v>66.974999999999994</v>
      </c>
      <c r="CI50" s="4">
        <v>1.31666666666666</v>
      </c>
      <c r="CJ50" s="4">
        <v>953.28178419375104</v>
      </c>
      <c r="CK50" s="4">
        <v>0.52641333479368102</v>
      </c>
      <c r="CM50" s="4">
        <v>64.5833333333333</v>
      </c>
      <c r="CN50" s="4">
        <v>1.2666666666666599</v>
      </c>
      <c r="CO50" s="4">
        <v>1313.1363684999999</v>
      </c>
      <c r="CP50" s="4">
        <v>0.70101316183942797</v>
      </c>
      <c r="CR50" s="4">
        <v>57.024999999999999</v>
      </c>
      <c r="CS50" s="4">
        <v>1.1499999999999999</v>
      </c>
      <c r="CT50" s="4">
        <v>1086.4839171380099</v>
      </c>
      <c r="CU50" s="4">
        <v>0.42955859206706598</v>
      </c>
      <c r="CW50" s="4">
        <v>62.116666666666603</v>
      </c>
      <c r="CX50" s="4">
        <v>1.1000000000000001</v>
      </c>
      <c r="CY50" s="4">
        <v>1143.39166525</v>
      </c>
      <c r="CZ50" s="4">
        <v>0.78150004836444598</v>
      </c>
    </row>
    <row r="51" spans="1:104" x14ac:dyDescent="0.4">
      <c r="A51" s="4">
        <v>54.266666666666602</v>
      </c>
      <c r="B51" s="4">
        <v>1.06666666666666</v>
      </c>
      <c r="C51" s="4">
        <v>1300.83291858814</v>
      </c>
      <c r="D51" s="4">
        <v>0.36486351620888802</v>
      </c>
      <c r="F51" s="4">
        <v>57.7916666666666</v>
      </c>
      <c r="G51" s="4">
        <v>1.1499999999999999</v>
      </c>
      <c r="H51" s="4">
        <v>1286.6647859288601</v>
      </c>
      <c r="I51" s="4">
        <v>0.30043610488307099</v>
      </c>
      <c r="K51" s="4">
        <v>61.008333333333297</v>
      </c>
      <c r="L51" s="4">
        <v>1.2166666666666599</v>
      </c>
      <c r="M51" s="4">
        <v>684.71971934999999</v>
      </c>
      <c r="N51" s="4">
        <v>0.38913198638406399</v>
      </c>
      <c r="P51" s="4">
        <v>65.5833333333333</v>
      </c>
      <c r="Q51" s="4">
        <v>1.3</v>
      </c>
      <c r="R51" s="4">
        <v>1335.6535855</v>
      </c>
      <c r="S51" s="4">
        <v>0.434491920290829</v>
      </c>
      <c r="Z51" s="4">
        <v>70.258333333333297</v>
      </c>
      <c r="AA51" s="4">
        <v>1.4166666666666601</v>
      </c>
      <c r="AB51" s="4">
        <v>1223.369242</v>
      </c>
      <c r="AC51" s="4">
        <v>0.13826896204365799</v>
      </c>
      <c r="AJ51" s="4">
        <v>68.433333333333294</v>
      </c>
      <c r="AK51" s="4">
        <v>1.1000000000000001</v>
      </c>
      <c r="AL51" s="4">
        <v>1094.81792</v>
      </c>
      <c r="AM51" s="4">
        <v>0.71282617292082195</v>
      </c>
      <c r="AO51" s="4">
        <v>60.9</v>
      </c>
      <c r="AP51" s="4">
        <v>1.1666666666666601</v>
      </c>
      <c r="AQ51" s="4">
        <v>1044.6894432865199</v>
      </c>
      <c r="AR51" s="4">
        <v>0.578564245673026</v>
      </c>
      <c r="AT51" s="4">
        <v>63.625</v>
      </c>
      <c r="AU51" s="4">
        <v>1.25</v>
      </c>
      <c r="AV51" s="4">
        <v>1112.52083332542</v>
      </c>
      <c r="AW51" s="4">
        <v>0.55367521865756297</v>
      </c>
      <c r="AY51" s="4">
        <v>69.400000000000006</v>
      </c>
      <c r="AZ51" s="4">
        <v>1.3333333333333299</v>
      </c>
      <c r="BA51" s="4">
        <v>1173.8654067032401</v>
      </c>
      <c r="BB51" s="4">
        <v>0.63459336987958304</v>
      </c>
      <c r="BD51" s="4">
        <v>78.758333333333297</v>
      </c>
      <c r="BE51" s="4">
        <v>1.38333333333333</v>
      </c>
      <c r="BF51" s="4">
        <v>1007.22017355</v>
      </c>
      <c r="BG51" s="4">
        <v>0.71737484805076601</v>
      </c>
      <c r="BI51" s="4">
        <v>72.974999999999994</v>
      </c>
      <c r="BJ51" s="4">
        <v>1.45</v>
      </c>
      <c r="BK51" s="4">
        <v>1182.4206138272</v>
      </c>
      <c r="BL51" s="4">
        <v>0.38092594375835198</v>
      </c>
      <c r="BN51" s="4">
        <v>77.5416666666666</v>
      </c>
      <c r="BO51" s="4">
        <v>1.5166666666666599</v>
      </c>
      <c r="BP51" s="4">
        <v>1103.38117405</v>
      </c>
      <c r="BQ51" s="4">
        <v>0.50323521390425796</v>
      </c>
      <c r="BS51" s="4">
        <v>122.516666666666</v>
      </c>
      <c r="BT51" s="4">
        <v>1.5333333333333301</v>
      </c>
      <c r="BU51" s="4">
        <v>1084.8679781999999</v>
      </c>
      <c r="BV51" s="4">
        <v>0.61161425875922903</v>
      </c>
      <c r="BX51" s="4">
        <v>72.3</v>
      </c>
      <c r="BY51" s="4">
        <v>1.43333333333333</v>
      </c>
      <c r="BZ51" s="4">
        <v>769.25694684999996</v>
      </c>
      <c r="CA51" s="4">
        <v>0.32724377092041701</v>
      </c>
      <c r="CC51" s="4">
        <v>76.758333333333297</v>
      </c>
      <c r="CD51" s="4">
        <v>1.38333333333333</v>
      </c>
      <c r="CE51" s="4">
        <v>1181.7911681</v>
      </c>
      <c r="CF51" s="4">
        <v>0.73444245940327801</v>
      </c>
      <c r="CH51" s="4">
        <v>68.308333333333294</v>
      </c>
      <c r="CI51" s="4">
        <v>1.35</v>
      </c>
      <c r="CJ51" s="4">
        <v>1197.31837638209</v>
      </c>
      <c r="CK51" s="4">
        <v>0.52255135198143898</v>
      </c>
      <c r="CM51" s="4">
        <v>65.849999999999994</v>
      </c>
      <c r="CN51" s="4">
        <v>1.2666666666666599</v>
      </c>
      <c r="CO51" s="4">
        <v>1188.95631845</v>
      </c>
      <c r="CP51" s="4">
        <v>0.690914632252289</v>
      </c>
      <c r="CR51" s="4">
        <v>58.183333333333302</v>
      </c>
      <c r="CS51" s="4">
        <v>1.1666666666666601</v>
      </c>
      <c r="CT51" s="4">
        <v>780.00369653646703</v>
      </c>
      <c r="CU51" s="4">
        <v>0.42340794705190898</v>
      </c>
      <c r="CW51" s="4">
        <v>63.216666666666598</v>
      </c>
      <c r="CX51" s="4">
        <v>1.1000000000000001</v>
      </c>
      <c r="CY51" s="4">
        <v>1085.1593507499999</v>
      </c>
      <c r="CZ51" s="4">
        <v>0.77610924709262896</v>
      </c>
    </row>
    <row r="52" spans="1:104" x14ac:dyDescent="0.4">
      <c r="A52" s="4">
        <v>55.3333333333333</v>
      </c>
      <c r="B52" s="4">
        <v>1.06666666666666</v>
      </c>
      <c r="C52" s="4">
        <v>1226.87139602104</v>
      </c>
      <c r="D52" s="4">
        <v>0.35561908586887298</v>
      </c>
      <c r="F52" s="4">
        <v>58.933333333333302</v>
      </c>
      <c r="G52" s="4">
        <v>1.13333333333333</v>
      </c>
      <c r="H52" s="4">
        <v>1286.1866116547701</v>
      </c>
      <c r="I52" s="4">
        <v>0.29712451829909697</v>
      </c>
      <c r="K52" s="4">
        <v>62.216666666666598</v>
      </c>
      <c r="L52" s="4">
        <v>1.2</v>
      </c>
      <c r="M52" s="4">
        <v>757.27153264999902</v>
      </c>
      <c r="N52" s="4">
        <v>0.38813721892658598</v>
      </c>
      <c r="P52" s="4">
        <v>66.883333333333297</v>
      </c>
      <c r="Q52" s="4">
        <v>1.3</v>
      </c>
      <c r="R52" s="4">
        <v>893.19454819999999</v>
      </c>
      <c r="S52" s="4">
        <v>0.42937006045505199</v>
      </c>
      <c r="Z52" s="4">
        <v>71.674999999999997</v>
      </c>
      <c r="AA52" s="4">
        <v>1.4166666666666601</v>
      </c>
      <c r="AB52" s="4">
        <v>961.81001315000003</v>
      </c>
      <c r="AC52" s="4">
        <v>0.13753829959920899</v>
      </c>
      <c r="AJ52" s="4">
        <v>69.525000000000006</v>
      </c>
      <c r="AK52" s="4">
        <v>1.0833333333333299</v>
      </c>
      <c r="AL52" s="4">
        <v>1095.215373</v>
      </c>
      <c r="AM52" s="4">
        <v>0.70102271455101695</v>
      </c>
      <c r="AO52" s="4">
        <v>62.066666666666599</v>
      </c>
      <c r="AP52" s="4">
        <v>1.1666666666666601</v>
      </c>
      <c r="AQ52" s="4">
        <v>1270.4937134056099</v>
      </c>
      <c r="AR52" s="4">
        <v>0.57339713950055804</v>
      </c>
      <c r="AT52" s="4">
        <v>64.875</v>
      </c>
      <c r="AU52" s="4">
        <v>1.25</v>
      </c>
      <c r="AV52" s="4">
        <v>1075.7871874775501</v>
      </c>
      <c r="AW52" s="4">
        <v>0.54406849418799397</v>
      </c>
      <c r="AY52" s="4">
        <v>70.733333333333306</v>
      </c>
      <c r="AZ52" s="4">
        <v>1.3333333333333299</v>
      </c>
      <c r="BA52" s="4">
        <v>1167.7418447508001</v>
      </c>
      <c r="BB52" s="4">
        <v>0.62815689185752399</v>
      </c>
      <c r="BD52" s="4">
        <v>80.150000000000006</v>
      </c>
      <c r="BE52" s="4">
        <v>1.4</v>
      </c>
      <c r="BF52" s="4">
        <v>974.63865669999996</v>
      </c>
      <c r="BG52" s="4">
        <v>0.70752626272029695</v>
      </c>
      <c r="BI52" s="4">
        <v>74.424999999999997</v>
      </c>
      <c r="BJ52" s="4">
        <v>1.45</v>
      </c>
      <c r="BK52" s="4">
        <v>852.43841759020404</v>
      </c>
      <c r="BL52" s="4">
        <v>0.37786467497627502</v>
      </c>
      <c r="BS52" s="4">
        <v>124.05</v>
      </c>
      <c r="BT52" s="4">
        <v>1.5333333333333301</v>
      </c>
      <c r="BU52" s="4">
        <v>1150.2001375</v>
      </c>
      <c r="BV52" s="4">
        <v>0.598927480341088</v>
      </c>
      <c r="BX52" s="4">
        <v>73.741666666666603</v>
      </c>
      <c r="BY52" s="4">
        <v>1.45</v>
      </c>
      <c r="BZ52" s="4">
        <v>883.88691365</v>
      </c>
      <c r="CA52" s="4">
        <v>0.32015230990523802</v>
      </c>
      <c r="CC52" s="4">
        <v>78.150000000000006</v>
      </c>
      <c r="CD52" s="4">
        <v>1.4</v>
      </c>
      <c r="CE52" s="4">
        <v>1079.1146533000001</v>
      </c>
      <c r="CF52" s="4">
        <v>0.726474842249067</v>
      </c>
      <c r="CH52" s="4">
        <v>69.641666666666595</v>
      </c>
      <c r="CI52" s="4">
        <v>1.31666666666666</v>
      </c>
      <c r="CJ52" s="4">
        <v>926.19855302587303</v>
      </c>
      <c r="CK52" s="4">
        <v>0.51003104162211199</v>
      </c>
      <c r="CM52" s="4">
        <v>67.108333333333306</v>
      </c>
      <c r="CN52" s="4">
        <v>1.25</v>
      </c>
      <c r="CO52" s="4">
        <v>1020.32114195</v>
      </c>
      <c r="CP52" s="4">
        <v>0.68422575992855705</v>
      </c>
      <c r="CR52" s="4">
        <v>59.341666666666598</v>
      </c>
      <c r="CS52" s="4">
        <v>1.1499999999999999</v>
      </c>
      <c r="CT52" s="4">
        <v>1008.13741425698</v>
      </c>
      <c r="CU52" s="4">
        <v>0.41953888036394599</v>
      </c>
      <c r="CW52" s="4">
        <v>64.316666666666606</v>
      </c>
      <c r="CX52" s="4">
        <v>1.1000000000000001</v>
      </c>
      <c r="CY52" s="4">
        <v>1090.1785406500001</v>
      </c>
      <c r="CZ52" s="4">
        <v>0.761423012583478</v>
      </c>
    </row>
    <row r="53" spans="1:104" x14ac:dyDescent="0.4">
      <c r="A53" s="4">
        <v>56.4</v>
      </c>
      <c r="B53" s="4">
        <v>1.06666666666666</v>
      </c>
      <c r="C53" s="4">
        <v>1225.83237362574</v>
      </c>
      <c r="D53" s="4">
        <v>0.35060422280495601</v>
      </c>
      <c r="F53" s="4">
        <v>60.075000000000003</v>
      </c>
      <c r="G53" s="4">
        <v>1.1499999999999999</v>
      </c>
      <c r="H53" s="4">
        <v>1286.1866116547701</v>
      </c>
      <c r="I53" s="4">
        <v>0.29495905635555097</v>
      </c>
      <c r="K53" s="4">
        <v>63.424999999999997</v>
      </c>
      <c r="L53" s="4">
        <v>1.2166666666666599</v>
      </c>
      <c r="M53" s="4">
        <v>953.55258064999998</v>
      </c>
      <c r="N53" s="4">
        <v>0.38592552443958</v>
      </c>
      <c r="P53" s="4">
        <v>68.174999999999997</v>
      </c>
      <c r="Q53" s="4">
        <v>1.2833333333333301</v>
      </c>
      <c r="R53" s="4">
        <v>675.55569869999999</v>
      </c>
      <c r="S53" s="4">
        <v>0.42404974755809599</v>
      </c>
      <c r="Z53" s="4">
        <v>73.0833333333333</v>
      </c>
      <c r="AA53" s="4">
        <v>1.4</v>
      </c>
      <c r="AB53" s="4">
        <v>655.34876220000001</v>
      </c>
      <c r="AC53" s="4">
        <v>0.13410969463782399</v>
      </c>
      <c r="AJ53" s="4">
        <v>70.616666666666603</v>
      </c>
      <c r="AK53" s="4">
        <v>1.1000000000000001</v>
      </c>
      <c r="AL53" s="4">
        <v>1038.4490842499999</v>
      </c>
      <c r="AM53" s="4">
        <v>0.69512071223076199</v>
      </c>
      <c r="AO53" s="4">
        <v>63.241666666666603</v>
      </c>
      <c r="AP53" s="4">
        <v>1.18333333333333</v>
      </c>
      <c r="AQ53" s="4">
        <v>1069.84183168451</v>
      </c>
      <c r="AR53" s="4">
        <v>0.56538622454266496</v>
      </c>
      <c r="AT53" s="4">
        <v>66.116666666666603</v>
      </c>
      <c r="AU53" s="4">
        <v>1.2333333333333301</v>
      </c>
      <c r="AV53" s="4">
        <v>1392.5690291932899</v>
      </c>
      <c r="AW53" s="4">
        <v>0.54127323523165505</v>
      </c>
      <c r="AY53" s="4">
        <v>72.066666666666606</v>
      </c>
      <c r="AZ53" s="4">
        <v>1.3333333333333299</v>
      </c>
      <c r="BA53" s="4">
        <v>1234.5937111099099</v>
      </c>
      <c r="BB53" s="4">
        <v>0.61716066786137602</v>
      </c>
      <c r="BD53" s="4">
        <v>81.55</v>
      </c>
      <c r="BE53" s="4">
        <v>1.4</v>
      </c>
      <c r="BF53" s="4">
        <v>974.81991819999996</v>
      </c>
      <c r="BG53" s="4">
        <v>0.69812633481161102</v>
      </c>
      <c r="BI53" s="4">
        <v>75.875</v>
      </c>
      <c r="BJ53" s="4">
        <v>1.45</v>
      </c>
      <c r="BK53" s="4">
        <v>758.79035677341699</v>
      </c>
      <c r="BL53" s="4">
        <v>0.37157206143718002</v>
      </c>
      <c r="BS53" s="4">
        <v>125.583333333333</v>
      </c>
      <c r="BT53" s="4">
        <v>1.5333333333333301</v>
      </c>
      <c r="BU53" s="4">
        <v>1081.9584304999901</v>
      </c>
      <c r="BV53" s="4">
        <v>0.58614336519405597</v>
      </c>
      <c r="BX53" s="4">
        <v>75.183333333333294</v>
      </c>
      <c r="BY53" s="4">
        <v>1.43333333333333</v>
      </c>
      <c r="BZ53" s="4">
        <v>1021.6008342</v>
      </c>
      <c r="CA53" s="4">
        <v>0.31849650982841599</v>
      </c>
      <c r="CC53" s="4">
        <v>79.55</v>
      </c>
      <c r="CD53" s="4">
        <v>1.4</v>
      </c>
      <c r="CE53" s="4">
        <v>1087.3669052999901</v>
      </c>
      <c r="CF53" s="4">
        <v>0.71805318686156605</v>
      </c>
      <c r="CH53" s="4">
        <v>70.966666666666598</v>
      </c>
      <c r="CI53" s="4">
        <v>1.3333333333333299</v>
      </c>
      <c r="CJ53" s="4">
        <v>987.458143159418</v>
      </c>
      <c r="CK53" s="4">
        <v>0.50405883476100299</v>
      </c>
      <c r="CM53" s="4">
        <v>68.366666666666603</v>
      </c>
      <c r="CN53" s="4">
        <v>1.2666666666666599</v>
      </c>
      <c r="CO53" s="4">
        <v>1040.9161091000001</v>
      </c>
      <c r="CP53" s="4">
        <v>0.67493429760774004</v>
      </c>
      <c r="CR53" s="4">
        <v>60.491666666666603</v>
      </c>
      <c r="CS53" s="4">
        <v>1.1499999999999999</v>
      </c>
      <c r="CT53" s="4">
        <v>1398.28412728233</v>
      </c>
      <c r="CU53" s="4">
        <v>0.41827351846893401</v>
      </c>
      <c r="CW53" s="4">
        <v>65.408333333333303</v>
      </c>
      <c r="CX53" s="4">
        <v>1.0833333333333299</v>
      </c>
      <c r="CY53" s="4">
        <v>1067.83963515</v>
      </c>
      <c r="CZ53" s="4">
        <v>0.75508391617868498</v>
      </c>
    </row>
    <row r="54" spans="1:104" x14ac:dyDescent="0.4">
      <c r="A54" s="4">
        <v>57.466666666666598</v>
      </c>
      <c r="B54" s="4">
        <v>1.06666666666666</v>
      </c>
      <c r="C54" s="4">
        <v>1299.86252708813</v>
      </c>
      <c r="D54" s="4">
        <v>0.3487082933151</v>
      </c>
      <c r="F54" s="4">
        <v>61.216666666666598</v>
      </c>
      <c r="G54" s="4">
        <v>1.13333333333333</v>
      </c>
      <c r="H54" s="4">
        <v>1284.60597132979</v>
      </c>
      <c r="I54" s="4">
        <v>0.28863391328835297</v>
      </c>
      <c r="K54" s="4">
        <v>64.633333333333297</v>
      </c>
      <c r="L54" s="4">
        <v>1.2</v>
      </c>
      <c r="M54" s="4">
        <v>1119.377084</v>
      </c>
      <c r="N54" s="4">
        <v>0.38229689792597898</v>
      </c>
      <c r="P54" s="4">
        <v>69.4583333333333</v>
      </c>
      <c r="Q54" s="4">
        <v>1.2833333333333301</v>
      </c>
      <c r="R54" s="4">
        <v>1116.6783244999999</v>
      </c>
      <c r="S54" s="4">
        <v>0.42110797810072698</v>
      </c>
      <c r="AJ54" s="4">
        <v>71.716666666666598</v>
      </c>
      <c r="AK54" s="4">
        <v>1.1000000000000001</v>
      </c>
      <c r="AL54" s="4">
        <v>1038.3083192500001</v>
      </c>
      <c r="AM54" s="4">
        <v>0.68588646090302396</v>
      </c>
      <c r="AO54" s="4">
        <v>64.4166666666666</v>
      </c>
      <c r="AP54" s="4">
        <v>1.1666666666666601</v>
      </c>
      <c r="AQ54" s="4">
        <v>1031.21893999247</v>
      </c>
      <c r="AR54" s="4">
        <v>0.55459323684065698</v>
      </c>
      <c r="AT54" s="4">
        <v>67.349999999999994</v>
      </c>
      <c r="AU54" s="4">
        <v>1.2333333333333301</v>
      </c>
      <c r="AV54" s="4">
        <v>1030.1065035296299</v>
      </c>
      <c r="AW54" s="4">
        <v>0.53161965061014305</v>
      </c>
      <c r="AY54" s="4">
        <v>73.400000000000006</v>
      </c>
      <c r="AZ54" s="4">
        <v>1.3333333333333299</v>
      </c>
      <c r="BA54" s="4">
        <v>1225.65289877174</v>
      </c>
      <c r="BB54" s="4">
        <v>0.61153956246962404</v>
      </c>
      <c r="BD54" s="4">
        <v>82.941666666666606</v>
      </c>
      <c r="BE54" s="4">
        <v>1.38333333333333</v>
      </c>
      <c r="BF54" s="4">
        <v>1025.3249711999999</v>
      </c>
      <c r="BG54" s="4">
        <v>0.69007535539387399</v>
      </c>
      <c r="BI54" s="4">
        <v>77.316666666666606</v>
      </c>
      <c r="BJ54" s="4">
        <v>1.43333333333333</v>
      </c>
      <c r="BK54" s="4">
        <v>1092.5530895623001</v>
      </c>
      <c r="BL54" s="4">
        <v>0.36821090244551102</v>
      </c>
      <c r="BS54" s="4">
        <v>127.10833333333299</v>
      </c>
      <c r="BT54" s="4">
        <v>1.5166666666666599</v>
      </c>
      <c r="BU54" s="4">
        <v>1137.4664749999999</v>
      </c>
      <c r="BV54" s="4">
        <v>0.57500309604307998</v>
      </c>
      <c r="BX54" s="4">
        <v>76.616666666666603</v>
      </c>
      <c r="BY54" s="4">
        <v>1.43333333333333</v>
      </c>
      <c r="BZ54" s="4">
        <v>1274.4332440000001</v>
      </c>
      <c r="CA54" s="4">
        <v>0.318840786135559</v>
      </c>
      <c r="CC54" s="4">
        <v>80.95</v>
      </c>
      <c r="CD54" s="4">
        <v>1.4</v>
      </c>
      <c r="CE54" s="4">
        <v>1152.0450962</v>
      </c>
      <c r="CF54" s="4">
        <v>0.70372077197866501</v>
      </c>
      <c r="CH54" s="4">
        <v>72.2916666666666</v>
      </c>
      <c r="CI54" s="4">
        <v>1.31666666666666</v>
      </c>
      <c r="CJ54" s="4">
        <v>971.09246836888303</v>
      </c>
      <c r="CK54" s="4">
        <v>0.49811610069488899</v>
      </c>
      <c r="CM54" s="4">
        <v>69.625</v>
      </c>
      <c r="CN54" s="4">
        <v>1.25</v>
      </c>
      <c r="CO54" s="4">
        <v>1034.3041430999999</v>
      </c>
      <c r="CP54" s="4">
        <v>0.66653429127462005</v>
      </c>
      <c r="CR54" s="4">
        <v>61.65</v>
      </c>
      <c r="CS54" s="4">
        <v>1.1666666666666601</v>
      </c>
      <c r="CT54" s="4">
        <v>1101.7015292897299</v>
      </c>
      <c r="CU54" s="4">
        <v>0.41484218079284502</v>
      </c>
      <c r="CW54" s="4">
        <v>66.5</v>
      </c>
      <c r="CX54" s="4">
        <v>1.1000000000000001</v>
      </c>
      <c r="CY54" s="4">
        <v>1099.1661835</v>
      </c>
      <c r="CZ54" s="4">
        <v>0.74693061685934004</v>
      </c>
    </row>
    <row r="55" spans="1:104" x14ac:dyDescent="0.4">
      <c r="A55" s="4">
        <v>58.524999999999999</v>
      </c>
      <c r="B55" s="4">
        <v>1.05</v>
      </c>
      <c r="C55" s="4">
        <v>1245.1033442246101</v>
      </c>
      <c r="D55" s="4">
        <v>0.34320210852222</v>
      </c>
      <c r="F55" s="4">
        <v>62.358333333333299</v>
      </c>
      <c r="G55" s="4">
        <v>1.1499999999999999</v>
      </c>
      <c r="H55" s="4">
        <v>1210.11731725966</v>
      </c>
      <c r="I55" s="4">
        <v>0.286646868395528</v>
      </c>
      <c r="K55" s="4">
        <v>65.841666666666598</v>
      </c>
      <c r="L55" s="4">
        <v>1.2166666666666599</v>
      </c>
      <c r="M55" s="4">
        <v>1053.3159249999901</v>
      </c>
      <c r="N55" s="4">
        <v>0.37460830752472501</v>
      </c>
      <c r="P55" s="4">
        <v>70.75</v>
      </c>
      <c r="Q55" s="4">
        <v>1.3</v>
      </c>
      <c r="R55" s="4">
        <v>1155.8702462000001</v>
      </c>
      <c r="S55" s="4">
        <v>0.41524727558893798</v>
      </c>
      <c r="AJ55" s="4">
        <v>72.808333333333294</v>
      </c>
      <c r="AK55" s="4">
        <v>1.0833333333333299</v>
      </c>
      <c r="AL55" s="4">
        <v>1057.626714</v>
      </c>
      <c r="AM55" s="4">
        <v>0.67596071696167503</v>
      </c>
      <c r="AO55" s="4">
        <v>65.5833333333333</v>
      </c>
      <c r="AP55" s="4">
        <v>1.1666666666666601</v>
      </c>
      <c r="AQ55" s="4">
        <v>978.75174262750204</v>
      </c>
      <c r="AR55" s="4">
        <v>0.54536605215779399</v>
      </c>
      <c r="AT55" s="4">
        <v>68.591666666666598</v>
      </c>
      <c r="AU55" s="4">
        <v>1.25</v>
      </c>
      <c r="AV55" s="4">
        <v>1025.66004882635</v>
      </c>
      <c r="AW55" s="4">
        <v>0.52645101162154695</v>
      </c>
      <c r="AY55" s="4">
        <v>74.724999999999994</v>
      </c>
      <c r="AZ55" s="4">
        <v>1.31666666666666</v>
      </c>
      <c r="BA55" s="4">
        <v>1209.55692874544</v>
      </c>
      <c r="BB55" s="4">
        <v>0.59862825265822595</v>
      </c>
      <c r="BD55" s="4">
        <v>84.3333333333333</v>
      </c>
      <c r="BE55" s="4">
        <v>1.4</v>
      </c>
      <c r="BF55" s="4">
        <v>1026.7970002</v>
      </c>
      <c r="BG55" s="4">
        <v>0.682631263707556</v>
      </c>
      <c r="BI55" s="4">
        <v>78.758333333333297</v>
      </c>
      <c r="BJ55" s="4">
        <v>1.45</v>
      </c>
      <c r="BK55" s="4">
        <v>1381.24409501076</v>
      </c>
      <c r="BL55" s="4">
        <v>0.36701791508472997</v>
      </c>
      <c r="BS55" s="4">
        <v>128.625</v>
      </c>
      <c r="BT55" s="4">
        <v>1.5166666666666599</v>
      </c>
      <c r="BU55" s="4">
        <v>1169.052549</v>
      </c>
      <c r="BV55" s="4">
        <v>0.56260426061310698</v>
      </c>
      <c r="BX55" s="4">
        <v>78.05</v>
      </c>
      <c r="BY55" s="4">
        <v>1.43333333333333</v>
      </c>
      <c r="BZ55" s="4">
        <v>1454.0598594999999</v>
      </c>
      <c r="CA55" s="4">
        <v>0.31602076005149099</v>
      </c>
      <c r="CC55" s="4">
        <v>82.35</v>
      </c>
      <c r="CD55" s="4">
        <v>1.4</v>
      </c>
      <c r="CE55" s="4">
        <v>820.52960819999998</v>
      </c>
      <c r="CF55" s="4">
        <v>0.69462061282940801</v>
      </c>
      <c r="CH55" s="4">
        <v>73.625</v>
      </c>
      <c r="CI55" s="4">
        <v>1.35</v>
      </c>
      <c r="CJ55" s="4">
        <v>1037.15901074211</v>
      </c>
      <c r="CK55" s="4">
        <v>0.49518906958627601</v>
      </c>
      <c r="CM55" s="4">
        <v>70.875</v>
      </c>
      <c r="CN55" s="4">
        <v>1.25</v>
      </c>
      <c r="CO55" s="4">
        <v>1200.038047</v>
      </c>
      <c r="CP55" s="4">
        <v>0.66013817500569005</v>
      </c>
      <c r="CR55" s="4">
        <v>62.8</v>
      </c>
      <c r="CS55" s="4">
        <v>1.13333333333333</v>
      </c>
      <c r="CT55" s="4">
        <v>771.00408462312896</v>
      </c>
      <c r="CU55" s="4">
        <v>0.405569339529327</v>
      </c>
      <c r="CW55" s="4">
        <v>67.599999999999994</v>
      </c>
      <c r="CX55" s="4">
        <v>1.1000000000000001</v>
      </c>
      <c r="CY55" s="4">
        <v>1180.0158425</v>
      </c>
      <c r="CZ55" s="4">
        <v>0.73733369434139095</v>
      </c>
    </row>
    <row r="56" spans="1:104" x14ac:dyDescent="0.4">
      <c r="A56" s="4">
        <v>59.591666666666598</v>
      </c>
      <c r="B56" s="4">
        <v>1.0833333333333299</v>
      </c>
      <c r="C56" s="4">
        <v>1166.80139773516</v>
      </c>
      <c r="D56" s="4">
        <v>0.33897491057182599</v>
      </c>
      <c r="F56" s="4">
        <v>63.5</v>
      </c>
      <c r="G56" s="4">
        <v>1.13333333333333</v>
      </c>
      <c r="H56" s="4">
        <v>1136.59078715143</v>
      </c>
      <c r="I56" s="4">
        <v>0.28436388050098399</v>
      </c>
      <c r="K56" s="4">
        <v>67.05</v>
      </c>
      <c r="L56" s="4">
        <v>1.2</v>
      </c>
      <c r="M56" s="4">
        <v>1034.1472549999901</v>
      </c>
      <c r="N56" s="4">
        <v>0.37158951603964102</v>
      </c>
      <c r="P56" s="4">
        <v>72.0416666666666</v>
      </c>
      <c r="Q56" s="4">
        <v>1.2833333333333301</v>
      </c>
      <c r="R56" s="4">
        <v>776.78569560000005</v>
      </c>
      <c r="S56" s="4">
        <v>0.40857824215916699</v>
      </c>
      <c r="AJ56" s="4">
        <v>73.900000000000006</v>
      </c>
      <c r="AK56" s="4">
        <v>1.1000000000000001</v>
      </c>
      <c r="AL56" s="4">
        <v>1057.6532379999901</v>
      </c>
      <c r="AM56" s="4">
        <v>0.66761876169248702</v>
      </c>
      <c r="AO56" s="4">
        <v>66.75</v>
      </c>
      <c r="AP56" s="4">
        <v>1.1666666666666601</v>
      </c>
      <c r="AQ56" s="4">
        <v>1057.0320018791001</v>
      </c>
      <c r="AR56" s="4">
        <v>0.54268724040447103</v>
      </c>
      <c r="AT56" s="4">
        <v>69.8333333333333</v>
      </c>
      <c r="AU56" s="4">
        <v>1.2333333333333301</v>
      </c>
      <c r="AV56" s="4">
        <v>1341.38855928618</v>
      </c>
      <c r="AW56" s="4">
        <v>0.519188575629979</v>
      </c>
      <c r="AY56" s="4">
        <v>76.05</v>
      </c>
      <c r="AZ56" s="4">
        <v>1.3333333333333299</v>
      </c>
      <c r="BA56" s="4">
        <v>1236.44543910991</v>
      </c>
      <c r="BB56" s="4">
        <v>0.59085093166746705</v>
      </c>
      <c r="BD56" s="4">
        <v>85.724999999999994</v>
      </c>
      <c r="BE56" s="4">
        <v>1.38333333333333</v>
      </c>
      <c r="BF56" s="4">
        <v>1014.28607905</v>
      </c>
      <c r="BG56" s="4">
        <v>0.67481821107837203</v>
      </c>
      <c r="BI56" s="4">
        <v>80.2083333333333</v>
      </c>
      <c r="BJ56" s="4">
        <v>1.45</v>
      </c>
      <c r="BK56" s="4">
        <v>1120.40985852017</v>
      </c>
      <c r="BL56" s="4">
        <v>0.36483468795138602</v>
      </c>
      <c r="BS56" s="4">
        <v>130.15</v>
      </c>
      <c r="BT56" s="4">
        <v>1.5333333333333301</v>
      </c>
      <c r="BU56" s="4">
        <v>1168.8598079999999</v>
      </c>
      <c r="BV56" s="4">
        <v>0.55880838726251603</v>
      </c>
      <c r="BX56" s="4">
        <v>79.491666666666603</v>
      </c>
      <c r="BY56" s="4">
        <v>1.45</v>
      </c>
      <c r="BZ56" s="4">
        <v>1108.0974696999999</v>
      </c>
      <c r="CA56" s="4">
        <v>0.31310796289340198</v>
      </c>
      <c r="CC56" s="4">
        <v>83.741666666666603</v>
      </c>
      <c r="CD56" s="4">
        <v>1.38333333333333</v>
      </c>
      <c r="CE56" s="4">
        <v>1151.1222869999999</v>
      </c>
      <c r="CF56" s="4">
        <v>0.68279552839417701</v>
      </c>
      <c r="CH56" s="4">
        <v>74.95</v>
      </c>
      <c r="CI56" s="4">
        <v>1.3</v>
      </c>
      <c r="CJ56" s="4">
        <v>1329.0892578934299</v>
      </c>
      <c r="CK56" s="4">
        <v>0.484985663542709</v>
      </c>
      <c r="CM56" s="4">
        <v>72.133333333333297</v>
      </c>
      <c r="CN56" s="4">
        <v>1.2666666666666599</v>
      </c>
      <c r="CO56" s="4">
        <v>998.3154955</v>
      </c>
      <c r="CP56" s="4">
        <v>0.65102893149528296</v>
      </c>
      <c r="CR56" s="4">
        <v>63.95</v>
      </c>
      <c r="CS56" s="4">
        <v>1.1666666666666601</v>
      </c>
      <c r="CT56" s="4">
        <v>1047.3711595495399</v>
      </c>
      <c r="CU56" s="4">
        <v>0.40419725207288099</v>
      </c>
      <c r="CW56" s="4">
        <v>68.7</v>
      </c>
      <c r="CX56" s="4">
        <v>1.1000000000000001</v>
      </c>
      <c r="CY56" s="4">
        <v>1157.01166805</v>
      </c>
      <c r="CZ56" s="4">
        <v>0.72911231858327596</v>
      </c>
    </row>
    <row r="57" spans="1:104" x14ac:dyDescent="0.4">
      <c r="A57" s="4">
        <v>60.658333333333303</v>
      </c>
      <c r="B57" s="4">
        <v>1.05</v>
      </c>
      <c r="C57" s="4">
        <v>1222.30137120941</v>
      </c>
      <c r="D57" s="4">
        <v>0.330965090575637</v>
      </c>
      <c r="F57" s="4">
        <v>64.633333333333297</v>
      </c>
      <c r="G57" s="4">
        <v>1.13333333333333</v>
      </c>
      <c r="H57" s="4">
        <v>1210.35304768028</v>
      </c>
      <c r="I57" s="4">
        <v>0.283466412101406</v>
      </c>
      <c r="K57" s="4">
        <v>68.258333333333297</v>
      </c>
      <c r="L57" s="4">
        <v>1.2166666666666599</v>
      </c>
      <c r="M57" s="4">
        <v>902.29444349999903</v>
      </c>
      <c r="N57" s="4">
        <v>0.37003119267165602</v>
      </c>
      <c r="P57" s="4">
        <v>73.3333333333333</v>
      </c>
      <c r="Q57" s="4">
        <v>1.3</v>
      </c>
      <c r="R57" s="4">
        <v>784.55912964999902</v>
      </c>
      <c r="S57" s="4">
        <v>0.40532289176337399</v>
      </c>
      <c r="AJ57" s="4">
        <v>74.991666666666603</v>
      </c>
      <c r="AK57" s="4">
        <v>1.0833333333333299</v>
      </c>
      <c r="AL57" s="4">
        <v>1061.8999085</v>
      </c>
      <c r="AM57" s="4">
        <v>0.65894384776013804</v>
      </c>
      <c r="AO57" s="4">
        <v>67.9166666666666</v>
      </c>
      <c r="AP57" s="4">
        <v>1.1666666666666601</v>
      </c>
      <c r="AQ57" s="4">
        <v>1257.9421688728601</v>
      </c>
      <c r="AR57" s="4">
        <v>0.53843493477056803</v>
      </c>
      <c r="AT57" s="4">
        <v>71.075000000000003</v>
      </c>
      <c r="AU57" s="4">
        <v>1.25</v>
      </c>
      <c r="AV57" s="4">
        <v>973.70667459184494</v>
      </c>
      <c r="AW57" s="4">
        <v>0.512260368329569</v>
      </c>
      <c r="AY57" s="4">
        <v>77.383333333333297</v>
      </c>
      <c r="AZ57" s="4">
        <v>1.3333333333333299</v>
      </c>
      <c r="BA57" s="4">
        <v>1239.2505886843201</v>
      </c>
      <c r="BB57" s="4">
        <v>0.58114698486629601</v>
      </c>
      <c r="BD57" s="4">
        <v>87.108333333333306</v>
      </c>
      <c r="BE57" s="4">
        <v>1.38333333333333</v>
      </c>
      <c r="BF57" s="4">
        <v>1015.17664255</v>
      </c>
      <c r="BG57" s="4">
        <v>0.66434385071635305</v>
      </c>
      <c r="BI57" s="4">
        <v>81.6666666666666</v>
      </c>
      <c r="BJ57" s="4">
        <v>1.4666666666666599</v>
      </c>
      <c r="BK57" s="4">
        <v>796.25209540246897</v>
      </c>
      <c r="BL57" s="4">
        <v>0.36030530128125399</v>
      </c>
      <c r="BS57" s="4">
        <v>131.666666666666</v>
      </c>
      <c r="BT57" s="4">
        <v>1.5</v>
      </c>
      <c r="BU57" s="4">
        <v>972.91982024999902</v>
      </c>
      <c r="BV57" s="4">
        <v>0.54583819342279505</v>
      </c>
      <c r="BX57" s="4">
        <v>80.924999999999997</v>
      </c>
      <c r="BY57" s="4">
        <v>1.4166666666666601</v>
      </c>
      <c r="BZ57" s="4">
        <v>860.00828520000005</v>
      </c>
      <c r="CA57" s="4">
        <v>0.309438760916946</v>
      </c>
      <c r="CC57" s="4">
        <v>85.125</v>
      </c>
      <c r="CD57" s="4">
        <v>1.38333333333333</v>
      </c>
      <c r="CE57" s="4">
        <v>1155.0044992000001</v>
      </c>
      <c r="CF57" s="4">
        <v>0.67252392125028004</v>
      </c>
      <c r="CH57" s="4">
        <v>76.258333333333297</v>
      </c>
      <c r="CI57" s="4">
        <v>1.31666666666666</v>
      </c>
      <c r="CJ57" s="4">
        <v>945.47213734179104</v>
      </c>
      <c r="CK57" s="4">
        <v>0.47902824838991798</v>
      </c>
      <c r="CM57" s="4">
        <v>73.391666666666595</v>
      </c>
      <c r="CN57" s="4">
        <v>1.25</v>
      </c>
      <c r="CO57" s="4">
        <v>1066.8027119999999</v>
      </c>
      <c r="CP57" s="4">
        <v>0.64388131214057498</v>
      </c>
      <c r="CR57" s="4">
        <v>65.108333333333306</v>
      </c>
      <c r="CS57" s="4">
        <v>1.1499999999999999</v>
      </c>
      <c r="CT57" s="4">
        <v>1378.9897169162</v>
      </c>
      <c r="CU57" s="4">
        <v>0.40116273036821998</v>
      </c>
      <c r="CW57" s="4">
        <v>69.7916666666666</v>
      </c>
      <c r="CX57" s="4">
        <v>1.0833333333333299</v>
      </c>
      <c r="CY57" s="4">
        <v>1157.41633305</v>
      </c>
      <c r="CZ57" s="4">
        <v>0.72065431182394701</v>
      </c>
    </row>
    <row r="58" spans="1:104" x14ac:dyDescent="0.4">
      <c r="A58" s="4">
        <v>61.716666666666598</v>
      </c>
      <c r="B58" s="4">
        <v>1.06666666666666</v>
      </c>
      <c r="C58" s="4">
        <v>1300.2304705164399</v>
      </c>
      <c r="D58" s="4">
        <v>0.33008804071772502</v>
      </c>
      <c r="F58" s="4">
        <v>65.775000000000006</v>
      </c>
      <c r="G58" s="4">
        <v>1.1499999999999999</v>
      </c>
      <c r="H58" s="4">
        <v>1285.83291760419</v>
      </c>
      <c r="I58" s="4">
        <v>0.28089671778956599</v>
      </c>
      <c r="K58" s="4">
        <v>69.466666666666598</v>
      </c>
      <c r="L58" s="4">
        <v>1.2</v>
      </c>
      <c r="M58" s="4">
        <v>963.85943299999997</v>
      </c>
      <c r="N58" s="4">
        <v>0.36975278298655101</v>
      </c>
      <c r="P58" s="4">
        <v>74.625</v>
      </c>
      <c r="Q58" s="4">
        <v>1.2833333333333301</v>
      </c>
      <c r="R58" s="4">
        <v>1164.7593797500001</v>
      </c>
      <c r="S58" s="4">
        <v>0.401420908039337</v>
      </c>
      <c r="AJ58" s="4">
        <v>76.0833333333333</v>
      </c>
      <c r="AK58" s="4">
        <v>1.1000000000000001</v>
      </c>
      <c r="AL58" s="4">
        <v>1062.0936965000001</v>
      </c>
      <c r="AM58" s="4">
        <v>0.64888398186611396</v>
      </c>
      <c r="AO58" s="4">
        <v>69.091666666666598</v>
      </c>
      <c r="AP58" s="4">
        <v>1.18333333333333</v>
      </c>
      <c r="AQ58" s="4">
        <v>1212.5845415482499</v>
      </c>
      <c r="AR58" s="4">
        <v>0.52800421282599097</v>
      </c>
      <c r="AT58" s="4">
        <v>72.316666666666606</v>
      </c>
      <c r="AU58" s="4">
        <v>1.2333333333333301</v>
      </c>
      <c r="AV58" s="4">
        <v>1057.7306139171999</v>
      </c>
      <c r="AW58" s="4">
        <v>0.510059092437258</v>
      </c>
      <c r="AY58" s="4">
        <v>78.7083333333333</v>
      </c>
      <c r="AZ58" s="4">
        <v>1.31666666666666</v>
      </c>
      <c r="BA58" s="4">
        <v>1267.30785331676</v>
      </c>
      <c r="BB58" s="4">
        <v>0.57398757048868498</v>
      </c>
      <c r="BD58" s="4">
        <v>88.508333333333297</v>
      </c>
      <c r="BE58" s="4">
        <v>1.4166666666666601</v>
      </c>
      <c r="BF58" s="4">
        <v>998.79628209999998</v>
      </c>
      <c r="BG58" s="4">
        <v>0.65846966592608103</v>
      </c>
      <c r="BI58" s="4">
        <v>83.125</v>
      </c>
      <c r="BJ58" s="4">
        <v>1.45</v>
      </c>
      <c r="BK58" s="4">
        <v>669.43698093414002</v>
      </c>
      <c r="BL58" s="4">
        <v>0.3532744073038</v>
      </c>
      <c r="BS58" s="4">
        <v>133.19166666666601</v>
      </c>
      <c r="BT58" s="4">
        <v>1.55</v>
      </c>
      <c r="BU58" s="4">
        <v>973.59777074999897</v>
      </c>
      <c r="BV58" s="4">
        <v>0.53991089433057105</v>
      </c>
      <c r="BX58" s="4">
        <v>82.358333333333306</v>
      </c>
      <c r="BY58" s="4">
        <v>1.45</v>
      </c>
      <c r="BZ58" s="4">
        <v>865.32870394999998</v>
      </c>
      <c r="CA58" s="4">
        <v>0.30213281818676901</v>
      </c>
      <c r="CC58" s="4">
        <v>86.516666666666595</v>
      </c>
      <c r="CD58" s="4">
        <v>1.4</v>
      </c>
      <c r="CE58" s="4">
        <v>1155.8221556999999</v>
      </c>
      <c r="CF58" s="4">
        <v>0.66513310232025702</v>
      </c>
      <c r="CH58" s="4">
        <v>77.575000000000003</v>
      </c>
      <c r="CI58" s="4">
        <v>1.31666666666666</v>
      </c>
      <c r="CJ58" s="4">
        <v>998.50958711166595</v>
      </c>
      <c r="CK58" s="4">
        <v>0.47450598544969003</v>
      </c>
      <c r="CM58" s="4">
        <v>74.641666666666595</v>
      </c>
      <c r="CN58" s="4">
        <v>1.25</v>
      </c>
      <c r="CO58" s="4">
        <v>985.13376519999997</v>
      </c>
      <c r="CP58" s="4">
        <v>0.63393941383919805</v>
      </c>
      <c r="CR58" s="4">
        <v>66.258333333333297</v>
      </c>
      <c r="CS58" s="4">
        <v>1.1499999999999999</v>
      </c>
      <c r="CT58" s="4">
        <v>1156.0974527534399</v>
      </c>
      <c r="CU58" s="4">
        <v>0.39661457054890398</v>
      </c>
      <c r="CW58" s="4">
        <v>70.883333333333297</v>
      </c>
      <c r="CX58" s="4">
        <v>1.1000000000000001</v>
      </c>
      <c r="CY58" s="4">
        <v>1173.8381490500001</v>
      </c>
      <c r="CZ58" s="4">
        <v>0.71301542851147803</v>
      </c>
    </row>
    <row r="59" spans="1:104" x14ac:dyDescent="0.4">
      <c r="A59" s="4">
        <v>62.7916666666666</v>
      </c>
      <c r="B59" s="4">
        <v>1.0833333333333299</v>
      </c>
      <c r="C59" s="4">
        <v>1299.75766972155</v>
      </c>
      <c r="D59" s="4">
        <v>0.328903247032512</v>
      </c>
      <c r="F59" s="4">
        <v>66.924999999999997</v>
      </c>
      <c r="G59" s="4">
        <v>1.1499999999999999</v>
      </c>
      <c r="H59" s="4">
        <v>1286.3135766753901</v>
      </c>
      <c r="I59" s="4">
        <v>0.279832965985854</v>
      </c>
      <c r="K59" s="4">
        <v>70.674999999999997</v>
      </c>
      <c r="L59" s="4">
        <v>1.2166666666666599</v>
      </c>
      <c r="M59" s="4">
        <v>1128.3076954999999</v>
      </c>
      <c r="N59" s="4">
        <v>0.364540391257964</v>
      </c>
      <c r="P59" s="4">
        <v>75.9166666666666</v>
      </c>
      <c r="Q59" s="4">
        <v>1.3</v>
      </c>
      <c r="R59" s="4">
        <v>1106.33022005</v>
      </c>
      <c r="S59" s="4">
        <v>0.396973387314694</v>
      </c>
      <c r="AJ59" s="4">
        <v>77.174999999999997</v>
      </c>
      <c r="AK59" s="4">
        <v>1.0833333333333299</v>
      </c>
      <c r="AL59" s="4">
        <v>1038.6025586999999</v>
      </c>
      <c r="AM59" s="4">
        <v>0.64099380236161496</v>
      </c>
      <c r="AO59" s="4">
        <v>70.258333333333297</v>
      </c>
      <c r="AP59" s="4">
        <v>1.1499999999999999</v>
      </c>
      <c r="AQ59" s="4">
        <v>1253.75366573048</v>
      </c>
      <c r="AR59" s="4">
        <v>0.52115426231616502</v>
      </c>
      <c r="AT59" s="4">
        <v>73.558333333333294</v>
      </c>
      <c r="AU59" s="4">
        <v>1.25</v>
      </c>
      <c r="AV59" s="4">
        <v>1347.3200667311901</v>
      </c>
      <c r="AW59" s="4">
        <v>0.50385793521695799</v>
      </c>
      <c r="AY59" s="4">
        <v>80.033333333333303</v>
      </c>
      <c r="AZ59" s="4">
        <v>1.3333333333333299</v>
      </c>
      <c r="BA59" s="4">
        <v>1070.3785546371701</v>
      </c>
      <c r="BB59" s="4">
        <v>0.56677430490506997</v>
      </c>
      <c r="BD59" s="4">
        <v>89.9</v>
      </c>
      <c r="BE59" s="4">
        <v>1.36666666666666</v>
      </c>
      <c r="BF59" s="4">
        <v>996.36959560000003</v>
      </c>
      <c r="BG59" s="4">
        <v>0.65028202147851299</v>
      </c>
      <c r="BI59" s="4">
        <v>84.575000000000003</v>
      </c>
      <c r="BJ59" s="4">
        <v>1.45</v>
      </c>
      <c r="BK59" s="4">
        <v>822.832322010094</v>
      </c>
      <c r="BL59" s="4">
        <v>0.35108536245692701</v>
      </c>
      <c r="BS59" s="4">
        <v>134.71666666666599</v>
      </c>
      <c r="BT59" s="4">
        <v>1.5</v>
      </c>
      <c r="BU59" s="4">
        <v>967.50932294999996</v>
      </c>
      <c r="BV59" s="4">
        <v>0.53614037881939702</v>
      </c>
      <c r="BX59" s="4">
        <v>83.8</v>
      </c>
      <c r="BY59" s="4">
        <v>1.43333333333333</v>
      </c>
      <c r="BZ59" s="4">
        <v>770.39487305</v>
      </c>
      <c r="CA59" s="4">
        <v>0.30071616802477602</v>
      </c>
      <c r="CC59" s="4">
        <v>87.908333333333303</v>
      </c>
      <c r="CD59" s="4">
        <v>1.38333333333333</v>
      </c>
      <c r="CE59" s="4">
        <v>1064.0409339</v>
      </c>
      <c r="CF59" s="4">
        <v>0.65121774002801303</v>
      </c>
      <c r="CH59" s="4">
        <v>78.900000000000006</v>
      </c>
      <c r="CI59" s="4">
        <v>1.3333333333333299</v>
      </c>
      <c r="CJ59" s="4">
        <v>1104.19972762916</v>
      </c>
      <c r="CK59" s="4">
        <v>0.46858127902864699</v>
      </c>
      <c r="CM59" s="4">
        <v>75.891666666666595</v>
      </c>
      <c r="CN59" s="4">
        <v>1.25</v>
      </c>
      <c r="CO59" s="4">
        <v>984.01155619999895</v>
      </c>
      <c r="CP59" s="4">
        <v>0.63227350905433399</v>
      </c>
      <c r="CR59" s="4">
        <v>67.408333333333303</v>
      </c>
      <c r="CS59" s="4">
        <v>1.1499999999999999</v>
      </c>
      <c r="CT59" s="4">
        <v>784.16843482087097</v>
      </c>
      <c r="CU59" s="4">
        <v>0.39369592157531802</v>
      </c>
      <c r="CW59" s="4">
        <v>71.974999999999994</v>
      </c>
      <c r="CX59" s="4">
        <v>1.0833333333333299</v>
      </c>
      <c r="CY59" s="4">
        <v>1124.39536305</v>
      </c>
      <c r="CZ59" s="4">
        <v>0.70494852201709102</v>
      </c>
    </row>
    <row r="60" spans="1:104" x14ac:dyDescent="0.4">
      <c r="A60" s="4">
        <v>63.858333333333299</v>
      </c>
      <c r="B60" s="4">
        <v>1.05</v>
      </c>
      <c r="C60" s="4">
        <v>1115.2198388567699</v>
      </c>
      <c r="D60" s="4">
        <v>0.32228991331356099</v>
      </c>
      <c r="F60" s="4">
        <v>68.066666666666606</v>
      </c>
      <c r="G60" s="4">
        <v>1.13333333333333</v>
      </c>
      <c r="H60" s="4">
        <v>1285.69514271463</v>
      </c>
      <c r="I60" s="4">
        <v>0.27694194126231803</v>
      </c>
      <c r="K60" s="4">
        <v>71.883333333333297</v>
      </c>
      <c r="L60" s="4">
        <v>1.2</v>
      </c>
      <c r="M60" s="4">
        <v>888.83304229999999</v>
      </c>
      <c r="N60" s="4">
        <v>0.36190589571170001</v>
      </c>
      <c r="P60" s="4">
        <v>77.2</v>
      </c>
      <c r="Q60" s="4">
        <v>1.2666666666666599</v>
      </c>
      <c r="R60" s="4">
        <v>621.32377614999996</v>
      </c>
      <c r="S60" s="4">
        <v>0.39071790235241199</v>
      </c>
      <c r="AJ60" s="4">
        <v>78.258333333333297</v>
      </c>
      <c r="AK60" s="4">
        <v>1.0833333333333299</v>
      </c>
      <c r="AL60" s="4">
        <v>1036.4637186999901</v>
      </c>
      <c r="AM60" s="4">
        <v>0.63667112799181003</v>
      </c>
      <c r="AO60" s="4">
        <v>71.4166666666666</v>
      </c>
      <c r="AP60" s="4">
        <v>1.1666666666666601</v>
      </c>
      <c r="AQ60" s="4">
        <v>1031.20050319345</v>
      </c>
      <c r="AR60" s="4">
        <v>0.51338504136918195</v>
      </c>
      <c r="AT60" s="4">
        <v>74.8</v>
      </c>
      <c r="AU60" s="4">
        <v>1.2333333333333301</v>
      </c>
      <c r="AV60" s="4">
        <v>949.87282158017297</v>
      </c>
      <c r="AW60" s="4">
        <v>0.49399661403070899</v>
      </c>
      <c r="AY60" s="4">
        <v>81.358333333333306</v>
      </c>
      <c r="AZ60" s="4">
        <v>1.31666666666666</v>
      </c>
      <c r="BA60" s="4">
        <v>1107.80574094187</v>
      </c>
      <c r="BB60" s="4">
        <v>0.55985075341418999</v>
      </c>
      <c r="BD60" s="4">
        <v>91.283333333333303</v>
      </c>
      <c r="BE60" s="4">
        <v>1.4</v>
      </c>
      <c r="BF60" s="4">
        <v>1221.003698</v>
      </c>
      <c r="BG60" s="4">
        <v>0.643902333781881</v>
      </c>
      <c r="BI60" s="4">
        <v>86.025000000000006</v>
      </c>
      <c r="BJ60" s="4">
        <v>1.45</v>
      </c>
      <c r="BK60" s="4">
        <v>1210.19802220168</v>
      </c>
      <c r="BL60" s="4">
        <v>0.34977330512641902</v>
      </c>
      <c r="BS60" s="4">
        <v>136.23333333333301</v>
      </c>
      <c r="BT60" s="4">
        <v>1.5333333333333301</v>
      </c>
      <c r="BU60" s="4">
        <v>792.97999860000004</v>
      </c>
      <c r="BV60" s="4">
        <v>0.52413104232278396</v>
      </c>
      <c r="BX60" s="4">
        <v>85.241666666666603</v>
      </c>
      <c r="BY60" s="4">
        <v>1.45</v>
      </c>
      <c r="BZ60" s="4">
        <v>1110.1384576</v>
      </c>
      <c r="CA60" s="4">
        <v>0.29948338258609303</v>
      </c>
      <c r="CC60" s="4">
        <v>89.2916666666666</v>
      </c>
      <c r="CD60" s="4">
        <v>1.38333333333333</v>
      </c>
      <c r="CE60" s="4">
        <v>1065.7031718999999</v>
      </c>
      <c r="CF60" s="4">
        <v>0.646803180027406</v>
      </c>
      <c r="CH60" s="4">
        <v>80.224999999999994</v>
      </c>
      <c r="CI60" s="4">
        <v>1.31666666666666</v>
      </c>
      <c r="CJ60" s="4">
        <v>731.22156041159496</v>
      </c>
      <c r="CK60" s="4">
        <v>0.45964846691446398</v>
      </c>
      <c r="CM60" s="4">
        <v>77.141666666666595</v>
      </c>
      <c r="CN60" s="4">
        <v>1.25</v>
      </c>
      <c r="CO60" s="4">
        <v>1033.82230125</v>
      </c>
      <c r="CP60" s="4">
        <v>0.62369744854964704</v>
      </c>
      <c r="CR60" s="4">
        <v>68.558333333333294</v>
      </c>
      <c r="CS60" s="4">
        <v>1.1499999999999999</v>
      </c>
      <c r="CT60" s="4">
        <v>710.17963312038603</v>
      </c>
      <c r="CU60" s="4">
        <v>0.38845604606096001</v>
      </c>
      <c r="CW60" s="4">
        <v>73.066666666666606</v>
      </c>
      <c r="CX60" s="4">
        <v>1.1000000000000001</v>
      </c>
      <c r="CY60" s="4">
        <v>1111.5586987500001</v>
      </c>
      <c r="CZ60" s="4">
        <v>0.696375635333503</v>
      </c>
    </row>
    <row r="61" spans="1:104" x14ac:dyDescent="0.4">
      <c r="A61" s="4">
        <v>64.9166666666666</v>
      </c>
      <c r="B61" s="4">
        <v>1.06666666666666</v>
      </c>
      <c r="C61" s="4">
        <v>1115.0519012418299</v>
      </c>
      <c r="D61" s="4">
        <v>0.31722310657566199</v>
      </c>
      <c r="F61" s="4">
        <v>69.2</v>
      </c>
      <c r="G61" s="4">
        <v>1.13333333333333</v>
      </c>
      <c r="H61" s="4">
        <v>1285.21448364343</v>
      </c>
      <c r="I61" s="4">
        <v>0.27686818574891098</v>
      </c>
      <c r="K61" s="4">
        <v>73.091666666666598</v>
      </c>
      <c r="L61" s="4">
        <v>1.2166666666666599</v>
      </c>
      <c r="M61" s="4">
        <v>863.97301679999998</v>
      </c>
      <c r="N61" s="4">
        <v>0.35529699069926202</v>
      </c>
      <c r="P61" s="4">
        <v>78.483333333333306</v>
      </c>
      <c r="Q61" s="4">
        <v>1.3</v>
      </c>
      <c r="R61" s="4">
        <v>658.76137964999998</v>
      </c>
      <c r="S61" s="4">
        <v>0.38888168079664298</v>
      </c>
      <c r="AJ61" s="4">
        <v>79.341666666666598</v>
      </c>
      <c r="AK61" s="4">
        <v>1.0833333333333299</v>
      </c>
      <c r="AL61" s="4">
        <v>1053.81995599999</v>
      </c>
      <c r="AM61" s="4">
        <v>0.62677170473141997</v>
      </c>
      <c r="AO61" s="4">
        <v>72.5833333333333</v>
      </c>
      <c r="AP61" s="4">
        <v>1.1666666666666601</v>
      </c>
      <c r="AQ61" s="4">
        <v>1046.7552253747399</v>
      </c>
      <c r="AR61" s="4">
        <v>0.50942627809526098</v>
      </c>
      <c r="AT61" s="4">
        <v>76.033333333333303</v>
      </c>
      <c r="AU61" s="4">
        <v>1.2333333333333301</v>
      </c>
      <c r="AV61" s="4">
        <v>1031.8242474052799</v>
      </c>
      <c r="AW61" s="4">
        <v>0.49505722058320001</v>
      </c>
      <c r="AY61" s="4">
        <v>82.674999999999997</v>
      </c>
      <c r="AZ61" s="4">
        <v>1.31666666666666</v>
      </c>
      <c r="BA61" s="4">
        <v>1081.0390466082799</v>
      </c>
      <c r="BB61" s="4">
        <v>0.54903024067170003</v>
      </c>
      <c r="BD61" s="4">
        <v>92.674999999999997</v>
      </c>
      <c r="BE61" s="4">
        <v>1.38333333333333</v>
      </c>
      <c r="BF61" s="4">
        <v>924.83918459999995</v>
      </c>
      <c r="BG61" s="4">
        <v>0.63143489955556797</v>
      </c>
      <c r="BI61" s="4">
        <v>87.466666666666598</v>
      </c>
      <c r="BJ61" s="4">
        <v>1.43333333333333</v>
      </c>
      <c r="BK61" s="4">
        <v>1176.4934356030101</v>
      </c>
      <c r="BL61" s="4">
        <v>0.34933165224253299</v>
      </c>
      <c r="BS61" s="4">
        <v>137.766666666666</v>
      </c>
      <c r="BT61" s="4">
        <v>1.5333333333333301</v>
      </c>
      <c r="BU61" s="4">
        <v>963.01533614999903</v>
      </c>
      <c r="BV61" s="4">
        <v>0.52103911612488796</v>
      </c>
      <c r="BX61" s="4">
        <v>86.683333333333294</v>
      </c>
      <c r="BY61" s="4">
        <v>1.43333333333333</v>
      </c>
      <c r="BZ61" s="4">
        <v>1255.3443064999999</v>
      </c>
      <c r="CA61" s="4">
        <v>0.29592567284336202</v>
      </c>
      <c r="CC61" s="4">
        <v>90.683333333333294</v>
      </c>
      <c r="CD61" s="4">
        <v>1.4</v>
      </c>
      <c r="CE61" s="4">
        <v>1040.7317674000001</v>
      </c>
      <c r="CF61" s="4">
        <v>0.63579200602245101</v>
      </c>
      <c r="CH61" s="4">
        <v>81.5416666666666</v>
      </c>
      <c r="CI61" s="4">
        <v>1.31666666666666</v>
      </c>
      <c r="CJ61" s="4">
        <v>1010.75281353703</v>
      </c>
      <c r="CK61" s="4">
        <v>0.456863846520143</v>
      </c>
      <c r="CM61" s="4">
        <v>78.400000000000006</v>
      </c>
      <c r="CN61" s="4">
        <v>1.2666666666666599</v>
      </c>
      <c r="CO61" s="4">
        <v>979.36887024999999</v>
      </c>
      <c r="CP61" s="4">
        <v>0.61555461532116595</v>
      </c>
      <c r="CR61" s="4">
        <v>69.7083333333333</v>
      </c>
      <c r="CS61" s="4">
        <v>1.1499999999999999</v>
      </c>
      <c r="CT61" s="4">
        <v>1053.82832370451</v>
      </c>
      <c r="CU61" s="4">
        <v>0.38465137431079899</v>
      </c>
      <c r="CW61" s="4">
        <v>74.158333333333303</v>
      </c>
      <c r="CX61" s="4">
        <v>1.0833333333333299</v>
      </c>
      <c r="CY61" s="4">
        <v>1104.5117452499901</v>
      </c>
      <c r="CZ61" s="4">
        <v>0.68696506209111197</v>
      </c>
    </row>
    <row r="62" spans="1:104" x14ac:dyDescent="0.4">
      <c r="A62" s="4">
        <v>65.983333333333306</v>
      </c>
      <c r="B62" s="4">
        <v>1.06666666666666</v>
      </c>
      <c r="C62" s="4">
        <v>1300.0517694044299</v>
      </c>
      <c r="D62" s="4">
        <v>0.317450955059777</v>
      </c>
      <c r="F62" s="4">
        <v>70.3333333333333</v>
      </c>
      <c r="G62" s="4">
        <v>1.13333333333333</v>
      </c>
      <c r="H62" s="4">
        <v>1276.83539062054</v>
      </c>
      <c r="I62" s="4">
        <v>0.27109899180429697</v>
      </c>
      <c r="K62" s="4">
        <v>74.3</v>
      </c>
      <c r="L62" s="4">
        <v>1.2</v>
      </c>
      <c r="M62" s="4">
        <v>1104.0437414999999</v>
      </c>
      <c r="N62" s="4">
        <v>0.35267685766929602</v>
      </c>
      <c r="P62" s="4">
        <v>79.775000000000006</v>
      </c>
      <c r="Q62" s="4">
        <v>1.2833333333333301</v>
      </c>
      <c r="R62" s="4">
        <v>1143.3340110500001</v>
      </c>
      <c r="S62" s="4">
        <v>0.38593968712751398</v>
      </c>
      <c r="AJ62" s="4">
        <v>80.433333333333294</v>
      </c>
      <c r="AK62" s="4">
        <v>1.1000000000000001</v>
      </c>
      <c r="AL62" s="4">
        <v>1056.15093</v>
      </c>
      <c r="AM62" s="4">
        <v>0.61375886425857096</v>
      </c>
      <c r="AO62" s="4">
        <v>73.75</v>
      </c>
      <c r="AP62" s="4">
        <v>1.1666666666666601</v>
      </c>
      <c r="AQ62" s="4">
        <v>1237.6616059339101</v>
      </c>
      <c r="AR62" s="4">
        <v>0.50317228079242104</v>
      </c>
      <c r="AT62" s="4">
        <v>77.266666666666595</v>
      </c>
      <c r="AU62" s="4">
        <v>1.2333333333333301</v>
      </c>
      <c r="AV62" s="4">
        <v>1347.2069262085199</v>
      </c>
      <c r="AW62" s="4">
        <v>0.48613115421952802</v>
      </c>
      <c r="AY62" s="4">
        <v>84</v>
      </c>
      <c r="AZ62" s="4">
        <v>1.3333333333333299</v>
      </c>
      <c r="BA62" s="4">
        <v>1080.4084055753999</v>
      </c>
      <c r="BB62" s="4">
        <v>0.54092454397683698</v>
      </c>
      <c r="BD62" s="4">
        <v>94.058333333333294</v>
      </c>
      <c r="BE62" s="4">
        <v>1.38333333333333</v>
      </c>
      <c r="BF62" s="4">
        <v>994.01020860000006</v>
      </c>
      <c r="BG62" s="4">
        <v>0.62967380712852805</v>
      </c>
      <c r="BI62" s="4">
        <v>88.9166666666666</v>
      </c>
      <c r="BJ62" s="4">
        <v>1.4666666666666599</v>
      </c>
      <c r="BK62" s="4">
        <v>787.84596648405397</v>
      </c>
      <c r="BL62" s="4">
        <v>0.34450908369204702</v>
      </c>
      <c r="BS62" s="4">
        <v>139.28333333333299</v>
      </c>
      <c r="BT62" s="4">
        <v>1.5</v>
      </c>
      <c r="BU62" s="4">
        <v>859.65670034999903</v>
      </c>
      <c r="BV62" s="4">
        <v>0.51048890511517997</v>
      </c>
      <c r="BX62" s="4">
        <v>88.116666666666603</v>
      </c>
      <c r="BY62" s="4">
        <v>1.43333333333333</v>
      </c>
      <c r="BZ62" s="4">
        <v>973.97766924999996</v>
      </c>
      <c r="CA62" s="4">
        <v>0.296787229132144</v>
      </c>
      <c r="CC62" s="4">
        <v>92.075000000000003</v>
      </c>
      <c r="CD62" s="4">
        <v>1.38333333333333</v>
      </c>
      <c r="CE62" s="4">
        <v>1039.8141548999999</v>
      </c>
      <c r="CF62" s="4">
        <v>0.62804446303650696</v>
      </c>
      <c r="CH62" s="4">
        <v>82.858333333333306</v>
      </c>
      <c r="CI62" s="4">
        <v>1.31666666666666</v>
      </c>
      <c r="CJ62" s="4">
        <v>1320.4663294690199</v>
      </c>
      <c r="CK62" s="4">
        <v>0.45362472447679503</v>
      </c>
      <c r="CM62" s="4">
        <v>79.650000000000006</v>
      </c>
      <c r="CN62" s="4">
        <v>1.2333333333333301</v>
      </c>
      <c r="CO62" s="4">
        <v>1252.277924</v>
      </c>
      <c r="CP62" s="4">
        <v>0.61293901144805696</v>
      </c>
      <c r="CR62" s="4">
        <v>70.866666666666603</v>
      </c>
      <c r="CS62" s="4">
        <v>1.1666666666666601</v>
      </c>
      <c r="CT62" s="4">
        <v>1177.03559222478</v>
      </c>
      <c r="CU62" s="4">
        <v>0.38106191518356097</v>
      </c>
      <c r="CW62" s="4">
        <v>75.241666666666603</v>
      </c>
      <c r="CX62" s="4">
        <v>1.0833333333333299</v>
      </c>
      <c r="CY62" s="4">
        <v>1290.0969924999999</v>
      </c>
      <c r="CZ62" s="4">
        <v>0.68011649671887997</v>
      </c>
    </row>
    <row r="63" spans="1:104" x14ac:dyDescent="0.4">
      <c r="A63" s="4">
        <v>67.05</v>
      </c>
      <c r="B63" s="4">
        <v>1.06666666666666</v>
      </c>
      <c r="C63" s="4">
        <v>1300.5273838611899</v>
      </c>
      <c r="D63" s="4">
        <v>0.31207139313070997</v>
      </c>
      <c r="F63" s="4">
        <v>71.474999999999994</v>
      </c>
      <c r="G63" s="4">
        <v>1.1499999999999999</v>
      </c>
      <c r="H63" s="4">
        <v>1222.5843257658601</v>
      </c>
      <c r="I63" s="4">
        <v>0.26885930477036402</v>
      </c>
      <c r="K63" s="4">
        <v>75.508333333333297</v>
      </c>
      <c r="L63" s="4">
        <v>1.2166666666666599</v>
      </c>
      <c r="M63" s="4">
        <v>1162.567241</v>
      </c>
      <c r="N63" s="4">
        <v>0.35116576102831498</v>
      </c>
      <c r="P63" s="4">
        <v>81.066666666666606</v>
      </c>
      <c r="Q63" s="4">
        <v>1.3</v>
      </c>
      <c r="R63" s="4">
        <v>1350.8487494999999</v>
      </c>
      <c r="S63" s="4">
        <v>0.38065768549529899</v>
      </c>
      <c r="AJ63" s="4">
        <v>81.525000000000006</v>
      </c>
      <c r="AK63" s="4">
        <v>1.0833333333333299</v>
      </c>
      <c r="AL63" s="4">
        <v>1070.5722794999999</v>
      </c>
      <c r="AM63" s="4">
        <v>0.60842587870613896</v>
      </c>
      <c r="AO63" s="4">
        <v>74.9166666666666</v>
      </c>
      <c r="AP63" s="4">
        <v>1.1666666666666601</v>
      </c>
      <c r="AQ63" s="4">
        <v>1192.3114328875299</v>
      </c>
      <c r="AR63" s="4">
        <v>0.49344419980633297</v>
      </c>
      <c r="AT63" s="4">
        <v>78.508333333333297</v>
      </c>
      <c r="AU63" s="4">
        <v>1.25</v>
      </c>
      <c r="AV63" s="4">
        <v>933.99128472399104</v>
      </c>
      <c r="AW63" s="4">
        <v>0.47792927098224097</v>
      </c>
      <c r="AY63" s="4">
        <v>85.325000000000003</v>
      </c>
      <c r="AZ63" s="4">
        <v>1.31666666666666</v>
      </c>
      <c r="BA63" s="4">
        <v>1048.7139869317</v>
      </c>
      <c r="BB63" s="4">
        <v>0.53252041111075399</v>
      </c>
      <c r="BD63" s="4">
        <v>95.45</v>
      </c>
      <c r="BE63" s="4">
        <v>1.4</v>
      </c>
      <c r="BF63" s="4">
        <v>1012.3171684</v>
      </c>
      <c r="BG63" s="4">
        <v>0.62075183730498695</v>
      </c>
      <c r="BI63" s="4">
        <v>90.375</v>
      </c>
      <c r="BJ63" s="4">
        <v>1.45</v>
      </c>
      <c r="BK63" s="4">
        <v>576.76943686099901</v>
      </c>
      <c r="BL63" s="4">
        <v>0.33716667648016901</v>
      </c>
      <c r="BS63" s="4">
        <v>140.791666666666</v>
      </c>
      <c r="BT63" s="4">
        <v>1.5166666666666599</v>
      </c>
      <c r="BU63" s="4">
        <v>927.67587334999996</v>
      </c>
      <c r="BV63" s="4">
        <v>0.507207619180707</v>
      </c>
      <c r="BX63" s="4">
        <v>89.55</v>
      </c>
      <c r="BY63" s="4">
        <v>1.43333333333333</v>
      </c>
      <c r="BZ63" s="4">
        <v>913.87362514999995</v>
      </c>
      <c r="CA63" s="4">
        <v>0.29065275850061001</v>
      </c>
      <c r="CC63" s="4">
        <v>93.4583333333333</v>
      </c>
      <c r="CD63" s="4">
        <v>1.38333333333333</v>
      </c>
      <c r="CE63" s="4">
        <v>1147.6334574</v>
      </c>
      <c r="CF63" s="4">
        <v>0.62107556825644805</v>
      </c>
      <c r="CH63" s="4">
        <v>84.174999999999997</v>
      </c>
      <c r="CI63" s="4">
        <v>1.31666666666666</v>
      </c>
      <c r="CJ63" s="4">
        <v>955.626357465556</v>
      </c>
      <c r="CK63" s="4">
        <v>0.44351005599967003</v>
      </c>
      <c r="CM63" s="4">
        <v>80.900000000000006</v>
      </c>
      <c r="CN63" s="4">
        <v>1.2666666666666599</v>
      </c>
      <c r="CO63" s="4">
        <v>898.6473168</v>
      </c>
      <c r="CP63" s="4">
        <v>0.60028588069866695</v>
      </c>
      <c r="CR63" s="4">
        <v>72.025000000000006</v>
      </c>
      <c r="CS63" s="4">
        <v>1.1499999999999999</v>
      </c>
      <c r="CT63" s="4">
        <v>834.51783627426505</v>
      </c>
      <c r="CU63" s="4">
        <v>0.38133268722474201</v>
      </c>
      <c r="CW63" s="4">
        <v>76.3333333333333</v>
      </c>
      <c r="CX63" s="4">
        <v>1.1000000000000001</v>
      </c>
      <c r="CY63" s="4">
        <v>1052.0242246999901</v>
      </c>
      <c r="CZ63" s="4">
        <v>0.67172144470947603</v>
      </c>
    </row>
    <row r="64" spans="1:104" x14ac:dyDescent="0.4">
      <c r="A64" s="4">
        <v>68.116666666666603</v>
      </c>
      <c r="B64" s="4">
        <v>1.06666666666666</v>
      </c>
      <c r="C64" s="4">
        <v>1248.35141371541</v>
      </c>
      <c r="D64" s="4">
        <v>0.30784490227109501</v>
      </c>
      <c r="F64" s="4">
        <v>72.616666666666603</v>
      </c>
      <c r="G64" s="4">
        <v>1.13333333333333</v>
      </c>
      <c r="H64" s="4">
        <v>1230.08333103166</v>
      </c>
      <c r="I64" s="4">
        <v>0.26622894797485702</v>
      </c>
      <c r="K64" s="4">
        <v>76.716666666666598</v>
      </c>
      <c r="L64" s="4">
        <v>1.2</v>
      </c>
      <c r="M64" s="4">
        <v>1154.0236335</v>
      </c>
      <c r="N64" s="4">
        <v>0.34894799422786899</v>
      </c>
      <c r="P64" s="4">
        <v>82.35</v>
      </c>
      <c r="Q64" s="4">
        <v>1.2666666666666599</v>
      </c>
      <c r="R64" s="4">
        <v>877.97324194999999</v>
      </c>
      <c r="S64" s="4">
        <v>0.37725780858792701</v>
      </c>
      <c r="AJ64" s="4">
        <v>82.608333333333306</v>
      </c>
      <c r="AK64" s="4">
        <v>1.0833333333333299</v>
      </c>
      <c r="AL64" s="4">
        <v>1007.1985148</v>
      </c>
      <c r="AM64" s="4">
        <v>0.59705185587602505</v>
      </c>
      <c r="AO64" s="4">
        <v>76.0833333333333</v>
      </c>
      <c r="AP64" s="4">
        <v>1.1666666666666601</v>
      </c>
      <c r="AQ64" s="4">
        <v>1248.5600740103901</v>
      </c>
      <c r="AR64" s="4">
        <v>0.48631313060218301</v>
      </c>
      <c r="AT64" s="4">
        <v>79.75</v>
      </c>
      <c r="AU64" s="4">
        <v>1.2333333333333301</v>
      </c>
      <c r="AV64" s="4">
        <v>1016.55017101764</v>
      </c>
      <c r="AW64" s="4">
        <v>0.47474617517363499</v>
      </c>
      <c r="AY64" s="4">
        <v>86.65</v>
      </c>
      <c r="AZ64" s="4">
        <v>1.3333333333333299</v>
      </c>
      <c r="BA64" s="4">
        <v>1058.5951359016001</v>
      </c>
      <c r="BB64" s="4">
        <v>0.52229937653137104</v>
      </c>
      <c r="BD64" s="4">
        <v>96.841666666666598</v>
      </c>
      <c r="BE64" s="4">
        <v>1.38333333333333</v>
      </c>
      <c r="BF64" s="4">
        <v>1014.1820848999999</v>
      </c>
      <c r="BG64" s="4">
        <v>0.61539057160077004</v>
      </c>
      <c r="BI64" s="4">
        <v>91.816666666666606</v>
      </c>
      <c r="BJ64" s="4">
        <v>1.43333333333333</v>
      </c>
      <c r="BK64" s="4">
        <v>577.62298474235104</v>
      </c>
      <c r="BL64" s="4">
        <v>0.33560010443098998</v>
      </c>
      <c r="BS64" s="4">
        <v>142.308333333333</v>
      </c>
      <c r="BT64" s="4">
        <v>1.5166666666666599</v>
      </c>
      <c r="BU64" s="4">
        <v>1140.2905475</v>
      </c>
      <c r="BV64" s="4">
        <v>0.49833973703701201</v>
      </c>
      <c r="BX64" s="4">
        <v>90.983333333333306</v>
      </c>
      <c r="BY64" s="4">
        <v>1.43333333333333</v>
      </c>
      <c r="BZ64" s="4">
        <v>720.11940794999998</v>
      </c>
      <c r="CA64" s="4">
        <v>0.283296901254592</v>
      </c>
      <c r="CC64" s="4">
        <v>94.841666666666598</v>
      </c>
      <c r="CD64" s="4">
        <v>1.38333333333333</v>
      </c>
      <c r="CE64" s="4">
        <v>1146.5346364</v>
      </c>
      <c r="CF64" s="4">
        <v>0.61422793516766305</v>
      </c>
      <c r="CH64" s="4">
        <v>85.491666666666603</v>
      </c>
      <c r="CI64" s="4">
        <v>1.31666666666666</v>
      </c>
      <c r="CJ64" s="4">
        <v>1032.3238356847801</v>
      </c>
      <c r="CK64" s="4">
        <v>0.43871710067331099</v>
      </c>
      <c r="CM64" s="4">
        <v>82.158333333333303</v>
      </c>
      <c r="CN64" s="4">
        <v>1.25</v>
      </c>
      <c r="CO64" s="4">
        <v>905.00962179999999</v>
      </c>
      <c r="CP64" s="4">
        <v>0.59767936996548099</v>
      </c>
      <c r="CR64" s="4">
        <v>73.174999999999997</v>
      </c>
      <c r="CS64" s="4">
        <v>1.1499999999999999</v>
      </c>
      <c r="CT64" s="4">
        <v>658.59399642410995</v>
      </c>
      <c r="CU64" s="4">
        <v>0.37194251743088402</v>
      </c>
      <c r="CW64" s="4">
        <v>77.424999999999997</v>
      </c>
      <c r="CX64" s="4">
        <v>1.0833333333333299</v>
      </c>
      <c r="CY64" s="4">
        <v>1134.1271976999999</v>
      </c>
      <c r="CZ64" s="4">
        <v>0.66570924828951505</v>
      </c>
    </row>
    <row r="65" spans="1:104" x14ac:dyDescent="0.4">
      <c r="A65" s="4">
        <v>69.174999999999997</v>
      </c>
      <c r="B65" s="4">
        <v>1.05</v>
      </c>
      <c r="C65" s="4">
        <v>1247.5807934106101</v>
      </c>
      <c r="D65" s="4">
        <v>0.30221523654119098</v>
      </c>
      <c r="F65" s="4">
        <v>73.75</v>
      </c>
      <c r="G65" s="4">
        <v>1.13333333333333</v>
      </c>
      <c r="H65" s="4">
        <v>1284.90080051574</v>
      </c>
      <c r="I65" s="4">
        <v>0.26561159854843802</v>
      </c>
      <c r="K65" s="4">
        <v>77.9166666666666</v>
      </c>
      <c r="L65" s="4">
        <v>1.2</v>
      </c>
      <c r="M65" s="4">
        <v>940.17791249999902</v>
      </c>
      <c r="N65" s="4">
        <v>0.34736165470178998</v>
      </c>
      <c r="P65" s="4">
        <v>83.633333333333297</v>
      </c>
      <c r="Q65" s="4">
        <v>1.3</v>
      </c>
      <c r="R65" s="4">
        <v>526.01070955</v>
      </c>
      <c r="S65" s="4">
        <v>0.37071629661320699</v>
      </c>
      <c r="AJ65" s="4">
        <v>83.691666666666606</v>
      </c>
      <c r="AK65" s="4">
        <v>1.0833333333333299</v>
      </c>
      <c r="AL65" s="4">
        <v>1039.1069723000001</v>
      </c>
      <c r="AM65" s="4">
        <v>0.59310320648356796</v>
      </c>
      <c r="AO65" s="4">
        <v>77.25</v>
      </c>
      <c r="AP65" s="4">
        <v>1.1666666666666601</v>
      </c>
      <c r="AQ65" s="4">
        <v>969.85432270534795</v>
      </c>
      <c r="AR65" s="4">
        <v>0.48512677645167701</v>
      </c>
      <c r="AT65" s="4">
        <v>80.983333333333306</v>
      </c>
      <c r="AU65" s="4">
        <v>1.2333333333333301</v>
      </c>
      <c r="AV65" s="4">
        <v>1371.64616079347</v>
      </c>
      <c r="AW65" s="4">
        <v>0.46992995095284701</v>
      </c>
      <c r="AY65" s="4">
        <v>87.974999999999994</v>
      </c>
      <c r="AZ65" s="4">
        <v>1.31666666666666</v>
      </c>
      <c r="BA65" s="4">
        <v>1131.4549268712799</v>
      </c>
      <c r="BB65" s="4">
        <v>0.51342221753107398</v>
      </c>
      <c r="BD65" s="4">
        <v>98.216666666666598</v>
      </c>
      <c r="BE65" s="4">
        <v>1.36666666666666</v>
      </c>
      <c r="BF65" s="4">
        <v>1035.7550585500001</v>
      </c>
      <c r="BG65" s="4">
        <v>0.60837294076610604</v>
      </c>
      <c r="BI65" s="4">
        <v>93.258333333333297</v>
      </c>
      <c r="BJ65" s="4">
        <v>1.45</v>
      </c>
      <c r="BK65" s="4">
        <v>1045.66411526364</v>
      </c>
      <c r="BL65" s="4">
        <v>0.334509869951641</v>
      </c>
      <c r="BS65" s="4">
        <v>143.833333333333</v>
      </c>
      <c r="BT65" s="4">
        <v>1.5333333333333301</v>
      </c>
      <c r="BU65" s="4">
        <v>982.47811134999995</v>
      </c>
      <c r="BV65" s="4">
        <v>0.49341095587369899</v>
      </c>
      <c r="BX65" s="4">
        <v>92.424999999999997</v>
      </c>
      <c r="BY65" s="4">
        <v>1.45</v>
      </c>
      <c r="BZ65" s="4">
        <v>606.10447409999995</v>
      </c>
      <c r="CA65" s="4">
        <v>0.28293185652270703</v>
      </c>
      <c r="CC65" s="4">
        <v>96.233333333333306</v>
      </c>
      <c r="CD65" s="4">
        <v>1.4</v>
      </c>
      <c r="CE65" s="4">
        <v>1217.74740825</v>
      </c>
      <c r="CF65" s="4">
        <v>0.60813764846789498</v>
      </c>
      <c r="CH65" s="4">
        <v>86.808333333333294</v>
      </c>
      <c r="CI65" s="4">
        <v>1.31666666666666</v>
      </c>
      <c r="CJ65" s="4">
        <v>1333.4183909206199</v>
      </c>
      <c r="CK65" s="4">
        <v>0.43697435506976001</v>
      </c>
      <c r="CM65" s="4">
        <v>83.408333333333303</v>
      </c>
      <c r="CN65" s="4">
        <v>1.25</v>
      </c>
      <c r="CO65" s="4">
        <v>1240.7450469999901</v>
      </c>
      <c r="CP65" s="4">
        <v>0.58912164320372695</v>
      </c>
      <c r="CR65" s="4">
        <v>74.325000000000003</v>
      </c>
      <c r="CS65" s="4">
        <v>1.1499999999999999</v>
      </c>
      <c r="CT65" s="4">
        <v>964.21798116375703</v>
      </c>
      <c r="CU65" s="4">
        <v>0.36870438043568299</v>
      </c>
      <c r="CW65" s="4">
        <v>78.508333333333297</v>
      </c>
      <c r="CX65" s="4">
        <v>1.0833333333333299</v>
      </c>
      <c r="CY65" s="4">
        <v>1133.8194220999901</v>
      </c>
      <c r="CZ65" s="4">
        <v>0.65360504129406505</v>
      </c>
    </row>
    <row r="66" spans="1:104" x14ac:dyDescent="0.4">
      <c r="A66" s="4">
        <v>70.233333333333306</v>
      </c>
      <c r="B66" s="4">
        <v>1.06666666666666</v>
      </c>
      <c r="C66" s="4">
        <v>1299.78809252573</v>
      </c>
      <c r="D66" s="4">
        <v>0.29973216737138197</v>
      </c>
      <c r="F66" s="4">
        <v>74.891666666666595</v>
      </c>
      <c r="G66" s="4">
        <v>1.1499999999999999</v>
      </c>
      <c r="H66" s="4">
        <v>1285.86663383105</v>
      </c>
      <c r="I66" s="4">
        <v>0.26330660461827898</v>
      </c>
      <c r="K66" s="4">
        <v>79.125</v>
      </c>
      <c r="L66" s="4">
        <v>1.2166666666666599</v>
      </c>
      <c r="M66" s="4">
        <v>748.46018164999998</v>
      </c>
      <c r="N66" s="4">
        <v>0.33851948002601201</v>
      </c>
      <c r="P66" s="4">
        <v>84.924999999999997</v>
      </c>
      <c r="Q66" s="4">
        <v>1.2833333333333301</v>
      </c>
      <c r="R66" s="4">
        <v>994.58760359999997</v>
      </c>
      <c r="S66" s="4">
        <v>0.36864014601641498</v>
      </c>
      <c r="AJ66" s="4">
        <v>84.775000000000006</v>
      </c>
      <c r="AK66" s="4">
        <v>1.0833333333333299</v>
      </c>
      <c r="AL66" s="4">
        <v>864.81005644999902</v>
      </c>
      <c r="AM66" s="4">
        <v>0.58090301244514198</v>
      </c>
      <c r="AO66" s="4">
        <v>78.4166666666666</v>
      </c>
      <c r="AP66" s="4">
        <v>1.1666666666666601</v>
      </c>
      <c r="AQ66" s="4">
        <v>750.98215191089298</v>
      </c>
      <c r="AR66" s="4">
        <v>0.47411516576053397</v>
      </c>
      <c r="AT66" s="4">
        <v>82.216666666666598</v>
      </c>
      <c r="AU66" s="4">
        <v>1.2333333333333301</v>
      </c>
      <c r="AV66" s="4">
        <v>968.46748607959603</v>
      </c>
      <c r="AW66" s="4">
        <v>0.46477487231636799</v>
      </c>
      <c r="AY66" s="4">
        <v>89.2916666666666</v>
      </c>
      <c r="AZ66" s="4">
        <v>1.31666666666666</v>
      </c>
      <c r="BA66" s="4">
        <v>1127.23034388221</v>
      </c>
      <c r="BB66" s="4">
        <v>0.50942808636020898</v>
      </c>
      <c r="BD66" s="4">
        <v>99.6</v>
      </c>
      <c r="BE66" s="4">
        <v>1.4</v>
      </c>
      <c r="BF66" s="4">
        <v>961.81693604999998</v>
      </c>
      <c r="BG66" s="4">
        <v>0.59735433104075397</v>
      </c>
      <c r="BS66" s="4">
        <v>145.35833333333301</v>
      </c>
      <c r="BT66" s="4">
        <v>1.5166666666666599</v>
      </c>
      <c r="BU66" s="4">
        <v>1048.8243148500001</v>
      </c>
      <c r="BV66" s="4">
        <v>0.48974587398928199</v>
      </c>
      <c r="BX66" s="4">
        <v>93.866666666666603</v>
      </c>
      <c r="BY66" s="4">
        <v>1.43333333333333</v>
      </c>
      <c r="BZ66" s="4">
        <v>881.30665705000001</v>
      </c>
      <c r="CA66" s="4">
        <v>0.280602609146064</v>
      </c>
      <c r="CC66" s="4">
        <v>97.616666666666603</v>
      </c>
      <c r="CD66" s="4">
        <v>1.36666666666666</v>
      </c>
      <c r="CE66" s="4">
        <v>877.66134814999998</v>
      </c>
      <c r="CF66" s="4">
        <v>0.59844227467458999</v>
      </c>
      <c r="CH66" s="4">
        <v>88.133333333333297</v>
      </c>
      <c r="CI66" s="4">
        <v>1.3333333333333299</v>
      </c>
      <c r="CJ66" s="4">
        <v>1051.3899708100801</v>
      </c>
      <c r="CK66" s="4">
        <v>0.425343427136052</v>
      </c>
      <c r="CM66" s="4">
        <v>84.658333333333303</v>
      </c>
      <c r="CN66" s="4">
        <v>1.25</v>
      </c>
      <c r="CO66" s="4">
        <v>871.45890124999903</v>
      </c>
      <c r="CP66" s="4">
        <v>0.58130088329162699</v>
      </c>
      <c r="CR66" s="4">
        <v>75.466666666666598</v>
      </c>
      <c r="CS66" s="4">
        <v>1.13333333333333</v>
      </c>
      <c r="CT66" s="4">
        <v>1255.8886505437299</v>
      </c>
      <c r="CU66" s="4">
        <v>0.36453637374801501</v>
      </c>
      <c r="CW66" s="4">
        <v>79.591666666666598</v>
      </c>
      <c r="CX66" s="4">
        <v>1.0833333333333299</v>
      </c>
      <c r="CY66" s="4">
        <v>1132.9784791</v>
      </c>
      <c r="CZ66" s="4">
        <v>0.648405018159673</v>
      </c>
    </row>
    <row r="67" spans="1:104" x14ac:dyDescent="0.4">
      <c r="A67" s="4">
        <v>71.3</v>
      </c>
      <c r="B67" s="4">
        <v>1.06666666666666</v>
      </c>
      <c r="C67" s="4">
        <v>1300.8906482145601</v>
      </c>
      <c r="D67" s="4">
        <v>0.29399045159203202</v>
      </c>
      <c r="F67" s="4">
        <v>76.033333333333303</v>
      </c>
      <c r="G67" s="4">
        <v>1.13333333333333</v>
      </c>
      <c r="H67" s="4">
        <v>1286.3495896348199</v>
      </c>
      <c r="I67" s="4">
        <v>0.26420236942194703</v>
      </c>
      <c r="K67" s="4">
        <v>80.3333333333333</v>
      </c>
      <c r="L67" s="4">
        <v>1.2</v>
      </c>
      <c r="M67" s="4">
        <v>901.08614015000001</v>
      </c>
      <c r="N67" s="4">
        <v>0.33709135375953803</v>
      </c>
      <c r="P67" s="4">
        <v>86.216666666666598</v>
      </c>
      <c r="Q67" s="4">
        <v>1.3</v>
      </c>
      <c r="R67" s="4">
        <v>1103.3223688</v>
      </c>
      <c r="S67" s="4">
        <v>0.36460322732227801</v>
      </c>
      <c r="AJ67" s="4">
        <v>85.858333333333306</v>
      </c>
      <c r="AK67" s="4">
        <v>1.0833333333333299</v>
      </c>
      <c r="AL67" s="4">
        <v>865.67216744999996</v>
      </c>
      <c r="AM67" s="4">
        <v>0.57704386456052204</v>
      </c>
      <c r="AO67" s="4">
        <v>79.5833333333333</v>
      </c>
      <c r="AP67" s="4">
        <v>1.1666666666666601</v>
      </c>
      <c r="AQ67" s="4">
        <v>843.46982015341598</v>
      </c>
      <c r="AR67" s="4">
        <v>0.469769746292242</v>
      </c>
      <c r="AT67" s="4">
        <v>83.45</v>
      </c>
      <c r="AU67" s="4">
        <v>1.2333333333333301</v>
      </c>
      <c r="AV67" s="4">
        <v>740.389027622149</v>
      </c>
      <c r="AW67" s="4">
        <v>0.45980128575877899</v>
      </c>
      <c r="AY67" s="4">
        <v>90.616666666666603</v>
      </c>
      <c r="AZ67" s="4">
        <v>1.3333333333333299</v>
      </c>
      <c r="BA67" s="4">
        <v>1125.3014500860399</v>
      </c>
      <c r="BB67" s="4">
        <v>0.49807297590237398</v>
      </c>
      <c r="BD67" s="4">
        <v>100.99166666666601</v>
      </c>
      <c r="BE67" s="4">
        <v>1.38333333333333</v>
      </c>
      <c r="BF67" s="4">
        <v>1215.9212324999901</v>
      </c>
      <c r="BG67" s="4">
        <v>0.59316202486631797</v>
      </c>
      <c r="BS67" s="4">
        <v>146.875</v>
      </c>
      <c r="BT67" s="4">
        <v>1.5166666666666599</v>
      </c>
      <c r="BU67" s="4">
        <v>1062.2364393</v>
      </c>
      <c r="BV67" s="4">
        <v>0.48243987962625301</v>
      </c>
      <c r="BX67" s="4">
        <v>95.3</v>
      </c>
      <c r="BY67" s="4">
        <v>1.43333333333333</v>
      </c>
      <c r="BZ67" s="4">
        <v>1283.7725829999999</v>
      </c>
      <c r="CA67" s="4">
        <v>0.28086040405815799</v>
      </c>
      <c r="CC67" s="4">
        <v>99</v>
      </c>
      <c r="CD67" s="4">
        <v>1.4</v>
      </c>
      <c r="CE67" s="4">
        <v>1142.8373804</v>
      </c>
      <c r="CF67" s="4">
        <v>0.59509866443543502</v>
      </c>
      <c r="CH67" s="4">
        <v>89.4583333333333</v>
      </c>
      <c r="CI67" s="4">
        <v>1.31666666666666</v>
      </c>
      <c r="CJ67" s="4">
        <v>1109.97669113189</v>
      </c>
      <c r="CK67" s="4">
        <v>0.42169568237469202</v>
      </c>
      <c r="CM67" s="4">
        <v>85.908333333333303</v>
      </c>
      <c r="CN67" s="4">
        <v>1.25</v>
      </c>
      <c r="CO67" s="4">
        <v>945.13583674999995</v>
      </c>
      <c r="CP67" s="4">
        <v>0.57506826872827399</v>
      </c>
      <c r="CR67" s="4">
        <v>76.608333333333306</v>
      </c>
      <c r="CS67" s="4">
        <v>1.1499999999999999</v>
      </c>
      <c r="CT67" s="4">
        <v>959.12069111608605</v>
      </c>
      <c r="CU67" s="4">
        <v>0.36321605771740201</v>
      </c>
      <c r="CW67" s="4">
        <v>80.674999999999997</v>
      </c>
      <c r="CX67" s="4">
        <v>1.0833333333333299</v>
      </c>
      <c r="CY67" s="4">
        <v>1136.74607655</v>
      </c>
      <c r="CZ67" s="4">
        <v>0.63911099973900398</v>
      </c>
    </row>
    <row r="68" spans="1:104" x14ac:dyDescent="0.4">
      <c r="A68" s="4">
        <v>72.366666666666603</v>
      </c>
      <c r="B68" s="4">
        <v>1.06666666666666</v>
      </c>
      <c r="C68" s="4">
        <v>1300.8906482145601</v>
      </c>
      <c r="D68" s="4">
        <v>0.29650223316548102</v>
      </c>
      <c r="F68" s="4">
        <v>77.174999999999997</v>
      </c>
      <c r="G68" s="4">
        <v>1.1499999999999999</v>
      </c>
      <c r="H68" s="4">
        <v>1285.25425850699</v>
      </c>
      <c r="I68" s="4">
        <v>0.25847884865009901</v>
      </c>
      <c r="K68" s="4">
        <v>81.533333333333303</v>
      </c>
      <c r="L68" s="4">
        <v>1.2</v>
      </c>
      <c r="M68" s="4">
        <v>894.8121069</v>
      </c>
      <c r="N68" s="4">
        <v>0.336560036784812</v>
      </c>
      <c r="P68" s="4">
        <v>87.508333333333297</v>
      </c>
      <c r="Q68" s="4">
        <v>1.2833333333333301</v>
      </c>
      <c r="R68" s="4">
        <v>734.22019580000006</v>
      </c>
      <c r="S68" s="4">
        <v>0.36104337541986098</v>
      </c>
      <c r="AJ68" s="4">
        <v>86.941666666666606</v>
      </c>
      <c r="AK68" s="4">
        <v>1.0833333333333299</v>
      </c>
      <c r="AL68" s="4">
        <v>832.1137913</v>
      </c>
      <c r="AM68" s="4">
        <v>0.57176791140479399</v>
      </c>
      <c r="AO68" s="4">
        <v>80.741666666666603</v>
      </c>
      <c r="AP68" s="4">
        <v>1.1499999999999999</v>
      </c>
      <c r="AQ68" s="4">
        <v>744.63752653203301</v>
      </c>
      <c r="AR68" s="4">
        <v>0.45906583185508398</v>
      </c>
      <c r="AT68" s="4">
        <v>84.691666666666606</v>
      </c>
      <c r="AU68" s="4">
        <v>1.25</v>
      </c>
      <c r="AV68" s="4">
        <v>1144.92144180533</v>
      </c>
      <c r="AW68" s="4">
        <v>0.45361084138084901</v>
      </c>
      <c r="AY68" s="4">
        <v>91.933333333333294</v>
      </c>
      <c r="AZ68" s="4">
        <v>1.3</v>
      </c>
      <c r="BA68" s="4">
        <v>1139.85407322981</v>
      </c>
      <c r="BB68" s="4">
        <v>0.493853005457007</v>
      </c>
      <c r="BD68" s="4">
        <v>102.36666666666601</v>
      </c>
      <c r="BE68" s="4">
        <v>1.36666666666666</v>
      </c>
      <c r="BF68" s="4">
        <v>1010.3980864</v>
      </c>
      <c r="BG68" s="4">
        <v>0.58587252728142603</v>
      </c>
      <c r="BS68" s="4">
        <v>148.391666666666</v>
      </c>
      <c r="BT68" s="4">
        <v>1.5166666666666599</v>
      </c>
      <c r="BU68" s="4">
        <v>1060.7256063</v>
      </c>
      <c r="BV68" s="4">
        <v>0.47388724341743499</v>
      </c>
      <c r="BX68" s="4">
        <v>96.733333333333306</v>
      </c>
      <c r="BY68" s="4">
        <v>1.43333333333333</v>
      </c>
      <c r="BZ68" s="4">
        <v>1250.8743359999901</v>
      </c>
      <c r="CA68" s="4">
        <v>0.27829648653953898</v>
      </c>
      <c r="CC68" s="4">
        <v>100.391666666666</v>
      </c>
      <c r="CD68" s="4">
        <v>1.38333333333333</v>
      </c>
      <c r="CE68" s="4">
        <v>1004.5751803000001</v>
      </c>
      <c r="CF68" s="4">
        <v>0.587803386297302</v>
      </c>
      <c r="CH68" s="4">
        <v>90.766666666666595</v>
      </c>
      <c r="CI68" s="4">
        <v>1.3</v>
      </c>
      <c r="CJ68" s="4">
        <v>1324.6210863429999</v>
      </c>
      <c r="CK68" s="4">
        <v>0.417820221405523</v>
      </c>
      <c r="CM68" s="4">
        <v>87.15</v>
      </c>
      <c r="CN68" s="4">
        <v>1.2333333333333301</v>
      </c>
      <c r="CO68" s="4">
        <v>1023.63497305</v>
      </c>
      <c r="CP68" s="4">
        <v>0.56990209065256703</v>
      </c>
      <c r="CR68" s="4">
        <v>77.766666666666595</v>
      </c>
      <c r="CS68" s="4">
        <v>1.1666666666666601</v>
      </c>
      <c r="CT68" s="4">
        <v>707.29723390438596</v>
      </c>
      <c r="CU68" s="4">
        <v>0.357977146436946</v>
      </c>
      <c r="CW68" s="4">
        <v>81.758333333333297</v>
      </c>
      <c r="CX68" s="4">
        <v>1.0833333333333299</v>
      </c>
      <c r="CY68" s="4">
        <v>1135.02438205</v>
      </c>
      <c r="CZ68" s="4">
        <v>0.62902833823076199</v>
      </c>
    </row>
    <row r="69" spans="1:104" x14ac:dyDescent="0.4">
      <c r="A69" s="4">
        <v>73.433333333333294</v>
      </c>
      <c r="B69" s="4">
        <v>1.06666666666666</v>
      </c>
      <c r="C69" s="4">
        <v>1245.41841782039</v>
      </c>
      <c r="D69" s="4">
        <v>0.28697309704279</v>
      </c>
      <c r="F69" s="4">
        <v>78.316666666666606</v>
      </c>
      <c r="G69" s="4">
        <v>1.13333333333333</v>
      </c>
      <c r="H69" s="4">
        <v>1283.1929966825901</v>
      </c>
      <c r="I69" s="4">
        <v>0.26017307245239002</v>
      </c>
      <c r="K69" s="4">
        <v>82.741666666666603</v>
      </c>
      <c r="L69" s="4">
        <v>1.2166666666666599</v>
      </c>
      <c r="M69" s="4">
        <v>955.69074039999998</v>
      </c>
      <c r="N69" s="4">
        <v>0.33267113305265</v>
      </c>
      <c r="P69" s="4">
        <v>88.7916666666666</v>
      </c>
      <c r="Q69" s="4">
        <v>1.2833333333333301</v>
      </c>
      <c r="R69" s="4">
        <v>621.68265504999999</v>
      </c>
      <c r="S69" s="4">
        <v>0.35601503660440997</v>
      </c>
      <c r="AJ69" s="4">
        <v>88.025000000000006</v>
      </c>
      <c r="AK69" s="4">
        <v>1.0833333333333299</v>
      </c>
      <c r="AL69" s="4">
        <v>831.33951779999995</v>
      </c>
      <c r="AM69" s="4">
        <v>0.55757508429345803</v>
      </c>
      <c r="AO69" s="4">
        <v>81.900000000000006</v>
      </c>
      <c r="AP69" s="4">
        <v>1.1666666666666601</v>
      </c>
      <c r="AQ69" s="4">
        <v>975.19664694765004</v>
      </c>
      <c r="AR69" s="4">
        <v>0.454082995296266</v>
      </c>
      <c r="AT69" s="4">
        <v>85.924999999999997</v>
      </c>
      <c r="AU69" s="4">
        <v>1.2166666666666599</v>
      </c>
      <c r="AV69" s="4">
        <v>1149.84271118437</v>
      </c>
      <c r="AW69" s="4">
        <v>0.45058161412133102</v>
      </c>
      <c r="AY69" s="4">
        <v>93.25</v>
      </c>
      <c r="AZ69" s="4">
        <v>1.3333333333333299</v>
      </c>
      <c r="BA69" s="4">
        <v>1401.32526609926</v>
      </c>
      <c r="BB69" s="4">
        <v>0.48802454027525899</v>
      </c>
      <c r="BD69" s="4">
        <v>103.75</v>
      </c>
      <c r="BE69" s="4">
        <v>1.4</v>
      </c>
      <c r="BF69" s="4">
        <v>1013.3490154</v>
      </c>
      <c r="BG69" s="4">
        <v>0.578697754018204</v>
      </c>
      <c r="BS69" s="4">
        <v>149.9</v>
      </c>
      <c r="BT69" s="4">
        <v>1.5</v>
      </c>
      <c r="BU69" s="4">
        <v>1184.0317884999999</v>
      </c>
      <c r="BV69" s="4">
        <v>0.47045787092415903</v>
      </c>
      <c r="BX69" s="4">
        <v>98.1666666666666</v>
      </c>
      <c r="BY69" s="4">
        <v>1.43333333333333</v>
      </c>
      <c r="BZ69" s="4">
        <v>826.42999424999903</v>
      </c>
      <c r="CA69" s="4">
        <v>0.27321458919188002</v>
      </c>
      <c r="CC69" s="4">
        <v>101.77500000000001</v>
      </c>
      <c r="CD69" s="4">
        <v>1.38333333333333</v>
      </c>
      <c r="CE69" s="4">
        <v>685.77733245000002</v>
      </c>
      <c r="CF69" s="4">
        <v>0.57893875141824402</v>
      </c>
      <c r="CH69" s="4">
        <v>92.075000000000003</v>
      </c>
      <c r="CI69" s="4">
        <v>1.31666666666666</v>
      </c>
      <c r="CJ69" s="4">
        <v>1036.56719593257</v>
      </c>
      <c r="CK69" s="4">
        <v>0.41384220185912401</v>
      </c>
      <c r="CM69" s="4">
        <v>88.391666666666595</v>
      </c>
      <c r="CN69" s="4">
        <v>1.25</v>
      </c>
      <c r="CO69" s="4">
        <v>965.18517054999995</v>
      </c>
      <c r="CP69" s="4">
        <v>0.56339956533534996</v>
      </c>
      <c r="CR69" s="4">
        <v>78.924999999999997</v>
      </c>
      <c r="CS69" s="4">
        <v>1.1499999999999999</v>
      </c>
      <c r="CT69" s="4">
        <v>635.90254822722602</v>
      </c>
      <c r="CU69" s="4">
        <v>0.35350591453882402</v>
      </c>
      <c r="CW69" s="4">
        <v>82.85</v>
      </c>
      <c r="CX69" s="4">
        <v>1.1000000000000001</v>
      </c>
      <c r="CY69" s="4">
        <v>1192.0405787499999</v>
      </c>
      <c r="CZ69" s="4">
        <v>0.624311864557893</v>
      </c>
    </row>
    <row r="70" spans="1:104" x14ac:dyDescent="0.4">
      <c r="A70" s="4">
        <v>74.5</v>
      </c>
      <c r="B70" s="4">
        <v>1.06666666666666</v>
      </c>
      <c r="C70" s="4">
        <v>1190.0924333849</v>
      </c>
      <c r="D70" s="4">
        <v>0.283314813244195</v>
      </c>
      <c r="F70" s="4">
        <v>79.4583333333333</v>
      </c>
      <c r="G70" s="4">
        <v>1.1499999999999999</v>
      </c>
      <c r="H70" s="4">
        <v>1231.8857044240301</v>
      </c>
      <c r="I70" s="4">
        <v>0.25325736108774299</v>
      </c>
      <c r="K70" s="4">
        <v>83.95</v>
      </c>
      <c r="L70" s="4">
        <v>1.2</v>
      </c>
      <c r="M70" s="4">
        <v>1161.716952</v>
      </c>
      <c r="N70" s="4">
        <v>0.329160841163678</v>
      </c>
      <c r="P70" s="4">
        <v>90.075000000000003</v>
      </c>
      <c r="Q70" s="4">
        <v>1.2833333333333301</v>
      </c>
      <c r="R70" s="4">
        <v>736.15796194999996</v>
      </c>
      <c r="S70" s="4">
        <v>0.35208323645838902</v>
      </c>
      <c r="AJ70" s="4">
        <v>89.1</v>
      </c>
      <c r="AK70" s="4">
        <v>1.06666666666666</v>
      </c>
      <c r="AL70" s="4">
        <v>1038.16207495</v>
      </c>
      <c r="AM70" s="4">
        <v>0.55599350392415903</v>
      </c>
      <c r="AO70" s="4">
        <v>83.066666666666606</v>
      </c>
      <c r="AP70" s="4">
        <v>1.1666666666666601</v>
      </c>
      <c r="AQ70" s="4">
        <v>1235.4887746377401</v>
      </c>
      <c r="AR70" s="4">
        <v>0.45077314426620202</v>
      </c>
      <c r="AT70" s="4">
        <v>87.15</v>
      </c>
      <c r="AU70" s="4">
        <v>1.2333333333333301</v>
      </c>
      <c r="AV70" s="4">
        <v>735.79434371937396</v>
      </c>
      <c r="AW70" s="4">
        <v>0.443480389969311</v>
      </c>
      <c r="AY70" s="4">
        <v>94.575000000000003</v>
      </c>
      <c r="AZ70" s="4">
        <v>1.31666666666666</v>
      </c>
      <c r="BA70" s="4">
        <v>1086.7202971305101</v>
      </c>
      <c r="BB70" s="4">
        <v>0.476768234980668</v>
      </c>
      <c r="BD70" s="4">
        <v>105.133333333333</v>
      </c>
      <c r="BE70" s="4">
        <v>1.36666666666666</v>
      </c>
      <c r="BF70" s="4">
        <v>1031.2649209000001</v>
      </c>
      <c r="BG70" s="4">
        <v>0.57346483016119099</v>
      </c>
      <c r="BS70" s="4">
        <v>151.40833333333299</v>
      </c>
      <c r="BT70" s="4">
        <v>1.5166666666666599</v>
      </c>
      <c r="BU70" s="4">
        <v>1116.7246795000001</v>
      </c>
      <c r="BV70" s="4">
        <v>0.46574446301082101</v>
      </c>
      <c r="BX70" s="4">
        <v>99.6</v>
      </c>
      <c r="BY70" s="4">
        <v>1.43333333333333</v>
      </c>
      <c r="BZ70" s="4">
        <v>590.06987200000003</v>
      </c>
      <c r="CA70" s="4">
        <v>0.26676464979667303</v>
      </c>
      <c r="CC70" s="4">
        <v>103.158333333333</v>
      </c>
      <c r="CD70" s="4">
        <v>1.38333333333333</v>
      </c>
      <c r="CE70" s="4">
        <v>1165.6464746500001</v>
      </c>
      <c r="CF70" s="4">
        <v>0.57464069984427302</v>
      </c>
      <c r="CH70" s="4">
        <v>93.4</v>
      </c>
      <c r="CI70" s="4">
        <v>1.3333333333333299</v>
      </c>
      <c r="CJ70" s="4">
        <v>1097.43264888569</v>
      </c>
      <c r="CK70" s="4">
        <v>0.40451882082796697</v>
      </c>
      <c r="CM70" s="4">
        <v>89.641666666666595</v>
      </c>
      <c r="CN70" s="4">
        <v>1.25</v>
      </c>
      <c r="CO70" s="4">
        <v>1256.521489</v>
      </c>
      <c r="CP70" s="4">
        <v>0.56046028529804404</v>
      </c>
      <c r="CR70" s="4">
        <v>80.075000000000003</v>
      </c>
      <c r="CS70" s="4">
        <v>1.1499999999999999</v>
      </c>
      <c r="CT70" s="4">
        <v>956.79546322736803</v>
      </c>
      <c r="CU70" s="4">
        <v>0.350804643732962</v>
      </c>
      <c r="CW70" s="4">
        <v>83.941666666666606</v>
      </c>
      <c r="CX70" s="4">
        <v>1.0833333333333299</v>
      </c>
      <c r="CY70" s="4">
        <v>1014.23687225</v>
      </c>
      <c r="CZ70" s="4">
        <v>0.61872617962877996</v>
      </c>
    </row>
    <row r="71" spans="1:104" x14ac:dyDescent="0.4">
      <c r="A71" s="4">
        <v>75.558333333333294</v>
      </c>
      <c r="B71" s="4">
        <v>1.05</v>
      </c>
      <c r="C71" s="4">
        <v>1243.5942102904501</v>
      </c>
      <c r="D71" s="4">
        <v>0.28367138418545401</v>
      </c>
      <c r="F71" s="4">
        <v>80.599999999999994</v>
      </c>
      <c r="G71" s="4">
        <v>1.13333333333333</v>
      </c>
      <c r="H71" s="4">
        <v>1038.79958604789</v>
      </c>
      <c r="I71" s="4">
        <v>0.25508165936482502</v>
      </c>
      <c r="K71" s="4">
        <v>85.15</v>
      </c>
      <c r="L71" s="4">
        <v>1.2</v>
      </c>
      <c r="M71" s="4">
        <v>1117.2844375</v>
      </c>
      <c r="N71" s="4">
        <v>0.329736371849631</v>
      </c>
      <c r="P71" s="4">
        <v>91.358333333333306</v>
      </c>
      <c r="Q71" s="4">
        <v>1.2833333333333301</v>
      </c>
      <c r="R71" s="4">
        <v>1179.1847253999999</v>
      </c>
      <c r="S71" s="4">
        <v>0.35121829363698998</v>
      </c>
      <c r="AJ71" s="4">
        <v>90.174999999999997</v>
      </c>
      <c r="AK71" s="4">
        <v>1.0833333333333299</v>
      </c>
      <c r="AL71" s="4">
        <v>1026.57915445</v>
      </c>
      <c r="AM71" s="4">
        <v>0.54590089789291196</v>
      </c>
      <c r="AO71" s="4">
        <v>84.233333333333306</v>
      </c>
      <c r="AP71" s="4">
        <v>1.1666666666666601</v>
      </c>
      <c r="AQ71" s="4">
        <v>1112.00023430172</v>
      </c>
      <c r="AR71" s="4">
        <v>0.43876947432041002</v>
      </c>
      <c r="AT71" s="4">
        <v>88.391666666666595</v>
      </c>
      <c r="AU71" s="4">
        <v>1.25</v>
      </c>
      <c r="AV71" s="4">
        <v>1017.34172119338</v>
      </c>
      <c r="AW71" s="4">
        <v>0.440438354459676</v>
      </c>
      <c r="AY71" s="4">
        <v>95.883333333333297</v>
      </c>
      <c r="AZ71" s="4">
        <v>1.3</v>
      </c>
      <c r="BA71" s="4">
        <v>1034.8835716160499</v>
      </c>
      <c r="BB71" s="4">
        <v>0.47045578614592798</v>
      </c>
      <c r="BD71" s="4">
        <v>106.508333333333</v>
      </c>
      <c r="BE71" s="4">
        <v>1.38333333333333</v>
      </c>
      <c r="BF71" s="4">
        <v>686.87992865000001</v>
      </c>
      <c r="BG71" s="4">
        <v>0.56337705086227297</v>
      </c>
      <c r="BS71" s="4">
        <v>152.92500000000001</v>
      </c>
      <c r="BT71" s="4">
        <v>1.5166666666666599</v>
      </c>
      <c r="BU71" s="4">
        <v>1138.4253615</v>
      </c>
      <c r="BV71" s="4">
        <v>0.45675153894721499</v>
      </c>
      <c r="BX71" s="4">
        <v>101.033333333333</v>
      </c>
      <c r="BY71" s="4">
        <v>1.43333333333333</v>
      </c>
      <c r="BZ71" s="4">
        <v>598.42210469999998</v>
      </c>
      <c r="CA71" s="4">
        <v>0.26600194036636698</v>
      </c>
      <c r="CC71" s="4">
        <v>104.533333333333</v>
      </c>
      <c r="CD71" s="4">
        <v>1.36666666666666</v>
      </c>
      <c r="CE71" s="4">
        <v>1483.0981955</v>
      </c>
      <c r="CF71" s="4">
        <v>0.55792867278552105</v>
      </c>
      <c r="CH71" s="4">
        <v>94.716666666666598</v>
      </c>
      <c r="CI71" s="4">
        <v>1.3</v>
      </c>
      <c r="CJ71" s="4">
        <v>1429.14747315042</v>
      </c>
      <c r="CK71" s="4">
        <v>0.40156358369669798</v>
      </c>
      <c r="CM71" s="4">
        <v>90.883333333333297</v>
      </c>
      <c r="CN71" s="4">
        <v>1.2333333333333301</v>
      </c>
      <c r="CO71" s="4">
        <v>937.99220605000005</v>
      </c>
      <c r="CP71" s="4">
        <v>0.54804393338800605</v>
      </c>
      <c r="CR71" s="4">
        <v>81.224999999999994</v>
      </c>
      <c r="CS71" s="4">
        <v>1.1499999999999999</v>
      </c>
      <c r="CT71" s="4">
        <v>1387.64774018969</v>
      </c>
      <c r="CU71" s="4">
        <v>0.34868181919924501</v>
      </c>
      <c r="CW71" s="4">
        <v>85.016666666666595</v>
      </c>
      <c r="CX71" s="4">
        <v>1.06666666666666</v>
      </c>
      <c r="CY71" s="4">
        <v>1247.1578159999999</v>
      </c>
      <c r="CZ71" s="4">
        <v>0.61014617180331798</v>
      </c>
    </row>
    <row r="72" spans="1:104" x14ac:dyDescent="0.4">
      <c r="A72" s="4">
        <v>76.616666666666603</v>
      </c>
      <c r="B72" s="4">
        <v>1.06666666666666</v>
      </c>
      <c r="C72" s="4">
        <v>1299.29410384377</v>
      </c>
      <c r="D72" s="4">
        <v>0.27501447166721499</v>
      </c>
      <c r="K72" s="4">
        <v>86.358333333333306</v>
      </c>
      <c r="L72" s="4">
        <v>1.2166666666666599</v>
      </c>
      <c r="M72" s="4">
        <v>926.90589479999903</v>
      </c>
      <c r="N72" s="4">
        <v>0.32448695160952001</v>
      </c>
      <c r="AJ72" s="4">
        <v>91.258333333333297</v>
      </c>
      <c r="AK72" s="4">
        <v>1.0833333333333299</v>
      </c>
      <c r="AL72" s="4">
        <v>1057.0319730000001</v>
      </c>
      <c r="AM72" s="4">
        <v>0.53778827302457299</v>
      </c>
      <c r="AO72" s="4">
        <v>85.391666666666595</v>
      </c>
      <c r="AP72" s="4">
        <v>1.1499999999999999</v>
      </c>
      <c r="AQ72" s="4">
        <v>1112.6420563108099</v>
      </c>
      <c r="AR72" s="4">
        <v>0.43416323981732802</v>
      </c>
      <c r="AT72" s="4">
        <v>89.633333333333297</v>
      </c>
      <c r="AU72" s="4">
        <v>1.2333333333333301</v>
      </c>
      <c r="AV72" s="4">
        <v>1361.38936752307</v>
      </c>
      <c r="AW72" s="4">
        <v>0.43405236868049801</v>
      </c>
      <c r="AY72" s="4">
        <v>97.191666666666606</v>
      </c>
      <c r="AZ72" s="4">
        <v>1.31666666666666</v>
      </c>
      <c r="BA72" s="4">
        <v>981.883665978355</v>
      </c>
      <c r="BB72" s="4">
        <v>0.46704730644815501</v>
      </c>
      <c r="BD72" s="4">
        <v>107.891666666666</v>
      </c>
      <c r="BE72" s="4">
        <v>1.38333333333333</v>
      </c>
      <c r="BF72" s="4">
        <v>948.80412174999901</v>
      </c>
      <c r="BG72" s="4">
        <v>0.56059657635261595</v>
      </c>
      <c r="BS72" s="4">
        <v>154.433333333333</v>
      </c>
      <c r="BT72" s="4">
        <v>1.5</v>
      </c>
      <c r="BU72" s="4">
        <v>1140.44949</v>
      </c>
      <c r="BV72" s="4">
        <v>0.45261920639852499</v>
      </c>
      <c r="CC72" s="4">
        <v>105.908333333333</v>
      </c>
      <c r="CD72" s="4">
        <v>1.38333333333333</v>
      </c>
      <c r="CE72" s="4">
        <v>1062.17103245</v>
      </c>
      <c r="CF72" s="4">
        <v>0.55057645139053601</v>
      </c>
      <c r="CH72" s="4">
        <v>96.025000000000006</v>
      </c>
      <c r="CI72" s="4">
        <v>1.31666666666666</v>
      </c>
      <c r="CJ72" s="4">
        <v>1195.0267780218101</v>
      </c>
      <c r="CK72" s="4">
        <v>0.39505281185037</v>
      </c>
      <c r="CM72" s="4">
        <v>92.133333333333297</v>
      </c>
      <c r="CN72" s="4">
        <v>1.2666666666666599</v>
      </c>
      <c r="CO72" s="4">
        <v>864.99579804999996</v>
      </c>
      <c r="CP72" s="4">
        <v>0.54393605089961305</v>
      </c>
      <c r="CR72" s="4">
        <v>82.375</v>
      </c>
      <c r="CS72" s="4">
        <v>1.1499999999999999</v>
      </c>
      <c r="CT72" s="4">
        <v>1067.3490525827799</v>
      </c>
      <c r="CU72" s="4">
        <v>0.345041851822037</v>
      </c>
      <c r="CW72" s="4">
        <v>86.091666666666598</v>
      </c>
      <c r="CX72" s="4">
        <v>1.0833333333333299</v>
      </c>
      <c r="CY72" s="4">
        <v>1107.6016341499901</v>
      </c>
      <c r="CZ72" s="4">
        <v>0.60650245043492901</v>
      </c>
    </row>
    <row r="73" spans="1:104" x14ac:dyDescent="0.4">
      <c r="A73" s="4">
        <v>77.683333333333294</v>
      </c>
      <c r="B73" s="4">
        <v>1.06666666666666</v>
      </c>
      <c r="C73" s="4">
        <v>1218.7322456399299</v>
      </c>
      <c r="D73" s="4">
        <v>0.27490747462527199</v>
      </c>
      <c r="K73" s="4">
        <v>87.566666666666606</v>
      </c>
      <c r="L73" s="4">
        <v>1.2</v>
      </c>
      <c r="M73" s="4">
        <v>910.13547579999999</v>
      </c>
      <c r="N73" s="4">
        <v>0.31962241030104199</v>
      </c>
      <c r="AJ73" s="4">
        <v>92.341666666666598</v>
      </c>
      <c r="AK73" s="4">
        <v>1.0833333333333299</v>
      </c>
      <c r="AL73" s="4">
        <v>853.42045224999902</v>
      </c>
      <c r="AM73" s="4">
        <v>0.53267131126605405</v>
      </c>
      <c r="AO73" s="4">
        <v>86.55</v>
      </c>
      <c r="AP73" s="4">
        <v>1.1666666666666601</v>
      </c>
      <c r="AQ73" s="4">
        <v>892.31908810609605</v>
      </c>
      <c r="AR73" s="4">
        <v>0.43026548759677602</v>
      </c>
      <c r="AT73" s="4">
        <v>90.858333333333306</v>
      </c>
      <c r="AU73" s="4">
        <v>1.2166666666666599</v>
      </c>
      <c r="AV73" s="4">
        <v>941.07134313615302</v>
      </c>
      <c r="AW73" s="4">
        <v>0.42927875672185301</v>
      </c>
      <c r="AY73" s="4">
        <v>98.508333333333297</v>
      </c>
      <c r="AZ73" s="4">
        <v>1.31666666666666</v>
      </c>
      <c r="BA73" s="4">
        <v>966.68661550755098</v>
      </c>
      <c r="BB73" s="4">
        <v>0.45897608878028801</v>
      </c>
      <c r="BD73" s="4">
        <v>109.27500000000001</v>
      </c>
      <c r="BE73" s="4">
        <v>1.38333333333333</v>
      </c>
      <c r="BF73" s="4">
        <v>1216.9836074999901</v>
      </c>
      <c r="BG73" s="4">
        <v>0.55499844754080396</v>
      </c>
      <c r="BS73" s="4">
        <v>155.94999999999999</v>
      </c>
      <c r="BT73" s="4">
        <v>1.5333333333333301</v>
      </c>
      <c r="BU73" s="4">
        <v>897.04824814999995</v>
      </c>
      <c r="BV73" s="4">
        <v>0.44034246586075498</v>
      </c>
      <c r="CC73" s="4">
        <v>107.291666666666</v>
      </c>
      <c r="CD73" s="4">
        <v>1.38333333333333</v>
      </c>
      <c r="CE73" s="4">
        <v>803.17661424999994</v>
      </c>
      <c r="CF73" s="4">
        <v>0.54619607010456195</v>
      </c>
      <c r="CH73" s="4">
        <v>97.341666666666598</v>
      </c>
      <c r="CI73" s="4">
        <v>1.31666666666666</v>
      </c>
      <c r="CJ73" s="4">
        <v>799.98756268543605</v>
      </c>
      <c r="CK73" s="4">
        <v>0.389592535868719</v>
      </c>
      <c r="CM73" s="4">
        <v>93.383333333333297</v>
      </c>
      <c r="CN73" s="4">
        <v>1.2333333333333301</v>
      </c>
      <c r="CO73" s="4">
        <v>1241.8214455</v>
      </c>
      <c r="CP73" s="4">
        <v>0.53819267463404696</v>
      </c>
      <c r="CR73" s="4">
        <v>83.516666666666595</v>
      </c>
      <c r="CS73" s="4">
        <v>1.13333333333333</v>
      </c>
      <c r="CT73" s="4">
        <v>662.42622342677805</v>
      </c>
      <c r="CU73" s="4">
        <v>0.34189886138597297</v>
      </c>
      <c r="CW73" s="4">
        <v>87.174999999999997</v>
      </c>
      <c r="CX73" s="4">
        <v>1.0833333333333299</v>
      </c>
      <c r="CY73" s="4">
        <v>1108.8141326499999</v>
      </c>
      <c r="CZ73" s="4">
        <v>0.59613789789867599</v>
      </c>
    </row>
    <row r="74" spans="1:104" x14ac:dyDescent="0.4">
      <c r="A74" s="4">
        <v>78.741666666666603</v>
      </c>
      <c r="B74" s="4">
        <v>1.05</v>
      </c>
      <c r="C74" s="4">
        <v>1218.0692070088601</v>
      </c>
      <c r="D74" s="4">
        <v>0.26772575992903402</v>
      </c>
      <c r="K74" s="4">
        <v>88.766666666666595</v>
      </c>
      <c r="L74" s="4">
        <v>1.2</v>
      </c>
      <c r="M74" s="4">
        <v>1098.2898144999999</v>
      </c>
      <c r="N74" s="4">
        <v>0.31831281788714799</v>
      </c>
      <c r="AJ74" s="4">
        <v>93.4166666666666</v>
      </c>
      <c r="AK74" s="4">
        <v>1.06666666666666</v>
      </c>
      <c r="AL74" s="4">
        <v>887.54061075000004</v>
      </c>
      <c r="AM74" s="4">
        <v>0.52470627712033602</v>
      </c>
      <c r="AO74" s="4">
        <v>87.7083333333333</v>
      </c>
      <c r="AP74" s="4">
        <v>1.1499999999999999</v>
      </c>
      <c r="AQ74" s="4">
        <v>627.427166653879</v>
      </c>
      <c r="AR74" s="4">
        <v>0.42433729280735599</v>
      </c>
      <c r="AT74" s="4">
        <v>92.091666666666598</v>
      </c>
      <c r="AU74" s="4">
        <v>1.25</v>
      </c>
      <c r="AV74" s="4">
        <v>626.97418903989296</v>
      </c>
      <c r="AW74" s="4">
        <v>0.42419547550278403</v>
      </c>
      <c r="AY74" s="4">
        <v>99.825000000000003</v>
      </c>
      <c r="AZ74" s="4">
        <v>1.31666666666666</v>
      </c>
      <c r="BA74" s="4">
        <v>1333.43272278891</v>
      </c>
      <c r="BB74" s="4">
        <v>0.45569703727671501</v>
      </c>
      <c r="BD74" s="4">
        <v>110.658333333333</v>
      </c>
      <c r="BE74" s="4">
        <v>1.38333333333333</v>
      </c>
      <c r="BF74" s="4">
        <v>952.93794385000001</v>
      </c>
      <c r="BG74" s="4">
        <v>0.54603472879239701</v>
      </c>
      <c r="BS74" s="4">
        <v>157.46666666666599</v>
      </c>
      <c r="BT74" s="4">
        <v>1.5</v>
      </c>
      <c r="BU74" s="4">
        <v>963.66554765000001</v>
      </c>
      <c r="BV74" s="4">
        <v>0.43931614649307399</v>
      </c>
      <c r="CC74" s="4">
        <v>108.675</v>
      </c>
      <c r="CD74" s="4">
        <v>1.38333333333333</v>
      </c>
      <c r="CE74" s="4">
        <v>1215.8397732999999</v>
      </c>
      <c r="CF74" s="4">
        <v>0.540599418989687</v>
      </c>
      <c r="CH74" s="4">
        <v>98.658333333333303</v>
      </c>
      <c r="CI74" s="4">
        <v>1.31666666666666</v>
      </c>
      <c r="CJ74" s="4">
        <v>1040.3656458610001</v>
      </c>
      <c r="CK74" s="4">
        <v>0.38623694845705098</v>
      </c>
      <c r="CM74" s="4">
        <v>94.625</v>
      </c>
      <c r="CN74" s="4">
        <v>1.25</v>
      </c>
      <c r="CO74" s="4">
        <v>961.6784179</v>
      </c>
      <c r="CP74" s="4">
        <v>0.53315684082716397</v>
      </c>
      <c r="CR74" s="4">
        <v>84.6666666666666</v>
      </c>
      <c r="CS74" s="4">
        <v>1.1666666666666601</v>
      </c>
      <c r="CT74" s="4">
        <v>724.58076846799304</v>
      </c>
      <c r="CU74" s="4">
        <v>0.33819040355351698</v>
      </c>
      <c r="CW74" s="4">
        <v>88.258333333333297</v>
      </c>
      <c r="CX74" s="4">
        <v>1.0833333333333299</v>
      </c>
      <c r="CY74" s="4">
        <v>1215.6415795</v>
      </c>
      <c r="CZ74" s="4">
        <v>0.59301311710981996</v>
      </c>
    </row>
    <row r="75" spans="1:104" x14ac:dyDescent="0.4">
      <c r="A75" s="4">
        <v>79.8</v>
      </c>
      <c r="B75" s="4">
        <v>1.06666666666666</v>
      </c>
      <c r="C75" s="4">
        <v>1299.6831408880901</v>
      </c>
      <c r="D75" s="4">
        <v>0.26622485500432602</v>
      </c>
      <c r="K75" s="4">
        <v>89.974999999999994</v>
      </c>
      <c r="L75" s="4">
        <v>1.2166666666666599</v>
      </c>
      <c r="M75" s="4">
        <v>931.78779710000003</v>
      </c>
      <c r="N75" s="4">
        <v>0.31739808248547402</v>
      </c>
      <c r="AJ75" s="4">
        <v>94.491666666666603</v>
      </c>
      <c r="AK75" s="4">
        <v>1.0833333333333299</v>
      </c>
      <c r="AL75" s="4">
        <v>1039.1728794000001</v>
      </c>
      <c r="AM75" s="4">
        <v>0.52171212842380499</v>
      </c>
      <c r="AO75" s="4">
        <v>88.866666666666603</v>
      </c>
      <c r="AP75" s="4">
        <v>1.1666666666666601</v>
      </c>
      <c r="AQ75" s="4">
        <v>949.70446226840102</v>
      </c>
      <c r="AR75" s="4">
        <v>0.42171044825279003</v>
      </c>
      <c r="AT75" s="4">
        <v>93.325000000000003</v>
      </c>
      <c r="AU75" s="4">
        <v>1.2166666666666599</v>
      </c>
      <c r="AV75" s="4">
        <v>1048.1931475189699</v>
      </c>
      <c r="AW75" s="4">
        <v>0.42118978355390002</v>
      </c>
      <c r="AY75" s="4">
        <v>101.141666666666</v>
      </c>
      <c r="AZ75" s="4">
        <v>1.31666666666666</v>
      </c>
      <c r="BA75" s="4">
        <v>1160.1349233327201</v>
      </c>
      <c r="BB75" s="4">
        <v>0.44864418978902798</v>
      </c>
      <c r="BD75" s="4">
        <v>112.041666666666</v>
      </c>
      <c r="BE75" s="4">
        <v>1.38333333333333</v>
      </c>
      <c r="BF75" s="4">
        <v>1029.2494338500001</v>
      </c>
      <c r="BG75" s="4">
        <v>0.54336783465032001</v>
      </c>
      <c r="BS75" s="4">
        <v>158.96666666666599</v>
      </c>
      <c r="BT75" s="4">
        <v>1.5</v>
      </c>
      <c r="BU75" s="4">
        <v>1140.159866</v>
      </c>
      <c r="BV75" s="4">
        <v>0.43267216872181302</v>
      </c>
      <c r="CC75" s="4">
        <v>110.05</v>
      </c>
      <c r="CD75" s="4">
        <v>1.36666666666666</v>
      </c>
      <c r="CE75" s="4">
        <v>1060.6778291000001</v>
      </c>
      <c r="CF75" s="4">
        <v>0.52988303431600903</v>
      </c>
      <c r="CH75" s="4">
        <v>99.966666666666598</v>
      </c>
      <c r="CI75" s="4">
        <v>1.3</v>
      </c>
      <c r="CJ75" s="4">
        <v>1024.4863562288101</v>
      </c>
      <c r="CK75" s="4">
        <v>0.38199094218700802</v>
      </c>
      <c r="CM75" s="4">
        <v>95.875</v>
      </c>
      <c r="CN75" s="4">
        <v>1.25</v>
      </c>
      <c r="CO75" s="4">
        <v>873.09177839999995</v>
      </c>
      <c r="CP75" s="4">
        <v>0.52558425866198299</v>
      </c>
      <c r="CR75" s="4">
        <v>85.816666666666606</v>
      </c>
      <c r="CS75" s="4">
        <v>1.13333333333333</v>
      </c>
      <c r="CT75" s="4">
        <v>1081.67450662551</v>
      </c>
      <c r="CU75" s="4">
        <v>0.33260131543485399</v>
      </c>
      <c r="CW75" s="4">
        <v>89.341666666666598</v>
      </c>
      <c r="CX75" s="4">
        <v>1.0833333333333299</v>
      </c>
      <c r="CY75" s="4">
        <v>886.301827</v>
      </c>
      <c r="CZ75" s="4">
        <v>0.58195907392142898</v>
      </c>
    </row>
    <row r="76" spans="1:104" x14ac:dyDescent="0.4">
      <c r="A76" s="4">
        <v>80.866666666666603</v>
      </c>
      <c r="B76" s="4">
        <v>1.06666666666666</v>
      </c>
      <c r="C76" s="4">
        <v>1299.8125345491601</v>
      </c>
      <c r="D76" s="4">
        <v>0.26604304497576797</v>
      </c>
      <c r="K76" s="4">
        <v>91.183333333333294</v>
      </c>
      <c r="L76" s="4">
        <v>1.2</v>
      </c>
      <c r="M76" s="4">
        <v>935.42549810000003</v>
      </c>
      <c r="N76" s="4">
        <v>0.31760291455121897</v>
      </c>
      <c r="AJ76" s="4">
        <v>95.575000000000003</v>
      </c>
      <c r="AK76" s="4">
        <v>1.0833333333333299</v>
      </c>
      <c r="AL76" s="4">
        <v>994.36976289999996</v>
      </c>
      <c r="AM76" s="4">
        <v>0.51162897607098901</v>
      </c>
      <c r="AO76" s="4">
        <v>90.033333333333303</v>
      </c>
      <c r="AP76" s="4">
        <v>1.1666666666666601</v>
      </c>
      <c r="AQ76" s="4">
        <v>967.16829371550295</v>
      </c>
      <c r="AR76" s="4">
        <v>0.41300069646527798</v>
      </c>
      <c r="AT76" s="4">
        <v>94.55</v>
      </c>
      <c r="AU76" s="4">
        <v>1.2333333333333301</v>
      </c>
      <c r="AV76" s="4">
        <v>1139.3199967057601</v>
      </c>
      <c r="AW76" s="4">
        <v>0.41403211369125398</v>
      </c>
      <c r="AY76" s="4">
        <v>102.458333333333</v>
      </c>
      <c r="AZ76" s="4">
        <v>1.31666666666666</v>
      </c>
      <c r="BA76" s="4">
        <v>851.44574838142501</v>
      </c>
      <c r="BB76" s="4">
        <v>0.43945603514950998</v>
      </c>
      <c r="BD76" s="4">
        <v>113.416666666666</v>
      </c>
      <c r="BE76" s="4">
        <v>1.36666666666666</v>
      </c>
      <c r="BF76" s="4">
        <v>1025.3902451500001</v>
      </c>
      <c r="BG76" s="4">
        <v>0.53681442495783305</v>
      </c>
      <c r="BS76" s="4">
        <v>160.47499999999999</v>
      </c>
      <c r="BT76" s="4">
        <v>1.5166666666666599</v>
      </c>
      <c r="BU76" s="4">
        <v>890.95087734999902</v>
      </c>
      <c r="BV76" s="4">
        <v>0.42285476581069997</v>
      </c>
      <c r="CC76" s="4">
        <v>111.425</v>
      </c>
      <c r="CD76" s="4">
        <v>1.38333333333333</v>
      </c>
      <c r="CE76" s="4">
        <v>1069.1895661000001</v>
      </c>
      <c r="CF76" s="4">
        <v>0.52575827292547395</v>
      </c>
      <c r="CH76" s="4">
        <v>101.283333333333</v>
      </c>
      <c r="CI76" s="4">
        <v>1.3333333333333299</v>
      </c>
      <c r="CJ76" s="4">
        <v>659.34344586347004</v>
      </c>
      <c r="CK76" s="4">
        <v>0.37136418908517499</v>
      </c>
      <c r="CM76" s="4">
        <v>97.116666666666603</v>
      </c>
      <c r="CN76" s="4">
        <v>1.2333333333333301</v>
      </c>
      <c r="CO76" s="4">
        <v>1225.1029974999999</v>
      </c>
      <c r="CP76" s="4">
        <v>0.52446901177639305</v>
      </c>
      <c r="CR76" s="4">
        <v>86.966666666666598</v>
      </c>
      <c r="CS76" s="4">
        <v>1.1666666666666601</v>
      </c>
      <c r="CT76" s="4">
        <v>1397.6363091906901</v>
      </c>
      <c r="CU76" s="4">
        <v>0.33307053727372898</v>
      </c>
      <c r="CW76" s="4">
        <v>90.424999999999997</v>
      </c>
      <c r="CX76" s="4">
        <v>1.0833333333333299</v>
      </c>
      <c r="CY76" s="4">
        <v>1099.073866</v>
      </c>
      <c r="CZ76" s="4">
        <v>0.58057309333512097</v>
      </c>
    </row>
    <row r="77" spans="1:104" x14ac:dyDescent="0.4">
      <c r="A77" s="4">
        <v>81.933333333333294</v>
      </c>
      <c r="B77" s="4">
        <v>1.06666666666666</v>
      </c>
      <c r="C77" s="4">
        <v>1300.42493055154</v>
      </c>
      <c r="D77" s="4">
        <v>0.26491735308659298</v>
      </c>
      <c r="K77" s="4">
        <v>92.383333333333297</v>
      </c>
      <c r="L77" s="4">
        <v>1.2</v>
      </c>
      <c r="M77" s="4">
        <v>1164.3867925</v>
      </c>
      <c r="N77" s="4">
        <v>0.31365323570749398</v>
      </c>
      <c r="AJ77" s="4">
        <v>96.65</v>
      </c>
      <c r="AK77" s="4">
        <v>1.06666666666666</v>
      </c>
      <c r="AL77" s="4">
        <v>1059.284956</v>
      </c>
      <c r="AM77" s="4">
        <v>0.50757873256830899</v>
      </c>
      <c r="AO77" s="4">
        <v>91.191666666666606</v>
      </c>
      <c r="AP77" s="4">
        <v>1.1499999999999999</v>
      </c>
      <c r="AQ77" s="4">
        <v>633.260162922988</v>
      </c>
      <c r="AR77" s="4">
        <v>0.40601386036686998</v>
      </c>
      <c r="AT77" s="4">
        <v>95.783333333333303</v>
      </c>
      <c r="AU77" s="4">
        <v>1.2333333333333301</v>
      </c>
      <c r="AV77" s="4">
        <v>678.89274125967495</v>
      </c>
      <c r="AW77" s="4">
        <v>0.40699588556997002</v>
      </c>
      <c r="AY77" s="4">
        <v>103.77500000000001</v>
      </c>
      <c r="AZ77" s="4">
        <v>1.31666666666666</v>
      </c>
      <c r="BA77" s="4">
        <v>1075.48842509512</v>
      </c>
      <c r="BB77" s="4">
        <v>0.43589290799039099</v>
      </c>
      <c r="BD77" s="4">
        <v>114.791666666666</v>
      </c>
      <c r="BE77" s="4">
        <v>1.38333333333333</v>
      </c>
      <c r="BF77" s="4">
        <v>723.77048434999995</v>
      </c>
      <c r="BG77" s="4">
        <v>0.52872166678086896</v>
      </c>
      <c r="BS77" s="4">
        <v>161.99166666666599</v>
      </c>
      <c r="BT77" s="4">
        <v>1.5166666666666599</v>
      </c>
      <c r="BU77" s="4">
        <v>958.43641134999996</v>
      </c>
      <c r="BV77" s="4">
        <v>0.42102407145252402</v>
      </c>
      <c r="CC77" s="4">
        <v>112.808333333333</v>
      </c>
      <c r="CD77" s="4">
        <v>1.38333333333333</v>
      </c>
      <c r="CE77" s="4">
        <v>1092.69312765</v>
      </c>
      <c r="CF77" s="4">
        <v>0.51919702186561001</v>
      </c>
      <c r="CH77" s="4">
        <v>102.6</v>
      </c>
      <c r="CI77" s="4">
        <v>1.3</v>
      </c>
      <c r="CJ77" s="4">
        <v>815.27740678803298</v>
      </c>
      <c r="CK77" s="4">
        <v>0.37141535811822901</v>
      </c>
      <c r="CM77" s="4">
        <v>98.35</v>
      </c>
      <c r="CN77" s="4">
        <v>1.2333333333333301</v>
      </c>
      <c r="CO77" s="4">
        <v>953.58704745</v>
      </c>
      <c r="CP77" s="4">
        <v>0.51606613149764302</v>
      </c>
      <c r="CR77" s="4">
        <v>88.116666666666603</v>
      </c>
      <c r="CS77" s="4">
        <v>1.13333333333333</v>
      </c>
      <c r="CT77" s="4">
        <v>1392.2576470465201</v>
      </c>
      <c r="CU77" s="4">
        <v>0.33098072483935598</v>
      </c>
      <c r="CW77" s="4">
        <v>91.508333333333297</v>
      </c>
      <c r="CX77" s="4">
        <v>1.0833333333333299</v>
      </c>
      <c r="CY77" s="4">
        <v>1163.1520082500001</v>
      </c>
      <c r="CZ77" s="4">
        <v>0.57038985926180696</v>
      </c>
    </row>
    <row r="78" spans="1:104" x14ac:dyDescent="0.4">
      <c r="A78" s="4">
        <v>82.991666666666603</v>
      </c>
      <c r="B78" s="4">
        <v>1.05</v>
      </c>
      <c r="C78" s="4">
        <v>1299.8125345491601</v>
      </c>
      <c r="D78" s="4">
        <v>0.25721555376347499</v>
      </c>
      <c r="K78" s="4">
        <v>93.591666666666598</v>
      </c>
      <c r="L78" s="4">
        <v>1.2166666666666599</v>
      </c>
      <c r="M78" s="4">
        <v>1112.2108665000001</v>
      </c>
      <c r="N78" s="4">
        <v>0.30998919078749498</v>
      </c>
      <c r="AJ78" s="4">
        <v>97.724999999999994</v>
      </c>
      <c r="AK78" s="4">
        <v>1.0833333333333299</v>
      </c>
      <c r="AL78" s="4">
        <v>1039.1310090500001</v>
      </c>
      <c r="AM78" s="4">
        <v>0.49931408476994699</v>
      </c>
      <c r="AO78" s="4">
        <v>92.341666666666598</v>
      </c>
      <c r="AP78" s="4">
        <v>1.1499999999999999</v>
      </c>
      <c r="AQ78" s="4">
        <v>908.25167236662799</v>
      </c>
      <c r="AR78" s="4">
        <v>0.40313516324455501</v>
      </c>
      <c r="AT78" s="4">
        <v>97.016666666666595</v>
      </c>
      <c r="AU78" s="4">
        <v>1.2333333333333301</v>
      </c>
      <c r="AV78" s="4">
        <v>742.67257569653896</v>
      </c>
      <c r="AW78" s="4">
        <v>0.40421444039321602</v>
      </c>
      <c r="AY78" s="4">
        <v>105.083333333333</v>
      </c>
      <c r="AZ78" s="4">
        <v>1.3</v>
      </c>
      <c r="BA78" s="4">
        <v>951.12989733666495</v>
      </c>
      <c r="BB78" s="4">
        <v>0.42819982930213202</v>
      </c>
      <c r="BD78" s="4">
        <v>116.166666666666</v>
      </c>
      <c r="BE78" s="4">
        <v>1.36666666666666</v>
      </c>
      <c r="BF78" s="4">
        <v>991.23289520000003</v>
      </c>
      <c r="BG78" s="4">
        <v>0.525374673432907</v>
      </c>
      <c r="BS78" s="4">
        <v>163.50833333333301</v>
      </c>
      <c r="BT78" s="4">
        <v>1.5166666666666599</v>
      </c>
      <c r="BU78" s="4">
        <v>1208.4652464999999</v>
      </c>
      <c r="BV78" s="4">
        <v>0.41816443663494901</v>
      </c>
      <c r="CC78" s="4">
        <v>114.19166666666599</v>
      </c>
      <c r="CD78" s="4">
        <v>1.38333333333333</v>
      </c>
      <c r="CE78" s="4">
        <v>696.35935649999999</v>
      </c>
      <c r="CF78" s="4">
        <v>0.509903767580141</v>
      </c>
      <c r="CH78" s="4">
        <v>103.908333333333</v>
      </c>
      <c r="CI78" s="4">
        <v>1.31666666666666</v>
      </c>
      <c r="CJ78" s="4">
        <v>1095.24548544243</v>
      </c>
      <c r="CK78" s="4">
        <v>0.36680463569910499</v>
      </c>
      <c r="CM78" s="4">
        <v>99.641666666666595</v>
      </c>
      <c r="CN78" s="4">
        <v>1.35</v>
      </c>
      <c r="CO78" s="4">
        <v>676.72917840000002</v>
      </c>
      <c r="CP78" s="4">
        <v>0.45318083495197897</v>
      </c>
      <c r="CR78" s="4">
        <v>89.258333333333297</v>
      </c>
      <c r="CS78" s="4">
        <v>1.1499999999999999</v>
      </c>
      <c r="CT78" s="4">
        <v>977.66266462348904</v>
      </c>
      <c r="CU78" s="4">
        <v>0.32735418584843801</v>
      </c>
      <c r="CW78" s="4">
        <v>92.591666666666598</v>
      </c>
      <c r="CX78" s="4">
        <v>1.0833333333333299</v>
      </c>
      <c r="CY78" s="4">
        <v>886.48828634999995</v>
      </c>
      <c r="CZ78" s="4">
        <v>0.56651406766093704</v>
      </c>
    </row>
    <row r="79" spans="1:104" x14ac:dyDescent="0.4">
      <c r="A79" s="4">
        <v>84.05</v>
      </c>
      <c r="B79" s="4">
        <v>1.06666666666666</v>
      </c>
      <c r="C79" s="4">
        <v>1296.6559014857301</v>
      </c>
      <c r="D79" s="4">
        <v>0.254248352526939</v>
      </c>
      <c r="K79" s="4">
        <v>94.8</v>
      </c>
      <c r="L79" s="4">
        <v>1.2</v>
      </c>
      <c r="M79" s="4">
        <v>1051.3326830000001</v>
      </c>
      <c r="N79" s="4">
        <v>0.30771206547497298</v>
      </c>
      <c r="AJ79" s="4">
        <v>98.8</v>
      </c>
      <c r="AK79" s="4">
        <v>1.06666666666666</v>
      </c>
      <c r="AL79" s="4">
        <v>993.41496755000003</v>
      </c>
      <c r="AM79" s="4">
        <v>0.49190705712700999</v>
      </c>
      <c r="AO79" s="4">
        <v>93.5</v>
      </c>
      <c r="AP79" s="4">
        <v>1.1666666666666601</v>
      </c>
      <c r="AQ79" s="4">
        <v>1211.17877271262</v>
      </c>
      <c r="AR79" s="4">
        <v>0.39759799048053301</v>
      </c>
      <c r="AT79" s="4">
        <v>98.25</v>
      </c>
      <c r="AU79" s="4">
        <v>1.2333333333333301</v>
      </c>
      <c r="AV79" s="4">
        <v>1203.1027997635499</v>
      </c>
      <c r="AW79" s="4">
        <v>0.40238856064452899</v>
      </c>
      <c r="AY79" s="4">
        <v>106.4</v>
      </c>
      <c r="AZ79" s="4">
        <v>1.3333333333333299</v>
      </c>
      <c r="BA79" s="4">
        <v>1038.59538743807</v>
      </c>
      <c r="BB79" s="4">
        <v>0.42295670377823802</v>
      </c>
      <c r="BD79" s="4">
        <v>117.541666666666</v>
      </c>
      <c r="BE79" s="4">
        <v>1.38333333333333</v>
      </c>
      <c r="BF79" s="4">
        <v>1049.46714995</v>
      </c>
      <c r="BG79" s="4">
        <v>0.517871108239358</v>
      </c>
      <c r="BS79" s="4">
        <v>165.016666666666</v>
      </c>
      <c r="BT79" s="4">
        <v>1.5</v>
      </c>
      <c r="BU79" s="4">
        <v>921.52835234999998</v>
      </c>
      <c r="BV79" s="4">
        <v>0.41093715384326102</v>
      </c>
      <c r="CC79" s="4">
        <v>115.56666666666599</v>
      </c>
      <c r="CD79" s="4">
        <v>1.36666666666666</v>
      </c>
      <c r="CE79" s="4">
        <v>1087.93787185</v>
      </c>
      <c r="CF79" s="4">
        <v>0.50903809204136097</v>
      </c>
      <c r="CH79" s="4">
        <v>105.22499999999999</v>
      </c>
      <c r="CI79" s="4">
        <v>1.31666666666666</v>
      </c>
      <c r="CJ79" s="4">
        <v>970.82363120012496</v>
      </c>
      <c r="CK79" s="4">
        <v>0.36144387889815499</v>
      </c>
      <c r="CM79" s="4">
        <v>100.841666666666</v>
      </c>
      <c r="CN79" s="4">
        <v>1.05</v>
      </c>
      <c r="CO79" s="4">
        <v>1037.5843559499999</v>
      </c>
      <c r="CP79" s="4">
        <v>0.45253784670744501</v>
      </c>
      <c r="CR79" s="4">
        <v>90.408333333333303</v>
      </c>
      <c r="CS79" s="4">
        <v>1.1499999999999999</v>
      </c>
      <c r="CT79" s="4">
        <v>607.02739944842597</v>
      </c>
      <c r="CU79" s="4">
        <v>0.32348996849836698</v>
      </c>
      <c r="CW79" s="4">
        <v>93.6666666666666</v>
      </c>
      <c r="CX79" s="4">
        <v>1.06666666666666</v>
      </c>
      <c r="CY79" s="4">
        <v>1150.5217791</v>
      </c>
      <c r="CZ79" s="4">
        <v>0.55967415452239999</v>
      </c>
    </row>
    <row r="80" spans="1:104" x14ac:dyDescent="0.4">
      <c r="A80" s="4">
        <v>85.116666666666603</v>
      </c>
      <c r="B80" s="4">
        <v>1.06666666666666</v>
      </c>
      <c r="C80" s="4">
        <v>1297.9002836751999</v>
      </c>
      <c r="D80" s="4">
        <v>0.25164190569524703</v>
      </c>
      <c r="K80" s="4">
        <v>96</v>
      </c>
      <c r="L80" s="4">
        <v>1.2</v>
      </c>
      <c r="M80" s="4">
        <v>1085.1679899999999</v>
      </c>
      <c r="N80" s="4">
        <v>0.30157256742801902</v>
      </c>
      <c r="AJ80" s="4">
        <v>99.875</v>
      </c>
      <c r="AK80" s="4">
        <v>1.0833333333333299</v>
      </c>
      <c r="AL80" s="4">
        <v>1028.4712709999999</v>
      </c>
      <c r="AM80" s="4">
        <v>0.487233864200526</v>
      </c>
      <c r="AO80" s="4">
        <v>94.6666666666666</v>
      </c>
      <c r="AP80" s="4">
        <v>1.1666666666666601</v>
      </c>
      <c r="AQ80" s="4">
        <v>922.10736132724401</v>
      </c>
      <c r="AR80" s="4">
        <v>0.39015897587097897</v>
      </c>
      <c r="AT80" s="4">
        <v>99.483333333333306</v>
      </c>
      <c r="AU80" s="4">
        <v>1.2333333333333301</v>
      </c>
      <c r="AV80" s="4">
        <v>1083.48292900258</v>
      </c>
      <c r="AW80" s="4">
        <v>0.39667148682207798</v>
      </c>
      <c r="AY80" s="4">
        <v>107.716666666666</v>
      </c>
      <c r="AZ80" s="4">
        <v>1.3</v>
      </c>
      <c r="BA80" s="4">
        <v>1372.74851626598</v>
      </c>
      <c r="BB80" s="4">
        <v>0.41896293513836003</v>
      </c>
      <c r="BD80" s="4">
        <v>118.925</v>
      </c>
      <c r="BE80" s="4">
        <v>1.38333333333333</v>
      </c>
      <c r="BF80" s="4">
        <v>775.18972244999998</v>
      </c>
      <c r="BG80" s="4">
        <v>0.51067006037122198</v>
      </c>
      <c r="BS80" s="4">
        <v>166.516666666666</v>
      </c>
      <c r="BT80" s="4">
        <v>1.5</v>
      </c>
      <c r="BU80" s="4">
        <v>990.21258784999998</v>
      </c>
      <c r="BV80" s="4">
        <v>0.405071483660634</v>
      </c>
      <c r="CC80" s="4">
        <v>116.94166666666599</v>
      </c>
      <c r="CD80" s="4">
        <v>1.38333333333333</v>
      </c>
      <c r="CE80" s="4">
        <v>1139.6109435000001</v>
      </c>
      <c r="CF80" s="4">
        <v>0.501272125787948</v>
      </c>
      <c r="CH80" s="4">
        <v>106.533333333333</v>
      </c>
      <c r="CI80" s="4">
        <v>1.3</v>
      </c>
      <c r="CJ80" s="4">
        <v>692.85045671524801</v>
      </c>
      <c r="CK80" s="4">
        <v>0.35543237384120502</v>
      </c>
      <c r="CM80" s="4">
        <v>101.99166666666601</v>
      </c>
      <c r="CN80" s="4">
        <v>1.25</v>
      </c>
      <c r="CO80" s="4">
        <v>1070.4552114999999</v>
      </c>
      <c r="CP80" s="4">
        <v>0.45307955334531103</v>
      </c>
      <c r="CR80" s="4">
        <v>91.558333333333294</v>
      </c>
      <c r="CS80" s="4">
        <v>1.1499999999999999</v>
      </c>
      <c r="CT80" s="4">
        <v>631.52997994929899</v>
      </c>
      <c r="CU80" s="4">
        <v>0.31889547224221498</v>
      </c>
      <c r="CW80" s="4">
        <v>94.741666666666603</v>
      </c>
      <c r="CX80" s="4">
        <v>1.0833333333333299</v>
      </c>
      <c r="CY80" s="4">
        <v>1026.92610685</v>
      </c>
      <c r="CZ80" s="4">
        <v>0.55246802765891501</v>
      </c>
    </row>
    <row r="81" spans="1:104" x14ac:dyDescent="0.4">
      <c r="A81" s="4">
        <v>86.174999999999997</v>
      </c>
      <c r="B81" s="4">
        <v>1.05</v>
      </c>
      <c r="C81" s="4">
        <v>1300.5976738480999</v>
      </c>
      <c r="D81" s="4">
        <v>0.24933200472919501</v>
      </c>
      <c r="AJ81" s="4">
        <v>100.95</v>
      </c>
      <c r="AK81" s="4">
        <v>1.06666666666666</v>
      </c>
      <c r="AL81" s="4">
        <v>959.89611104999994</v>
      </c>
      <c r="AM81" s="4">
        <v>0.47813979829972703</v>
      </c>
      <c r="AO81" s="4">
        <v>95.825000000000003</v>
      </c>
      <c r="AP81" s="4">
        <v>1.1499999999999999</v>
      </c>
      <c r="AQ81" s="4">
        <v>973.79120447784703</v>
      </c>
      <c r="AR81" s="4">
        <v>0.38776183002869202</v>
      </c>
      <c r="AT81" s="4">
        <v>100.716666666666</v>
      </c>
      <c r="AU81" s="4">
        <v>1.2333333333333301</v>
      </c>
      <c r="AV81" s="4">
        <v>737.75543165873603</v>
      </c>
      <c r="AW81" s="4">
        <v>0.391537217145635</v>
      </c>
      <c r="AY81" s="4">
        <v>109.016666666666</v>
      </c>
      <c r="AZ81" s="4">
        <v>1.3</v>
      </c>
      <c r="BA81" s="4">
        <v>999.20221497654495</v>
      </c>
      <c r="BB81" s="4">
        <v>0.41208288326436898</v>
      </c>
      <c r="BD81" s="4">
        <v>120.3</v>
      </c>
      <c r="BE81" s="4">
        <v>1.36666666666666</v>
      </c>
      <c r="BF81" s="4">
        <v>1019.8991415</v>
      </c>
      <c r="BG81" s="4">
        <v>0.50841628896339497</v>
      </c>
      <c r="BS81" s="4">
        <v>168.02500000000001</v>
      </c>
      <c r="BT81" s="4">
        <v>1.5166666666666599</v>
      </c>
      <c r="BU81" s="4">
        <v>1276.8330034999999</v>
      </c>
      <c r="BV81" s="4">
        <v>0.40051351104105698</v>
      </c>
      <c r="CC81" s="4">
        <v>118.31666666666599</v>
      </c>
      <c r="CD81" s="4">
        <v>1.36666666666666</v>
      </c>
      <c r="CE81" s="4">
        <v>657.8407373</v>
      </c>
      <c r="CF81" s="4">
        <v>0.49420196492830598</v>
      </c>
      <c r="CH81" s="4">
        <v>107.841666666666</v>
      </c>
      <c r="CI81" s="4">
        <v>1.31666666666666</v>
      </c>
      <c r="CJ81" s="4">
        <v>988.10742048787097</v>
      </c>
      <c r="CK81" s="4">
        <v>0.35224119712408097</v>
      </c>
      <c r="CM81" s="4">
        <v>103.24166666666601</v>
      </c>
      <c r="CN81" s="4">
        <v>1.25</v>
      </c>
      <c r="CO81" s="4">
        <v>758.50593559999902</v>
      </c>
      <c r="CP81" s="4">
        <v>0.45914022086381101</v>
      </c>
      <c r="CR81" s="4">
        <v>92.7</v>
      </c>
      <c r="CS81" s="4">
        <v>1.13333333333333</v>
      </c>
      <c r="CT81" s="4">
        <v>794.38687326174602</v>
      </c>
      <c r="CU81" s="4">
        <v>0.31702766041388603</v>
      </c>
      <c r="CW81" s="4">
        <v>95.825000000000003</v>
      </c>
      <c r="CX81" s="4">
        <v>1.0833333333333299</v>
      </c>
      <c r="CY81" s="4">
        <v>978.53175384999997</v>
      </c>
      <c r="CZ81" s="4">
        <v>0.54700868908383105</v>
      </c>
    </row>
    <row r="82" spans="1:104" x14ac:dyDescent="0.4">
      <c r="A82" s="4">
        <v>87.233333333333306</v>
      </c>
      <c r="B82" s="4">
        <v>1.06666666666666</v>
      </c>
      <c r="C82" s="4">
        <v>1299.62744098449</v>
      </c>
      <c r="D82" s="4">
        <v>0.24561115514594201</v>
      </c>
      <c r="AJ82" s="4">
        <v>102.02500000000001</v>
      </c>
      <c r="AK82" s="4">
        <v>1.0833333333333299</v>
      </c>
      <c r="AL82" s="4">
        <v>987.70057454999903</v>
      </c>
      <c r="AM82" s="4">
        <v>0.47288403382414801</v>
      </c>
      <c r="AO82" s="4">
        <v>96.983333333333306</v>
      </c>
      <c r="AP82" s="4">
        <v>1.1666666666666601</v>
      </c>
      <c r="AQ82" s="4">
        <v>1313.4291979407101</v>
      </c>
      <c r="AR82" s="4">
        <v>0.38216978750858599</v>
      </c>
      <c r="AT82" s="4">
        <v>101.94166666666599</v>
      </c>
      <c r="AU82" s="4">
        <v>1.2166666666666599</v>
      </c>
      <c r="AV82" s="4">
        <v>1006.47673970362</v>
      </c>
      <c r="AW82" s="4">
        <v>0.38754899573128798</v>
      </c>
      <c r="AY82" s="4">
        <v>110.333333333333</v>
      </c>
      <c r="AZ82" s="4">
        <v>1.3333333333333299</v>
      </c>
      <c r="BA82" s="4">
        <v>954.76395101867297</v>
      </c>
      <c r="BB82" s="4">
        <v>0.40543909372977799</v>
      </c>
      <c r="BD82" s="4">
        <v>121.675</v>
      </c>
      <c r="BE82" s="4">
        <v>1.38333333333333</v>
      </c>
      <c r="BF82" s="4">
        <v>1217.0703559999999</v>
      </c>
      <c r="BG82" s="4">
        <v>0.50521311924269496</v>
      </c>
      <c r="BS82" s="4">
        <v>169.541666666666</v>
      </c>
      <c r="BT82" s="4">
        <v>1.5166666666666599</v>
      </c>
      <c r="BU82" s="4">
        <v>1137.9089019999999</v>
      </c>
      <c r="BV82" s="4">
        <v>0.39998099618414501</v>
      </c>
      <c r="CC82" s="4">
        <v>119.7</v>
      </c>
      <c r="CD82" s="4">
        <v>1.4</v>
      </c>
      <c r="CE82" s="4">
        <v>1002.0886148</v>
      </c>
      <c r="CF82" s="4">
        <v>0.49154249219941498</v>
      </c>
      <c r="CH82" s="4">
        <v>109.158333333333</v>
      </c>
      <c r="CI82" s="4">
        <v>1.31666666666666</v>
      </c>
      <c r="CJ82" s="4">
        <v>1236.1275221321901</v>
      </c>
      <c r="CK82" s="4">
        <v>0.34962905151214202</v>
      </c>
      <c r="CM82" s="4">
        <v>104.56666666666599</v>
      </c>
      <c r="CN82" s="4">
        <v>1.4</v>
      </c>
      <c r="CO82" s="4">
        <v>924.87675409999997</v>
      </c>
      <c r="CP82" s="4">
        <v>0.45362581638812399</v>
      </c>
      <c r="CR82" s="4">
        <v>93.841666666666598</v>
      </c>
      <c r="CS82" s="4">
        <v>1.1499999999999999</v>
      </c>
      <c r="CT82" s="4">
        <v>1187.15205474095</v>
      </c>
      <c r="CU82" s="4">
        <v>0.31615829638600301</v>
      </c>
      <c r="CW82" s="4">
        <v>96.9</v>
      </c>
      <c r="CX82" s="4">
        <v>1.06666666666666</v>
      </c>
      <c r="CY82" s="4">
        <v>1371.903178</v>
      </c>
      <c r="CZ82" s="4">
        <v>0.54192624706937098</v>
      </c>
    </row>
    <row r="83" spans="1:104" x14ac:dyDescent="0.4">
      <c r="A83" s="4">
        <v>88.3</v>
      </c>
      <c r="B83" s="4">
        <v>1.06666666666666</v>
      </c>
      <c r="C83" s="4">
        <v>1299.7484371985199</v>
      </c>
      <c r="D83" s="4">
        <v>0.24600506251872201</v>
      </c>
      <c r="AJ83" s="4">
        <v>103.1</v>
      </c>
      <c r="AK83" s="4">
        <v>1.06666666666666</v>
      </c>
      <c r="AL83" s="4">
        <v>1054.3351049999901</v>
      </c>
      <c r="AM83" s="4">
        <v>0.47188284651137702</v>
      </c>
      <c r="AO83" s="4">
        <v>98.141666666666595</v>
      </c>
      <c r="AP83" s="4">
        <v>1.1499999999999999</v>
      </c>
      <c r="AQ83" s="4">
        <v>1013.06530294819</v>
      </c>
      <c r="AR83" s="4">
        <v>0.38041239348436401</v>
      </c>
      <c r="AT83" s="4">
        <v>103.166666666666</v>
      </c>
      <c r="AU83" s="4">
        <v>1.2333333333333301</v>
      </c>
      <c r="AV83" s="4">
        <v>1351.96321480085</v>
      </c>
      <c r="AW83" s="4">
        <v>0.38789407677336502</v>
      </c>
      <c r="AY83" s="4">
        <v>111.65</v>
      </c>
      <c r="AZ83" s="4">
        <v>1.3</v>
      </c>
      <c r="BA83" s="4">
        <v>1266.52530476021</v>
      </c>
      <c r="BB83" s="4">
        <v>0.40191195890584402</v>
      </c>
      <c r="BD83" s="4">
        <v>123.05</v>
      </c>
      <c r="BE83" s="4">
        <v>1.36666666666666</v>
      </c>
      <c r="BF83" s="4">
        <v>935.73742014999902</v>
      </c>
      <c r="BG83" s="4">
        <v>0.50000224846748997</v>
      </c>
      <c r="BS83" s="4">
        <v>171.05</v>
      </c>
      <c r="BT83" s="4">
        <v>1.5</v>
      </c>
      <c r="BU83" s="4">
        <v>841.28644135000002</v>
      </c>
      <c r="BV83" s="4">
        <v>0.39180592082344101</v>
      </c>
      <c r="CC83" s="4">
        <v>121.075</v>
      </c>
      <c r="CD83" s="4">
        <v>1.35</v>
      </c>
      <c r="CE83" s="4">
        <v>1417.0007974999901</v>
      </c>
      <c r="CF83" s="4">
        <v>0.48908662410870801</v>
      </c>
      <c r="CH83" s="4">
        <v>110.47499999999999</v>
      </c>
      <c r="CI83" s="4">
        <v>1.31666666666666</v>
      </c>
      <c r="CJ83" s="4">
        <v>933.21501150507402</v>
      </c>
      <c r="CK83" s="4">
        <v>0.34584910893625698</v>
      </c>
      <c r="CM83" s="4">
        <v>105.883333333333</v>
      </c>
      <c r="CN83" s="4">
        <v>1.2333333333333301</v>
      </c>
      <c r="CO83" s="4">
        <v>1084.9889665000001</v>
      </c>
      <c r="CP83" s="4">
        <v>0.45169642929998799</v>
      </c>
      <c r="CR83" s="4">
        <v>95</v>
      </c>
      <c r="CS83" s="4">
        <v>1.1666666666666601</v>
      </c>
      <c r="CT83" s="4">
        <v>1217.5139728146301</v>
      </c>
      <c r="CU83" s="4">
        <v>0.31409223550744803</v>
      </c>
      <c r="CW83" s="4">
        <v>97.974999999999994</v>
      </c>
      <c r="CX83" s="4">
        <v>1.0833333333333299</v>
      </c>
      <c r="CY83" s="4">
        <v>1094.6755252</v>
      </c>
      <c r="CZ83" s="4">
        <v>0.53684009964657797</v>
      </c>
    </row>
    <row r="84" spans="1:104" x14ac:dyDescent="0.4">
      <c r="A84" s="4">
        <v>89.358333333333306</v>
      </c>
      <c r="B84" s="4">
        <v>1.05</v>
      </c>
      <c r="C84" s="4">
        <v>1300.7186700621201</v>
      </c>
      <c r="D84" s="4">
        <v>0.23822636234366801</v>
      </c>
      <c r="AJ84" s="4">
        <v>104.175</v>
      </c>
      <c r="AK84" s="4">
        <v>1.0833333333333299</v>
      </c>
      <c r="AL84" s="4">
        <v>846.15129839999997</v>
      </c>
      <c r="AM84" s="4">
        <v>0.46344237272181299</v>
      </c>
      <c r="AO84" s="4">
        <v>99.2916666666666</v>
      </c>
      <c r="AP84" s="4">
        <v>1.1499999999999999</v>
      </c>
      <c r="AQ84" s="4">
        <v>691.00833589578599</v>
      </c>
      <c r="AR84" s="4">
        <v>0.36948335707130397</v>
      </c>
      <c r="AT84" s="4">
        <v>104.4</v>
      </c>
      <c r="AU84" s="4">
        <v>1.2333333333333301</v>
      </c>
      <c r="AV84" s="4">
        <v>1146.95357643082</v>
      </c>
      <c r="AW84" s="4">
        <v>0.381584017515751</v>
      </c>
      <c r="AY84" s="4">
        <v>112.95</v>
      </c>
      <c r="AZ84" s="4">
        <v>1.3</v>
      </c>
      <c r="BA84" s="4">
        <v>1046.98054271305</v>
      </c>
      <c r="BB84" s="4">
        <v>0.39916987621968902</v>
      </c>
      <c r="BD84" s="4">
        <v>124.425</v>
      </c>
      <c r="BE84" s="4">
        <v>1.38333333333333</v>
      </c>
      <c r="BF84" s="4">
        <v>878.36959314999899</v>
      </c>
      <c r="BG84" s="4">
        <v>0.49236742872747602</v>
      </c>
      <c r="BS84" s="4">
        <v>172.55</v>
      </c>
      <c r="BT84" s="4">
        <v>1.5</v>
      </c>
      <c r="BU84" s="4">
        <v>999.01046235000001</v>
      </c>
      <c r="BV84" s="4">
        <v>0.38874434363434202</v>
      </c>
      <c r="CC84" s="4">
        <v>122.44166666666599</v>
      </c>
      <c r="CD84" s="4">
        <v>1.38333333333333</v>
      </c>
      <c r="CE84" s="4">
        <v>978.35449219999896</v>
      </c>
      <c r="CF84" s="4">
        <v>0.483294284318739</v>
      </c>
      <c r="CH84" s="4">
        <v>111.783333333333</v>
      </c>
      <c r="CI84" s="4">
        <v>1.3</v>
      </c>
      <c r="CJ84" s="4">
        <v>627.69118228811305</v>
      </c>
      <c r="CK84" s="4">
        <v>0.33717161685151198</v>
      </c>
      <c r="CM84" s="4">
        <v>107.11666666666601</v>
      </c>
      <c r="CN84" s="4">
        <v>1.2333333333333301</v>
      </c>
      <c r="CO84" s="4">
        <v>1065.983234</v>
      </c>
      <c r="CP84" s="4">
        <v>0.458801081320732</v>
      </c>
      <c r="CR84" s="4">
        <v>96.158333333333303</v>
      </c>
      <c r="CS84" s="4">
        <v>1.1499999999999999</v>
      </c>
      <c r="CT84" s="4">
        <v>857.79732471755904</v>
      </c>
      <c r="CU84" s="4">
        <v>0.30844350939566101</v>
      </c>
      <c r="CW84" s="4">
        <v>99.058333333333294</v>
      </c>
      <c r="CX84" s="4">
        <v>1.0833333333333299</v>
      </c>
      <c r="CY84" s="4">
        <v>1054.6392656999999</v>
      </c>
      <c r="CZ84" s="4">
        <v>0.52968922318060596</v>
      </c>
    </row>
    <row r="85" spans="1:104" x14ac:dyDescent="0.4">
      <c r="A85" s="4">
        <v>90.4166666666666</v>
      </c>
      <c r="B85" s="4">
        <v>1.06666666666666</v>
      </c>
      <c r="C85" s="4">
        <v>1279.98215499048</v>
      </c>
      <c r="D85" s="4">
        <v>0.23756365011233099</v>
      </c>
      <c r="AJ85" s="4">
        <v>105.25</v>
      </c>
      <c r="AK85" s="4">
        <v>1.06666666666666</v>
      </c>
      <c r="AL85" s="4">
        <v>893.56770989999995</v>
      </c>
      <c r="AM85" s="4">
        <v>0.45399425147214101</v>
      </c>
      <c r="AO85" s="4">
        <v>100.45</v>
      </c>
      <c r="AP85" s="4">
        <v>1.1666666666666601</v>
      </c>
      <c r="AQ85" s="4">
        <v>991.89533433082397</v>
      </c>
      <c r="AR85" s="4">
        <v>0.36922744481054998</v>
      </c>
      <c r="AT85" s="4">
        <v>105.633333333333</v>
      </c>
      <c r="AU85" s="4">
        <v>1.2333333333333301</v>
      </c>
      <c r="AV85" s="4">
        <v>717.15915252522302</v>
      </c>
      <c r="AW85" s="4">
        <v>0.37480370159035897</v>
      </c>
      <c r="AY85" s="4">
        <v>114.258333333333</v>
      </c>
      <c r="AZ85" s="4">
        <v>1.31666666666666</v>
      </c>
      <c r="BA85" s="4">
        <v>737.10405756905698</v>
      </c>
      <c r="BB85" s="4">
        <v>0.388598207239995</v>
      </c>
      <c r="BD85" s="4">
        <v>125.8</v>
      </c>
      <c r="BE85" s="4">
        <v>1.36666666666666</v>
      </c>
      <c r="BF85" s="4">
        <v>1155.7364090000001</v>
      </c>
      <c r="BG85" s="4">
        <v>0.49093784305521398</v>
      </c>
      <c r="BS85" s="4">
        <v>174.058333333333</v>
      </c>
      <c r="BT85" s="4">
        <v>1.5166666666666599</v>
      </c>
      <c r="BU85" s="4">
        <v>1315.0073199999999</v>
      </c>
      <c r="BV85" s="4">
        <v>0.38294876565446501</v>
      </c>
      <c r="CC85" s="4">
        <v>123.825</v>
      </c>
      <c r="CD85" s="4">
        <v>1.38333333333333</v>
      </c>
      <c r="CE85" s="4">
        <v>604.05469109999899</v>
      </c>
      <c r="CF85" s="4">
        <v>0.47643202637830001</v>
      </c>
      <c r="CH85" s="4">
        <v>113.091666666666</v>
      </c>
      <c r="CI85" s="4">
        <v>1.31666666666666</v>
      </c>
      <c r="CJ85" s="4">
        <v>932.44747934272903</v>
      </c>
      <c r="CK85" s="4">
        <v>0.33554416797875802</v>
      </c>
      <c r="CM85" s="4">
        <v>108.291666666666</v>
      </c>
      <c r="CN85" s="4">
        <v>1.11666666666666</v>
      </c>
      <c r="CO85" s="4">
        <v>1216.7023174999999</v>
      </c>
      <c r="CP85" s="4">
        <v>0.45847354336814999</v>
      </c>
      <c r="CR85" s="4">
        <v>97.308333333333294</v>
      </c>
      <c r="CS85" s="4">
        <v>1.1499999999999999</v>
      </c>
      <c r="CT85" s="4">
        <v>688.60821894887204</v>
      </c>
      <c r="CU85" s="4">
        <v>0.307345085556258</v>
      </c>
      <c r="CW85" s="4">
        <v>100.133333333333</v>
      </c>
      <c r="CX85" s="4">
        <v>1.06666666666666</v>
      </c>
      <c r="CY85" s="4">
        <v>1303.059669</v>
      </c>
      <c r="CZ85" s="4">
        <v>0.52480886108494396</v>
      </c>
    </row>
    <row r="86" spans="1:104" x14ac:dyDescent="0.4">
      <c r="A86" s="4">
        <v>91.474999999999994</v>
      </c>
      <c r="B86" s="4">
        <v>1.05</v>
      </c>
      <c r="C86" s="4">
        <v>1278.2696238643</v>
      </c>
      <c r="D86" s="4">
        <v>0.232854041218131</v>
      </c>
      <c r="AJ86" s="4">
        <v>106.31666666666599</v>
      </c>
      <c r="AK86" s="4">
        <v>1.06666666666666</v>
      </c>
      <c r="AL86" s="4">
        <v>1040.2696920999999</v>
      </c>
      <c r="AM86" s="4">
        <v>0.447604878576702</v>
      </c>
      <c r="AO86" s="4">
        <v>101.60833333333299</v>
      </c>
      <c r="AP86" s="4">
        <v>1.1499999999999999</v>
      </c>
      <c r="AQ86" s="4">
        <v>1265.5452001076701</v>
      </c>
      <c r="AR86" s="4">
        <v>0.36814066183270699</v>
      </c>
      <c r="AT86" s="4">
        <v>106.86666666666601</v>
      </c>
      <c r="AU86" s="4">
        <v>1.2333333333333301</v>
      </c>
      <c r="AV86" s="4">
        <v>609.29861183715298</v>
      </c>
      <c r="AW86" s="4">
        <v>0.37207178372489103</v>
      </c>
      <c r="AY86" s="4">
        <v>115.575</v>
      </c>
      <c r="AZ86" s="4">
        <v>1.31666666666666</v>
      </c>
      <c r="BA86" s="4">
        <v>1005.17474624664</v>
      </c>
      <c r="BB86" s="4">
        <v>0.38628396708238999</v>
      </c>
      <c r="BD86" s="4">
        <v>127.175</v>
      </c>
      <c r="BE86" s="4">
        <v>1.38333333333333</v>
      </c>
      <c r="BF86" s="4">
        <v>998.70729059999996</v>
      </c>
      <c r="BG86" s="4">
        <v>0.487538358748004</v>
      </c>
      <c r="BS86" s="4">
        <v>175.57499999999999</v>
      </c>
      <c r="BT86" s="4">
        <v>1.5166666666666599</v>
      </c>
      <c r="BU86" s="4">
        <v>1156.609412</v>
      </c>
      <c r="BV86" s="4">
        <v>0.38047941145525399</v>
      </c>
      <c r="CC86" s="4">
        <v>125.2</v>
      </c>
      <c r="CD86" s="4">
        <v>1.36666666666666</v>
      </c>
      <c r="CE86" s="4">
        <v>1042.4826178999999</v>
      </c>
      <c r="CF86" s="4">
        <v>0.47418153131863799</v>
      </c>
      <c r="CH86" s="4">
        <v>114.408333333333</v>
      </c>
      <c r="CI86" s="4">
        <v>1.31666666666666</v>
      </c>
      <c r="CJ86" s="4">
        <v>1307.19030893273</v>
      </c>
      <c r="CK86" s="4">
        <v>0.332885357511366</v>
      </c>
      <c r="CM86" s="4">
        <v>109.47499999999999</v>
      </c>
      <c r="CN86" s="4">
        <v>1.25</v>
      </c>
      <c r="CO86" s="4">
        <v>1284.4606859999999</v>
      </c>
      <c r="CP86" s="4">
        <v>0.45827245620307</v>
      </c>
      <c r="CR86" s="4">
        <v>98.45</v>
      </c>
      <c r="CS86" s="4">
        <v>1.13333333333333</v>
      </c>
      <c r="CT86" s="4">
        <v>694.08184134311705</v>
      </c>
      <c r="CU86" s="4">
        <v>0.300938578040781</v>
      </c>
      <c r="CW86" s="4">
        <v>101.208333333333</v>
      </c>
      <c r="CX86" s="4">
        <v>1.0833333333333299</v>
      </c>
      <c r="CY86" s="4">
        <v>905.21393135000005</v>
      </c>
      <c r="CZ86" s="4">
        <v>0.516338664603196</v>
      </c>
    </row>
    <row r="87" spans="1:104" x14ac:dyDescent="0.4">
      <c r="A87" s="4">
        <v>92.533333333333303</v>
      </c>
      <c r="B87" s="4">
        <v>1.06666666666666</v>
      </c>
      <c r="C87" s="4">
        <v>1298.75103951345</v>
      </c>
      <c r="D87" s="4">
        <v>0.23021413845613201</v>
      </c>
      <c r="AJ87" s="4">
        <v>107.391666666666</v>
      </c>
      <c r="AK87" s="4">
        <v>1.0833333333333299</v>
      </c>
      <c r="AL87" s="4">
        <v>811.82908165000003</v>
      </c>
      <c r="AM87" s="4">
        <v>0.44198736014693102</v>
      </c>
      <c r="AO87" s="4">
        <v>102.766666666666</v>
      </c>
      <c r="AP87" s="4">
        <v>1.1666666666666601</v>
      </c>
      <c r="AQ87" s="4">
        <v>942.500002158597</v>
      </c>
      <c r="AR87" s="4">
        <v>0.36002630369336402</v>
      </c>
      <c r="AT87" s="4">
        <v>108.091666666666</v>
      </c>
      <c r="AU87" s="4">
        <v>1.2166666666666599</v>
      </c>
      <c r="AV87" s="4">
        <v>1039.9987191198099</v>
      </c>
      <c r="AW87" s="4">
        <v>0.36925016857113802</v>
      </c>
      <c r="AY87" s="4">
        <v>116.883333333333</v>
      </c>
      <c r="AZ87" s="4">
        <v>1.3</v>
      </c>
      <c r="BA87" s="4">
        <v>1218.0748212343999</v>
      </c>
      <c r="BB87" s="4">
        <v>0.38140588106023499</v>
      </c>
      <c r="BD87" s="4">
        <v>128.558333333333</v>
      </c>
      <c r="BE87" s="4">
        <v>1.38333333333333</v>
      </c>
      <c r="BF87" s="4">
        <v>696.20564904999901</v>
      </c>
      <c r="BG87" s="4">
        <v>0.47612246863413998</v>
      </c>
      <c r="BS87" s="4">
        <v>177.09166666666599</v>
      </c>
      <c r="BT87" s="4">
        <v>1.5166666666666599</v>
      </c>
      <c r="BU87" s="4">
        <v>960.73942364999903</v>
      </c>
      <c r="BV87" s="4">
        <v>0.37288573249984902</v>
      </c>
      <c r="CC87" s="4">
        <v>126.56666666666599</v>
      </c>
      <c r="CD87" s="4">
        <v>1.36666666666666</v>
      </c>
      <c r="CE87" s="4">
        <v>1191.1853411</v>
      </c>
      <c r="CF87" s="4">
        <v>0.471137160516029</v>
      </c>
      <c r="CH87" s="4">
        <v>115.716666666666</v>
      </c>
      <c r="CI87" s="4">
        <v>1.3</v>
      </c>
      <c r="CJ87" s="4">
        <v>1039.95975182706</v>
      </c>
      <c r="CK87" s="4">
        <v>0.32937002827818801</v>
      </c>
      <c r="CM87" s="4">
        <v>110.73333333333299</v>
      </c>
      <c r="CN87" s="4">
        <v>1.2666666666666599</v>
      </c>
      <c r="CO87" s="4">
        <v>927.34271699999999</v>
      </c>
      <c r="CP87" s="4">
        <v>0.4599960166996</v>
      </c>
      <c r="CR87" s="4">
        <v>99.591666666666598</v>
      </c>
      <c r="CS87" s="4">
        <v>1.1499999999999999</v>
      </c>
      <c r="CT87" s="4">
        <v>1027.9053860029501</v>
      </c>
      <c r="CU87" s="4">
        <v>0.29815805216597402</v>
      </c>
      <c r="CW87" s="4">
        <v>102.283333333333</v>
      </c>
      <c r="CX87" s="4">
        <v>1.06666666666666</v>
      </c>
      <c r="CY87" s="4">
        <v>959.03474534999998</v>
      </c>
      <c r="CZ87" s="4">
        <v>0.50992291846931004</v>
      </c>
    </row>
    <row r="88" spans="1:104" x14ac:dyDescent="0.4">
      <c r="A88" s="4">
        <v>93.6</v>
      </c>
      <c r="B88" s="4">
        <v>1.06666666666666</v>
      </c>
      <c r="C88" s="4">
        <v>1300.3250819587299</v>
      </c>
      <c r="D88" s="4">
        <v>0.228693898992235</v>
      </c>
      <c r="AJ88" s="4">
        <v>108.466666666666</v>
      </c>
      <c r="AK88" s="4">
        <v>1.06666666666666</v>
      </c>
      <c r="AL88" s="4">
        <v>870.60060254999996</v>
      </c>
      <c r="AM88" s="4">
        <v>0.43801159879128398</v>
      </c>
      <c r="AO88" s="4">
        <v>103.916666666666</v>
      </c>
      <c r="AP88" s="4">
        <v>1.13333333333333</v>
      </c>
      <c r="AQ88" s="4">
        <v>626.42402627750005</v>
      </c>
      <c r="AR88" s="4">
        <v>0.35323898144296101</v>
      </c>
      <c r="AT88" s="4">
        <v>109.31666666666599</v>
      </c>
      <c r="AU88" s="4">
        <v>1.2333333333333301</v>
      </c>
      <c r="AV88" s="4">
        <v>1430.2811791762199</v>
      </c>
      <c r="AW88" s="4">
        <v>0.36676187606574601</v>
      </c>
      <c r="AY88" s="4">
        <v>118.19166666666599</v>
      </c>
      <c r="AZ88" s="4">
        <v>1.31666666666666</v>
      </c>
      <c r="BA88" s="4">
        <v>843.246266898013</v>
      </c>
      <c r="BB88" s="4">
        <v>0.37439603224964602</v>
      </c>
      <c r="BD88" s="4">
        <v>129.92500000000001</v>
      </c>
      <c r="BE88" s="4">
        <v>1.35</v>
      </c>
      <c r="BF88" s="4">
        <v>918.82996994999996</v>
      </c>
      <c r="BG88" s="4">
        <v>0.47321151375326198</v>
      </c>
      <c r="BS88" s="4">
        <v>178.59166666666599</v>
      </c>
      <c r="BT88" s="4">
        <v>1.4833333333333301</v>
      </c>
      <c r="BU88" s="4">
        <v>1136.38464765</v>
      </c>
      <c r="BV88" s="4">
        <v>0.369380394756195</v>
      </c>
      <c r="CC88" s="4">
        <v>127.94166666666599</v>
      </c>
      <c r="CD88" s="4">
        <v>1.38333333333333</v>
      </c>
      <c r="CE88" s="4">
        <v>766.31940195000004</v>
      </c>
      <c r="CF88" s="4">
        <v>0.46415168137769403</v>
      </c>
      <c r="CH88" s="4">
        <v>117.02500000000001</v>
      </c>
      <c r="CI88" s="4">
        <v>1.31666666666666</v>
      </c>
      <c r="CJ88" s="4">
        <v>687.66228585825399</v>
      </c>
      <c r="CK88" s="4">
        <v>0.318780375162663</v>
      </c>
      <c r="CM88" s="4">
        <v>112</v>
      </c>
      <c r="CN88" s="4">
        <v>1.2666666666666599</v>
      </c>
      <c r="CO88" s="4">
        <v>668.83726739999997</v>
      </c>
      <c r="CP88" s="4">
        <v>0.45792702345687197</v>
      </c>
      <c r="CR88" s="4">
        <v>100.74166666666601</v>
      </c>
      <c r="CS88" s="4">
        <v>1.1499999999999999</v>
      </c>
      <c r="CT88" s="4">
        <v>1384.89007164385</v>
      </c>
      <c r="CU88" s="4">
        <v>0.299544526337156</v>
      </c>
      <c r="CW88" s="4">
        <v>103.35833333333299</v>
      </c>
      <c r="CX88" s="4">
        <v>1.0833333333333299</v>
      </c>
      <c r="CY88" s="4">
        <v>1399.9152015</v>
      </c>
      <c r="CZ88" s="4">
        <v>0.50541276272858804</v>
      </c>
    </row>
    <row r="89" spans="1:104" x14ac:dyDescent="0.4">
      <c r="A89" s="4">
        <v>94.658333333333303</v>
      </c>
      <c r="B89" s="4">
        <v>1.05</v>
      </c>
      <c r="C89" s="4">
        <v>1301.41192556392</v>
      </c>
      <c r="D89" s="4">
        <v>0.22745749765068299</v>
      </c>
      <c r="AJ89" s="4">
        <v>109.541666666666</v>
      </c>
      <c r="AK89" s="4">
        <v>1.0833333333333299</v>
      </c>
      <c r="AL89" s="4">
        <v>881.354082099999</v>
      </c>
      <c r="AM89" s="4">
        <v>0.43097212868884699</v>
      </c>
      <c r="AO89" s="4">
        <v>105.06666666666599</v>
      </c>
      <c r="AP89" s="4">
        <v>1.1666666666666601</v>
      </c>
      <c r="AQ89" s="4">
        <v>950.47332122176101</v>
      </c>
      <c r="AR89" s="4">
        <v>0.350088833386207</v>
      </c>
      <c r="AT89" s="4">
        <v>110.55</v>
      </c>
      <c r="AU89" s="4">
        <v>1.2333333333333301</v>
      </c>
      <c r="AV89" s="4">
        <v>1076.8660564756799</v>
      </c>
      <c r="AW89" s="4">
        <v>0.360859529098427</v>
      </c>
      <c r="AY89" s="4">
        <v>119.5</v>
      </c>
      <c r="AZ89" s="4">
        <v>1.3</v>
      </c>
      <c r="BA89" s="4">
        <v>689.52605314214804</v>
      </c>
      <c r="BB89" s="4">
        <v>0.37043482013995699</v>
      </c>
      <c r="BD89" s="4">
        <v>131.291666666666</v>
      </c>
      <c r="BE89" s="4">
        <v>1.38333333333333</v>
      </c>
      <c r="BF89" s="4">
        <v>1222.4979585000001</v>
      </c>
      <c r="BG89" s="4">
        <v>0.471536177051675</v>
      </c>
      <c r="BS89" s="4">
        <v>180.09166666666599</v>
      </c>
      <c r="BT89" s="4">
        <v>1.5166666666666599</v>
      </c>
      <c r="BU89" s="4">
        <v>1337.700272</v>
      </c>
      <c r="BV89" s="4">
        <v>0.36712833824249302</v>
      </c>
      <c r="CC89" s="4">
        <v>129.31666666666601</v>
      </c>
      <c r="CD89" s="4">
        <v>1.36666666666666</v>
      </c>
      <c r="CE89" s="4">
        <v>694.76759630000004</v>
      </c>
      <c r="CF89" s="4">
        <v>0.458703765888059</v>
      </c>
      <c r="CH89" s="4">
        <v>118.341666666666</v>
      </c>
      <c r="CI89" s="4">
        <v>1.31666666666666</v>
      </c>
      <c r="CJ89" s="4">
        <v>725.60347662517495</v>
      </c>
      <c r="CK89" s="4">
        <v>0.31864488691852899</v>
      </c>
      <c r="CM89" s="4">
        <v>113.25</v>
      </c>
      <c r="CN89" s="4">
        <v>1.2333333333333301</v>
      </c>
      <c r="CO89" s="4">
        <v>1025.2866964</v>
      </c>
      <c r="CP89" s="4">
        <v>0.45261021169036397</v>
      </c>
      <c r="CR89" s="4">
        <v>101.891666666666</v>
      </c>
      <c r="CS89" s="4">
        <v>1.1499999999999999</v>
      </c>
      <c r="CT89" s="4">
        <v>1453.9997595902801</v>
      </c>
      <c r="CU89" s="4">
        <v>0.29624738629443398</v>
      </c>
      <c r="CW89" s="4">
        <v>104.433333333333</v>
      </c>
      <c r="CX89" s="4">
        <v>1.06666666666666</v>
      </c>
      <c r="CY89" s="4">
        <v>975.12320120000004</v>
      </c>
      <c r="CZ89" s="4">
        <v>0.49955419899838299</v>
      </c>
    </row>
    <row r="90" spans="1:104" x14ac:dyDescent="0.4">
      <c r="A90" s="4">
        <v>95.716666666666598</v>
      </c>
      <c r="B90" s="4">
        <v>1.06666666666666</v>
      </c>
      <c r="C90" s="4">
        <v>1300.8123002376101</v>
      </c>
      <c r="D90" s="4">
        <v>0.22604411810271499</v>
      </c>
      <c r="AJ90" s="4">
        <v>110.61666666666601</v>
      </c>
      <c r="AK90" s="4">
        <v>1.06666666666666</v>
      </c>
      <c r="AL90" s="4">
        <v>627.17920675000005</v>
      </c>
      <c r="AM90" s="4">
        <v>0.42361092702163999</v>
      </c>
      <c r="AO90" s="4">
        <v>106.22499999999999</v>
      </c>
      <c r="AP90" s="4">
        <v>1.1499999999999999</v>
      </c>
      <c r="AQ90" s="4">
        <v>1238.1778995350101</v>
      </c>
      <c r="AR90" s="4">
        <v>0.34632542048515202</v>
      </c>
      <c r="AT90" s="4">
        <v>111.783333333333</v>
      </c>
      <c r="AU90" s="4">
        <v>1.2333333333333301</v>
      </c>
      <c r="AV90" s="4">
        <v>722.75620232489098</v>
      </c>
      <c r="AW90" s="4">
        <v>0.35610877427363702</v>
      </c>
      <c r="AY90" s="4">
        <v>120.808333333333</v>
      </c>
      <c r="AZ90" s="4">
        <v>1.31666666666666</v>
      </c>
      <c r="BA90" s="4">
        <v>1064.69641794377</v>
      </c>
      <c r="BB90" s="4">
        <v>0.36630055827816699</v>
      </c>
      <c r="BD90" s="4">
        <v>132.666666666666</v>
      </c>
      <c r="BE90" s="4">
        <v>1.36666666666666</v>
      </c>
      <c r="BF90" s="4">
        <v>1008.94268835</v>
      </c>
      <c r="BG90" s="4">
        <v>0.467864392593489</v>
      </c>
      <c r="BS90" s="4">
        <v>181.60833333333301</v>
      </c>
      <c r="BT90" s="4">
        <v>1.5166666666666599</v>
      </c>
      <c r="BU90" s="4">
        <v>1007.2242226</v>
      </c>
      <c r="BV90" s="4">
        <v>0.36190965905106798</v>
      </c>
      <c r="CC90" s="4">
        <v>130.69166666666601</v>
      </c>
      <c r="CD90" s="4">
        <v>1.38333333333333</v>
      </c>
      <c r="CE90" s="4">
        <v>1121.6631879500001</v>
      </c>
      <c r="CF90" s="4">
        <v>0.45578086270694801</v>
      </c>
      <c r="CH90" s="4">
        <v>119.65</v>
      </c>
      <c r="CI90" s="4">
        <v>1.3</v>
      </c>
      <c r="CJ90" s="4">
        <v>1193.4765894350301</v>
      </c>
      <c r="CK90" s="4">
        <v>0.31755834968564101</v>
      </c>
      <c r="CM90" s="4">
        <v>114.48333333333299</v>
      </c>
      <c r="CN90" s="4">
        <v>1.2333333333333301</v>
      </c>
      <c r="CO90" s="4">
        <v>974.97757394999996</v>
      </c>
      <c r="CP90" s="4">
        <v>0.44861569313115701</v>
      </c>
      <c r="CR90" s="4">
        <v>103.041666666666</v>
      </c>
      <c r="CS90" s="4">
        <v>1.1499999999999999</v>
      </c>
      <c r="CT90" s="4">
        <v>1096.86891301944</v>
      </c>
      <c r="CU90" s="4">
        <v>0.29285669056581498</v>
      </c>
      <c r="CW90" s="4">
        <v>105.508333333333</v>
      </c>
      <c r="CX90" s="4">
        <v>1.0833333333333299</v>
      </c>
      <c r="CY90" s="4">
        <v>649.2693696</v>
      </c>
      <c r="CZ90" s="4">
        <v>0.49342613796117002</v>
      </c>
    </row>
    <row r="91" spans="1:104" x14ac:dyDescent="0.4">
      <c r="A91" s="4">
        <v>96.775000000000006</v>
      </c>
      <c r="B91" s="4">
        <v>1.05</v>
      </c>
      <c r="C91" s="4">
        <v>1107.73309585161</v>
      </c>
      <c r="D91" s="4">
        <v>0.219049033903399</v>
      </c>
      <c r="AJ91" s="4">
        <v>111.683333333333</v>
      </c>
      <c r="AK91" s="4">
        <v>1.06666666666666</v>
      </c>
      <c r="AL91" s="4">
        <v>838.01651064999999</v>
      </c>
      <c r="AM91" s="4">
        <v>0.418852769691273</v>
      </c>
      <c r="AO91" s="4">
        <v>107.383333333333</v>
      </c>
      <c r="AP91" s="4">
        <v>1.1666666666666601</v>
      </c>
      <c r="AQ91" s="4">
        <v>865.677914026905</v>
      </c>
      <c r="AR91" s="4">
        <v>0.339621108013476</v>
      </c>
      <c r="AT91" s="4">
        <v>113.016666666666</v>
      </c>
      <c r="AU91" s="4">
        <v>1.2333333333333301</v>
      </c>
      <c r="AV91" s="4">
        <v>725.39280107106197</v>
      </c>
      <c r="AW91" s="4">
        <v>0.35356704867398198</v>
      </c>
      <c r="AY91" s="4">
        <v>122.125</v>
      </c>
      <c r="AZ91" s="4">
        <v>1.31666666666666</v>
      </c>
      <c r="BA91" s="4">
        <v>1061.35809373289</v>
      </c>
      <c r="BB91" s="4">
        <v>0.36343829839816999</v>
      </c>
      <c r="BD91" s="4">
        <v>134.041666666666</v>
      </c>
      <c r="BE91" s="4">
        <v>1.38333333333333</v>
      </c>
      <c r="BF91" s="4">
        <v>628.79666825000004</v>
      </c>
      <c r="BG91" s="4">
        <v>0.461138274349986</v>
      </c>
      <c r="BS91" s="4">
        <v>183.11666666666599</v>
      </c>
      <c r="BT91" s="4">
        <v>1.5</v>
      </c>
      <c r="BU91" s="4">
        <v>706.94930679999902</v>
      </c>
      <c r="BV91" s="4">
        <v>0.35423780999767501</v>
      </c>
      <c r="CC91" s="4">
        <v>132.06666666666601</v>
      </c>
      <c r="CD91" s="4">
        <v>1.36666666666666</v>
      </c>
      <c r="CE91" s="4">
        <v>1401.1910250000001</v>
      </c>
      <c r="CF91" s="4">
        <v>0.45281846874658799</v>
      </c>
      <c r="CH91" s="4">
        <v>120.95</v>
      </c>
      <c r="CI91" s="4">
        <v>1.3</v>
      </c>
      <c r="CJ91" s="4">
        <v>1473.9840731238201</v>
      </c>
      <c r="CK91" s="4">
        <v>0.31516887471726301</v>
      </c>
      <c r="CM91" s="4">
        <v>115.72499999999999</v>
      </c>
      <c r="CN91" s="4">
        <v>1.25</v>
      </c>
      <c r="CO91" s="4">
        <v>671.64600780000001</v>
      </c>
      <c r="CP91" s="4">
        <v>0.44188544953241099</v>
      </c>
      <c r="CR91" s="4">
        <v>104.183333333333</v>
      </c>
      <c r="CS91" s="4">
        <v>1.13333333333333</v>
      </c>
      <c r="CT91" s="4">
        <v>1008.8340424312401</v>
      </c>
      <c r="CU91" s="4">
        <v>0.29022201030938999</v>
      </c>
      <c r="CW91" s="4">
        <v>106.583333333333</v>
      </c>
      <c r="CX91" s="4">
        <v>1.06666666666666</v>
      </c>
      <c r="CY91" s="4">
        <v>1099.1480458999999</v>
      </c>
      <c r="CZ91" s="4">
        <v>0.49036480012994299</v>
      </c>
    </row>
    <row r="92" spans="1:104" x14ac:dyDescent="0.4">
      <c r="A92" s="4">
        <v>97.8333333333333</v>
      </c>
      <c r="B92" s="4">
        <v>1.06666666666666</v>
      </c>
      <c r="C92" s="4">
        <v>1030.2315522983499</v>
      </c>
      <c r="D92" s="4">
        <v>0.217739953709156</v>
      </c>
      <c r="AJ92" s="4">
        <v>112.75</v>
      </c>
      <c r="AK92" s="4">
        <v>1.06666666666666</v>
      </c>
      <c r="AL92" s="4">
        <v>1033.2163447</v>
      </c>
      <c r="AM92" s="4">
        <v>0.41552652789098998</v>
      </c>
      <c r="AO92" s="4">
        <v>108.533333333333</v>
      </c>
      <c r="AP92" s="4">
        <v>1.13333333333333</v>
      </c>
      <c r="AQ92" s="4">
        <v>660.253249726219</v>
      </c>
      <c r="AR92" s="4">
        <v>0.33714520468935999</v>
      </c>
      <c r="AT92" s="4">
        <v>114.24166666666601</v>
      </c>
      <c r="AU92" s="4">
        <v>1.2166666666666599</v>
      </c>
      <c r="AV92" s="4">
        <v>1080.8055880177701</v>
      </c>
      <c r="AW92" s="4">
        <v>0.35058829834319699</v>
      </c>
      <c r="AY92" s="4">
        <v>123.433333333333</v>
      </c>
      <c r="AZ92" s="4">
        <v>1.3</v>
      </c>
      <c r="BA92" s="4">
        <v>703.96867949113505</v>
      </c>
      <c r="BB92" s="4">
        <v>0.35531621854642498</v>
      </c>
      <c r="BD92" s="4">
        <v>135.416666666666</v>
      </c>
      <c r="BE92" s="4">
        <v>1.36666666666666</v>
      </c>
      <c r="BF92" s="4">
        <v>838.33516989999998</v>
      </c>
      <c r="BG92" s="4">
        <v>0.45693373883759802</v>
      </c>
      <c r="CC92" s="4">
        <v>133.433333333333</v>
      </c>
      <c r="CD92" s="4">
        <v>1.36666666666666</v>
      </c>
      <c r="CE92" s="4">
        <v>1035.5787261999999</v>
      </c>
      <c r="CF92" s="4">
        <v>0.44741032906198902</v>
      </c>
      <c r="CM92" s="4">
        <v>116.966666666666</v>
      </c>
      <c r="CN92" s="4">
        <v>1.2333333333333301</v>
      </c>
      <c r="CO92" s="4">
        <v>936.60091135000005</v>
      </c>
      <c r="CP92" s="4">
        <v>0.438143247135101</v>
      </c>
      <c r="CR92" s="4">
        <v>105.325</v>
      </c>
      <c r="CS92" s="4">
        <v>1.1499999999999999</v>
      </c>
      <c r="CT92" s="4">
        <v>1092.50149198398</v>
      </c>
      <c r="CU92" s="4">
        <v>0.28687712928881998</v>
      </c>
      <c r="CW92" s="4">
        <v>107.658333333333</v>
      </c>
      <c r="CX92" s="4">
        <v>1.0833333333333299</v>
      </c>
      <c r="CY92" s="4">
        <v>1091.53106095</v>
      </c>
      <c r="CZ92" s="4">
        <v>0.48475544877530702</v>
      </c>
    </row>
    <row r="93" spans="1:104" x14ac:dyDescent="0.4">
      <c r="A93" s="4">
        <v>98.9</v>
      </c>
      <c r="B93" s="4">
        <v>1.06666666666666</v>
      </c>
      <c r="C93" s="4">
        <v>1223.3678076024601</v>
      </c>
      <c r="D93" s="4">
        <v>0.215470988528181</v>
      </c>
      <c r="AJ93" s="4">
        <v>113.81666666666599</v>
      </c>
      <c r="AK93" s="4">
        <v>1.06666666666666</v>
      </c>
      <c r="AL93" s="4">
        <v>794.64872915000001</v>
      </c>
      <c r="AM93" s="4">
        <v>0.40397698283678901</v>
      </c>
      <c r="AO93" s="4">
        <v>109.683333333333</v>
      </c>
      <c r="AP93" s="4">
        <v>1.1666666666666601</v>
      </c>
      <c r="AQ93" s="4">
        <v>1031.90730114447</v>
      </c>
      <c r="AR93" s="4">
        <v>0.33066872197821001</v>
      </c>
      <c r="AT93" s="4">
        <v>115.458333333333</v>
      </c>
      <c r="AU93" s="4">
        <v>1.2166666666666599</v>
      </c>
      <c r="AV93" s="4">
        <v>1104.51360075159</v>
      </c>
      <c r="AW93" s="4">
        <v>0.34650846060794499</v>
      </c>
      <c r="AY93" s="4">
        <v>124.73333333333299</v>
      </c>
      <c r="AZ93" s="4">
        <v>1.3</v>
      </c>
      <c r="BA93" s="4">
        <v>707.19463409839898</v>
      </c>
      <c r="BB93" s="4">
        <v>0.35080062697810299</v>
      </c>
      <c r="CC93" s="4">
        <v>134.80000000000001</v>
      </c>
      <c r="CD93" s="4">
        <v>1.36666666666666</v>
      </c>
      <c r="CE93" s="4">
        <v>662.440533799999</v>
      </c>
      <c r="CF93" s="4">
        <v>0.44051487760734298</v>
      </c>
      <c r="CM93" s="4">
        <v>118.2</v>
      </c>
      <c r="CN93" s="4">
        <v>1.2333333333333301</v>
      </c>
      <c r="CO93" s="4">
        <v>1239.477511</v>
      </c>
      <c r="CP93" s="4">
        <v>0.43492364379816001</v>
      </c>
      <c r="CR93" s="4">
        <v>106.48333333333299</v>
      </c>
      <c r="CS93" s="4">
        <v>1.1666666666666601</v>
      </c>
      <c r="CT93" s="4">
        <v>830.89830475262204</v>
      </c>
      <c r="CU93" s="4">
        <v>0.28447196304669298</v>
      </c>
      <c r="CW93" s="4">
        <v>108.73333333333299</v>
      </c>
      <c r="CX93" s="4">
        <v>1.06666666666666</v>
      </c>
      <c r="CY93" s="4">
        <v>635.83512910000002</v>
      </c>
      <c r="CZ93" s="4">
        <v>0.47940921522782998</v>
      </c>
    </row>
    <row r="94" spans="1:104" x14ac:dyDescent="0.4">
      <c r="A94" s="4">
        <v>99.9583333333333</v>
      </c>
      <c r="B94" s="4">
        <v>1.05</v>
      </c>
      <c r="C94" s="4">
        <v>1300.9329914751099</v>
      </c>
      <c r="D94" s="4">
        <v>0.211715637606017</v>
      </c>
      <c r="AJ94" s="4">
        <v>114.883333333333</v>
      </c>
      <c r="AK94" s="4">
        <v>1.06666666666666</v>
      </c>
      <c r="AL94" s="4">
        <v>858.94488694999995</v>
      </c>
      <c r="AM94" s="4">
        <v>0.40387631694124798</v>
      </c>
      <c r="AO94" s="4">
        <v>110.841666666666</v>
      </c>
      <c r="AP94" s="4">
        <v>1.1499999999999999</v>
      </c>
      <c r="AQ94" s="4">
        <v>1064.00107763602</v>
      </c>
      <c r="AR94" s="4">
        <v>0.32847347122442699</v>
      </c>
      <c r="AT94" s="4">
        <v>116.683333333333</v>
      </c>
      <c r="AU94" s="4">
        <v>1.2333333333333301</v>
      </c>
      <c r="AV94" s="4">
        <v>826.78163762788995</v>
      </c>
      <c r="AW94" s="4">
        <v>0.33974359635592</v>
      </c>
      <c r="AY94" s="4">
        <v>126.033333333333</v>
      </c>
      <c r="AZ94" s="4">
        <v>1.3</v>
      </c>
      <c r="BA94" s="4">
        <v>990.32886276940803</v>
      </c>
      <c r="BB94" s="4">
        <v>0.34876603564144998</v>
      </c>
      <c r="CC94" s="4">
        <v>136.17500000000001</v>
      </c>
      <c r="CD94" s="4">
        <v>1.38333333333333</v>
      </c>
      <c r="CE94" s="4">
        <v>874.16483259999995</v>
      </c>
      <c r="CF94" s="4">
        <v>0.43993709460117397</v>
      </c>
      <c r="CM94" s="4">
        <v>119.433333333333</v>
      </c>
      <c r="CN94" s="4">
        <v>1.2333333333333301</v>
      </c>
      <c r="CO94" s="4">
        <v>979.10086320000005</v>
      </c>
      <c r="CP94" s="4">
        <v>0.43145580570937497</v>
      </c>
      <c r="CR94" s="4">
        <v>107.633333333333</v>
      </c>
      <c r="CS94" s="4">
        <v>1.13333333333333</v>
      </c>
      <c r="CT94" s="4">
        <v>856.78731611418095</v>
      </c>
      <c r="CU94" s="4">
        <v>0.282722068755134</v>
      </c>
      <c r="CW94" s="4">
        <v>109.8</v>
      </c>
      <c r="CX94" s="4">
        <v>1.06666666666666</v>
      </c>
      <c r="CY94" s="4">
        <v>963.55012314999999</v>
      </c>
      <c r="CZ94" s="4">
        <v>0.47526557153402799</v>
      </c>
    </row>
    <row r="95" spans="1:104" x14ac:dyDescent="0.4">
      <c r="A95" s="4">
        <v>101.016666666666</v>
      </c>
      <c r="B95" s="4">
        <v>1.06666666666666</v>
      </c>
      <c r="C95" s="4">
        <v>1300.33995555008</v>
      </c>
      <c r="D95" s="4">
        <v>0.20814572888500699</v>
      </c>
      <c r="AJ95" s="4">
        <v>115.958333333333</v>
      </c>
      <c r="AK95" s="4">
        <v>1.0833333333333299</v>
      </c>
      <c r="AL95" s="4">
        <v>1104.7540274999999</v>
      </c>
      <c r="AM95" s="4">
        <v>0.39991057929659202</v>
      </c>
      <c r="AO95" s="4">
        <v>112</v>
      </c>
      <c r="AP95" s="4">
        <v>1.1666666666666601</v>
      </c>
      <c r="AQ95" s="4">
        <v>758.66243687255803</v>
      </c>
      <c r="AR95" s="4">
        <v>0.32346241431425299</v>
      </c>
      <c r="AT95" s="4">
        <v>117.916666666666</v>
      </c>
      <c r="AU95" s="4">
        <v>1.2333333333333301</v>
      </c>
      <c r="AV95" s="4">
        <v>918.055016659893</v>
      </c>
      <c r="AW95" s="4">
        <v>0.336710452774937</v>
      </c>
      <c r="AY95" s="4">
        <v>127.341666666666</v>
      </c>
      <c r="AZ95" s="4">
        <v>1.31666666666666</v>
      </c>
      <c r="BA95" s="4">
        <v>891.30875869037595</v>
      </c>
      <c r="BB95" s="4">
        <v>0.34082828203572502</v>
      </c>
      <c r="CC95" s="4">
        <v>137.55000000000001</v>
      </c>
      <c r="CD95" s="4">
        <v>1.36666666666666</v>
      </c>
      <c r="CE95" s="4">
        <v>1326.9240055</v>
      </c>
      <c r="CF95" s="4">
        <v>0.43676387007998901</v>
      </c>
      <c r="CM95" s="4">
        <v>120.675</v>
      </c>
      <c r="CN95" s="4">
        <v>1.25</v>
      </c>
      <c r="CO95" s="4">
        <v>759.47921980000001</v>
      </c>
      <c r="CP95" s="4">
        <v>0.42300349900525902</v>
      </c>
      <c r="CR95" s="4">
        <v>108.77500000000001</v>
      </c>
      <c r="CS95" s="4">
        <v>1.1499999999999999</v>
      </c>
      <c r="CT95" s="4">
        <v>1206.85087419869</v>
      </c>
      <c r="CU95" s="4">
        <v>0.27997400427334102</v>
      </c>
      <c r="CW95" s="4">
        <v>110.875</v>
      </c>
      <c r="CX95" s="4">
        <v>1.0833333333333299</v>
      </c>
      <c r="CY95" s="4">
        <v>1417.9296629999999</v>
      </c>
      <c r="CZ95" s="4">
        <v>0.470183523205077</v>
      </c>
    </row>
    <row r="96" spans="1:104" x14ac:dyDescent="0.4">
      <c r="A96" s="4">
        <v>102.083333333333</v>
      </c>
      <c r="B96" s="4">
        <v>1.06666666666666</v>
      </c>
      <c r="C96" s="4">
        <v>1300.44395849393</v>
      </c>
      <c r="D96" s="4">
        <v>0.209967257463437</v>
      </c>
      <c r="AJ96" s="4">
        <v>117.033333333333</v>
      </c>
      <c r="AK96" s="4">
        <v>1.06666666666666</v>
      </c>
      <c r="AL96" s="4">
        <v>882.97749269999997</v>
      </c>
      <c r="AM96" s="4">
        <v>0.39569251745262402</v>
      </c>
      <c r="AO96" s="4">
        <v>113.158333333333</v>
      </c>
      <c r="AP96" s="4">
        <v>1.1499999999999999</v>
      </c>
      <c r="AQ96" s="4">
        <v>718.96768565412594</v>
      </c>
      <c r="AR96" s="4">
        <v>0.319630223290162</v>
      </c>
      <c r="AT96" s="4">
        <v>119.15</v>
      </c>
      <c r="AU96" s="4">
        <v>1.2333333333333301</v>
      </c>
      <c r="AV96" s="4">
        <v>851.48773446084999</v>
      </c>
      <c r="AW96" s="4">
        <v>0.33496835191305901</v>
      </c>
      <c r="AY96" s="4">
        <v>128.65</v>
      </c>
      <c r="AZ96" s="4">
        <v>1.3</v>
      </c>
      <c r="BA96" s="4">
        <v>658.84004513674597</v>
      </c>
      <c r="BB96" s="4">
        <v>0.33760679042727998</v>
      </c>
      <c r="CR96" s="4">
        <v>109.925</v>
      </c>
      <c r="CS96" s="4">
        <v>1.1499999999999999</v>
      </c>
      <c r="CT96" s="4">
        <v>1451.69570356233</v>
      </c>
      <c r="CU96" s="4">
        <v>0.27630027477715602</v>
      </c>
      <c r="CW96" s="4">
        <v>111.95</v>
      </c>
      <c r="CX96" s="4">
        <v>1.06666666666666</v>
      </c>
      <c r="CY96" s="4">
        <v>981.88359845000002</v>
      </c>
      <c r="CZ96" s="4">
        <v>0.46182462183779999</v>
      </c>
    </row>
    <row r="97" spans="1:104" x14ac:dyDescent="0.4">
      <c r="A97" s="4">
        <v>103.141666666666</v>
      </c>
      <c r="B97" s="4">
        <v>1.05</v>
      </c>
      <c r="C97" s="4">
        <v>1225.2961542044</v>
      </c>
      <c r="D97" s="4">
        <v>0.20507754897508201</v>
      </c>
      <c r="AJ97" s="4">
        <v>118.1</v>
      </c>
      <c r="AK97" s="4">
        <v>1.06666666666666</v>
      </c>
      <c r="AL97" s="4">
        <v>648.982981899999</v>
      </c>
      <c r="AM97" s="4">
        <v>0.38971530681868799</v>
      </c>
      <c r="AO97" s="4">
        <v>114.308333333333</v>
      </c>
      <c r="AP97" s="4">
        <v>1.1499999999999999</v>
      </c>
      <c r="AQ97" s="4">
        <v>1024.60846204834</v>
      </c>
      <c r="AR97" s="4">
        <v>0.31367450108726802</v>
      </c>
      <c r="AT97" s="4">
        <v>120.375</v>
      </c>
      <c r="AU97" s="4">
        <v>1.2166666666666599</v>
      </c>
      <c r="AV97" s="4">
        <v>1086.2988244811499</v>
      </c>
      <c r="AW97" s="4">
        <v>0.33346212663903102</v>
      </c>
      <c r="AY97" s="4">
        <v>129.94999999999999</v>
      </c>
      <c r="AZ97" s="4">
        <v>1.3</v>
      </c>
      <c r="BA97" s="4">
        <v>953.00128187311702</v>
      </c>
      <c r="BB97" s="4">
        <v>0.33343809649632999</v>
      </c>
      <c r="CR97" s="4">
        <v>111.06666666666599</v>
      </c>
      <c r="CS97" s="4">
        <v>1.13333333333333</v>
      </c>
      <c r="CT97" s="4">
        <v>1073.4729852585499</v>
      </c>
      <c r="CU97" s="4">
        <v>0.27471010917533301</v>
      </c>
      <c r="CW97" s="4">
        <v>113.02500000000001</v>
      </c>
      <c r="CX97" s="4">
        <v>1.0833333333333299</v>
      </c>
      <c r="CY97" s="4">
        <v>975.18922044999999</v>
      </c>
      <c r="CZ97" s="4">
        <v>0.45562925802881998</v>
      </c>
    </row>
    <row r="98" spans="1:104" x14ac:dyDescent="0.4">
      <c r="A98" s="4">
        <v>104.19166666666599</v>
      </c>
      <c r="B98" s="4">
        <v>1.05</v>
      </c>
      <c r="C98" s="4">
        <v>1058.58111508415</v>
      </c>
      <c r="D98" s="4">
        <v>0.19919054637684599</v>
      </c>
      <c r="AJ98" s="4">
        <v>119.166666666666</v>
      </c>
      <c r="AK98" s="4">
        <v>1.06666666666666</v>
      </c>
      <c r="AL98" s="4">
        <v>870.35935369999902</v>
      </c>
      <c r="AM98" s="4">
        <v>0.38504371808585303</v>
      </c>
      <c r="AO98" s="4">
        <v>115.458333333333</v>
      </c>
      <c r="AP98" s="4">
        <v>1.1499999999999999</v>
      </c>
      <c r="AQ98" s="4">
        <v>1241.23023871998</v>
      </c>
      <c r="AR98" s="4">
        <v>0.31180261646361701</v>
      </c>
      <c r="AT98" s="4">
        <v>121.6</v>
      </c>
      <c r="AU98" s="4">
        <v>1.2333333333333301</v>
      </c>
      <c r="AV98" s="4">
        <v>1081.8656125247601</v>
      </c>
      <c r="AW98" s="4">
        <v>0.32666455921165599</v>
      </c>
      <c r="AY98" s="4">
        <v>131.25833333333301</v>
      </c>
      <c r="AZ98" s="4">
        <v>1.31666666666666</v>
      </c>
      <c r="BA98" s="4">
        <v>1259.5955701145699</v>
      </c>
      <c r="BB98" s="4">
        <v>0.33036207606843598</v>
      </c>
      <c r="CR98" s="4">
        <v>112.208333333333</v>
      </c>
      <c r="CS98" s="4">
        <v>1.1499999999999999</v>
      </c>
      <c r="CT98" s="4">
        <v>990.80393267886302</v>
      </c>
      <c r="CU98" s="4">
        <v>0.271074078651942</v>
      </c>
      <c r="CW98" s="4">
        <v>114.1</v>
      </c>
      <c r="CX98" s="4">
        <v>1.06666666666666</v>
      </c>
      <c r="CY98" s="4">
        <v>1085.21918005</v>
      </c>
      <c r="CZ98" s="4">
        <v>0.45073291223531298</v>
      </c>
    </row>
    <row r="99" spans="1:104" x14ac:dyDescent="0.4">
      <c r="A99" s="4">
        <v>105.25</v>
      </c>
      <c r="B99" s="4">
        <v>1.06666666666666</v>
      </c>
      <c r="C99" s="4">
        <v>973.07145420685004</v>
      </c>
      <c r="D99" s="4">
        <v>0.19682164782458</v>
      </c>
      <c r="AJ99" s="4">
        <v>120.23333333333299</v>
      </c>
      <c r="AK99" s="4">
        <v>1.06666666666666</v>
      </c>
      <c r="AL99" s="4">
        <v>1040.6417901999901</v>
      </c>
      <c r="AM99" s="4">
        <v>0.38420765931610901</v>
      </c>
      <c r="AO99" s="4">
        <v>116.60833333333299</v>
      </c>
      <c r="AP99" s="4">
        <v>1.1499999999999999</v>
      </c>
      <c r="AQ99" s="4">
        <v>964.20589185755796</v>
      </c>
      <c r="AR99" s="4">
        <v>0.308945367482718</v>
      </c>
      <c r="AT99" s="4">
        <v>122.825</v>
      </c>
      <c r="AU99" s="4">
        <v>1.2166666666666599</v>
      </c>
      <c r="AV99" s="4">
        <v>770.19779994203498</v>
      </c>
      <c r="AW99" s="4">
        <v>0.32052661963184598</v>
      </c>
      <c r="AY99" s="4">
        <v>132.56666666666601</v>
      </c>
      <c r="AZ99" s="4">
        <v>1.3</v>
      </c>
      <c r="BA99" s="4">
        <v>1003.5951960656701</v>
      </c>
      <c r="BB99" s="4">
        <v>0.32799697483081602</v>
      </c>
      <c r="CR99" s="4">
        <v>113.35833333333299</v>
      </c>
      <c r="CS99" s="4">
        <v>1.1499999999999999</v>
      </c>
      <c r="CT99" s="4">
        <v>1037.3506974653401</v>
      </c>
      <c r="CU99" s="4">
        <v>0.26635587726959498</v>
      </c>
      <c r="CW99" s="4">
        <v>115.166666666666</v>
      </c>
      <c r="CX99" s="4">
        <v>1.06666666666666</v>
      </c>
      <c r="CY99" s="4">
        <v>677.21150349999903</v>
      </c>
      <c r="CZ99" s="4">
        <v>0.44387042002467397</v>
      </c>
    </row>
    <row r="100" spans="1:104" x14ac:dyDescent="0.4">
      <c r="A100" s="4">
        <v>106.31666666666599</v>
      </c>
      <c r="B100" s="4">
        <v>1.06666666666666</v>
      </c>
      <c r="C100" s="4">
        <v>1139.9417939293901</v>
      </c>
      <c r="D100" s="4">
        <v>0.196314326818021</v>
      </c>
      <c r="AJ100" s="4">
        <v>121.308333333333</v>
      </c>
      <c r="AK100" s="4">
        <v>1.0833333333333299</v>
      </c>
      <c r="AL100" s="4">
        <v>981.912253649999</v>
      </c>
      <c r="AM100" s="4">
        <v>0.37249791655506098</v>
      </c>
      <c r="AO100" s="4">
        <v>117.766666666666</v>
      </c>
      <c r="AP100" s="4">
        <v>1.1666666666666601</v>
      </c>
      <c r="AQ100" s="4">
        <v>823.59810897300895</v>
      </c>
      <c r="AR100" s="4">
        <v>0.30249240355720403</v>
      </c>
      <c r="AT100" s="4">
        <v>124.058333333333</v>
      </c>
      <c r="AU100" s="4">
        <v>1.25</v>
      </c>
      <c r="AV100" s="4">
        <v>1042.63058503506</v>
      </c>
      <c r="AW100" s="4">
        <v>0.321062992394751</v>
      </c>
      <c r="AY100" s="4">
        <v>133.86666666666599</v>
      </c>
      <c r="AZ100" s="4">
        <v>1.3</v>
      </c>
      <c r="BA100" s="4">
        <v>636.59486021181704</v>
      </c>
      <c r="BB100" s="4">
        <v>0.32396546865100001</v>
      </c>
      <c r="CR100" s="4">
        <v>114.508333333333</v>
      </c>
      <c r="CS100" s="4">
        <v>1.1499999999999999</v>
      </c>
      <c r="CT100" s="4">
        <v>825.23027261903496</v>
      </c>
      <c r="CU100" s="4">
        <v>0.26674361929859802</v>
      </c>
      <c r="CW100" s="4">
        <v>116.23333333333299</v>
      </c>
      <c r="CX100" s="4">
        <v>1.06666666666666</v>
      </c>
      <c r="CY100" s="4">
        <v>1006.37679495</v>
      </c>
      <c r="CZ100" s="4">
        <v>0.43952291252249998</v>
      </c>
    </row>
    <row r="101" spans="1:104" x14ac:dyDescent="0.4">
      <c r="AJ101" s="4">
        <v>122.383333333333</v>
      </c>
      <c r="AK101" s="4">
        <v>1.06666666666666</v>
      </c>
      <c r="AL101" s="4">
        <v>1042.8702099499999</v>
      </c>
      <c r="AM101" s="4">
        <v>0.36926971391950703</v>
      </c>
      <c r="AO101" s="4">
        <v>118.916666666666</v>
      </c>
      <c r="AP101" s="4">
        <v>1.13333333333333</v>
      </c>
      <c r="AQ101" s="4">
        <v>1098.59579163847</v>
      </c>
      <c r="AR101" s="4">
        <v>0.29841133874376002</v>
      </c>
      <c r="AT101" s="4">
        <v>125.291666666666</v>
      </c>
      <c r="AU101" s="4">
        <v>1.2166666666666599</v>
      </c>
      <c r="AV101" s="4">
        <v>1111.5687850624599</v>
      </c>
      <c r="AW101" s="4">
        <v>0.31839377077192899</v>
      </c>
      <c r="AY101" s="4">
        <v>135.17500000000001</v>
      </c>
      <c r="AZ101" s="4">
        <v>1.31666666666666</v>
      </c>
      <c r="BA101" s="4">
        <v>700.31122000061498</v>
      </c>
      <c r="BB101" s="4">
        <v>0.31725068212095298</v>
      </c>
      <c r="CR101" s="4">
        <v>115.658333333333</v>
      </c>
      <c r="CS101" s="4">
        <v>1.1499999999999999</v>
      </c>
      <c r="CT101" s="4">
        <v>925.65436323122697</v>
      </c>
      <c r="CU101" s="4">
        <v>0.26456347366001998</v>
      </c>
      <c r="CW101" s="4">
        <v>117.308333333333</v>
      </c>
      <c r="CX101" s="4">
        <v>1.0833333333333299</v>
      </c>
      <c r="CY101" s="4">
        <v>1422.224346</v>
      </c>
      <c r="CZ101" s="4">
        <v>0.43537237800364098</v>
      </c>
    </row>
    <row r="102" spans="1:104" x14ac:dyDescent="0.4">
      <c r="AJ102" s="4">
        <v>123.45</v>
      </c>
      <c r="AK102" s="4">
        <v>1.06666666666666</v>
      </c>
      <c r="AL102" s="4">
        <v>1101.0968674999999</v>
      </c>
      <c r="AM102" s="4">
        <v>0.36624363272919402</v>
      </c>
      <c r="AO102" s="4">
        <v>120.058333333333</v>
      </c>
      <c r="AP102" s="4">
        <v>1.1499999999999999</v>
      </c>
      <c r="AQ102" s="4">
        <v>1309.7500797395201</v>
      </c>
      <c r="AR102" s="4">
        <v>0.29449174400918698</v>
      </c>
      <c r="AT102" s="4">
        <v>126.508333333333</v>
      </c>
      <c r="AU102" s="4">
        <v>1.2166666666666599</v>
      </c>
      <c r="AV102" s="4">
        <v>1184.6200870985101</v>
      </c>
      <c r="AW102" s="4">
        <v>0.31352586345294098</v>
      </c>
      <c r="AY102" s="4">
        <v>136.49166666666599</v>
      </c>
      <c r="AZ102" s="4">
        <v>1.31666666666666</v>
      </c>
      <c r="BA102" s="4">
        <v>1067.1435460497901</v>
      </c>
      <c r="BB102" s="4">
        <v>0.31532559497628199</v>
      </c>
      <c r="CR102" s="4">
        <v>116.8</v>
      </c>
      <c r="CS102" s="4">
        <v>1.13333333333333</v>
      </c>
      <c r="CT102" s="4">
        <v>1221.7087647095</v>
      </c>
      <c r="CU102" s="4">
        <v>0.265492111424873</v>
      </c>
      <c r="CW102" s="4">
        <v>118.383333333333</v>
      </c>
      <c r="CX102" s="4">
        <v>1.06666666666666</v>
      </c>
      <c r="CY102" s="4">
        <v>991.18342565</v>
      </c>
      <c r="CZ102" s="4">
        <v>0.43035831448002898</v>
      </c>
    </row>
    <row r="103" spans="1:104" x14ac:dyDescent="0.4">
      <c r="AJ103" s="4">
        <v>124.516666666666</v>
      </c>
      <c r="AK103" s="4">
        <v>1.06666666666666</v>
      </c>
      <c r="AL103" s="4">
        <v>883.62733619999995</v>
      </c>
      <c r="AM103" s="4">
        <v>0.36124817696733802</v>
      </c>
      <c r="AO103" s="4">
        <v>121.216666666666</v>
      </c>
      <c r="AP103" s="4">
        <v>1.1666666666666601</v>
      </c>
      <c r="AQ103" s="4">
        <v>1075.5103549787</v>
      </c>
      <c r="AR103" s="4">
        <v>0.29542718704985199</v>
      </c>
      <c r="AT103" s="4">
        <v>127.73333333333299</v>
      </c>
      <c r="AU103" s="4">
        <v>1.2333333333333301</v>
      </c>
      <c r="AV103" s="4">
        <v>1056.7058552035101</v>
      </c>
      <c r="AW103" s="4">
        <v>0.30986058977840902</v>
      </c>
      <c r="AY103" s="4">
        <v>137.791666666666</v>
      </c>
      <c r="AZ103" s="4">
        <v>1.2833333333333301</v>
      </c>
      <c r="BA103" s="4">
        <v>1008.1676486134101</v>
      </c>
      <c r="BB103" s="4">
        <v>0.31050804289621697</v>
      </c>
      <c r="CR103" s="4">
        <v>117.94166666666599</v>
      </c>
      <c r="CS103" s="4">
        <v>1.1499999999999999</v>
      </c>
      <c r="CT103" s="4">
        <v>1450.93160655723</v>
      </c>
      <c r="CU103" s="4">
        <v>0.261094395602325</v>
      </c>
      <c r="CW103" s="4">
        <v>119.45</v>
      </c>
      <c r="CX103" s="4">
        <v>1.06666666666666</v>
      </c>
      <c r="CY103" s="4">
        <v>574.16897640000002</v>
      </c>
      <c r="CZ103" s="4">
        <v>0.42272725091788899</v>
      </c>
    </row>
    <row r="104" spans="1:104" x14ac:dyDescent="0.4">
      <c r="AJ104" s="4">
        <v>125.583333333333</v>
      </c>
      <c r="AK104" s="4">
        <v>1.06666666666666</v>
      </c>
      <c r="AL104" s="4">
        <v>825.23367795000001</v>
      </c>
      <c r="AM104" s="4">
        <v>0.35437326539629899</v>
      </c>
      <c r="AO104" s="4">
        <v>122.375</v>
      </c>
      <c r="AP104" s="4">
        <v>1.1499999999999999</v>
      </c>
      <c r="AQ104" s="4">
        <v>1079.1497857311001</v>
      </c>
      <c r="AR104" s="4">
        <v>0.28744029403674998</v>
      </c>
      <c r="AT104" s="4">
        <v>128.96666666666599</v>
      </c>
      <c r="AU104" s="4">
        <v>1.2333333333333301</v>
      </c>
      <c r="AV104" s="4">
        <v>994.75088418466601</v>
      </c>
      <c r="AW104" s="4">
        <v>0.30462745265547903</v>
      </c>
      <c r="AY104" s="4">
        <v>139.09166666666599</v>
      </c>
      <c r="AZ104" s="4">
        <v>1.31666666666666</v>
      </c>
      <c r="BA104" s="4">
        <v>711.47145962448803</v>
      </c>
      <c r="BB104" s="4">
        <v>0.302317550390861</v>
      </c>
      <c r="CR104" s="4">
        <v>119.091666666666</v>
      </c>
      <c r="CS104" s="4">
        <v>1.1499999999999999</v>
      </c>
      <c r="CT104" s="4">
        <v>1194.6535076747</v>
      </c>
      <c r="CU104" s="4">
        <v>0.25701937881204101</v>
      </c>
      <c r="CW104" s="4">
        <v>120.516666666666</v>
      </c>
      <c r="CX104" s="4">
        <v>1.06666666666666</v>
      </c>
      <c r="CY104" s="4">
        <v>1006.56390025</v>
      </c>
      <c r="CZ104" s="4">
        <v>0.42221447199029299</v>
      </c>
    </row>
    <row r="105" spans="1:104" x14ac:dyDescent="0.4">
      <c r="AJ105" s="4">
        <v>126.65</v>
      </c>
      <c r="AK105" s="4">
        <v>1.06666666666666</v>
      </c>
      <c r="AL105" s="4">
        <v>1045.5202447500001</v>
      </c>
      <c r="AM105" s="4">
        <v>0.351368076424108</v>
      </c>
      <c r="AO105" s="4">
        <v>123.52500000000001</v>
      </c>
      <c r="AP105" s="4">
        <v>1.1499999999999999</v>
      </c>
      <c r="AQ105" s="4">
        <v>1264.2417752496899</v>
      </c>
      <c r="AR105" s="4">
        <v>0.28391939207023797</v>
      </c>
      <c r="AT105" s="4">
        <v>130.19166666666601</v>
      </c>
      <c r="AU105" s="4">
        <v>1.2166666666666599</v>
      </c>
      <c r="AV105" s="4">
        <v>1143.5176212368599</v>
      </c>
      <c r="AW105" s="4">
        <v>0.30197558139645397</v>
      </c>
      <c r="AY105" s="4">
        <v>140.391666666666</v>
      </c>
      <c r="AZ105" s="4">
        <v>1.2833333333333301</v>
      </c>
      <c r="BA105" s="4">
        <v>702.24107732371999</v>
      </c>
      <c r="BB105" s="4">
        <v>0.29998270983769099</v>
      </c>
      <c r="CR105" s="4">
        <v>120.23333333333299</v>
      </c>
      <c r="CS105" s="4">
        <v>1.13333333333333</v>
      </c>
      <c r="CT105" s="4">
        <v>1007.26821188283</v>
      </c>
      <c r="CU105" s="4">
        <v>0.25574936266117698</v>
      </c>
      <c r="CW105" s="4">
        <v>121.583333333333</v>
      </c>
      <c r="CX105" s="4">
        <v>1.06666666666666</v>
      </c>
      <c r="CY105" s="4">
        <v>1331.575981</v>
      </c>
      <c r="CZ105" s="4">
        <v>0.416949946886845</v>
      </c>
    </row>
    <row r="106" spans="1:104" x14ac:dyDescent="0.4">
      <c r="AJ106" s="4">
        <v>127.716666666666</v>
      </c>
      <c r="AK106" s="4">
        <v>1.06666666666666</v>
      </c>
      <c r="AL106" s="4">
        <v>1061.496731</v>
      </c>
      <c r="AM106" s="4">
        <v>0.34663729567114998</v>
      </c>
      <c r="AO106" s="4">
        <v>124.675</v>
      </c>
      <c r="AP106" s="4">
        <v>1.1499999999999999</v>
      </c>
      <c r="AQ106" s="4">
        <v>1262.4128713473699</v>
      </c>
      <c r="AR106" s="4">
        <v>0.28137626089666101</v>
      </c>
      <c r="AT106" s="4">
        <v>131.40833333333299</v>
      </c>
      <c r="AU106" s="4">
        <v>1.2166666666666599</v>
      </c>
      <c r="AV106" s="4">
        <v>875.42065792924598</v>
      </c>
      <c r="AW106" s="4">
        <v>0.29934551026872802</v>
      </c>
      <c r="AY106" s="4">
        <v>141.69166666666601</v>
      </c>
      <c r="AZ106" s="4">
        <v>1.31666666666666</v>
      </c>
      <c r="BA106" s="4">
        <v>997.68734910291596</v>
      </c>
      <c r="BB106" s="4">
        <v>0.29967956157518699</v>
      </c>
      <c r="CR106" s="4">
        <v>121.383333333333</v>
      </c>
      <c r="CS106" s="4">
        <v>1.1666666666666601</v>
      </c>
      <c r="CT106" s="4">
        <v>999.023155391606</v>
      </c>
      <c r="CU106" s="4">
        <v>0.25220790341523203</v>
      </c>
      <c r="CW106" s="4">
        <v>122.658333333333</v>
      </c>
      <c r="CX106" s="4">
        <v>1.0833333333333299</v>
      </c>
      <c r="CY106" s="4">
        <v>906.29819899999995</v>
      </c>
      <c r="CZ106" s="4">
        <v>0.414303681194156</v>
      </c>
    </row>
    <row r="107" spans="1:104" x14ac:dyDescent="0.4">
      <c r="AJ107" s="4">
        <v>128.78333333333299</v>
      </c>
      <c r="AK107" s="4">
        <v>1.06666666666666</v>
      </c>
      <c r="AL107" s="4">
        <v>1001.85719614999</v>
      </c>
      <c r="AM107" s="4">
        <v>0.33900502474001398</v>
      </c>
      <c r="AO107" s="4">
        <v>125.825</v>
      </c>
      <c r="AP107" s="4">
        <v>1.1499999999999999</v>
      </c>
      <c r="AQ107" s="4">
        <v>1313.37362124889</v>
      </c>
      <c r="AR107" s="4">
        <v>0.281065236361143</v>
      </c>
      <c r="AT107" s="4">
        <v>132.63333333333301</v>
      </c>
      <c r="AU107" s="4">
        <v>1.2333333333333301</v>
      </c>
      <c r="AV107" s="4">
        <v>1097.01521505501</v>
      </c>
      <c r="AW107" s="4">
        <v>0.30043204344687902</v>
      </c>
      <c r="AY107" s="4">
        <v>143.00833333333301</v>
      </c>
      <c r="AZ107" s="4">
        <v>1.31666666666666</v>
      </c>
      <c r="BA107" s="4">
        <v>1214.2080768896201</v>
      </c>
      <c r="BB107" s="4">
        <v>0.29412645445300301</v>
      </c>
      <c r="CW107" s="4">
        <v>123.73333333333299</v>
      </c>
      <c r="CX107" s="4">
        <v>1.06666666666666</v>
      </c>
      <c r="CY107" s="4">
        <v>549.08363514999996</v>
      </c>
      <c r="CZ107" s="4">
        <v>0.40685574913125699</v>
      </c>
    </row>
    <row r="108" spans="1:104" x14ac:dyDescent="0.4">
      <c r="AJ108" s="4">
        <v>129.85</v>
      </c>
      <c r="AK108" s="4">
        <v>1.06666666666666</v>
      </c>
      <c r="AL108" s="4">
        <v>1002.95979315</v>
      </c>
      <c r="AM108" s="4">
        <v>0.33834333721943599</v>
      </c>
      <c r="AT108" s="4">
        <v>133.85833333333301</v>
      </c>
      <c r="AU108" s="4">
        <v>1.2166666666666599</v>
      </c>
      <c r="AV108" s="4">
        <v>1428.3774925852199</v>
      </c>
      <c r="AW108" s="4">
        <v>0.29690623881900302</v>
      </c>
      <c r="AY108" s="4">
        <v>144.31666666666601</v>
      </c>
      <c r="AZ108" s="4">
        <v>1.3</v>
      </c>
      <c r="BA108" s="4">
        <v>894.095828921931</v>
      </c>
      <c r="BB108" s="4">
        <v>0.28769671545612502</v>
      </c>
      <c r="CW108" s="4">
        <v>124.8</v>
      </c>
      <c r="CX108" s="4">
        <v>1.06666666666666</v>
      </c>
      <c r="CY108" s="4">
        <v>923.94336264999902</v>
      </c>
      <c r="CZ108" s="4">
        <v>0.403162453902013</v>
      </c>
    </row>
    <row r="109" spans="1:104" x14ac:dyDescent="0.4">
      <c r="AJ109" s="4">
        <v>130.916666666666</v>
      </c>
      <c r="AK109" s="4">
        <v>1.06666666666666</v>
      </c>
      <c r="AL109" s="4">
        <v>1062.892773</v>
      </c>
      <c r="AM109" s="4">
        <v>0.33044451093022598</v>
      </c>
      <c r="AT109" s="4">
        <v>135.083333333333</v>
      </c>
      <c r="AU109" s="4">
        <v>1.2333333333333301</v>
      </c>
      <c r="AV109" s="4">
        <v>1106.8308441573599</v>
      </c>
      <c r="AW109" s="4">
        <v>0.29586261210020898</v>
      </c>
      <c r="AY109" s="4">
        <v>145.61666666666599</v>
      </c>
      <c r="AZ109" s="4">
        <v>1.3</v>
      </c>
      <c r="BA109" s="4">
        <v>710.06956890768095</v>
      </c>
      <c r="BB109" s="4">
        <v>0.284519452210243</v>
      </c>
      <c r="CW109" s="4">
        <v>125.86666666666601</v>
      </c>
      <c r="CX109" s="4">
        <v>1.06666666666666</v>
      </c>
      <c r="CY109" s="4">
        <v>1373.6056584999999</v>
      </c>
      <c r="CZ109" s="4">
        <v>0.40301556578632902</v>
      </c>
    </row>
    <row r="110" spans="1:104" x14ac:dyDescent="0.4">
      <c r="AJ110" s="4">
        <v>131.98333333333301</v>
      </c>
      <c r="AK110" s="4">
        <v>1.06666666666666</v>
      </c>
      <c r="AL110" s="4">
        <v>1061.7845295</v>
      </c>
      <c r="AM110" s="4">
        <v>0.32635967544139999</v>
      </c>
      <c r="AT110" s="4">
        <v>136.308333333333</v>
      </c>
      <c r="AU110" s="4">
        <v>1.2166666666666599</v>
      </c>
      <c r="AV110" s="4">
        <v>1046.5807587377899</v>
      </c>
      <c r="AW110" s="4">
        <v>0.28819522150238402</v>
      </c>
      <c r="AY110" s="4">
        <v>146.916666666666</v>
      </c>
      <c r="AZ110" s="4">
        <v>1.3</v>
      </c>
      <c r="BA110" s="4">
        <v>726.22614832550698</v>
      </c>
      <c r="BB110" s="4">
        <v>0.28179268296061599</v>
      </c>
      <c r="CW110" s="4">
        <v>126.94166666666599</v>
      </c>
      <c r="CX110" s="4">
        <v>1.0833333333333299</v>
      </c>
      <c r="CY110" s="4">
        <v>1101.4064274499999</v>
      </c>
      <c r="CZ110" s="4">
        <v>0.39917163630063801</v>
      </c>
    </row>
    <row r="111" spans="1:104" x14ac:dyDescent="0.4">
      <c r="AJ111" s="4">
        <v>133.05000000000001</v>
      </c>
      <c r="AK111" s="4">
        <v>1.06666666666666</v>
      </c>
      <c r="AL111" s="4">
        <v>1007.0626976999999</v>
      </c>
      <c r="AM111" s="4">
        <v>0.319789985759935</v>
      </c>
      <c r="AT111" s="4">
        <v>137.53333333333299</v>
      </c>
      <c r="AU111" s="4">
        <v>1.2333333333333301</v>
      </c>
      <c r="AV111" s="4">
        <v>1290.67488955983</v>
      </c>
      <c r="AW111" s="4">
        <v>0.28352119889769001</v>
      </c>
      <c r="AY111" s="4">
        <v>148.21666666666599</v>
      </c>
      <c r="AZ111" s="4">
        <v>1.3</v>
      </c>
      <c r="BA111" s="4">
        <v>987.82936812136302</v>
      </c>
      <c r="BB111" s="4">
        <v>0.28034221861250702</v>
      </c>
      <c r="CW111" s="4">
        <v>128.016666666666</v>
      </c>
      <c r="CX111" s="4">
        <v>1.06666666666666</v>
      </c>
      <c r="CY111" s="4">
        <v>663.62794480000002</v>
      </c>
      <c r="CZ111" s="4">
        <v>0.3951108425855</v>
      </c>
    </row>
    <row r="112" spans="1:104" x14ac:dyDescent="0.4">
      <c r="AJ112" s="4">
        <v>134.10833333333301</v>
      </c>
      <c r="AK112" s="4">
        <v>1.05</v>
      </c>
      <c r="AL112" s="4">
        <v>1029.5063172</v>
      </c>
      <c r="AM112" s="4">
        <v>0.31887851312033599</v>
      </c>
      <c r="AT112" s="4">
        <v>138.75833333333301</v>
      </c>
      <c r="AU112" s="4">
        <v>1.2166666666666599</v>
      </c>
      <c r="AV112" s="4">
        <v>964.54728586534702</v>
      </c>
      <c r="AW112" s="4">
        <v>0.28429464287053102</v>
      </c>
      <c r="AY112" s="4">
        <v>149.52500000000001</v>
      </c>
      <c r="AZ112" s="4">
        <v>1.31666666666666</v>
      </c>
      <c r="BA112" s="4">
        <v>1219.2128784145</v>
      </c>
      <c r="BB112" s="4">
        <v>0.27657770639393198</v>
      </c>
      <c r="CW112" s="4">
        <v>129.083333333333</v>
      </c>
      <c r="CX112" s="4">
        <v>1.06666666666666</v>
      </c>
      <c r="CY112" s="4">
        <v>592.05974864999996</v>
      </c>
      <c r="CZ112" s="4">
        <v>0.38891480823753699</v>
      </c>
    </row>
    <row r="113" spans="36:104" x14ac:dyDescent="0.4">
      <c r="AJ113" s="4">
        <v>135.166666666666</v>
      </c>
      <c r="AK113" s="4">
        <v>1.06666666666666</v>
      </c>
      <c r="AL113" s="4">
        <v>1083.5844929999901</v>
      </c>
      <c r="AM113" s="4">
        <v>0.31431869775568799</v>
      </c>
      <c r="AT113" s="4">
        <v>139.98333333333301</v>
      </c>
      <c r="AU113" s="4">
        <v>1.2333333333333301</v>
      </c>
      <c r="AV113" s="4">
        <v>1038.92805841922</v>
      </c>
      <c r="AW113" s="4">
        <v>0.27963723452728401</v>
      </c>
      <c r="AY113" s="4">
        <v>150.82499999999999</v>
      </c>
      <c r="AZ113" s="4">
        <v>1.2833333333333301</v>
      </c>
      <c r="BA113" s="4">
        <v>887.83033956414602</v>
      </c>
      <c r="BB113" s="4">
        <v>0.27270136021055602</v>
      </c>
      <c r="CW113" s="4">
        <v>130.15</v>
      </c>
      <c r="CX113" s="4">
        <v>1.06666666666666</v>
      </c>
      <c r="CY113" s="4">
        <v>1026.2518533</v>
      </c>
      <c r="CZ113" s="4">
        <v>0.38763780362412797</v>
      </c>
    </row>
    <row r="114" spans="36:104" x14ac:dyDescent="0.4">
      <c r="AJ114" s="4">
        <v>136.23333333333301</v>
      </c>
      <c r="AK114" s="4">
        <v>1.06666666666666</v>
      </c>
      <c r="AL114" s="4">
        <v>1104.9353349999999</v>
      </c>
      <c r="AM114" s="4">
        <v>0.312085768510871</v>
      </c>
      <c r="AT114" s="4">
        <v>141.208333333333</v>
      </c>
      <c r="AU114" s="4">
        <v>1.2166666666666599</v>
      </c>
      <c r="AV114" s="4">
        <v>1428.89409270583</v>
      </c>
      <c r="AW114" s="4">
        <v>0.27903890064997999</v>
      </c>
      <c r="AY114" s="4">
        <v>152.11666666666599</v>
      </c>
      <c r="AZ114" s="4">
        <v>1.3</v>
      </c>
      <c r="BA114" s="4">
        <v>889.27647589714798</v>
      </c>
      <c r="BB114" s="4">
        <v>0.26586099153408899</v>
      </c>
      <c r="CW114" s="4">
        <v>131.21666666666599</v>
      </c>
      <c r="CX114" s="4">
        <v>1.06666666666666</v>
      </c>
      <c r="CY114" s="4">
        <v>1423.5480434999999</v>
      </c>
      <c r="CZ114" s="4">
        <v>0.38328148923025601</v>
      </c>
    </row>
    <row r="115" spans="36:104" x14ac:dyDescent="0.4">
      <c r="AJ115" s="4">
        <v>137.30000000000001</v>
      </c>
      <c r="AK115" s="4">
        <v>1.06666666666666</v>
      </c>
      <c r="AL115" s="4">
        <v>892.42706029999999</v>
      </c>
      <c r="AM115" s="4">
        <v>0.30582927355253298</v>
      </c>
      <c r="AT115" s="4">
        <v>142.433333333333</v>
      </c>
      <c r="AU115" s="4">
        <v>1.2333333333333301</v>
      </c>
      <c r="AV115" s="4">
        <v>1370.03476241063</v>
      </c>
      <c r="AW115" s="4">
        <v>0.27638317096916398</v>
      </c>
      <c r="AY115" s="4">
        <v>153.42500000000001</v>
      </c>
      <c r="AZ115" s="4">
        <v>1.31666666666666</v>
      </c>
      <c r="BA115" s="4">
        <v>1124.9242495250001</v>
      </c>
      <c r="BB115" s="4">
        <v>0.26542146972474701</v>
      </c>
      <c r="CW115" s="4">
        <v>132.28333333333299</v>
      </c>
      <c r="CX115" s="4">
        <v>1.06666666666666</v>
      </c>
      <c r="CY115" s="4">
        <v>1099.4146862499999</v>
      </c>
      <c r="CZ115" s="4">
        <v>0.379003016729902</v>
      </c>
    </row>
    <row r="116" spans="36:104" x14ac:dyDescent="0.4">
      <c r="AJ116" s="4">
        <v>138.35833333333301</v>
      </c>
      <c r="AK116" s="4">
        <v>1.05</v>
      </c>
      <c r="AL116" s="4">
        <v>850.34826279999902</v>
      </c>
      <c r="AM116" s="4">
        <v>0.30023594151572502</v>
      </c>
      <c r="AT116" s="4">
        <v>143.65833333333299</v>
      </c>
      <c r="AU116" s="4">
        <v>1.2166666666666599</v>
      </c>
      <c r="AV116" s="4">
        <v>1141.6726790406699</v>
      </c>
      <c r="AW116" s="4">
        <v>0.27236931464736103</v>
      </c>
      <c r="CW116" s="4">
        <v>133.35</v>
      </c>
      <c r="CX116" s="4">
        <v>1.06666666666666</v>
      </c>
      <c r="CY116" s="4">
        <v>598.79077119999999</v>
      </c>
      <c r="CZ116" s="4">
        <v>0.37255718497269702</v>
      </c>
    </row>
    <row r="117" spans="36:104" x14ac:dyDescent="0.4">
      <c r="AJ117" s="4">
        <v>139.42500000000001</v>
      </c>
      <c r="AK117" s="4">
        <v>1.0833333333333299</v>
      </c>
      <c r="AL117" s="4">
        <v>1021.728927</v>
      </c>
      <c r="AM117" s="4">
        <v>0.300121751318637</v>
      </c>
      <c r="AT117" s="4">
        <v>144.88333333333301</v>
      </c>
      <c r="AU117" s="4">
        <v>1.2333333333333301</v>
      </c>
      <c r="AV117" s="4">
        <v>1139.6123328798701</v>
      </c>
      <c r="AW117" s="4">
        <v>0.27570335874578999</v>
      </c>
      <c r="CW117" s="4">
        <v>134.40833333333299</v>
      </c>
      <c r="CX117" s="4">
        <v>1.05</v>
      </c>
      <c r="CY117" s="4">
        <v>920.85348995000004</v>
      </c>
      <c r="CZ117" s="4">
        <v>0.37029361822965001</v>
      </c>
    </row>
    <row r="118" spans="36:104" x14ac:dyDescent="0.4">
      <c r="AJ118" s="4">
        <v>140.5</v>
      </c>
      <c r="AK118" s="4">
        <v>1.06666666666666</v>
      </c>
      <c r="AL118" s="4">
        <v>1063.4895624999999</v>
      </c>
      <c r="AM118" s="4">
        <v>0.29685678088411399</v>
      </c>
      <c r="AT118" s="4">
        <v>146.10833333333301</v>
      </c>
      <c r="AU118" s="4">
        <v>1.2166666666666599</v>
      </c>
      <c r="AV118" s="4">
        <v>1284.2531877737299</v>
      </c>
      <c r="AW118" s="4">
        <v>0.26893601993143901</v>
      </c>
      <c r="CW118" s="4">
        <v>135.47499999999999</v>
      </c>
      <c r="CX118" s="4">
        <v>1.0833333333333299</v>
      </c>
      <c r="CY118" s="4">
        <v>1420.9829414999999</v>
      </c>
      <c r="CZ118" s="4">
        <v>0.36788510328991902</v>
      </c>
    </row>
    <row r="119" spans="36:104" x14ac:dyDescent="0.4">
      <c r="AJ119" s="4">
        <v>141.558333333333</v>
      </c>
      <c r="AK119" s="4">
        <v>1.05</v>
      </c>
      <c r="AL119" s="4">
        <v>1103.1913985000001</v>
      </c>
      <c r="AM119" s="4">
        <v>0.29294125551299399</v>
      </c>
      <c r="AT119" s="4">
        <v>147.32499999999999</v>
      </c>
      <c r="AU119" s="4">
        <v>1.2166666666666599</v>
      </c>
      <c r="AV119" s="4">
        <v>1025.5121292705201</v>
      </c>
      <c r="AW119" s="4">
        <v>0.26499816370290002</v>
      </c>
      <c r="CW119" s="4">
        <v>136.55000000000001</v>
      </c>
      <c r="CX119" s="4">
        <v>1.06666666666666</v>
      </c>
      <c r="CY119" s="4">
        <v>1109.1738777999999</v>
      </c>
      <c r="CZ119" s="4">
        <v>0.36340293949630997</v>
      </c>
    </row>
    <row r="120" spans="36:104" x14ac:dyDescent="0.4">
      <c r="AJ120" s="4">
        <v>142.61666666666599</v>
      </c>
      <c r="AK120" s="4">
        <v>1.06666666666666</v>
      </c>
      <c r="AL120" s="4">
        <v>1040.0509775</v>
      </c>
      <c r="AM120" s="4">
        <v>0.28977963000738199</v>
      </c>
      <c r="AT120" s="4">
        <v>148.55000000000001</v>
      </c>
      <c r="AU120" s="4">
        <v>1.2333333333333301</v>
      </c>
      <c r="AV120" s="4">
        <v>1108.4343398726901</v>
      </c>
      <c r="AW120" s="4">
        <v>0.26667612225359599</v>
      </c>
      <c r="CW120" s="4">
        <v>137.61666666666599</v>
      </c>
      <c r="CX120" s="4">
        <v>1.06666666666666</v>
      </c>
      <c r="CY120" s="4">
        <v>652.69634110000004</v>
      </c>
      <c r="CZ120" s="4">
        <v>0.35903405545019801</v>
      </c>
    </row>
    <row r="121" spans="36:104" x14ac:dyDescent="0.4">
      <c r="AJ121" s="4">
        <v>143.683333333333</v>
      </c>
      <c r="AK121" s="4">
        <v>1.06666666666666</v>
      </c>
      <c r="AL121" s="4">
        <v>985.28831854999999</v>
      </c>
      <c r="AM121" s="4">
        <v>0.28370812550814001</v>
      </c>
      <c r="AT121" s="4">
        <v>149.78333333333299</v>
      </c>
      <c r="AU121" s="4">
        <v>1.2333333333333301</v>
      </c>
      <c r="AV121" s="4">
        <v>1433.95859467428</v>
      </c>
      <c r="AW121" s="4">
        <v>0.26234440051165397</v>
      </c>
      <c r="CW121" s="4">
        <v>138.683333333333</v>
      </c>
      <c r="CX121" s="4">
        <v>1.06666666666666</v>
      </c>
      <c r="CY121" s="4">
        <v>580.48697570000002</v>
      </c>
      <c r="CZ121" s="4">
        <v>0.35325975763322898</v>
      </c>
    </row>
    <row r="122" spans="36:104" x14ac:dyDescent="0.4">
      <c r="AJ122" s="4">
        <v>144.74166666666599</v>
      </c>
      <c r="AK122" s="4">
        <v>1.05</v>
      </c>
      <c r="AL122" s="4">
        <v>1050.32866255</v>
      </c>
      <c r="AM122" s="4">
        <v>0.28206969039720903</v>
      </c>
      <c r="AT122" s="4">
        <v>151.00833333333301</v>
      </c>
      <c r="AU122" s="4">
        <v>1.2166666666666599</v>
      </c>
      <c r="AV122" s="4">
        <v>1188.4698047224099</v>
      </c>
      <c r="AW122" s="4">
        <v>0.260067683666595</v>
      </c>
    </row>
    <row r="123" spans="36:104" x14ac:dyDescent="0.4">
      <c r="AJ123" s="4">
        <v>145.80000000000001</v>
      </c>
      <c r="AK123" s="4">
        <v>1.06666666666666</v>
      </c>
      <c r="AL123" s="4">
        <v>1107.9509430000001</v>
      </c>
      <c r="AM123" s="4">
        <v>0.278832846050662</v>
      </c>
      <c r="AT123" s="4">
        <v>152.22499999999999</v>
      </c>
      <c r="AU123" s="4">
        <v>1.2166666666666599</v>
      </c>
      <c r="AV123" s="4">
        <v>1185.79616594699</v>
      </c>
      <c r="AW123" s="4">
        <v>0.260339041024161</v>
      </c>
    </row>
    <row r="124" spans="36:104" x14ac:dyDescent="0.4">
      <c r="AJ124" s="4">
        <v>146.875</v>
      </c>
      <c r="AK124" s="4">
        <v>1.0833333333333299</v>
      </c>
      <c r="AL124" s="4">
        <v>1106.851842</v>
      </c>
      <c r="AM124" s="4">
        <v>0.27693763328819898</v>
      </c>
      <c r="AT124" s="4">
        <v>153.44166666666601</v>
      </c>
      <c r="AU124" s="4">
        <v>1.2166666666666599</v>
      </c>
      <c r="AV124" s="4">
        <v>1369.54190972122</v>
      </c>
      <c r="AW124" s="4">
        <v>0.25324737638257999</v>
      </c>
    </row>
    <row r="125" spans="36:104" x14ac:dyDescent="0.4">
      <c r="AJ125" s="4">
        <v>147.94166666666601</v>
      </c>
      <c r="AK125" s="4">
        <v>1.05</v>
      </c>
      <c r="AL125" s="4">
        <v>1043.1789199499999</v>
      </c>
      <c r="AM125" s="4">
        <v>0.270204962523309</v>
      </c>
      <c r="AT125" s="4">
        <v>154.666666666666</v>
      </c>
      <c r="AU125" s="4">
        <v>1.2333333333333301</v>
      </c>
      <c r="AV125" s="4">
        <v>1053.0555342805801</v>
      </c>
      <c r="AW125" s="4">
        <v>0.25330472543835397</v>
      </c>
    </row>
    <row r="126" spans="36:104" x14ac:dyDescent="0.4">
      <c r="AJ126" s="4">
        <v>149</v>
      </c>
      <c r="AK126" s="4">
        <v>1.06666666666666</v>
      </c>
      <c r="AL126" s="4">
        <v>1026.07845995</v>
      </c>
      <c r="AM126" s="4">
        <v>0.26954353880645199</v>
      </c>
      <c r="AT126" s="4">
        <v>155.9</v>
      </c>
      <c r="AU126" s="4">
        <v>1.2333333333333301</v>
      </c>
      <c r="AV126" s="4">
        <v>712.97289458275895</v>
      </c>
      <c r="AW126" s="4">
        <v>0.25069080912554298</v>
      </c>
    </row>
    <row r="127" spans="36:104" x14ac:dyDescent="0.4">
      <c r="AJ127" s="4">
        <v>150.06666666666601</v>
      </c>
      <c r="AK127" s="4">
        <v>1.06666666666666</v>
      </c>
      <c r="AL127" s="4">
        <v>870.70735345000003</v>
      </c>
      <c r="AM127" s="4">
        <v>0.266573952755284</v>
      </c>
      <c r="AT127" s="4">
        <v>157.11666666666599</v>
      </c>
      <c r="AU127" s="4">
        <v>1.2</v>
      </c>
      <c r="AV127" s="4">
        <v>1031.4222605279499</v>
      </c>
      <c r="AW127" s="4">
        <v>0.24761298585522201</v>
      </c>
    </row>
    <row r="128" spans="36:104" x14ac:dyDescent="0.4">
      <c r="AJ128" s="4">
        <v>151.125</v>
      </c>
      <c r="AK128" s="4">
        <v>1.05</v>
      </c>
      <c r="AL128" s="4">
        <v>887.68041044999995</v>
      </c>
      <c r="AM128" s="4">
        <v>0.26102755946213002</v>
      </c>
      <c r="AT128" s="4">
        <v>158.34166666666599</v>
      </c>
      <c r="AU128" s="4">
        <v>1.25</v>
      </c>
      <c r="AV128" s="4">
        <v>1434.5985501177599</v>
      </c>
      <c r="AW128" s="4">
        <v>0.24518045246617301</v>
      </c>
    </row>
    <row r="129" spans="36:49" x14ac:dyDescent="0.4">
      <c r="AJ129" s="4">
        <v>152.183333333333</v>
      </c>
      <c r="AK129" s="4">
        <v>1.06666666666666</v>
      </c>
      <c r="AL129" s="4">
        <v>1106.114039</v>
      </c>
      <c r="AM129" s="4">
        <v>0.26188642640438897</v>
      </c>
      <c r="AT129" s="4">
        <v>159.57499999999999</v>
      </c>
      <c r="AU129" s="4">
        <v>1.2166666666666599</v>
      </c>
      <c r="AV129" s="4">
        <v>1384.03010530449</v>
      </c>
      <c r="AW129" s="4">
        <v>0.242618827315669</v>
      </c>
    </row>
    <row r="130" spans="36:49" x14ac:dyDescent="0.4">
      <c r="AJ130" s="4">
        <v>153.24166666666599</v>
      </c>
      <c r="AK130" s="4">
        <v>1.05</v>
      </c>
      <c r="AL130" s="4">
        <v>1106.243475</v>
      </c>
      <c r="AM130" s="4">
        <v>0.258810865647083</v>
      </c>
      <c r="AT130" s="4">
        <v>160.78333333333299</v>
      </c>
      <c r="AU130" s="4">
        <v>1.2</v>
      </c>
      <c r="AV130" s="4">
        <v>1382.45371656405</v>
      </c>
      <c r="AW130" s="4">
        <v>0.24216210080023301</v>
      </c>
    </row>
    <row r="131" spans="36:49" x14ac:dyDescent="0.4">
      <c r="AJ131" s="4">
        <v>154.308333333333</v>
      </c>
      <c r="AK131" s="4">
        <v>1.0833333333333299</v>
      </c>
      <c r="AL131" s="4">
        <v>1102.6039275000001</v>
      </c>
      <c r="AM131" s="4">
        <v>0.25644735325149198</v>
      </c>
      <c r="AT131" s="4">
        <v>162</v>
      </c>
      <c r="AU131" s="4">
        <v>1.2333333333333301</v>
      </c>
      <c r="AV131" s="4">
        <v>1431.9309566443701</v>
      </c>
      <c r="AW131" s="4">
        <v>0.23684716597479699</v>
      </c>
    </row>
    <row r="132" spans="36:49" x14ac:dyDescent="0.4">
      <c r="AJ132" s="4">
        <v>155.38333333333301</v>
      </c>
      <c r="AK132" s="4">
        <v>1.06666666666666</v>
      </c>
      <c r="AL132" s="4">
        <v>1101.5085274999999</v>
      </c>
      <c r="AM132" s="4">
        <v>0.25385780293497801</v>
      </c>
      <c r="AT132" s="4">
        <v>163.22499999999999</v>
      </c>
      <c r="AU132" s="4">
        <v>1.2166666666666599</v>
      </c>
      <c r="AV132" s="4">
        <v>1349.1047838582399</v>
      </c>
      <c r="AW132" s="4">
        <v>0.23584522539442701</v>
      </c>
    </row>
    <row r="133" spans="36:49" x14ac:dyDescent="0.4">
      <c r="AJ133" s="4">
        <v>156.44166666666601</v>
      </c>
      <c r="AK133" s="4">
        <v>1.05</v>
      </c>
      <c r="AL133" s="4">
        <v>1105.3137925000001</v>
      </c>
      <c r="AM133" s="4">
        <v>0.24797224270947499</v>
      </c>
      <c r="AT133" s="4">
        <v>164.45</v>
      </c>
      <c r="AU133" s="4">
        <v>1.2333333333333301</v>
      </c>
      <c r="AV133" s="4">
        <v>1084.56473321048</v>
      </c>
      <c r="AW133" s="4">
        <v>0.232330852888434</v>
      </c>
    </row>
    <row r="134" spans="36:49" x14ac:dyDescent="0.4">
      <c r="AJ134" s="4">
        <v>157.49166666666599</v>
      </c>
      <c r="AK134" s="4">
        <v>1.05</v>
      </c>
      <c r="AL134" s="4">
        <v>1106.447588</v>
      </c>
      <c r="AM134" s="4">
        <v>0.24719893687693401</v>
      </c>
      <c r="AT134" s="4">
        <v>165.67500000000001</v>
      </c>
      <c r="AU134" s="4">
        <v>1.2166666666666599</v>
      </c>
      <c r="AV134" s="4">
        <v>764.709949776999</v>
      </c>
      <c r="AW134" s="4">
        <v>0.230479487389183</v>
      </c>
    </row>
    <row r="135" spans="36:49" x14ac:dyDescent="0.4">
      <c r="AJ135" s="4">
        <v>158.55000000000001</v>
      </c>
      <c r="AK135" s="4">
        <v>1.06666666666666</v>
      </c>
      <c r="AL135" s="4">
        <v>1106.932699</v>
      </c>
      <c r="AM135" s="4">
        <v>0.24515284771625001</v>
      </c>
      <c r="AT135" s="4">
        <v>166.891666666666</v>
      </c>
      <c r="AU135" s="4">
        <v>1.2166666666666599</v>
      </c>
      <c r="AV135" s="4">
        <v>1028.8821706553299</v>
      </c>
      <c r="AW135" s="4">
        <v>0.23007253405025599</v>
      </c>
    </row>
    <row r="136" spans="36:49" x14ac:dyDescent="0.4">
      <c r="AJ136" s="4">
        <v>159.625</v>
      </c>
      <c r="AK136" s="4">
        <v>1.0833333333333299</v>
      </c>
      <c r="AL136" s="4">
        <v>1106.932699</v>
      </c>
      <c r="AM136" s="4">
        <v>0.24393128411265</v>
      </c>
      <c r="AT136" s="4">
        <v>168.11666666666599</v>
      </c>
      <c r="AU136" s="4">
        <v>1.2333333333333301</v>
      </c>
      <c r="AV136" s="4">
        <v>1433.25452115036</v>
      </c>
      <c r="AW136" s="4">
        <v>0.229605256452629</v>
      </c>
    </row>
    <row r="137" spans="36:49" x14ac:dyDescent="0.4">
      <c r="AJ137" s="4">
        <v>160.69166666666601</v>
      </c>
      <c r="AK137" s="4">
        <v>1.05</v>
      </c>
      <c r="AL137" s="4">
        <v>1106.932699</v>
      </c>
      <c r="AM137" s="4">
        <v>0.243785991697442</v>
      </c>
      <c r="AT137" s="4">
        <v>169.34166666666599</v>
      </c>
      <c r="AU137" s="4">
        <v>1.2166666666666599</v>
      </c>
      <c r="AV137" s="4">
        <v>1434.7161696196599</v>
      </c>
      <c r="AW137" s="4">
        <v>0.226898881476294</v>
      </c>
    </row>
    <row r="138" spans="36:49" x14ac:dyDescent="0.4">
      <c r="AJ138" s="4">
        <v>161.74166666666599</v>
      </c>
      <c r="AK138" s="4">
        <v>1.05</v>
      </c>
      <c r="AL138" s="4">
        <v>1104.2650874999999</v>
      </c>
      <c r="AM138" s="4">
        <v>0.23550657669612701</v>
      </c>
      <c r="AT138" s="4">
        <v>170.558333333333</v>
      </c>
      <c r="AU138" s="4">
        <v>1.2166666666666599</v>
      </c>
      <c r="AV138" s="4">
        <v>1150.9059711099101</v>
      </c>
      <c r="AW138" s="4">
        <v>0.227556073787475</v>
      </c>
    </row>
    <row r="139" spans="36:49" x14ac:dyDescent="0.4">
      <c r="AJ139" s="4">
        <v>162.80000000000001</v>
      </c>
      <c r="AK139" s="4">
        <v>1.06666666666666</v>
      </c>
      <c r="AL139" s="4">
        <v>1103.0163130000001</v>
      </c>
      <c r="AM139" s="4">
        <v>0.22987904253706101</v>
      </c>
      <c r="AT139" s="4">
        <v>171.77500000000001</v>
      </c>
      <c r="AU139" s="4">
        <v>1.2166666666666599</v>
      </c>
      <c r="AV139" s="4">
        <v>1150.41873734723</v>
      </c>
      <c r="AW139" s="4">
        <v>0.22668178784236101</v>
      </c>
    </row>
    <row r="140" spans="36:49" x14ac:dyDescent="0.4">
      <c r="AJ140" s="4">
        <v>163.86666666666599</v>
      </c>
      <c r="AK140" s="4">
        <v>1.06666666666666</v>
      </c>
      <c r="AL140" s="4">
        <v>1104.8098749999999</v>
      </c>
      <c r="AM140" s="4">
        <v>0.23077235742805099</v>
      </c>
      <c r="AT140" s="4">
        <v>173</v>
      </c>
      <c r="AU140" s="4">
        <v>1.2333333333333301</v>
      </c>
      <c r="AV140" s="4">
        <v>1422.83607845084</v>
      </c>
      <c r="AW140" s="4">
        <v>0.219344209229072</v>
      </c>
    </row>
    <row r="141" spans="36:49" x14ac:dyDescent="0.4">
      <c r="AJ141" s="4">
        <v>164.92500000000001</v>
      </c>
      <c r="AK141" s="4">
        <v>1.05</v>
      </c>
      <c r="AL141" s="4">
        <v>1106.2713584999999</v>
      </c>
      <c r="AM141" s="4">
        <v>0.23076259139528801</v>
      </c>
      <c r="AT141" s="4">
        <v>174.23333333333301</v>
      </c>
      <c r="AU141" s="4">
        <v>1.2333333333333301</v>
      </c>
      <c r="AV141" s="4">
        <v>1214.68855403066</v>
      </c>
      <c r="AW141" s="4">
        <v>0.215012016467757</v>
      </c>
    </row>
    <row r="142" spans="36:49" x14ac:dyDescent="0.4">
      <c r="AJ142" s="4">
        <v>165.98333333333301</v>
      </c>
      <c r="AK142" s="4">
        <v>1.06666666666666</v>
      </c>
      <c r="AL142" s="4">
        <v>1107.9578689999901</v>
      </c>
      <c r="AM142" s="4">
        <v>0.225879247503388</v>
      </c>
      <c r="AT142" s="4">
        <v>175.45</v>
      </c>
      <c r="AU142" s="4">
        <v>1.2</v>
      </c>
      <c r="AV142" s="4">
        <v>1141.9699809865399</v>
      </c>
      <c r="AW142" s="4">
        <v>0.21217510605060699</v>
      </c>
    </row>
    <row r="143" spans="36:49" x14ac:dyDescent="0.4">
      <c r="AJ143" s="4">
        <v>167.05</v>
      </c>
      <c r="AK143" s="4">
        <v>1.06666666666666</v>
      </c>
      <c r="AL143" s="4">
        <v>1108.445076</v>
      </c>
      <c r="AM143" s="4">
        <v>0.22726214536596201</v>
      </c>
      <c r="AT143" s="4">
        <v>176.666666666666</v>
      </c>
      <c r="AU143" s="4">
        <v>1.2333333333333301</v>
      </c>
      <c r="AV143" s="4">
        <v>1066.2604115742699</v>
      </c>
      <c r="AW143" s="4">
        <v>0.21326358021571101</v>
      </c>
    </row>
    <row r="144" spans="36:49" x14ac:dyDescent="0.4">
      <c r="AJ144" s="4">
        <v>168.10833333333301</v>
      </c>
      <c r="AK144" s="4">
        <v>1.05</v>
      </c>
      <c r="AL144" s="4">
        <v>1046.7210848</v>
      </c>
      <c r="AM144" s="4">
        <v>0.226082571851148</v>
      </c>
      <c r="AT144" s="4">
        <v>177.891666666666</v>
      </c>
      <c r="AU144" s="4">
        <v>1.2166666666666599</v>
      </c>
      <c r="AV144" s="4">
        <v>1151.6781260453199</v>
      </c>
      <c r="AW144" s="4">
        <v>0.21302239611927701</v>
      </c>
    </row>
    <row r="145" spans="36:49" x14ac:dyDescent="0.4">
      <c r="AJ145" s="4">
        <v>169.166666666666</v>
      </c>
      <c r="AK145" s="4">
        <v>1.06666666666666</v>
      </c>
      <c r="AL145" s="4">
        <v>1046.7210848</v>
      </c>
      <c r="AM145" s="4">
        <v>0.22014586575133999</v>
      </c>
      <c r="AT145" s="4">
        <v>179.10833333333301</v>
      </c>
      <c r="AU145" s="4">
        <v>1.2166666666666599</v>
      </c>
      <c r="AV145" s="4">
        <v>1436.3590529916301</v>
      </c>
      <c r="AW145" s="4">
        <v>0.211324264705475</v>
      </c>
    </row>
    <row r="146" spans="36:49" x14ac:dyDescent="0.4">
      <c r="AJ146" s="4">
        <v>170.22499999999999</v>
      </c>
      <c r="AK146" s="4">
        <v>1.05</v>
      </c>
      <c r="AL146" s="4">
        <v>1107.2458259999901</v>
      </c>
      <c r="AM146" s="4">
        <v>0.215544735241885</v>
      </c>
      <c r="AT146" s="4">
        <v>180.333333333333</v>
      </c>
      <c r="AU146" s="4">
        <v>1.2333333333333301</v>
      </c>
      <c r="AV146" s="4">
        <v>1434.29879842631</v>
      </c>
      <c r="AW146" s="4">
        <v>0.211587479795767</v>
      </c>
    </row>
    <row r="147" spans="36:49" x14ac:dyDescent="0.4">
      <c r="AJ147" s="4">
        <v>171.28333333333299</v>
      </c>
      <c r="AK147" s="4">
        <v>1.06666666666666</v>
      </c>
      <c r="AL147" s="4">
        <v>1105.6781940000001</v>
      </c>
      <c r="AM147" s="4">
        <v>0.21434828871109299</v>
      </c>
      <c r="AT147" s="4">
        <v>181.558333333333</v>
      </c>
      <c r="AU147" s="4">
        <v>1.2166666666666599</v>
      </c>
      <c r="AV147" s="4">
        <v>1433.80970173839</v>
      </c>
      <c r="AW147" s="4">
        <v>0.21003446452376801</v>
      </c>
    </row>
    <row r="148" spans="36:49" x14ac:dyDescent="0.4">
      <c r="AJ148" s="4">
        <v>172.35</v>
      </c>
      <c r="AK148" s="4">
        <v>1.06666666666666</v>
      </c>
      <c r="AL148" s="4">
        <v>1105.197267</v>
      </c>
      <c r="AM148" s="4">
        <v>0.21198905255273501</v>
      </c>
      <c r="AT148" s="4">
        <v>182.77500000000001</v>
      </c>
      <c r="AU148" s="4">
        <v>1.2166666666666599</v>
      </c>
      <c r="AV148" s="4">
        <v>1432.2385469697199</v>
      </c>
      <c r="AW148" s="4">
        <v>0.20877408480728399</v>
      </c>
    </row>
    <row r="149" spans="36:49" x14ac:dyDescent="0.4">
      <c r="AJ149" s="4">
        <v>173.40833333333299</v>
      </c>
      <c r="AK149" s="4">
        <v>1.05</v>
      </c>
      <c r="AL149" s="4">
        <v>1106.1754125</v>
      </c>
      <c r="AM149" s="4">
        <v>0.21093183062038601</v>
      </c>
      <c r="AT149" s="4">
        <v>184</v>
      </c>
      <c r="AU149" s="4">
        <v>1.2333333333333301</v>
      </c>
      <c r="AV149" s="4">
        <v>1351.9195879705501</v>
      </c>
      <c r="AW149" s="4">
        <v>0.20660161737993901</v>
      </c>
    </row>
    <row r="150" spans="36:49" x14ac:dyDescent="0.4">
      <c r="AJ150" s="4">
        <v>174.46666666666599</v>
      </c>
      <c r="AK150" s="4">
        <v>1.06666666666666</v>
      </c>
      <c r="AL150" s="4">
        <v>1107.6426595</v>
      </c>
      <c r="AM150" s="4">
        <v>0.21086091992092201</v>
      </c>
    </row>
    <row r="151" spans="36:49" x14ac:dyDescent="0.4">
      <c r="AJ151" s="4">
        <v>175.52500000000001</v>
      </c>
      <c r="AK151" s="4">
        <v>1.05</v>
      </c>
      <c r="AL151" s="4">
        <v>1106.5606769999999</v>
      </c>
      <c r="AM151" s="4">
        <v>0.20778657132541201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38F6B-F0CE-46D7-A4F3-1168A04789F1}">
  <dimension ref="A1:H19"/>
  <sheetViews>
    <sheetView zoomScale="115" zoomScaleNormal="115" workbookViewId="0">
      <selection activeCell="B18" sqref="B18"/>
    </sheetView>
  </sheetViews>
  <sheetFormatPr defaultRowHeight="15" x14ac:dyDescent="0.4"/>
  <cols>
    <col min="1" max="16384" width="8.7265625" style="9"/>
  </cols>
  <sheetData>
    <row r="1" spans="1:8" x14ac:dyDescent="0.4">
      <c r="A1" s="1"/>
      <c r="B1" s="25">
        <v>1</v>
      </c>
      <c r="C1" s="25"/>
      <c r="D1" s="25">
        <v>2</v>
      </c>
      <c r="E1" s="25"/>
      <c r="F1" s="25">
        <v>3</v>
      </c>
      <c r="G1" s="25"/>
    </row>
    <row r="2" spans="1:8" x14ac:dyDescent="0.4">
      <c r="A2" s="1"/>
      <c r="B2" s="7" t="s">
        <v>115</v>
      </c>
      <c r="C2" s="7" t="s">
        <v>93</v>
      </c>
      <c r="D2" s="7" t="s">
        <v>115</v>
      </c>
      <c r="E2" s="7" t="s">
        <v>93</v>
      </c>
      <c r="F2" s="7" t="s">
        <v>115</v>
      </c>
      <c r="G2" s="7" t="s">
        <v>93</v>
      </c>
    </row>
    <row r="3" spans="1:8" x14ac:dyDescent="0.4">
      <c r="A3" s="1">
        <v>1</v>
      </c>
      <c r="B3" s="4">
        <f ca="1">(MAX(INDIRECT(CONCATENATE($B$11,B12)))+MIN(INDIRECT(CONCATENATE("'0'!",B12))))/2</f>
        <v>1.0666666666666651</v>
      </c>
      <c r="C3" s="4">
        <f ca="1">(MAX(INDIRECT(CONCATENATE($B$11,B12)))-MIN(INDIRECT(CONCATENATE("'0'!",B12))))/2</f>
        <v>1.6666666666664942E-2</v>
      </c>
      <c r="D3" s="4">
        <f ca="1">(MAX(INDIRECT(CONCATENATE($B$11,D12)))+MIN(INDIRECT(CONCATENATE("'0'!",D12))))/2</f>
        <v>1.0666666666666651</v>
      </c>
      <c r="E3" s="4">
        <f ca="1">(MAX(INDIRECT(CONCATENATE($B$11,D12)))-MIN(INDIRECT(CONCATENATE("'0'!",D12))))/2</f>
        <v>1.6666666666664942E-2</v>
      </c>
      <c r="F3" s="4">
        <f ca="1">(MAX(INDIRECT(CONCATENATE($B$11,F12)))+MIN(INDIRECT(CONCATENATE("'0'!",F12))))/2</f>
        <v>1.0666666666666651</v>
      </c>
      <c r="G3" s="4">
        <f ca="1">(MAX(INDIRECT(CONCATENATE($B$11,F12)))-MIN(INDIRECT(CONCATENATE("'0'!",F12))))/2</f>
        <v>1.6666666666664942E-2</v>
      </c>
    </row>
    <row r="4" spans="1:8" x14ac:dyDescent="0.4">
      <c r="A4" s="1">
        <v>2</v>
      </c>
      <c r="B4" s="4">
        <f t="shared" ref="B4:D9" ca="1" si="0">(MAX(INDIRECT(CONCATENATE($B$11,B13)))+MIN(INDIRECT(CONCATENATE("'0'!",B13))))/2</f>
        <v>1.149999999999995</v>
      </c>
      <c r="C4" s="4">
        <f t="shared" ref="C4:E9" ca="1" si="1">(MAX(INDIRECT(CONCATENATE($B$11,B13)))-MIN(INDIRECT(CONCATENATE("'0'!",B13))))/2</f>
        <v>1.6666666666665053E-2</v>
      </c>
      <c r="D4" s="4">
        <f t="shared" ca="1" si="0"/>
        <v>1.149999999999995</v>
      </c>
      <c r="E4" s="4">
        <f t="shared" ca="1" si="1"/>
        <v>1.6666666666665053E-2</v>
      </c>
      <c r="F4" s="4">
        <f t="shared" ref="F4" ca="1" si="2">(MAX(INDIRECT(CONCATENATE($B$11,F13)))+MIN(INDIRECT(CONCATENATE("'0'!",F13))))/2</f>
        <v>1.149999999999995</v>
      </c>
      <c r="G4" s="4">
        <f t="shared" ref="G4" ca="1" si="3">(MAX(INDIRECT(CONCATENATE($B$11,F13)))-MIN(INDIRECT(CONCATENATE("'0'!",F13))))/2</f>
        <v>1.6666666666665053E-2</v>
      </c>
    </row>
    <row r="5" spans="1:8" x14ac:dyDescent="0.4">
      <c r="A5" s="1">
        <v>3</v>
      </c>
      <c r="B5" s="4">
        <f t="shared" ca="1" si="0"/>
        <v>1.216666666666665</v>
      </c>
      <c r="C5" s="4">
        <f t="shared" ca="1" si="1"/>
        <v>1.6666666666665053E-2</v>
      </c>
      <c r="D5" s="4">
        <f t="shared" ca="1" si="0"/>
        <v>1.2250000000000001</v>
      </c>
      <c r="E5" s="4">
        <f t="shared" ca="1" si="1"/>
        <v>2.5000000000000022E-2</v>
      </c>
      <c r="F5" s="4">
        <f t="shared" ref="F5" ca="1" si="4">(MAX(INDIRECT(CONCATENATE($B$11,F14)))+MIN(INDIRECT(CONCATENATE("'0'!",F14))))/2</f>
        <v>1.2250000000000001</v>
      </c>
      <c r="G5" s="4">
        <f t="shared" ref="G5" ca="1" si="5">(MAX(INDIRECT(CONCATENATE($B$11,F14)))-MIN(INDIRECT(CONCATENATE("'0'!",F14))))/2</f>
        <v>0.17499999999999993</v>
      </c>
    </row>
    <row r="6" spans="1:8" x14ac:dyDescent="0.4">
      <c r="A6" s="1">
        <v>4</v>
      </c>
      <c r="B6" s="4">
        <f t="shared" ca="1" si="0"/>
        <v>1.2916666666666599</v>
      </c>
      <c r="C6" s="4">
        <f t="shared" ca="1" si="1"/>
        <v>2.5000000000000022E-2</v>
      </c>
      <c r="D6" s="4">
        <f t="shared" ca="1" si="0"/>
        <v>1.30833333333333</v>
      </c>
      <c r="E6" s="4">
        <f t="shared" ca="1" si="1"/>
        <v>2.4999999999999911E-2</v>
      </c>
      <c r="F6" s="4">
        <f t="shared" ref="F6" ca="1" si="6">(MAX(INDIRECT(CONCATENATE($B$11,F15)))+MIN(INDIRECT(CONCATENATE("'0'!",F15))))/2</f>
        <v>1.3250000000000002</v>
      </c>
      <c r="G6" s="4">
        <f t="shared" ref="G6" ca="1" si="7">(MAX(INDIRECT(CONCATENATE($B$11,F15)))-MIN(INDIRECT(CONCATENATE("'0'!",F15))))/2</f>
        <v>2.5000000000000022E-2</v>
      </c>
    </row>
    <row r="7" spans="1:8" x14ac:dyDescent="0.4">
      <c r="A7" s="1">
        <v>5</v>
      </c>
      <c r="B7" s="4">
        <f t="shared" ca="1" si="0"/>
        <v>1.375</v>
      </c>
      <c r="C7" s="4">
        <f t="shared" ca="1" si="1"/>
        <v>2.4999999999999911E-2</v>
      </c>
      <c r="D7" s="4">
        <f t="shared" ca="1" si="0"/>
        <v>1.3833333333333302</v>
      </c>
      <c r="E7" s="4">
        <f t="shared" ca="1" si="1"/>
        <v>3.3333333333329995E-2</v>
      </c>
      <c r="F7" s="4">
        <f t="shared" ref="F7" ca="1" si="8">(MAX(INDIRECT(CONCATENATE($B$11,F16)))+MIN(INDIRECT(CONCATENATE("'0'!",F16))))/2</f>
        <v>1.375</v>
      </c>
      <c r="G7" s="4">
        <f t="shared" ref="G7" ca="1" si="9">(MAX(INDIRECT(CONCATENATE($B$11,F16)))-MIN(INDIRECT(CONCATENATE("'0'!",F16))))/2</f>
        <v>2.4999999999999911E-2</v>
      </c>
    </row>
    <row r="8" spans="1:8" x14ac:dyDescent="0.4">
      <c r="A8" s="1">
        <v>6</v>
      </c>
      <c r="B8" s="4">
        <f t="shared" ca="1" si="0"/>
        <v>1.4083333333333301</v>
      </c>
      <c r="C8" s="4">
        <f t="shared" ca="1" si="1"/>
        <v>4.166666666666996E-2</v>
      </c>
      <c r="D8" s="4">
        <f t="shared" ca="1" si="0"/>
        <v>1.4499999999999948</v>
      </c>
      <c r="E8" s="4">
        <f t="shared" ca="1" si="1"/>
        <v>1.6666666666664942E-2</v>
      </c>
      <c r="F8" s="4">
        <f t="shared" ref="F8" ca="1" si="10">(MAX(INDIRECT(CONCATENATE($B$11,F17)))+MIN(INDIRECT(CONCATENATE("'0'!",F17))))/2</f>
        <v>1.43333333333333</v>
      </c>
      <c r="G8" s="4">
        <f t="shared" ref="G8" ca="1" si="11">(MAX(INDIRECT(CONCATENATE($B$11,F17)))-MIN(INDIRECT(CONCATENATE("'0'!",F17))))/2</f>
        <v>1.6666666666669938E-2</v>
      </c>
    </row>
    <row r="9" spans="1:8" x14ac:dyDescent="0.4">
      <c r="A9" s="1">
        <v>7</v>
      </c>
      <c r="B9" s="4">
        <f t="shared" ca="1" si="0"/>
        <v>1.4833333333333298</v>
      </c>
      <c r="C9" s="4">
        <f t="shared" ca="1" si="1"/>
        <v>1.6666666666670049E-2</v>
      </c>
      <c r="D9" s="4">
        <f t="shared" ca="1" si="0"/>
        <v>1.5499999999999949</v>
      </c>
      <c r="E9" s="4">
        <f t="shared" ca="1" si="1"/>
        <v>3.3333333333334991E-2</v>
      </c>
      <c r="F9" s="4">
        <f t="shared" ref="F9" ca="1" si="12">(MAX(INDIRECT(CONCATENATE($B$11,F18)))+MIN(INDIRECT(CONCATENATE("'0'!",F18))))/2</f>
        <v>1.5166666666666651</v>
      </c>
      <c r="G9" s="4">
        <f t="shared" ref="G9" ca="1" si="13">(MAX(INDIRECT(CONCATENATE($B$11,F18)))-MIN(INDIRECT(CONCATENATE("'0'!",F18))))/2</f>
        <v>3.3333333333334991E-2</v>
      </c>
    </row>
    <row r="11" spans="1:8" x14ac:dyDescent="0.4">
      <c r="B11" s="13" t="str">
        <f>"'0'!"</f>
        <v>'0'!</v>
      </c>
      <c r="C11" s="14"/>
      <c r="D11" s="14"/>
      <c r="E11" s="14"/>
      <c r="F11" s="14"/>
      <c r="G11" s="1"/>
    </row>
    <row r="12" spans="1:8" x14ac:dyDescent="0.4">
      <c r="B12" s="14" t="s">
        <v>94</v>
      </c>
      <c r="C12" s="14"/>
      <c r="D12" s="14" t="s">
        <v>101</v>
      </c>
      <c r="E12" s="14"/>
      <c r="F12" s="14" t="s">
        <v>112</v>
      </c>
      <c r="G12" s="1"/>
      <c r="H12" s="1"/>
    </row>
    <row r="13" spans="1:8" x14ac:dyDescent="0.4">
      <c r="B13" s="14" t="s">
        <v>95</v>
      </c>
      <c r="C13" s="14"/>
      <c r="D13" s="14" t="s">
        <v>114</v>
      </c>
      <c r="E13" s="14"/>
      <c r="F13" s="14" t="s">
        <v>110</v>
      </c>
      <c r="G13" s="1"/>
      <c r="H13" s="1"/>
    </row>
    <row r="14" spans="1:8" x14ac:dyDescent="0.4">
      <c r="B14" s="14" t="s">
        <v>96</v>
      </c>
      <c r="C14" s="14"/>
      <c r="D14" s="14" t="s">
        <v>102</v>
      </c>
      <c r="E14" s="14"/>
      <c r="F14" s="14" t="s">
        <v>111</v>
      </c>
      <c r="G14" s="1"/>
      <c r="H14" s="1"/>
    </row>
    <row r="15" spans="1:8" x14ac:dyDescent="0.4">
      <c r="B15" s="14" t="s">
        <v>99</v>
      </c>
      <c r="C15" s="14"/>
      <c r="D15" s="14" t="s">
        <v>103</v>
      </c>
      <c r="E15" s="14"/>
      <c r="F15" s="14" t="s">
        <v>109</v>
      </c>
      <c r="G15" s="1"/>
      <c r="H15" s="1"/>
    </row>
    <row r="16" spans="1:8" x14ac:dyDescent="0.4">
      <c r="B16" s="14" t="s">
        <v>97</v>
      </c>
      <c r="C16" s="14"/>
      <c r="D16" s="14" t="s">
        <v>104</v>
      </c>
      <c r="E16" s="14"/>
      <c r="F16" s="14" t="s">
        <v>108</v>
      </c>
      <c r="G16" s="1"/>
      <c r="H16" s="1"/>
    </row>
    <row r="17" spans="2:8" x14ac:dyDescent="0.4">
      <c r="B17" s="14" t="s">
        <v>100</v>
      </c>
      <c r="C17" s="14"/>
      <c r="D17" s="14" t="s">
        <v>105</v>
      </c>
      <c r="E17" s="14"/>
      <c r="F17" s="14" t="s">
        <v>107</v>
      </c>
      <c r="G17" s="1"/>
      <c r="H17" s="1"/>
    </row>
    <row r="18" spans="2:8" x14ac:dyDescent="0.4">
      <c r="B18" s="14" t="s">
        <v>98</v>
      </c>
      <c r="C18" s="14"/>
      <c r="D18" s="14" t="s">
        <v>106</v>
      </c>
      <c r="E18" s="14"/>
      <c r="F18" s="14" t="s">
        <v>113</v>
      </c>
      <c r="G18" s="1"/>
      <c r="H18" s="1"/>
    </row>
    <row r="19" spans="2:8" x14ac:dyDescent="0.4">
      <c r="B19" s="1"/>
      <c r="C19" s="1"/>
      <c r="D19" s="1"/>
      <c r="E19" s="1"/>
      <c r="F19" s="1"/>
      <c r="G19" s="1"/>
    </row>
  </sheetData>
  <mergeCells count="3">
    <mergeCell ref="B1:C1"/>
    <mergeCell ref="D1:E1"/>
    <mergeCell ref="F1:G1"/>
  </mergeCells>
  <phoneticPr fontId="6" type="noConversion"/>
  <pageMargins left="0.7" right="0.7" top="0.75" bottom="0.75" header="0.3" footer="0.3"/>
  <pageSetup paperSize="9" orientation="portrait" horizontalDpi="4294967293" verticalDpi="0" r:id="rId1"/>
  <ignoredErrors>
    <ignoredError sqref="C3:C9 E3:E9 D3:D9 F3:F9" formula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5129E-A15C-496E-B2D9-3C062D432EB6}">
  <dimension ref="A1:N24"/>
  <sheetViews>
    <sheetView tabSelected="1" zoomScaleNormal="100" workbookViewId="0">
      <selection activeCell="J16" sqref="J16"/>
    </sheetView>
  </sheetViews>
  <sheetFormatPr defaultRowHeight="15" x14ac:dyDescent="0.4"/>
  <cols>
    <col min="1" max="1" width="4.1796875" style="1" customWidth="1"/>
    <col min="2" max="3" width="8.7265625" style="1"/>
    <col min="4" max="4" width="2.453125" style="5" customWidth="1"/>
    <col min="5" max="5" width="8.26953125" style="1" customWidth="1"/>
    <col min="6" max="6" width="6.453125" style="1" customWidth="1"/>
    <col min="7" max="10" width="8.7265625" style="1"/>
    <col min="11" max="11" width="2.26953125" style="1" customWidth="1"/>
    <col min="12" max="12" width="8.7265625" style="1"/>
    <col min="13" max="13" width="4.54296875" style="1" customWidth="1"/>
    <col min="14" max="14" width="12.08984375" style="1" customWidth="1"/>
    <col min="15" max="16384" width="8.7265625" style="1"/>
  </cols>
  <sheetData>
    <row r="1" spans="1:11" x14ac:dyDescent="0.4">
      <c r="A1" s="2"/>
      <c r="B1" s="6" t="s">
        <v>120</v>
      </c>
      <c r="C1" s="6" t="s">
        <v>118</v>
      </c>
      <c r="D1" s="6" t="s">
        <v>116</v>
      </c>
      <c r="E1" s="16">
        <f>1/60</f>
        <v>1.6666666666666666E-2</v>
      </c>
      <c r="F1" s="2" t="s">
        <v>117</v>
      </c>
    </row>
    <row r="2" spans="1:11" x14ac:dyDescent="0.4">
      <c r="A2" s="2"/>
      <c r="B2" s="8" t="s">
        <v>123</v>
      </c>
      <c r="C2" s="6" t="s">
        <v>118</v>
      </c>
      <c r="D2" s="6" t="s">
        <v>116</v>
      </c>
      <c r="E2" s="16">
        <f>0.1/100</f>
        <v>1E-3</v>
      </c>
      <c r="F2" s="2" t="s">
        <v>3</v>
      </c>
    </row>
    <row r="3" spans="1:11" x14ac:dyDescent="0.4">
      <c r="A3" s="2"/>
      <c r="B3" s="8" t="s">
        <v>124</v>
      </c>
      <c r="C3" s="17">
        <f>6.78/10/100</f>
        <v>6.7800000000000004E-3</v>
      </c>
      <c r="D3" s="6" t="s">
        <v>116</v>
      </c>
      <c r="E3" s="16">
        <v>1.0000000000000001E-5</v>
      </c>
      <c r="F3" s="2" t="s">
        <v>3</v>
      </c>
    </row>
    <row r="4" spans="1:11" x14ac:dyDescent="0.4">
      <c r="A4" s="2"/>
      <c r="B4" s="8" t="s">
        <v>125</v>
      </c>
      <c r="C4" s="17">
        <f>6.83/10/100</f>
        <v>6.8300000000000001E-3</v>
      </c>
      <c r="D4" s="6" t="s">
        <v>116</v>
      </c>
      <c r="E4" s="16">
        <v>1.0000000000000001E-5</v>
      </c>
      <c r="F4" s="2" t="s">
        <v>3</v>
      </c>
    </row>
    <row r="5" spans="1:11" x14ac:dyDescent="0.4">
      <c r="A5" s="2"/>
      <c r="B5" s="8" t="s">
        <v>0</v>
      </c>
      <c r="C5" s="17" t="s">
        <v>118</v>
      </c>
      <c r="D5" s="6" t="s">
        <v>116</v>
      </c>
      <c r="E5" s="16">
        <f>E4+E3+E2</f>
        <v>1.0200000000000001E-3</v>
      </c>
      <c r="F5" s="2" t="s">
        <v>3</v>
      </c>
    </row>
    <row r="7" spans="1:11" s="5" customFormat="1" x14ac:dyDescent="0.4">
      <c r="A7" s="6" t="s">
        <v>2</v>
      </c>
      <c r="B7" s="6" t="s">
        <v>123</v>
      </c>
      <c r="C7" s="6" t="s">
        <v>0</v>
      </c>
      <c r="E7" s="15" t="s">
        <v>1</v>
      </c>
      <c r="F7" s="15" t="s">
        <v>119</v>
      </c>
      <c r="G7" s="6" t="s">
        <v>121</v>
      </c>
      <c r="H7" s="6" t="s">
        <v>122</v>
      </c>
      <c r="I7" s="6" t="s">
        <v>126</v>
      </c>
      <c r="J7" s="6" t="s">
        <v>127</v>
      </c>
      <c r="K7" s="6"/>
    </row>
    <row r="8" spans="1:11" x14ac:dyDescent="0.4">
      <c r="A8" s="6">
        <v>1</v>
      </c>
      <c r="B8" s="6">
        <v>0.49399999999999999</v>
      </c>
      <c r="C8" s="18">
        <f>B8-$C$3/2+$C$4/2</f>
        <v>0.49402499999999999</v>
      </c>
      <c r="E8" s="24">
        <f>SQRT(C8)</f>
        <v>0.7028691201070083</v>
      </c>
      <c r="F8" s="19">
        <f ca="1">(MAX('1'!B3,'1'!D3,'1'!F3)+MIN('1'!B3,'1'!D3,'1'!F3))/2</f>
        <v>1.0666666666666651</v>
      </c>
      <c r="G8" s="21">
        <f ca="1">(MAX('1'!B3,'1'!D3,'1'!F3)-MIN('1'!B3,'1'!D3,'1'!F3))/2+$E$1</f>
        <v>1.6666666666666666E-2</v>
      </c>
      <c r="H8" s="20">
        <f ca="1">G8/F8</f>
        <v>1.5625000000000024E-2</v>
      </c>
      <c r="I8" s="22">
        <f>SQRT(($E$2/(2*SQRT($B8-0.5*$C$3+0.5*$C$4)))^2+($E$3/(-4*SQRT($B8-0.5*$C$3+0.5*$C$4)))^2+($E$4/(4*SQRT($B8-0.5*$C$3+0.5*$C$4)))^2)</f>
        <v>7.1138777553298891E-4</v>
      </c>
      <c r="J8" s="23">
        <f>$E$5/C8</f>
        <v>2.0646728404432975E-3</v>
      </c>
      <c r="K8" s="23"/>
    </row>
    <row r="9" spans="1:11" x14ac:dyDescent="0.4">
      <c r="A9" s="6">
        <v>2</v>
      </c>
      <c r="B9" s="6">
        <v>0.57399999999999995</v>
      </c>
      <c r="C9" s="18">
        <f t="shared" ref="C9:C14" si="0">B9-$C$3/2+$C$4/2</f>
        <v>0.5740249999999999</v>
      </c>
      <c r="E9" s="24">
        <f t="shared" ref="E9:E14" si="1">SQRT(C9)</f>
        <v>0.75764437568030552</v>
      </c>
      <c r="F9" s="19">
        <f ca="1">(MAX('1'!B4,'1'!D4,'1'!F4)+MIN('1'!B4,'1'!D4,'1'!F4))/2</f>
        <v>1.149999999999995</v>
      </c>
      <c r="G9" s="21">
        <f ca="1">(MAX('1'!B4,'1'!D4,'1'!F4)-MIN('1'!B4,'1'!D4,'1'!F4))/2+$E$1</f>
        <v>1.6666666666666666E-2</v>
      </c>
      <c r="H9" s="20">
        <f t="shared" ref="H9:H14" ca="1" si="2">G9/F9</f>
        <v>1.4492753623188468E-2</v>
      </c>
      <c r="I9" s="22">
        <f t="shared" ref="I9:I14" si="3">SQRT(($E$2/(2*SQRT($B9-0.5*$C$3+0.5*$C$4)))^2+($E$3/(-4*SQRT($B9-0.5*$C$3+0.5*$C$4)))^2+($E$4/(4*SQRT($B9-0.5*$C$3+0.5*$C$4)))^2)</f>
        <v>6.5995672362086988E-4</v>
      </c>
      <c r="J9" s="23">
        <f t="shared" ref="J9:J14" si="4">$E$5/C9</f>
        <v>1.7769260920691612E-3</v>
      </c>
      <c r="K9" s="23"/>
    </row>
    <row r="10" spans="1:11" x14ac:dyDescent="0.4">
      <c r="A10" s="6">
        <v>3</v>
      </c>
      <c r="B10" s="6">
        <v>0.65400000000000003</v>
      </c>
      <c r="C10" s="18">
        <f t="shared" si="0"/>
        <v>0.65402499999999997</v>
      </c>
      <c r="E10" s="24">
        <f t="shared" si="1"/>
        <v>0.80871812147373079</v>
      </c>
      <c r="F10" s="19">
        <f ca="1">(MAX('1'!B5,'1'!D5,'1'!F5)+MIN('1'!B5,'1'!D5,'1'!F5))/2</f>
        <v>1.2208333333333325</v>
      </c>
      <c r="G10" s="21">
        <f ca="1">(MAX('1'!B5,'1'!D5,'1'!F5)-MIN('1'!B5,'1'!D5,'1'!F5))/2+$E$1</f>
        <v>2.0833333333334206E-2</v>
      </c>
      <c r="H10" s="20">
        <f t="shared" ca="1" si="2"/>
        <v>1.7064846416382978E-2</v>
      </c>
      <c r="I10" s="22">
        <f t="shared" si="3"/>
        <v>6.1827784807465269E-4</v>
      </c>
      <c r="J10" s="23">
        <f t="shared" si="4"/>
        <v>1.5595734108023395E-3</v>
      </c>
      <c r="K10" s="23"/>
    </row>
    <row r="11" spans="1:11" x14ac:dyDescent="0.4">
      <c r="A11" s="6">
        <v>4</v>
      </c>
      <c r="B11" s="6">
        <v>0.73399999999999999</v>
      </c>
      <c r="C11" s="18">
        <f t="shared" si="0"/>
        <v>0.73402499999999993</v>
      </c>
      <c r="E11" s="24">
        <f t="shared" si="1"/>
        <v>0.85675258972471158</v>
      </c>
      <c r="F11" s="19">
        <f ca="1">(MAX('1'!B6,'1'!D6,'1'!F6)+MIN('1'!B6,'1'!D6,'1'!F6))/2</f>
        <v>1.30833333333333</v>
      </c>
      <c r="G11" s="21">
        <f ca="1">(MAX('1'!B6,'1'!D6,'1'!F6)-MIN('1'!B6,'1'!D6,'1'!F6))/2+$E$1</f>
        <v>3.3333333333336823E-2</v>
      </c>
      <c r="H11" s="20">
        <f t="shared" ca="1" si="2"/>
        <v>2.5477707006372158E-2</v>
      </c>
      <c r="I11" s="22">
        <f t="shared" si="3"/>
        <v>5.8361364277219872E-4</v>
      </c>
      <c r="J11" s="23">
        <f t="shared" si="4"/>
        <v>1.3895984469193831E-3</v>
      </c>
      <c r="K11" s="23"/>
    </row>
    <row r="12" spans="1:11" x14ac:dyDescent="0.4">
      <c r="A12" s="6">
        <v>5</v>
      </c>
      <c r="B12" s="6">
        <v>0.81399999999999995</v>
      </c>
      <c r="C12" s="18">
        <f t="shared" si="0"/>
        <v>0.81402499999999989</v>
      </c>
      <c r="E12" s="24">
        <f t="shared" si="1"/>
        <v>0.9022333401066488</v>
      </c>
      <c r="F12" s="19">
        <f ca="1">(MAX('1'!B7,'1'!D7,'1'!F7)+MIN('1'!B7,'1'!D7,'1'!F7))/2</f>
        <v>1.3791666666666651</v>
      </c>
      <c r="G12" s="21">
        <f ca="1">(MAX('1'!B7,'1'!D7,'1'!F7)-MIN('1'!B7,'1'!D7,'1'!F7))/2+$E$1</f>
        <v>2.0833333333331764E-2</v>
      </c>
      <c r="H12" s="20">
        <f t="shared" ca="1" si="2"/>
        <v>1.5105740181267761E-2</v>
      </c>
      <c r="I12" s="22">
        <f t="shared" si="3"/>
        <v>5.5419421741237124E-4</v>
      </c>
      <c r="J12" s="23">
        <f t="shared" si="4"/>
        <v>1.2530327692638434E-3</v>
      </c>
      <c r="K12" s="23"/>
    </row>
    <row r="13" spans="1:11" x14ac:dyDescent="0.4">
      <c r="A13" s="6">
        <v>6</v>
      </c>
      <c r="B13" s="6">
        <v>0.89400000000000002</v>
      </c>
      <c r="C13" s="18">
        <f t="shared" si="0"/>
        <v>0.89402499999999996</v>
      </c>
      <c r="E13" s="24">
        <f t="shared" si="1"/>
        <v>0.94552895249167279</v>
      </c>
      <c r="F13" s="19">
        <f ca="1">(MAX('1'!B8,'1'!D8,'1'!F8)+MIN('1'!B8,'1'!D8,'1'!F8))/2</f>
        <v>1.4291666666666625</v>
      </c>
      <c r="G13" s="21">
        <f ca="1">(MAX('1'!B8,'1'!D8,'1'!F8)-MIN('1'!B8,'1'!D8,'1'!F8))/2+$E$1</f>
        <v>3.7499999999999034E-2</v>
      </c>
      <c r="H13" s="20">
        <f t="shared" ca="1" si="2"/>
        <v>2.6239067055392987E-2</v>
      </c>
      <c r="I13" s="22">
        <f t="shared" si="3"/>
        <v>5.2881775700904042E-4</v>
      </c>
      <c r="J13" s="23">
        <f t="shared" si="4"/>
        <v>1.140907692737899E-3</v>
      </c>
      <c r="K13" s="23"/>
    </row>
    <row r="14" spans="1:11" x14ac:dyDescent="0.4">
      <c r="A14" s="6">
        <v>7</v>
      </c>
      <c r="B14" s="6">
        <v>0.97399999999999998</v>
      </c>
      <c r="C14" s="18">
        <f t="shared" si="0"/>
        <v>0.97402499999999992</v>
      </c>
      <c r="E14" s="24">
        <f t="shared" si="1"/>
        <v>0.98692704897575889</v>
      </c>
      <c r="F14" s="19">
        <f ca="1">(MAX('1'!B9,'1'!D9,'1'!F9)+MIN('1'!B9,'1'!D9,'1'!F9))/2</f>
        <v>1.5166666666666624</v>
      </c>
      <c r="G14" s="21">
        <f ca="1">(MAX('1'!B9,'1'!D9,'1'!F9)-MIN('1'!B9,'1'!D9,'1'!F9))/2+$E$1</f>
        <v>4.9999999999999212E-2</v>
      </c>
      <c r="H14" s="20">
        <f t="shared" ca="1" si="2"/>
        <v>3.2967032967032538E-2</v>
      </c>
      <c r="I14" s="22">
        <f t="shared" si="3"/>
        <v>5.0663572384875976E-4</v>
      </c>
      <c r="J14" s="23">
        <f t="shared" si="4"/>
        <v>1.0472010472010473E-3</v>
      </c>
      <c r="K14" s="23"/>
    </row>
    <row r="16" spans="1:11" x14ac:dyDescent="0.4">
      <c r="B16" s="25" t="s">
        <v>128</v>
      </c>
      <c r="C16" s="25"/>
    </row>
    <row r="17" spans="2:14" x14ac:dyDescent="0.4">
      <c r="B17" s="6" t="s">
        <v>4</v>
      </c>
      <c r="C17" s="6" t="s">
        <v>5</v>
      </c>
      <c r="F17" s="6" t="s">
        <v>3</v>
      </c>
      <c r="G17" s="6" t="s">
        <v>6</v>
      </c>
    </row>
    <row r="18" spans="2:14" x14ac:dyDescent="0.4">
      <c r="B18" s="3">
        <f>E8-I8</f>
        <v>0.70215773233147527</v>
      </c>
      <c r="C18" s="4">
        <f ca="1">F8+G8</f>
        <v>1.0833333333333317</v>
      </c>
      <c r="F18" s="1" cm="1">
        <f t="array" aca="1" ref="F18:G18" ca="1">LINEST(C18:C19,B18:B19)</f>
        <v>1.3706837033620964</v>
      </c>
      <c r="G18" s="1">
        <f ca="1"/>
        <v>0.12089717243689346</v>
      </c>
    </row>
    <row r="19" spans="2:14" x14ac:dyDescent="0.4">
      <c r="B19" s="3">
        <f>E12+I12</f>
        <v>0.90278753432406111</v>
      </c>
      <c r="C19" s="4">
        <f ca="1">F12-G12</f>
        <v>1.3583333333333334</v>
      </c>
    </row>
    <row r="20" spans="2:14" x14ac:dyDescent="0.4">
      <c r="I20" s="6" t="s">
        <v>7</v>
      </c>
      <c r="J20" s="1">
        <f ca="1">(F23+F18)/2</f>
        <v>1.548292954910707</v>
      </c>
      <c r="K20" s="6" t="s">
        <v>116</v>
      </c>
      <c r="L20" s="1">
        <f ca="1">(F23-F18)/2</f>
        <v>0.1776092515486104</v>
      </c>
      <c r="N20" s="6" t="s">
        <v>130</v>
      </c>
    </row>
    <row r="21" spans="2:14" x14ac:dyDescent="0.4">
      <c r="B21" s="25" t="s">
        <v>129</v>
      </c>
      <c r="C21" s="25"/>
      <c r="I21" s="6" t="s">
        <v>8</v>
      </c>
      <c r="J21" s="1">
        <f ca="1">(G23+G18)/2</f>
        <v>-2.1706989269676624E-2</v>
      </c>
      <c r="K21" s="6" t="s">
        <v>116</v>
      </c>
      <c r="L21" s="1">
        <f ca="1">(G23-G18)/2</f>
        <v>-0.14260416170657009</v>
      </c>
    </row>
    <row r="22" spans="2:14" x14ac:dyDescent="0.4">
      <c r="B22" s="6" t="s">
        <v>4</v>
      </c>
      <c r="C22" s="6" t="s">
        <v>5</v>
      </c>
      <c r="F22" s="6" t="s">
        <v>3</v>
      </c>
      <c r="G22" s="6" t="s">
        <v>6</v>
      </c>
    </row>
    <row r="23" spans="2:14" x14ac:dyDescent="0.4">
      <c r="B23" s="3">
        <f>E8+I8</f>
        <v>0.70358050788254134</v>
      </c>
      <c r="C23" s="4">
        <f ca="1">F8-G8</f>
        <v>1.0499999999999985</v>
      </c>
      <c r="F23" s="1" cm="1">
        <f t="array" aca="1" ref="F23:G23" ca="1">LINEST(C23:C24,B23:B24)</f>
        <v>1.7259022064593172</v>
      </c>
      <c r="G23" s="1">
        <f ca="1"/>
        <v>-0.16431115097624671</v>
      </c>
    </row>
    <row r="24" spans="2:14" x14ac:dyDescent="0.4">
      <c r="B24" s="3">
        <f>E13-I13</f>
        <v>0.94500013473466371</v>
      </c>
      <c r="C24" s="4">
        <f ca="1">F13+G13</f>
        <v>1.4666666666666615</v>
      </c>
    </row>
  </sheetData>
  <mergeCells count="2">
    <mergeCell ref="B16:C16"/>
    <mergeCell ref="B21:C2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0</vt:lpstr>
      <vt:lpstr>1</vt:lpstr>
      <vt:lpstr>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Abraham Cheung</dc:creator>
  <cp:lastModifiedBy>Abraham Cheung</cp:lastModifiedBy>
  <dcterms:created xsi:type="dcterms:W3CDTF">2021-06-11T09:59:44Z</dcterms:created>
  <dcterms:modified xsi:type="dcterms:W3CDTF">2021-09-07T11:59:32Z</dcterms:modified>
</cp:coreProperties>
</file>