
<file path=[Content_Types].xml><?xml version="1.0" encoding="utf-8"?>
<Types xmlns="http://schemas.openxmlformats.org/package/2006/content-types">
  <Default Extension="bin" ContentType="application/vnd.openxmlformats-officedocument.spreadsheetml.printerSettings"/>
  <Default Extension="png" ContentType="image/png"/>
  <Default Extension="jfif"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80" activeTab="15"/>
  </bookViews>
  <sheets>
    <sheet name="List" sheetId="4" r:id="rId1"/>
    <sheet name="Examples" sheetId="5" r:id="rId2"/>
    <sheet name="charts" sheetId="7" r:id="rId3"/>
    <sheet name="TechPath" sheetId="6" r:id="rId4"/>
    <sheet name="lacks" sheetId="14" r:id="rId5"/>
    <sheet name="Android RoadMap" sheetId="13" r:id="rId6"/>
    <sheet name="retrofit" sheetId="11" r:id="rId7"/>
    <sheet name="Hoja2" sheetId="10" r:id="rId8"/>
    <sheet name="C#Testing" sheetId="12" r:id="rId9"/>
    <sheet name="Dise;o de patrons" sheetId="18" r:id="rId10"/>
    <sheet name="pepelepu" sheetId="8" r:id="rId11"/>
    <sheet name="Verbs" sheetId="16" r:id="rId12"/>
    <sheet name="Adverbs" sheetId="17" r:id="rId13"/>
    <sheet name="preps adj noons" sheetId="15" r:id="rId14"/>
    <sheet name="rocket" sheetId="9" r:id="rId15"/>
    <sheet name="Hoja3" sheetId="19" r:id="rId16"/>
  </sheets>
  <definedNames>
    <definedName name="_xlnm._FilterDatabase" localSheetId="10" hidden="1">pepelepu!$A$238:$C$442</definedName>
    <definedName name="_xlnm._FilterDatabase" localSheetId="11" hidden="1">Verbs!$E$57:$AK$491</definedName>
  </definedNames>
  <calcPr calcId="152511"/>
</workbook>
</file>

<file path=xl/calcChain.xml><?xml version="1.0" encoding="utf-8"?>
<calcChain xmlns="http://schemas.openxmlformats.org/spreadsheetml/2006/main">
  <c r="C272" i="6" l="1"/>
  <c r="M8" i="19" l="1"/>
  <c r="M12" i="19" l="1"/>
  <c r="K12" i="19"/>
  <c r="M11" i="19"/>
  <c r="K11" i="19"/>
  <c r="L26" i="19"/>
  <c r="H26" i="19"/>
  <c r="M10" i="19" l="1"/>
  <c r="K10" i="19"/>
  <c r="M9" i="19"/>
  <c r="K9" i="19"/>
  <c r="K8" i="19"/>
  <c r="B244" i="10" l="1"/>
  <c r="T15" i="19" l="1"/>
  <c r="Q15" i="19"/>
  <c r="K24" i="19"/>
  <c r="M24" i="19" s="1"/>
  <c r="K23" i="19"/>
  <c r="K7" i="19"/>
  <c r="M7" i="19" s="1"/>
  <c r="K6" i="19"/>
  <c r="M6" i="19" s="1"/>
  <c r="F15" i="19"/>
  <c r="K5" i="19"/>
  <c r="M5" i="19" s="1"/>
  <c r="K4" i="19"/>
  <c r="M4" i="19" s="1"/>
  <c r="M3" i="19"/>
  <c r="K2" i="19"/>
  <c r="M2" i="19" s="1"/>
  <c r="M23" i="19" l="1"/>
  <c r="M26" i="19" s="1"/>
  <c r="K26" i="19"/>
  <c r="AB36" i="19"/>
  <c r="AA36" i="19"/>
  <c r="AB35" i="19"/>
  <c r="AA35" i="19"/>
  <c r="AB38" i="19" s="1"/>
  <c r="Z15" i="19"/>
  <c r="Z14" i="19"/>
  <c r="Z17" i="19" s="1"/>
  <c r="Z24" i="19" s="1"/>
  <c r="U22" i="19"/>
  <c r="U20" i="19"/>
  <c r="U19" i="19"/>
  <c r="F55" i="19"/>
  <c r="G55" i="19" s="1"/>
  <c r="B225" i="10" l="1"/>
  <c r="B213" i="10" l="1"/>
  <c r="O221" i="10" l="1"/>
  <c r="O222" i="10"/>
  <c r="O223" i="10"/>
  <c r="O220" i="10"/>
  <c r="G175" i="19" l="1"/>
  <c r="G176" i="19" s="1"/>
  <c r="G177" i="19" s="1"/>
  <c r="G158" i="19"/>
  <c r="G159" i="19" s="1"/>
  <c r="G160" i="19" s="1"/>
  <c r="G144" i="19"/>
  <c r="G145" i="19" s="1"/>
  <c r="G146" i="19" s="1"/>
  <c r="G135" i="19"/>
  <c r="G136" i="19" s="1"/>
  <c r="G137" i="19" s="1"/>
  <c r="F135" i="19"/>
  <c r="F136" i="19" s="1"/>
  <c r="F137" i="19" s="1"/>
  <c r="F197" i="19" l="1"/>
  <c r="F196" i="19"/>
  <c r="F175" i="19"/>
  <c r="F176" i="19" s="1"/>
  <c r="F177" i="19" s="1"/>
  <c r="F158" i="19"/>
  <c r="F159" i="19" s="1"/>
  <c r="F160" i="19" s="1"/>
  <c r="F144" i="19"/>
  <c r="F145" i="19" s="1"/>
  <c r="F146" i="19" s="1"/>
  <c r="AE107" i="19"/>
  <c r="AD107" i="19"/>
  <c r="AD109" i="19" s="1"/>
  <c r="AF109" i="19" s="1"/>
  <c r="AE106" i="19"/>
  <c r="AD106" i="19"/>
  <c r="AD103" i="19"/>
  <c r="AE105" i="19"/>
  <c r="AD105" i="19"/>
  <c r="AE104" i="19"/>
  <c r="AD104" i="19"/>
  <c r="AE103" i="19"/>
  <c r="C121" i="19" l="1"/>
  <c r="C120" i="19"/>
  <c r="C119" i="19"/>
  <c r="AE99" i="19"/>
  <c r="AD99" i="19"/>
  <c r="AC99" i="19"/>
  <c r="AE98" i="19"/>
  <c r="AD98" i="19"/>
  <c r="AC98" i="19"/>
  <c r="AE97" i="19"/>
  <c r="AD97" i="19"/>
  <c r="AC97" i="19"/>
  <c r="AE96" i="19"/>
  <c r="AD96" i="19"/>
  <c r="AC96" i="19"/>
  <c r="AE95" i="19"/>
  <c r="AD95" i="19"/>
  <c r="AC95" i="19"/>
  <c r="AE94" i="19"/>
  <c r="AD94" i="19"/>
  <c r="AC94" i="19"/>
  <c r="AE93" i="19"/>
  <c r="AD93" i="19"/>
  <c r="AC93" i="19"/>
  <c r="AE92" i="19"/>
  <c r="AD92" i="19"/>
  <c r="AC92" i="19"/>
  <c r="AE91" i="19"/>
  <c r="AD91" i="19"/>
  <c r="AC91" i="19"/>
  <c r="AE90" i="19"/>
  <c r="AD90" i="19"/>
  <c r="AC90" i="19"/>
  <c r="AE89" i="19"/>
  <c r="AD89" i="19"/>
  <c r="AC89" i="19"/>
  <c r="AE88" i="19"/>
  <c r="AD88" i="19"/>
  <c r="AC88" i="19"/>
  <c r="AE87" i="19"/>
  <c r="AD87" i="19"/>
  <c r="AC87" i="19"/>
  <c r="AE86" i="19"/>
  <c r="AD86" i="19"/>
  <c r="AC86" i="19"/>
  <c r="AE85" i="19"/>
  <c r="AD85" i="19"/>
  <c r="AC85" i="19"/>
  <c r="AE84" i="19"/>
  <c r="AD84" i="19"/>
  <c r="AC84" i="19"/>
  <c r="AE83" i="19"/>
  <c r="AD83" i="19"/>
  <c r="AC83" i="19"/>
  <c r="AE82" i="19"/>
  <c r="AD82" i="19"/>
  <c r="AC82" i="19"/>
  <c r="AE81" i="19"/>
  <c r="AD81" i="19"/>
  <c r="AC81" i="19"/>
  <c r="AE80" i="19"/>
  <c r="AD80" i="19"/>
  <c r="AC80" i="19"/>
  <c r="AE79" i="19"/>
  <c r="AD79" i="19"/>
  <c r="AC79" i="19"/>
  <c r="AE78" i="19"/>
  <c r="AD78" i="19"/>
  <c r="AC78" i="19"/>
  <c r="AE77" i="19"/>
  <c r="AD77" i="19"/>
  <c r="AC77" i="19"/>
  <c r="AF77" i="19" s="1"/>
  <c r="AG77" i="19" s="1"/>
  <c r="AF76" i="19"/>
  <c r="AG76" i="19" s="1"/>
  <c r="AF85" i="19" l="1"/>
  <c r="AG85" i="19" s="1"/>
  <c r="AF94" i="19"/>
  <c r="AG94" i="19" s="1"/>
  <c r="AF81" i="19"/>
  <c r="AG81" i="19" s="1"/>
  <c r="AF89" i="19"/>
  <c r="AG89" i="19" s="1"/>
  <c r="AF97" i="19"/>
  <c r="AG97" i="19" s="1"/>
  <c r="AF84" i="19"/>
  <c r="AG84" i="19" s="1"/>
  <c r="AF92" i="19"/>
  <c r="AG92" i="19" s="1"/>
  <c r="AF80" i="19"/>
  <c r="AG80" i="19" s="1"/>
  <c r="AF96" i="19"/>
  <c r="AG96" i="19" s="1"/>
  <c r="AF86" i="19"/>
  <c r="AG86" i="19" s="1"/>
  <c r="AF83" i="19"/>
  <c r="AG83" i="19" s="1"/>
  <c r="AF78" i="19"/>
  <c r="AG78" i="19" s="1"/>
  <c r="AF90" i="19"/>
  <c r="AG90" i="19" s="1"/>
  <c r="AF82" i="19"/>
  <c r="AG82" i="19" s="1"/>
  <c r="AF91" i="19"/>
  <c r="AG91" i="19" s="1"/>
  <c r="AF99" i="19"/>
  <c r="AG99" i="19" s="1"/>
  <c r="AF87" i="19"/>
  <c r="AG87" i="19" s="1"/>
  <c r="AF88" i="19"/>
  <c r="AG88" i="19" s="1"/>
  <c r="AF93" i="19"/>
  <c r="AG93" i="19" s="1"/>
  <c r="AF95" i="19"/>
  <c r="AG95" i="19" s="1"/>
  <c r="AF98" i="19"/>
  <c r="AG98" i="19" s="1"/>
  <c r="AF79" i="19"/>
  <c r="AG79" i="19" s="1"/>
  <c r="I113" i="19"/>
  <c r="M113" i="19" s="1"/>
  <c r="M114" i="19" s="1"/>
  <c r="H113" i="19"/>
  <c r="L113" i="19" s="1"/>
  <c r="L114" i="19" s="1"/>
  <c r="G113" i="19"/>
  <c r="K113" i="19" s="1"/>
  <c r="K114" i="19" s="1"/>
  <c r="I109" i="19"/>
  <c r="M109" i="19" s="1"/>
  <c r="M110" i="19" s="1"/>
  <c r="H109" i="19"/>
  <c r="L109" i="19" s="1"/>
  <c r="L110" i="19" s="1"/>
  <c r="G109" i="19"/>
  <c r="K109" i="19" s="1"/>
  <c r="K110" i="19" s="1"/>
  <c r="I105" i="19"/>
  <c r="M105" i="19" s="1"/>
  <c r="M106" i="19" s="1"/>
  <c r="H105" i="19"/>
  <c r="L105" i="19" s="1"/>
  <c r="L106" i="19" s="1"/>
  <c r="G105" i="19"/>
  <c r="K105" i="19" s="1"/>
  <c r="K106" i="19" s="1"/>
  <c r="I101" i="19"/>
  <c r="M101" i="19" s="1"/>
  <c r="M102" i="19" s="1"/>
  <c r="H101" i="19"/>
  <c r="L101" i="19" s="1"/>
  <c r="L102" i="19" s="1"/>
  <c r="G101" i="19"/>
  <c r="K101" i="19" s="1"/>
  <c r="K102" i="19" s="1"/>
  <c r="W130" i="19" l="1"/>
  <c r="Y102" i="19"/>
  <c r="X105" i="19"/>
  <c r="W105" i="19"/>
  <c r="Y105" i="19" s="1"/>
  <c r="X104" i="19"/>
  <c r="W104" i="19"/>
  <c r="Y104" i="19" s="1"/>
  <c r="X103" i="19"/>
  <c r="W103" i="19"/>
  <c r="Y103" i="19" s="1"/>
  <c r="X78" i="19"/>
  <c r="X79" i="19"/>
  <c r="X80" i="19"/>
  <c r="X81" i="19"/>
  <c r="X82" i="19"/>
  <c r="X83" i="19"/>
  <c r="X84" i="19"/>
  <c r="X85" i="19"/>
  <c r="X86" i="19"/>
  <c r="X87" i="19"/>
  <c r="X88" i="19"/>
  <c r="X89" i="19"/>
  <c r="X90" i="19"/>
  <c r="X91" i="19"/>
  <c r="X92" i="19"/>
  <c r="X93" i="19"/>
  <c r="X94" i="19"/>
  <c r="X95" i="19"/>
  <c r="X96" i="19"/>
  <c r="X97" i="19"/>
  <c r="X98" i="19"/>
  <c r="X99" i="19"/>
  <c r="X77" i="19"/>
  <c r="W78" i="19"/>
  <c r="W79" i="19"/>
  <c r="W80" i="19"/>
  <c r="W81" i="19"/>
  <c r="W82" i="19"/>
  <c r="W83" i="19"/>
  <c r="W84" i="19"/>
  <c r="W85" i="19"/>
  <c r="W86" i="19"/>
  <c r="W87" i="19"/>
  <c r="W88" i="19"/>
  <c r="W89" i="19"/>
  <c r="W90" i="19"/>
  <c r="W91" i="19"/>
  <c r="W92" i="19"/>
  <c r="W93" i="19"/>
  <c r="W94" i="19"/>
  <c r="W95" i="19"/>
  <c r="W96" i="19"/>
  <c r="W97" i="19"/>
  <c r="W98" i="19"/>
  <c r="W99" i="19"/>
  <c r="W77" i="19"/>
  <c r="V78" i="19"/>
  <c r="V79" i="19"/>
  <c r="V80" i="19"/>
  <c r="V81" i="19"/>
  <c r="V82" i="19"/>
  <c r="V83" i="19"/>
  <c r="V84" i="19"/>
  <c r="V85" i="19"/>
  <c r="V86" i="19"/>
  <c r="V87" i="19"/>
  <c r="V88" i="19"/>
  <c r="V89" i="19"/>
  <c r="V90" i="19"/>
  <c r="V91" i="19"/>
  <c r="V92" i="19"/>
  <c r="V93" i="19"/>
  <c r="V94" i="19"/>
  <c r="V95" i="19"/>
  <c r="V96" i="19"/>
  <c r="V97" i="19"/>
  <c r="V98" i="19"/>
  <c r="V99" i="19"/>
  <c r="V77" i="19"/>
  <c r="Y76" i="19"/>
  <c r="Z76" i="19" s="1"/>
  <c r="Q104" i="19"/>
  <c r="P99" i="19"/>
  <c r="Q99" i="19"/>
  <c r="P98" i="19"/>
  <c r="Q98" i="19"/>
  <c r="P97" i="19"/>
  <c r="Q97" i="19"/>
  <c r="P96" i="19"/>
  <c r="Q96" i="19"/>
  <c r="P95" i="19"/>
  <c r="Q95" i="19"/>
  <c r="P94" i="19"/>
  <c r="Q94" i="19"/>
  <c r="P93" i="19"/>
  <c r="Q93" i="19"/>
  <c r="P92" i="19"/>
  <c r="Q92" i="19"/>
  <c r="P91" i="19"/>
  <c r="Q91" i="19"/>
  <c r="P90" i="19"/>
  <c r="Q90" i="19"/>
  <c r="P89" i="19"/>
  <c r="Q89" i="19"/>
  <c r="P88" i="19"/>
  <c r="Q88" i="19"/>
  <c r="P87" i="19"/>
  <c r="Q87" i="19"/>
  <c r="P86" i="19"/>
  <c r="Q86" i="19"/>
  <c r="Q78" i="19"/>
  <c r="Q79" i="19"/>
  <c r="Q80" i="19"/>
  <c r="Q81" i="19"/>
  <c r="Q82" i="19"/>
  <c r="Q83" i="19"/>
  <c r="Q84" i="19"/>
  <c r="Q85" i="19"/>
  <c r="Q77" i="19"/>
  <c r="P79" i="19"/>
  <c r="R79" i="19" s="1"/>
  <c r="S79" i="19" s="1"/>
  <c r="P80" i="19"/>
  <c r="P81" i="19"/>
  <c r="R81" i="19" s="1"/>
  <c r="S81" i="19" s="1"/>
  <c r="P82" i="19"/>
  <c r="P83" i="19"/>
  <c r="P84" i="19"/>
  <c r="R84" i="19" s="1"/>
  <c r="S84" i="19" s="1"/>
  <c r="P85" i="19"/>
  <c r="R85" i="19" s="1"/>
  <c r="S85" i="19" s="1"/>
  <c r="P78" i="19"/>
  <c r="R78" i="19" s="1"/>
  <c r="S78" i="19" s="1"/>
  <c r="P77" i="19"/>
  <c r="R76" i="19"/>
  <c r="S76" i="19" s="1"/>
  <c r="Q67" i="19"/>
  <c r="Q69" i="19" s="1"/>
  <c r="R82" i="19" l="1"/>
  <c r="S82" i="19" s="1"/>
  <c r="R80" i="19"/>
  <c r="S80" i="19" s="1"/>
  <c r="R95" i="19"/>
  <c r="S95" i="19" s="1"/>
  <c r="Y95" i="19"/>
  <c r="Z95" i="19" s="1"/>
  <c r="Y79" i="19"/>
  <c r="Z79" i="19" s="1"/>
  <c r="R91" i="19"/>
  <c r="S91" i="19" s="1"/>
  <c r="R99" i="19"/>
  <c r="S99" i="19" s="1"/>
  <c r="Y87" i="19"/>
  <c r="Z87" i="19" s="1"/>
  <c r="R77" i="19"/>
  <c r="S77" i="19" s="1"/>
  <c r="R87" i="19"/>
  <c r="S87" i="19" s="1"/>
  <c r="Y77" i="19"/>
  <c r="Z77" i="19" s="1"/>
  <c r="Y92" i="19"/>
  <c r="Z92" i="19" s="1"/>
  <c r="Y84" i="19"/>
  <c r="Z84" i="19" s="1"/>
  <c r="Q68" i="19"/>
  <c r="R89" i="19"/>
  <c r="S89" i="19" s="1"/>
  <c r="R93" i="19"/>
  <c r="S93" i="19" s="1"/>
  <c r="R97" i="19"/>
  <c r="S97" i="19" s="1"/>
  <c r="Y99" i="19"/>
  <c r="Z99" i="19" s="1"/>
  <c r="Y91" i="19"/>
  <c r="Z91" i="19" s="1"/>
  <c r="Y83" i="19"/>
  <c r="Z83" i="19" s="1"/>
  <c r="Q70" i="19"/>
  <c r="Q71" i="19" s="1"/>
  <c r="R83" i="19"/>
  <c r="S83" i="19" s="1"/>
  <c r="Y93" i="19"/>
  <c r="Z93" i="19" s="1"/>
  <c r="Y98" i="19"/>
  <c r="Z98" i="19" s="1"/>
  <c r="R90" i="19"/>
  <c r="S90" i="19" s="1"/>
  <c r="R98" i="19"/>
  <c r="S98" i="19" s="1"/>
  <c r="Y97" i="19"/>
  <c r="Z97" i="19" s="1"/>
  <c r="Y89" i="19"/>
  <c r="Z89" i="19" s="1"/>
  <c r="Y81" i="19"/>
  <c r="Z81" i="19" s="1"/>
  <c r="Y90" i="19"/>
  <c r="Z90" i="19" s="1"/>
  <c r="R86" i="19"/>
  <c r="S86" i="19" s="1"/>
  <c r="R94" i="19"/>
  <c r="S94" i="19" s="1"/>
  <c r="Y96" i="19"/>
  <c r="Z96" i="19" s="1"/>
  <c r="Y88" i="19"/>
  <c r="Z88" i="19" s="1"/>
  <c r="Y80" i="19"/>
  <c r="Z80" i="19" s="1"/>
  <c r="Y94" i="19"/>
  <c r="Z94" i="19" s="1"/>
  <c r="Y86" i="19"/>
  <c r="Z86" i="19" s="1"/>
  <c r="Y78" i="19"/>
  <c r="Z78" i="19" s="1"/>
  <c r="Y82" i="19"/>
  <c r="Z82" i="19" s="1"/>
  <c r="R88" i="19"/>
  <c r="S88" i="19" s="1"/>
  <c r="R92" i="19"/>
  <c r="S92" i="19" s="1"/>
  <c r="R96" i="19"/>
  <c r="S96" i="19" s="1"/>
  <c r="Y85" i="19"/>
  <c r="Z85" i="19" s="1"/>
  <c r="B189" i="10"/>
  <c r="G189" i="10" l="1"/>
  <c r="J211" i="10"/>
  <c r="I211" i="10"/>
  <c r="I127" i="10"/>
  <c r="H127" i="10"/>
  <c r="E189" i="10"/>
  <c r="G187" i="10"/>
  <c r="H187" i="10" s="1"/>
  <c r="E187" i="10"/>
  <c r="I187" i="10" s="1"/>
  <c r="B188" i="10" s="1"/>
  <c r="E49" i="19"/>
  <c r="E54" i="19" s="1"/>
  <c r="E58" i="19"/>
  <c r="E50" i="19"/>
  <c r="E55" i="19" s="1"/>
  <c r="E51" i="19"/>
  <c r="E56" i="19" s="1"/>
  <c r="F56" i="19" s="1"/>
  <c r="E60" i="19"/>
  <c r="M54" i="19"/>
  <c r="M55" i="19"/>
  <c r="M56" i="19"/>
  <c r="Q57" i="19"/>
  <c r="E59" i="19"/>
  <c r="F59" i="19" s="1"/>
  <c r="E64" i="19"/>
  <c r="E69" i="19" s="1"/>
  <c r="F64" i="19"/>
  <c r="E73" i="19" s="1"/>
  <c r="E65" i="19"/>
  <c r="E70" i="19" s="1"/>
  <c r="E66" i="19"/>
  <c r="E71" i="19" s="1"/>
  <c r="F66" i="19"/>
  <c r="E75" i="19" s="1"/>
  <c r="G75" i="19" s="1"/>
  <c r="E74" i="19"/>
  <c r="F74" i="19" s="1"/>
  <c r="F75" i="19" l="1"/>
  <c r="G59" i="19"/>
  <c r="G71" i="19"/>
  <c r="F71" i="19"/>
  <c r="G60" i="19"/>
  <c r="F60" i="19"/>
  <c r="H60" i="19"/>
  <c r="I60" i="19" s="1"/>
  <c r="G74" i="19"/>
  <c r="H59" i="19"/>
  <c r="I59" i="19" s="1"/>
  <c r="C188" i="10"/>
  <c r="G188" i="10" s="1"/>
  <c r="H188" i="10" s="1"/>
  <c r="H189" i="10"/>
  <c r="F58" i="19"/>
  <c r="G58" i="19"/>
  <c r="H58" i="19"/>
  <c r="I58" i="19" s="1"/>
  <c r="H54" i="19"/>
  <c r="I54" i="19" s="1"/>
  <c r="F70" i="19"/>
  <c r="G70" i="19"/>
  <c r="H70" i="19"/>
  <c r="I70" i="19" s="1"/>
  <c r="H73" i="19"/>
  <c r="I73" i="19" s="1"/>
  <c r="G73" i="19"/>
  <c r="F73" i="19"/>
  <c r="H69" i="19"/>
  <c r="I69" i="19" s="1"/>
  <c r="F69" i="19"/>
  <c r="G69" i="19"/>
  <c r="H74" i="19"/>
  <c r="I74" i="19" s="1"/>
  <c r="H55" i="19"/>
  <c r="I55" i="19" s="1"/>
  <c r="H56" i="19"/>
  <c r="I56" i="19" s="1"/>
  <c r="H75" i="19"/>
  <c r="I75" i="19" s="1"/>
  <c r="H71" i="19"/>
  <c r="I71" i="19" s="1"/>
  <c r="G56" i="19"/>
  <c r="J70" i="19" l="1"/>
  <c r="E188" i="10"/>
  <c r="J69" i="19"/>
  <c r="J73" i="19"/>
  <c r="D169" i="10"/>
  <c r="D153" i="10"/>
  <c r="I189" i="10" l="1"/>
  <c r="B190" i="10" s="1"/>
  <c r="C190" i="10" s="1"/>
  <c r="G190" i="10" s="1"/>
  <c r="H190" i="10" s="1"/>
  <c r="B177" i="10"/>
  <c r="H175" i="10"/>
  <c r="G175" i="10"/>
  <c r="E175" i="10"/>
  <c r="I175" i="10" s="1"/>
  <c r="B176" i="10" s="1"/>
  <c r="B153" i="10"/>
  <c r="B142" i="10"/>
  <c r="E190" i="10" l="1"/>
  <c r="I190" i="10" s="1"/>
  <c r="B191" i="10" s="1"/>
  <c r="C176" i="10"/>
  <c r="G176" i="10" s="1"/>
  <c r="H176" i="10" s="1"/>
  <c r="J154" i="10"/>
  <c r="J158" i="10" s="1"/>
  <c r="I154" i="10"/>
  <c r="I156" i="10" s="1"/>
  <c r="C191" i="10" l="1"/>
  <c r="G191" i="10" s="1"/>
  <c r="H191" i="10" s="1"/>
  <c r="E176" i="10"/>
  <c r="J156" i="10"/>
  <c r="I158" i="10"/>
  <c r="E191" i="10" l="1"/>
  <c r="I191" i="10" s="1"/>
  <c r="B192" i="10" s="1"/>
  <c r="C177" i="10"/>
  <c r="G177" i="10" s="1"/>
  <c r="H177" i="10" s="1"/>
  <c r="C192" i="10" l="1"/>
  <c r="G192" i="10" s="1"/>
  <c r="H192" i="10" s="1"/>
  <c r="E177" i="10"/>
  <c r="I177" i="10" s="1"/>
  <c r="B178" i="10" s="1"/>
  <c r="C178" i="10" s="1"/>
  <c r="G178" i="10" s="1"/>
  <c r="H178" i="10" s="1"/>
  <c r="H112" i="10"/>
  <c r="I112" i="10"/>
  <c r="J112" i="10"/>
  <c r="E192" i="10" l="1"/>
  <c r="I192" i="10" s="1"/>
  <c r="E178" i="10"/>
  <c r="I178" i="10" s="1"/>
  <c r="B179" i="10" s="1"/>
  <c r="C179" i="10" s="1"/>
  <c r="G179" i="10" s="1"/>
  <c r="H179" i="10" s="1"/>
  <c r="B86" i="16"/>
  <c r="B89" i="16" s="1"/>
  <c r="A86" i="16"/>
  <c r="A87" i="16"/>
  <c r="A85" i="16"/>
  <c r="E179" i="10" l="1"/>
  <c r="I179" i="10" s="1"/>
  <c r="B180" i="10" s="1"/>
  <c r="A89" i="16"/>
  <c r="B90" i="16" s="1"/>
  <c r="H23" i="9"/>
  <c r="C180" i="10" l="1"/>
  <c r="G180" i="10" s="1"/>
  <c r="H180" i="10" s="1"/>
  <c r="D115" i="10"/>
  <c r="C115" i="10"/>
  <c r="D102" i="10"/>
  <c r="C102" i="10"/>
  <c r="G87" i="10"/>
  <c r="H87" i="10" s="1"/>
  <c r="E87" i="10"/>
  <c r="I87" i="10" s="1"/>
  <c r="B88" i="10" s="1"/>
  <c r="E180" i="10" l="1"/>
  <c r="I180" i="10" s="1"/>
  <c r="C88" i="10"/>
  <c r="G88" i="10" s="1"/>
  <c r="H88" i="10" s="1"/>
  <c r="F4" i="7"/>
  <c r="F3" i="7"/>
  <c r="D2" i="7"/>
  <c r="F2" i="7" s="1"/>
  <c r="E88" i="10" l="1"/>
  <c r="I88" i="10" s="1"/>
  <c r="B89" i="10" s="1"/>
  <c r="C89" i="10" s="1"/>
  <c r="G89" i="10" s="1"/>
  <c r="H89" i="10" s="1"/>
  <c r="E89" i="10" l="1"/>
  <c r="I89" i="10" s="1"/>
  <c r="B90" i="10" s="1"/>
  <c r="C90" i="10" l="1"/>
  <c r="G90" i="10" s="1"/>
  <c r="H90" i="10" s="1"/>
  <c r="AS5" i="7"/>
  <c r="E90" i="10" l="1"/>
  <c r="I90" i="10" s="1"/>
  <c r="B91" i="10" s="1"/>
  <c r="C91" i="10" s="1"/>
  <c r="G91" i="10" s="1"/>
  <c r="H91" i="10" s="1"/>
  <c r="A5" i="7"/>
  <c r="A4" i="7"/>
  <c r="E91" i="10" l="1"/>
  <c r="I91" i="10" s="1"/>
  <c r="C68" i="10"/>
  <c r="B68" i="10"/>
  <c r="C70" i="10" l="1"/>
  <c r="C35" i="10" l="1"/>
  <c r="C34" i="10"/>
  <c r="C33" i="10"/>
  <c r="C32" i="10"/>
  <c r="C31" i="10"/>
  <c r="E26" i="10"/>
  <c r="E25" i="10"/>
  <c r="E24" i="10"/>
  <c r="E23" i="10"/>
  <c r="E22" i="10"/>
  <c r="D23" i="10"/>
  <c r="D24" i="10"/>
  <c r="D25" i="10"/>
  <c r="D26" i="10"/>
  <c r="D22" i="10"/>
</calcChain>
</file>

<file path=xl/sharedStrings.xml><?xml version="1.0" encoding="utf-8"?>
<sst xmlns="http://schemas.openxmlformats.org/spreadsheetml/2006/main" count="14738" uniqueCount="9091">
  <si>
    <t>Idiom</t>
  </si>
  <si>
    <t>Meaning</t>
  </si>
  <si>
    <t>Usage</t>
  </si>
  <si>
    <t>A blessing in disguise</t>
  </si>
  <si>
    <t>a good thing that seemed bad at first</t>
  </si>
  <si>
    <t>as part of a sentence</t>
  </si>
  <si>
    <t>A dime a dozen</t>
  </si>
  <si>
    <t>Something common</t>
  </si>
  <si>
    <t>Beat around the bush</t>
  </si>
  <si>
    <t>Avoid saying what you mean, usually because it is uncomfortable</t>
  </si>
  <si>
    <t>Better late than never</t>
  </si>
  <si>
    <t>Better to arrive late than not to come at all</t>
  </si>
  <si>
    <t>by itself</t>
  </si>
  <si>
    <t>Bite the bullet</t>
  </si>
  <si>
    <t>To get something over with because it is inevitable</t>
  </si>
  <si>
    <t>Break a leg</t>
  </si>
  <si>
    <t>Good luck</t>
  </si>
  <si>
    <t>Call it a day</t>
  </si>
  <si>
    <t>Stop working on something</t>
  </si>
  <si>
    <t>Cut somebody some slack</t>
  </si>
  <si>
    <t>Don't be so critical</t>
  </si>
  <si>
    <t>Cutting corners</t>
  </si>
  <si>
    <t>Doing something poorly in order to save time or money</t>
  </si>
  <si>
    <t>Easy does it</t>
  </si>
  <si>
    <t>Slow down</t>
  </si>
  <si>
    <t>Get out of hand</t>
  </si>
  <si>
    <t>Get out of control</t>
  </si>
  <si>
    <t>Get your act together</t>
  </si>
  <si>
    <t>Work better or leave</t>
  </si>
  <si>
    <t>Give someone the benefit of the doubt</t>
  </si>
  <si>
    <t>Trust what someone says</t>
  </si>
  <si>
    <t>Go back to the drawing board</t>
  </si>
  <si>
    <t>Start over</t>
  </si>
  <si>
    <t>Hang in there</t>
  </si>
  <si>
    <t>Don't give up</t>
  </si>
  <si>
    <t>Hit the sack</t>
  </si>
  <si>
    <t>Go to sleep</t>
  </si>
  <si>
    <t>It's not rocket science</t>
  </si>
  <si>
    <t>It's not complicated</t>
  </si>
  <si>
    <t>Let someone off the hook</t>
  </si>
  <si>
    <t>To not hold someone responsible for something</t>
  </si>
  <si>
    <t>Make a long story short</t>
  </si>
  <si>
    <t>Tell something briefly</t>
  </si>
  <si>
    <t>Miss the boat</t>
  </si>
  <si>
    <t>It's too late</t>
  </si>
  <si>
    <t>No pain, no gain</t>
  </si>
  <si>
    <t>You have to work for what you want</t>
  </si>
  <si>
    <t>On the ball</t>
  </si>
  <si>
    <t>Doing a good job</t>
  </si>
  <si>
    <t>Pull someone's leg</t>
  </si>
  <si>
    <t>To joke with someone</t>
  </si>
  <si>
    <t>Pull yourself together</t>
  </si>
  <si>
    <t>Calm down</t>
  </si>
  <si>
    <t>So far so good</t>
  </si>
  <si>
    <t>Things are going well so far</t>
  </si>
  <si>
    <t>Speak of the devil</t>
  </si>
  <si>
    <t>The person we were just talking about showed up!</t>
  </si>
  <si>
    <t>That's the last straw</t>
  </si>
  <si>
    <t>My patience has run out</t>
  </si>
  <si>
    <t>The best of both worlds</t>
  </si>
  <si>
    <t>An ideal situation</t>
  </si>
  <si>
    <t>Time flies when you're having fun</t>
  </si>
  <si>
    <t>You don't notice how long something lasts when it's fun</t>
  </si>
  <si>
    <t>To get bent out of shape</t>
  </si>
  <si>
    <t>To get upset</t>
  </si>
  <si>
    <t>To make matters worse</t>
  </si>
  <si>
    <t>Make a problem worse</t>
  </si>
  <si>
    <t>Under the weather</t>
  </si>
  <si>
    <t>Sick</t>
  </si>
  <si>
    <t>We'll cross that bridge when we come to it</t>
  </si>
  <si>
    <t>Let's not talk about that problem right now</t>
  </si>
  <si>
    <t>Wrap your head around something</t>
  </si>
  <si>
    <t>Understand something complicated</t>
  </si>
  <si>
    <t>You can say that again</t>
  </si>
  <si>
    <t>That's true, I agree</t>
  </si>
  <si>
    <t>Your guess is as good as mine</t>
  </si>
  <si>
    <t>I have no idea</t>
  </si>
  <si>
    <t>A bird in the hand is worth two in the bush</t>
  </si>
  <si>
    <t>What you have is worth more than what you might have later</t>
  </si>
  <si>
    <t>A penny for your thoughts</t>
  </si>
  <si>
    <t>Tell me what you're thinking</t>
  </si>
  <si>
    <t>A penny saved is a penny earned</t>
  </si>
  <si>
    <t>Money you save today you can spend later</t>
  </si>
  <si>
    <t>A perfect storm</t>
  </si>
  <si>
    <t>the worst possible situation</t>
  </si>
  <si>
    <t>A picture is worth 1000 words</t>
  </si>
  <si>
    <t>Better to show than tell</t>
  </si>
  <si>
    <t>Actions speak louder than words</t>
  </si>
  <si>
    <t>Believe what people do and not what they say</t>
  </si>
  <si>
    <t>Add insult to injury</t>
  </si>
  <si>
    <t>To make a bad situation worse</t>
  </si>
  <si>
    <t>Barking up the wrong tree</t>
  </si>
  <si>
    <t>To be mistaken, to be looking for solutions in the wrong place</t>
  </si>
  <si>
    <t>Birds of a feather flock together</t>
  </si>
  <si>
    <t>People who are alike are often friends (usually used negatively)</t>
  </si>
  <si>
    <t>Bite off more than you can chew</t>
  </si>
  <si>
    <t>Take on a project that you cannot finish</t>
  </si>
  <si>
    <t>Break the ice</t>
  </si>
  <si>
    <t>Make people feel more comfortable</t>
  </si>
  <si>
    <t>By the skin of your teeth</t>
  </si>
  <si>
    <t>Just barely</t>
  </si>
  <si>
    <t>Comparing apples to oranges</t>
  </si>
  <si>
    <t>Comparing two things that cannot be compared</t>
  </si>
  <si>
    <t>Costs an arm and a leg</t>
  </si>
  <si>
    <t>Very expensive</t>
  </si>
  <si>
    <t>Do something at the drop of a hat</t>
  </si>
  <si>
    <t>Do something without having planned beforehand</t>
  </si>
  <si>
    <t>Do unto others as you would have them do unto you</t>
  </si>
  <si>
    <t>Treat people fairly. Also known as "The Golden Rule"</t>
  </si>
  <si>
    <t>Don't count your chickens before they hatch</t>
  </si>
  <si>
    <t>Don't count on something good happening until it's happened.</t>
  </si>
  <si>
    <t>Don't cry over spilt milk</t>
  </si>
  <si>
    <t>There's no reason to complain about something that can't be fixed</t>
  </si>
  <si>
    <t>Don't give up your day job</t>
  </si>
  <si>
    <t>You're not very good at this</t>
  </si>
  <si>
    <t>Don't put all your eggs in one basket</t>
  </si>
  <si>
    <t>What you're doing is too risky</t>
  </si>
  <si>
    <t>Every cloud has a silver lining</t>
  </si>
  <si>
    <t>Good things come after bad things</t>
  </si>
  <si>
    <t>Get a taste of your own medicine</t>
  </si>
  <si>
    <t>Get treated the way you've been treating others (negative)</t>
  </si>
  <si>
    <t>Give someone the cold shoulder</t>
  </si>
  <si>
    <t>Ignore someone</t>
  </si>
  <si>
    <t>Go on a wild goose chase</t>
  </si>
  <si>
    <t>To do something pointless</t>
  </si>
  <si>
    <t>Good things come to those who wait</t>
  </si>
  <si>
    <t>Be patient</t>
  </si>
  <si>
    <t>He has bigger fish to fry</t>
  </si>
  <si>
    <t>He has bigger things to take care of than what we are talking about now</t>
  </si>
  <si>
    <t>He's a chip off the old block</t>
  </si>
  <si>
    <t>The son is like the father</t>
  </si>
  <si>
    <t>Hit the nail on the head</t>
  </si>
  <si>
    <t>Get something exactly right</t>
  </si>
  <si>
    <t>Ignorance is bliss</t>
  </si>
  <si>
    <t>You're better off not knowing</t>
  </si>
  <si>
    <t>It ain't over till the fat lady sings</t>
  </si>
  <si>
    <t>This isn't over yet</t>
  </si>
  <si>
    <t>It takes one to know one</t>
  </si>
  <si>
    <t>You're just as bad as I am</t>
  </si>
  <si>
    <t>It's a piece of cake</t>
  </si>
  <si>
    <t>It's easy</t>
  </si>
  <si>
    <t>It's raining cats and dogs</t>
  </si>
  <si>
    <t>It's raining hard</t>
  </si>
  <si>
    <t>Kill two birds with one stone</t>
  </si>
  <si>
    <t>Get two things done with a single action</t>
  </si>
  <si>
    <t>Let the cat out of the bag</t>
  </si>
  <si>
    <t>Give away a secret</t>
  </si>
  <si>
    <t>Live and learn</t>
  </si>
  <si>
    <t>I made a mistake</t>
  </si>
  <si>
    <t>Look before you leap</t>
  </si>
  <si>
    <t>Take only calculated risks</t>
  </si>
  <si>
    <t>On thin ice</t>
  </si>
  <si>
    <t>On probation. If you make another mistake, there will be trouble.</t>
  </si>
  <si>
    <t>Once in a blue moon</t>
  </si>
  <si>
    <t>Rarely</t>
  </si>
  <si>
    <t>Play devil's advocate</t>
  </si>
  <si>
    <t>To argue the opposite, just for the sake of argument</t>
  </si>
  <si>
    <t>Put something on ice</t>
  </si>
  <si>
    <t>Put a projet on hold</t>
  </si>
  <si>
    <t>Rain on someone's parade</t>
  </si>
  <si>
    <t>To spoil something</t>
  </si>
  <si>
    <t>Saving for a rainy day</t>
  </si>
  <si>
    <t>Saving money for later</t>
  </si>
  <si>
    <t>Slow and steady wins the race</t>
  </si>
  <si>
    <t>Reliability is more important than speed</t>
  </si>
  <si>
    <t>Spill the beans</t>
  </si>
  <si>
    <t>Take a rain check</t>
  </si>
  <si>
    <t>Postpone a plan</t>
  </si>
  <si>
    <t>Take it with a grain of salt</t>
  </si>
  <si>
    <t>Don’t take it too seriously</t>
  </si>
  <si>
    <t>The ball is in your court</t>
  </si>
  <si>
    <t>It's your decision</t>
  </si>
  <si>
    <t>The best thing since sliced bread</t>
  </si>
  <si>
    <t>A really good invention</t>
  </si>
  <si>
    <t>The devil is in the details</t>
  </si>
  <si>
    <t>It looks good from a distance, but when you look closer, there are problems</t>
  </si>
  <si>
    <t>The early bird gets the worm</t>
  </si>
  <si>
    <t>The first people who arrive will get the best stuff</t>
  </si>
  <si>
    <t>The elephant in the room</t>
  </si>
  <si>
    <t>The big issue, the problem people are avoiding</t>
  </si>
  <si>
    <t>The whole nine yards</t>
  </si>
  <si>
    <t>Everything, all the way.</t>
  </si>
  <si>
    <t>There are other fish in the sea</t>
  </si>
  <si>
    <t>It's ok to miss this opportunity. Others will arise.</t>
  </si>
  <si>
    <t>There's a method to his madness</t>
  </si>
  <si>
    <t>He seems crazy but actually he's clever</t>
  </si>
  <si>
    <t>There's no such thing as a free lunch</t>
  </si>
  <si>
    <t>Nothing is entirely free</t>
  </si>
  <si>
    <t>Throw caution to the wind</t>
  </si>
  <si>
    <t>Take a risk</t>
  </si>
  <si>
    <t>You can't have your cake and eat it too</t>
  </si>
  <si>
    <t>You can't have everything</t>
  </si>
  <si>
    <t>You can't judge a book by its cover</t>
  </si>
  <si>
    <t>This person or thing may look bad, but it's good inside</t>
  </si>
  <si>
    <t>Common English idioms &amp; expressions</t>
  </si>
  <si>
    <t>The most common English idioms</t>
  </si>
  <si>
    <t>Familiar English idioms &amp; proverbs</t>
  </si>
  <si>
    <t>explanation</t>
  </si>
  <si>
    <t>use</t>
  </si>
  <si>
    <t>example</t>
  </si>
  <si>
    <t>and as a result he made some important changes that improved his life.</t>
  </si>
  <si>
    <r>
      <t xml:space="preserve">* Blondes are </t>
    </r>
    <r>
      <rPr>
        <b/>
        <sz val="11"/>
        <color rgb="FF0070C0"/>
        <rFont val="Calibri"/>
        <family val="2"/>
        <scheme val="minor"/>
      </rPr>
      <t>a dime a dozen</t>
    </r>
    <r>
      <rPr>
        <sz val="11"/>
        <color theme="1"/>
        <rFont val="Calibri"/>
        <family val="2"/>
        <scheme val="minor"/>
      </rPr>
      <t xml:space="preserve"> in this town</t>
    </r>
  </si>
  <si>
    <r>
      <t xml:space="preserve">* Those antique dishes are pretty, but they’re </t>
    </r>
    <r>
      <rPr>
        <b/>
        <sz val="11"/>
        <color rgb="FF0070C0"/>
        <rFont val="Calibri"/>
        <family val="2"/>
        <scheme val="minor"/>
      </rPr>
      <t>a dime a dozen</t>
    </r>
    <r>
      <rPr>
        <sz val="11"/>
        <color theme="1"/>
        <rFont val="Calibri"/>
        <family val="2"/>
        <scheme val="minor"/>
      </rPr>
      <t>.</t>
    </r>
  </si>
  <si>
    <r>
      <t xml:space="preserve">* Those cheap little metal cars are </t>
    </r>
    <r>
      <rPr>
        <b/>
        <sz val="11"/>
        <color rgb="FF0070C0"/>
        <rFont val="Calibri"/>
        <family val="2"/>
        <scheme val="minor"/>
      </rPr>
      <t>a dime a dozen</t>
    </r>
    <r>
      <rPr>
        <sz val="11"/>
        <color theme="1"/>
        <rFont val="Calibri"/>
        <family val="2"/>
        <scheme val="minor"/>
      </rPr>
      <t>. You can get them anywhere</t>
    </r>
  </si>
  <si>
    <r>
      <t>His accident was a</t>
    </r>
    <r>
      <rPr>
        <b/>
        <sz val="11"/>
        <color rgb="FF0070C0"/>
        <rFont val="Calibri"/>
        <family val="2"/>
        <scheme val="minor"/>
      </rPr>
      <t xml:space="preserve"> BLESSING IN DISGUISE</t>
    </r>
    <r>
      <rPr>
        <sz val="11"/>
        <color theme="1"/>
        <rFont val="Calibri"/>
        <family val="2"/>
        <scheme val="minor"/>
      </rPr>
      <t xml:space="preserve"> because it gave him lots of time to think about his life while he was recovering, </t>
    </r>
  </si>
  <si>
    <t>I’ve been wasting too much time driving around anyway.</t>
  </si>
  <si>
    <t>* If I hadn't missed the flight, I would have been on that plane when it crashed. </t>
  </si>
  <si>
    <r>
      <t xml:space="preserve">* My car broke down again, but maybe it was </t>
    </r>
    <r>
      <rPr>
        <b/>
        <sz val="11"/>
        <color rgb="FF0070C0"/>
        <rFont val="Calibri"/>
        <family val="2"/>
        <scheme val="minor"/>
      </rPr>
      <t>a blessing in disguise</t>
    </r>
    <r>
      <rPr>
        <sz val="11"/>
        <color theme="1"/>
        <rFont val="Calibri"/>
        <family val="2"/>
        <scheme val="minor"/>
      </rPr>
      <t xml:space="preserve">; </t>
    </r>
  </si>
  <si>
    <t>idiom</t>
  </si>
  <si>
    <t>No necesitas dar vueltas con tu vieja madre.</t>
  </si>
  <si>
    <r>
      <t>* No need to </t>
    </r>
    <r>
      <rPr>
        <b/>
        <sz val="11"/>
        <color rgb="FF0070C0"/>
        <rFont val="Calibri"/>
        <family val="2"/>
        <scheme val="minor"/>
      </rPr>
      <t>beat around the bush</t>
    </r>
    <r>
      <rPr>
        <sz val="11"/>
        <color theme="1"/>
        <rFont val="Calibri"/>
        <family val="2"/>
        <scheme val="minor"/>
      </rPr>
      <t> with your old Mom.</t>
    </r>
  </si>
  <si>
    <t>Bueno, no voy a dar vueltas...</t>
  </si>
  <si>
    <r>
      <t>* well , I won't </t>
    </r>
    <r>
      <rPr>
        <b/>
        <sz val="11"/>
        <color rgb="FF0070C0"/>
        <rFont val="Calibri"/>
        <family val="2"/>
        <scheme val="minor"/>
      </rPr>
      <t>beat around the bush.</t>
    </r>
  </si>
  <si>
    <t>Miranda, no nos andemos por las ramas.</t>
  </si>
  <si>
    <r>
      <t>* Miranda, let's not </t>
    </r>
    <r>
      <rPr>
        <b/>
        <sz val="11"/>
        <color rgb="FF0070C0"/>
        <rFont val="Calibri"/>
        <family val="2"/>
        <scheme val="minor"/>
      </rPr>
      <t>beat around the bush</t>
    </r>
    <r>
      <rPr>
        <sz val="11"/>
        <color theme="1"/>
        <rFont val="Calibri"/>
        <family val="2"/>
        <scheme val="minor"/>
      </rPr>
      <t>.</t>
    </r>
  </si>
  <si>
    <t>Deja de andarte por las ramas.</t>
  </si>
  <si>
    <r>
      <t>* Don't </t>
    </r>
    <r>
      <rPr>
        <b/>
        <sz val="11"/>
        <color rgb="FF0070C0"/>
        <rFont val="Calibri"/>
        <family val="2"/>
        <scheme val="minor"/>
      </rPr>
      <t>beat around the bush</t>
    </r>
    <r>
      <rPr>
        <sz val="11"/>
        <color theme="1"/>
        <rFont val="Calibri"/>
        <family val="2"/>
        <scheme val="minor"/>
      </rPr>
      <t> anymore.</t>
    </r>
  </si>
  <si>
    <r>
      <t xml:space="preserve">* Our flight was delayed 5 hours but </t>
    </r>
    <r>
      <rPr>
        <b/>
        <sz val="11"/>
        <color theme="4"/>
        <rFont val="Calibri"/>
        <family val="2"/>
        <scheme val="minor"/>
      </rPr>
      <t>better late than never</t>
    </r>
    <r>
      <rPr>
        <sz val="11"/>
        <color theme="1"/>
        <rFont val="Calibri"/>
        <family val="2"/>
        <scheme val="minor"/>
      </rPr>
      <t xml:space="preserve"> because they closed the airport after the plane departed. </t>
    </r>
  </si>
  <si>
    <r>
      <t xml:space="preserve">* We only arrived at the game at halftime but </t>
    </r>
    <r>
      <rPr>
        <b/>
        <sz val="11"/>
        <color theme="4"/>
        <rFont val="Calibri"/>
        <family val="2"/>
        <scheme val="minor"/>
      </rPr>
      <t>better late than never</t>
    </r>
    <r>
      <rPr>
        <sz val="11"/>
        <color theme="1"/>
        <rFont val="Calibri"/>
        <family val="2"/>
        <scheme val="minor"/>
      </rPr>
      <t xml:space="preserve">. </t>
    </r>
  </si>
  <si>
    <r>
      <t xml:space="preserve">* it's </t>
    </r>
    <r>
      <rPr>
        <b/>
        <sz val="11"/>
        <color theme="4"/>
        <rFont val="Calibri"/>
        <family val="2"/>
        <scheme val="minor"/>
      </rPr>
      <t>better late than never</t>
    </r>
    <r>
      <rPr>
        <sz val="11"/>
        <color theme="1"/>
        <rFont val="Calibri"/>
        <family val="2"/>
        <scheme val="minor"/>
      </rPr>
      <t xml:space="preserve"> and Grandpa would really appreciate the effort</t>
    </r>
  </si>
  <si>
    <r>
      <t xml:space="preserve">* When the time comes, I'll </t>
    </r>
    <r>
      <rPr>
        <b/>
        <sz val="11"/>
        <color theme="4"/>
        <rFont val="Calibri"/>
        <family val="2"/>
        <scheme val="minor"/>
      </rPr>
      <t>bite the bullet</t>
    </r>
    <r>
      <rPr>
        <sz val="11"/>
        <color theme="1"/>
        <rFont val="Calibri"/>
        <family val="2"/>
        <scheme val="minor"/>
      </rPr>
      <t xml:space="preserve"> and take my punishment without a fuss. </t>
    </r>
  </si>
  <si>
    <r>
      <t xml:space="preserve">* The accused man </t>
    </r>
    <r>
      <rPr>
        <b/>
        <sz val="11"/>
        <color theme="4"/>
        <rFont val="Calibri"/>
        <family val="2"/>
        <scheme val="minor"/>
      </rPr>
      <t>bit the bullet</t>
    </r>
    <r>
      <rPr>
        <sz val="11"/>
        <color theme="1"/>
        <rFont val="Calibri"/>
        <family val="2"/>
        <scheme val="minor"/>
      </rPr>
      <t xml:space="preserve"> as the judge handed down his sentence. </t>
    </r>
  </si>
  <si>
    <r>
      <t xml:space="preserve">* Mary has to learn to </t>
    </r>
    <r>
      <rPr>
        <b/>
        <sz val="11"/>
        <color theme="4"/>
        <rFont val="Calibri"/>
        <family val="2"/>
        <scheme val="minor"/>
      </rPr>
      <t>bite the bullet</t>
    </r>
    <r>
      <rPr>
        <sz val="11"/>
        <color theme="1"/>
        <rFont val="Calibri"/>
        <family val="2"/>
        <scheme val="minor"/>
      </rPr>
      <t xml:space="preserve"> and face her fears of flying.</t>
    </r>
  </si>
  <si>
    <r>
      <t xml:space="preserve">* My first stage performance is scheduled for tonight.” </t>
    </r>
    <r>
      <rPr>
        <b/>
        <sz val="11"/>
        <color theme="4"/>
        <rFont val="Calibri"/>
        <family val="2"/>
        <scheme val="minor"/>
      </rPr>
      <t xml:space="preserve">“Well, break a leg!” “Break a leg!” </t>
    </r>
  </si>
  <si>
    <r>
      <t xml:space="preserve">* I shouted out to him before he rushed in for his auditions. When the team went out for the final race, </t>
    </r>
    <r>
      <rPr>
        <b/>
        <sz val="11"/>
        <color theme="4"/>
        <rFont val="Calibri"/>
        <family val="2"/>
        <scheme val="minor"/>
      </rPr>
      <t>the coach shouted out to them “break a leg!”</t>
    </r>
  </si>
  <si>
    <r>
      <t xml:space="preserve">I say let's </t>
    </r>
    <r>
      <rPr>
        <b/>
        <sz val="11"/>
        <color theme="4"/>
        <rFont val="Calibri"/>
        <family val="2"/>
        <scheme val="minor"/>
      </rPr>
      <t>call it a day.</t>
    </r>
    <r>
      <rPr>
        <sz val="11"/>
        <color theme="1"/>
        <rFont val="Calibri"/>
        <family val="2"/>
        <scheme val="minor"/>
      </rPr>
      <t> </t>
    </r>
  </si>
  <si>
    <r>
      <t xml:space="preserve">Shall we </t>
    </r>
    <r>
      <rPr>
        <b/>
        <sz val="11"/>
        <color theme="4"/>
        <rFont val="Calibri"/>
        <family val="2"/>
        <scheme val="minor"/>
      </rPr>
      <t>call it a day</t>
    </r>
    <r>
      <rPr>
        <sz val="11"/>
        <color theme="1"/>
        <rFont val="Calibri"/>
        <family val="2"/>
        <scheme val="minor"/>
      </rPr>
      <t xml:space="preserve"> or work another hour to finish entering the data? </t>
    </r>
  </si>
  <si>
    <r>
      <t xml:space="preserve">The meeting went late into the evening. We didn't </t>
    </r>
    <r>
      <rPr>
        <b/>
        <sz val="11"/>
        <color theme="4"/>
        <rFont val="Calibri"/>
        <family val="2"/>
        <scheme val="minor"/>
      </rPr>
      <t>call it a day</t>
    </r>
    <r>
      <rPr>
        <sz val="11"/>
        <color theme="1"/>
        <rFont val="Calibri"/>
        <family val="2"/>
        <scheme val="minor"/>
      </rPr>
      <t xml:space="preserve"> until around 9:30 in the evening.</t>
    </r>
  </si>
  <si>
    <r>
      <t>Don’t you think we should</t>
    </r>
    <r>
      <rPr>
        <b/>
        <sz val="11"/>
        <color theme="4"/>
        <rFont val="Calibri"/>
        <family val="2"/>
        <scheme val="minor"/>
      </rPr>
      <t xml:space="preserve"> cut him some slack</t>
    </r>
    <r>
      <rPr>
        <sz val="11"/>
        <color theme="1"/>
        <rFont val="Calibri"/>
        <family val="2"/>
        <scheme val="minor"/>
      </rPr>
      <t>? </t>
    </r>
  </si>
  <si>
    <r>
      <t xml:space="preserve">He took advantage of the fact that </t>
    </r>
    <r>
      <rPr>
        <b/>
        <sz val="11"/>
        <color theme="4"/>
        <rFont val="Calibri"/>
        <family val="2"/>
        <scheme val="minor"/>
      </rPr>
      <t>she cut him some slack. </t>
    </r>
  </si>
  <si>
    <r>
      <t>You have to be careful that they don’t take advantage of any</t>
    </r>
    <r>
      <rPr>
        <b/>
        <sz val="11"/>
        <color theme="4"/>
        <rFont val="Calibri"/>
        <family val="2"/>
        <scheme val="minor"/>
      </rPr>
      <t xml:space="preserve"> slack you’re willing to cut them</t>
    </r>
    <r>
      <rPr>
        <sz val="11"/>
        <color theme="1"/>
        <rFont val="Calibri"/>
        <family val="2"/>
        <scheme val="minor"/>
      </rPr>
      <t>. </t>
    </r>
  </si>
  <si>
    <r>
      <t xml:space="preserve">It’s a classic example of one person </t>
    </r>
    <r>
      <rPr>
        <b/>
        <sz val="11"/>
        <color theme="4"/>
        <rFont val="Calibri"/>
        <family val="2"/>
        <scheme val="minor"/>
      </rPr>
      <t>cutting another some slack</t>
    </r>
    <r>
      <rPr>
        <sz val="11"/>
        <color theme="1"/>
        <rFont val="Calibri"/>
        <family val="2"/>
        <scheme val="minor"/>
      </rPr>
      <t xml:space="preserve"> and regretting it in the end. </t>
    </r>
  </si>
  <si>
    <r>
      <t xml:space="preserve">I was so grateful when </t>
    </r>
    <r>
      <rPr>
        <b/>
        <sz val="11"/>
        <color theme="4"/>
        <rFont val="Calibri"/>
        <family val="2"/>
        <scheme val="minor"/>
      </rPr>
      <t>my friends cut me some slack</t>
    </r>
    <r>
      <rPr>
        <sz val="11"/>
        <color theme="1"/>
        <rFont val="Calibri"/>
        <family val="2"/>
        <scheme val="minor"/>
      </rPr>
      <t xml:space="preserve"> and forgave me after my breakdown last week. </t>
    </r>
  </si>
  <si>
    <r>
      <t xml:space="preserve">It’s best to </t>
    </r>
    <r>
      <rPr>
        <b/>
        <sz val="11"/>
        <color theme="4"/>
        <rFont val="Calibri"/>
        <family val="2"/>
        <scheme val="minor"/>
      </rPr>
      <t>cut people some slack</t>
    </r>
    <r>
      <rPr>
        <sz val="11"/>
        <color theme="1"/>
        <rFont val="Calibri"/>
        <family val="2"/>
        <scheme val="minor"/>
      </rPr>
      <t xml:space="preserve"> sometimes, everyone has a bad day. </t>
    </r>
  </si>
  <si>
    <r>
      <t>It only made sense to</t>
    </r>
    <r>
      <rPr>
        <b/>
        <sz val="11"/>
        <color theme="4"/>
        <rFont val="Calibri"/>
        <family val="2"/>
        <scheme val="minor"/>
      </rPr>
      <t xml:space="preserve"> cut her some slack</t>
    </r>
    <r>
      <rPr>
        <sz val="11"/>
        <color theme="1"/>
        <rFont val="Calibri"/>
        <family val="2"/>
        <scheme val="minor"/>
      </rPr>
      <t xml:space="preserve"> today after what happened to her. </t>
    </r>
  </si>
  <si>
    <r>
      <t xml:space="preserve">The company is known to </t>
    </r>
    <r>
      <rPr>
        <b/>
        <sz val="11"/>
        <color theme="4"/>
        <rFont val="Calibri"/>
        <family val="2"/>
        <scheme val="minor"/>
      </rPr>
      <t>cut corners</t>
    </r>
    <r>
      <rPr>
        <sz val="11"/>
        <color theme="1"/>
        <rFont val="Calibri"/>
        <family val="2"/>
        <scheme val="minor"/>
      </rPr>
      <t xml:space="preserve">. This means that they import all of their products instead of making it. </t>
    </r>
  </si>
  <si>
    <r>
      <t xml:space="preserve">When the boss found out that the accounting department </t>
    </r>
    <r>
      <rPr>
        <b/>
        <sz val="11"/>
        <color theme="4"/>
        <rFont val="Calibri"/>
        <family val="2"/>
        <scheme val="minor"/>
      </rPr>
      <t>was cutting corners</t>
    </r>
    <r>
      <rPr>
        <sz val="11"/>
        <color theme="1"/>
        <rFont val="Calibri"/>
        <family val="2"/>
        <scheme val="minor"/>
      </rPr>
      <t xml:space="preserve"> they fired them all. </t>
    </r>
  </si>
  <si>
    <r>
      <t xml:space="preserve">The President of United States </t>
    </r>
    <r>
      <rPr>
        <b/>
        <sz val="11"/>
        <color theme="4"/>
        <rFont val="Calibri"/>
        <family val="2"/>
        <scheme val="minor"/>
      </rPr>
      <t>decided to cut corners</t>
    </r>
    <r>
      <rPr>
        <sz val="11"/>
        <color theme="1"/>
        <rFont val="Calibri"/>
        <family val="2"/>
        <scheme val="minor"/>
      </rPr>
      <t xml:space="preserve"> in order to overcome of the recession.</t>
    </r>
  </si>
  <si>
    <r>
      <t xml:space="preserve">I was on the back of Suzie's motorbike and she was going really fast, so I said </t>
    </r>
    <r>
      <rPr>
        <b/>
        <sz val="11"/>
        <color theme="4"/>
        <rFont val="Calibri"/>
        <family val="2"/>
        <scheme val="minor"/>
      </rPr>
      <t>"Easy does it!</t>
    </r>
    <r>
      <rPr>
        <sz val="11"/>
        <color theme="1"/>
        <rFont val="Calibri"/>
        <family val="2"/>
        <scheme val="minor"/>
      </rPr>
      <t>"</t>
    </r>
  </si>
  <si>
    <r>
      <t>Harry and John were carrying the sofa up the stairs, and we heard Harry yell "</t>
    </r>
    <r>
      <rPr>
        <b/>
        <sz val="11"/>
        <color theme="4"/>
        <rFont val="Calibri"/>
        <family val="2"/>
        <scheme val="minor"/>
      </rPr>
      <t>Easy does it!</t>
    </r>
    <r>
      <rPr>
        <sz val="11"/>
        <color theme="1"/>
        <rFont val="Calibri"/>
        <family val="2"/>
        <scheme val="minor"/>
      </rPr>
      <t>" ... and then they dropped it.</t>
    </r>
  </si>
  <si>
    <r>
      <t xml:space="preserve">We got too drunk and the party </t>
    </r>
    <r>
      <rPr>
        <b/>
        <sz val="11"/>
        <color theme="4"/>
        <rFont val="Calibri"/>
        <family val="2"/>
        <scheme val="minor"/>
      </rPr>
      <t>got out of hand</t>
    </r>
  </si>
  <si>
    <r>
      <t xml:space="preserve">When the police arrived, they realised the party was getting </t>
    </r>
    <r>
      <rPr>
        <b/>
        <sz val="11"/>
        <color theme="4"/>
        <rFont val="Calibri"/>
        <family val="2"/>
        <scheme val="minor"/>
      </rPr>
      <t>out of hand.</t>
    </r>
  </si>
  <si>
    <r>
      <t xml:space="preserve"> Jane and Sarah had a disagreement that suddenly </t>
    </r>
    <r>
      <rPr>
        <b/>
        <sz val="11"/>
        <color theme="4"/>
        <rFont val="Calibri"/>
        <family val="2"/>
        <scheme val="minor"/>
      </rPr>
      <t>got out of hand</t>
    </r>
    <r>
      <rPr>
        <sz val="11"/>
        <color theme="1"/>
        <rFont val="Calibri"/>
        <family val="2"/>
        <scheme val="minor"/>
      </rPr>
      <t xml:space="preserve"> and then everyone was shouting. </t>
    </r>
  </si>
  <si>
    <r>
      <t xml:space="preserve">Their kids need some discipline, they are getting completely </t>
    </r>
    <r>
      <rPr>
        <b/>
        <sz val="11"/>
        <color theme="4"/>
        <rFont val="Calibri"/>
        <family val="2"/>
        <scheme val="minor"/>
      </rPr>
      <t>out of hand.</t>
    </r>
  </si>
  <si>
    <r>
      <t>1) I</t>
    </r>
    <r>
      <rPr>
        <b/>
        <sz val="11"/>
        <color theme="4"/>
        <rFont val="Calibri"/>
        <family val="2"/>
        <scheme val="minor"/>
      </rPr>
      <t> get my act together</t>
    </r>
    <r>
      <rPr>
        <sz val="11"/>
        <color theme="1"/>
        <rFont val="Calibri"/>
        <family val="2"/>
        <scheme val="minor"/>
      </rPr>
      <t> whenever I feel disorganized.  I get to work!</t>
    </r>
  </si>
  <si>
    <r>
      <t>2) You</t>
    </r>
    <r>
      <rPr>
        <b/>
        <sz val="11"/>
        <color theme="4"/>
        <rFont val="Calibri"/>
        <family val="2"/>
        <scheme val="minor"/>
      </rPr>
      <t> get your act together</t>
    </r>
    <r>
      <rPr>
        <sz val="11"/>
        <color theme="1"/>
        <rFont val="Calibri"/>
        <family val="2"/>
        <scheme val="minor"/>
      </rPr>
      <t> when you think you have a lot of work to do.</t>
    </r>
  </si>
  <si>
    <r>
      <t>3) He </t>
    </r>
    <r>
      <rPr>
        <b/>
        <sz val="11"/>
        <color theme="4"/>
        <rFont val="Calibri"/>
        <family val="2"/>
        <scheme val="minor"/>
      </rPr>
      <t>gets his act together</t>
    </r>
    <r>
      <rPr>
        <sz val="11"/>
        <color theme="1"/>
        <rFont val="Calibri"/>
        <family val="2"/>
        <scheme val="minor"/>
      </rPr>
      <t> when his teachers complain.</t>
    </r>
  </si>
  <si>
    <r>
      <t>4) She </t>
    </r>
    <r>
      <rPr>
        <b/>
        <sz val="11"/>
        <color theme="4"/>
        <rFont val="Calibri"/>
        <family val="2"/>
        <scheme val="minor"/>
      </rPr>
      <t>gets her act together </t>
    </r>
    <r>
      <rPr>
        <sz val="11"/>
        <color theme="1"/>
        <rFont val="Calibri"/>
        <family val="2"/>
        <scheme val="minor"/>
      </rPr>
      <t>when she feels lazy.</t>
    </r>
  </si>
  <si>
    <r>
      <t>5) The union </t>
    </r>
    <r>
      <rPr>
        <b/>
        <sz val="11"/>
        <color theme="4"/>
        <rFont val="Calibri"/>
        <family val="2"/>
        <scheme val="minor"/>
      </rPr>
      <t>gets its act together</t>
    </r>
    <r>
      <rPr>
        <sz val="11"/>
        <color theme="1"/>
        <rFont val="Calibri"/>
        <family val="2"/>
        <scheme val="minor"/>
      </rPr>
      <t> once in a while.</t>
    </r>
  </si>
  <si>
    <r>
      <t>6) We </t>
    </r>
    <r>
      <rPr>
        <b/>
        <sz val="11"/>
        <color theme="4"/>
        <rFont val="Calibri"/>
        <family val="2"/>
        <scheme val="minor"/>
      </rPr>
      <t>get our act together</t>
    </r>
    <r>
      <rPr>
        <sz val="11"/>
        <color theme="1"/>
        <rFont val="Calibri"/>
        <family val="2"/>
        <scheme val="minor"/>
      </rPr>
      <t> when we need to do something important.</t>
    </r>
  </si>
  <si>
    <r>
      <t>7) You (all) </t>
    </r>
    <r>
      <rPr>
        <b/>
        <sz val="11"/>
        <color theme="4"/>
        <rFont val="Calibri"/>
        <family val="2"/>
        <scheme val="minor"/>
      </rPr>
      <t>get your acts together</t>
    </r>
    <r>
      <rPr>
        <sz val="11"/>
        <color theme="1"/>
        <rFont val="Calibri"/>
        <family val="2"/>
        <scheme val="minor"/>
      </rPr>
      <t> when the team needs to win.</t>
    </r>
  </si>
  <si>
    <r>
      <t>8) They</t>
    </r>
    <r>
      <rPr>
        <b/>
        <sz val="11"/>
        <color theme="4"/>
        <rFont val="Calibri"/>
        <family val="2"/>
        <scheme val="minor"/>
      </rPr>
      <t> get their act togethe</t>
    </r>
    <r>
      <rPr>
        <sz val="11"/>
        <color theme="1"/>
        <rFont val="Calibri"/>
        <family val="2"/>
        <scheme val="minor"/>
      </rPr>
      <t>r when there is a work deadline.</t>
    </r>
  </si>
  <si>
    <r>
      <t>9) If they can</t>
    </r>
    <r>
      <rPr>
        <b/>
        <sz val="11"/>
        <color theme="4"/>
        <rFont val="Calibri"/>
        <family val="2"/>
        <scheme val="minor"/>
      </rPr>
      <t xml:space="preserve"> get their act together</t>
    </r>
    <r>
      <rPr>
        <sz val="11"/>
        <color theme="1"/>
        <rFont val="Calibri"/>
        <family val="2"/>
        <scheme val="minor"/>
      </rPr>
      <t>, they might battle the Heat for the East Conference title.</t>
    </r>
  </si>
  <si>
    <r>
      <t xml:space="preserve">1) I don't believe that he didn't take the money, but </t>
    </r>
    <r>
      <rPr>
        <b/>
        <sz val="11"/>
        <color theme="4"/>
        <rFont val="Calibri"/>
        <family val="2"/>
        <scheme val="minor"/>
      </rPr>
      <t>I will give him the benefit of the doubt</t>
    </r>
    <r>
      <rPr>
        <sz val="11"/>
        <color theme="1"/>
        <rFont val="Calibri"/>
        <family val="2"/>
        <scheme val="minor"/>
      </rPr>
      <t xml:space="preserve"> until I can prove otherwise.</t>
    </r>
  </si>
  <si>
    <r>
      <t xml:space="preserve">2)  She said that she will be on time today. I don't think that's true, but </t>
    </r>
    <r>
      <rPr>
        <b/>
        <sz val="11"/>
        <color theme="4"/>
        <rFont val="Calibri"/>
        <family val="2"/>
        <scheme val="minor"/>
      </rPr>
      <t>I will give her the benefit of the doubt</t>
    </r>
    <r>
      <rPr>
        <sz val="11"/>
        <color theme="1"/>
        <rFont val="Calibri"/>
        <family val="2"/>
        <scheme val="minor"/>
      </rPr>
      <t>.</t>
    </r>
  </si>
  <si>
    <r>
      <t xml:space="preserve">1) If our proposal is not accepted, </t>
    </r>
    <r>
      <rPr>
        <b/>
        <sz val="11"/>
        <color theme="4"/>
        <rFont val="Calibri"/>
        <family val="2"/>
        <scheme val="minor"/>
      </rPr>
      <t>we'll go back to the drawing board</t>
    </r>
    <r>
      <rPr>
        <sz val="11"/>
        <color theme="1"/>
        <rFont val="Calibri"/>
        <family val="2"/>
        <scheme val="minor"/>
      </rPr>
      <t xml:space="preserve">. </t>
    </r>
  </si>
  <si>
    <r>
      <t>2) Well, i</t>
    </r>
    <r>
      <rPr>
        <b/>
        <sz val="11"/>
        <color theme="4"/>
        <rFont val="Calibri"/>
        <family val="2"/>
        <scheme val="minor"/>
      </rPr>
      <t>t's back to the drawing board</t>
    </r>
    <r>
      <rPr>
        <sz val="11"/>
        <color theme="1"/>
        <rFont val="Calibri"/>
        <family val="2"/>
        <scheme val="minor"/>
      </rPr>
      <t xml:space="preserve"> for John – his proposal was rejected by the boss again.</t>
    </r>
  </si>
  <si>
    <r>
      <t xml:space="preserve">3) The client rejected all our proposals, so we had to ask the consultant </t>
    </r>
    <r>
      <rPr>
        <b/>
        <sz val="11"/>
        <color theme="4"/>
        <rFont val="Calibri"/>
        <family val="2"/>
        <scheme val="minor"/>
      </rPr>
      <t>to take the project back to the drawing board</t>
    </r>
  </si>
  <si>
    <r>
      <t xml:space="preserve">— </t>
    </r>
    <r>
      <rPr>
        <b/>
        <sz val="11"/>
        <color theme="4"/>
        <rFont val="Calibri"/>
        <family val="2"/>
        <scheme val="minor"/>
      </rPr>
      <t>Hang in there</t>
    </r>
    <r>
      <rPr>
        <sz val="11"/>
        <color theme="1"/>
        <rFont val="Calibri"/>
        <family val="2"/>
        <scheme val="minor"/>
      </rPr>
      <t>—it usually takes six months to find a good job.</t>
    </r>
  </si>
  <si>
    <r>
      <t xml:space="preserve">— Running the last five miles of the marathon was excruciating but I </t>
    </r>
    <r>
      <rPr>
        <b/>
        <sz val="11"/>
        <color theme="4"/>
        <rFont val="Calibri"/>
        <family val="2"/>
        <scheme val="minor"/>
      </rPr>
      <t>hung in there</t>
    </r>
    <r>
      <rPr>
        <sz val="11"/>
        <color theme="1"/>
        <rFont val="Calibri"/>
        <family val="2"/>
        <scheme val="minor"/>
      </rPr>
      <t xml:space="preserve"> and finished the race.</t>
    </r>
  </si>
  <si>
    <r>
      <t xml:space="preserve">— We know you're worried, but </t>
    </r>
    <r>
      <rPr>
        <b/>
        <sz val="11"/>
        <color theme="4"/>
        <rFont val="Calibri"/>
        <family val="2"/>
        <scheme val="minor"/>
      </rPr>
      <t>hang in there</t>
    </r>
    <r>
      <rPr>
        <sz val="11"/>
        <color theme="1"/>
        <rFont val="Calibri"/>
        <family val="2"/>
        <scheme val="minor"/>
      </rPr>
      <t>—the police will find out who did this.</t>
    </r>
  </si>
  <si>
    <r>
      <t xml:space="preserve">— I'm tired of </t>
    </r>
    <r>
      <rPr>
        <b/>
        <sz val="11"/>
        <color theme="4"/>
        <rFont val="Calibri"/>
        <family val="2"/>
        <scheme val="minor"/>
      </rPr>
      <t>hanging in there.</t>
    </r>
  </si>
  <si>
    <r>
      <t>1. It's one o'clock - time to </t>
    </r>
    <r>
      <rPr>
        <b/>
        <sz val="11"/>
        <color theme="4"/>
        <rFont val="Calibri"/>
        <family val="2"/>
        <scheme val="minor"/>
      </rPr>
      <t>hit the sack</t>
    </r>
    <r>
      <rPr>
        <sz val="11"/>
        <color theme="1"/>
        <rFont val="Calibri"/>
        <family val="2"/>
        <scheme val="minor"/>
      </rPr>
      <t>.</t>
    </r>
  </si>
  <si>
    <r>
      <t>2. I'm ready to </t>
    </r>
    <r>
      <rPr>
        <b/>
        <sz val="11"/>
        <color theme="4"/>
        <rFont val="Calibri"/>
        <family val="2"/>
        <scheme val="minor"/>
      </rPr>
      <t>hit the sack</t>
    </r>
    <r>
      <rPr>
        <sz val="11"/>
        <color theme="1"/>
        <rFont val="Calibri"/>
        <family val="2"/>
        <scheme val="minor"/>
      </rPr>
      <t>.</t>
    </r>
  </si>
  <si>
    <r>
      <t>3. Then the two cups of decaff before you</t>
    </r>
    <r>
      <rPr>
        <b/>
        <sz val="11"/>
        <color theme="4"/>
        <rFont val="Calibri"/>
        <family val="2"/>
        <scheme val="minor"/>
      </rPr>
      <t> hit the sack.</t>
    </r>
  </si>
  <si>
    <r>
      <t>4. When they do, they </t>
    </r>
    <r>
      <rPr>
        <b/>
        <sz val="11"/>
        <color theme="4"/>
        <rFont val="Calibri"/>
        <family val="2"/>
        <scheme val="minor"/>
      </rPr>
      <t>hit the sack</t>
    </r>
    <r>
      <rPr>
        <sz val="11"/>
        <color theme="1"/>
        <rFont val="Calibri"/>
        <family val="2"/>
        <scheme val="minor"/>
      </rPr>
      <t> for marathon love-making sessions - that's once Bill's made the bed!</t>
    </r>
  </si>
  <si>
    <r>
      <t>5. Man, I'm beat. I'm going to</t>
    </r>
    <r>
      <rPr>
        <b/>
        <sz val="11"/>
        <color theme="4"/>
        <rFont val="Calibri"/>
        <family val="2"/>
        <scheme val="minor"/>
      </rPr>
      <t> hit the sack.</t>
    </r>
  </si>
  <si>
    <r>
      <t>6. I'm going to </t>
    </r>
    <r>
      <rPr>
        <b/>
        <sz val="11"/>
        <color theme="4"/>
        <rFont val="Calibri"/>
        <family val="2"/>
        <scheme val="minor"/>
      </rPr>
      <t>hit the sack</t>
    </r>
    <r>
      <rPr>
        <sz val="11"/>
        <color theme="1"/>
        <rFont val="Calibri"/>
        <family val="2"/>
        <scheme val="minor"/>
      </rPr>
      <t>, I'm exhausted.</t>
    </r>
  </si>
  <si>
    <r>
      <t>7. I'm tired</t>
    </r>
    <r>
      <rPr>
        <b/>
        <sz val="11"/>
        <color theme="4"/>
        <rFont val="Calibri"/>
        <family val="2"/>
        <scheme val="minor"/>
      </rPr>
      <t>, Let's hit the sack.</t>
    </r>
  </si>
  <si>
    <r>
      <rPr>
        <b/>
        <sz val="11"/>
        <color theme="4"/>
        <rFont val="Calibri"/>
        <family val="2"/>
        <scheme val="minor"/>
      </rPr>
      <t>It's not rocket science</t>
    </r>
    <r>
      <rPr>
        <sz val="11"/>
        <color theme="1"/>
        <rFont val="Calibri"/>
        <family val="2"/>
        <scheme val="minor"/>
      </rPr>
      <t xml:space="preserve"> to fix shifts for seven people. </t>
    </r>
  </si>
  <si>
    <r>
      <t xml:space="preserve">The teacher insists that we can understand fractions. Apparently, </t>
    </r>
    <r>
      <rPr>
        <b/>
        <sz val="11"/>
        <color theme="4"/>
        <rFont val="Calibri"/>
        <family val="2"/>
        <scheme val="minor"/>
      </rPr>
      <t>it's not rocket science.</t>
    </r>
    <r>
      <rPr>
        <sz val="11"/>
        <color theme="1"/>
        <rFont val="Calibri"/>
        <family val="2"/>
        <scheme val="minor"/>
      </rPr>
      <t xml:space="preserve"> </t>
    </r>
  </si>
  <si>
    <r>
      <rPr>
        <b/>
        <sz val="11"/>
        <color theme="4"/>
        <rFont val="Calibri"/>
        <family val="2"/>
        <scheme val="minor"/>
      </rPr>
      <t xml:space="preserve">It's not rocket science </t>
    </r>
    <r>
      <rPr>
        <sz val="11"/>
        <color theme="1"/>
        <rFont val="Calibri"/>
        <family val="2"/>
        <scheme val="minor"/>
      </rPr>
      <t>to work out that emails from someone you don't know asking you to click the link, are obviously scams</t>
    </r>
  </si>
  <si>
    <r>
      <t>They didn't have enough evidence to prosecute my brother so</t>
    </r>
    <r>
      <rPr>
        <b/>
        <sz val="11"/>
        <color theme="4"/>
        <rFont val="Calibri"/>
        <family val="2"/>
        <scheme val="minor"/>
      </rPr>
      <t xml:space="preserve"> he's off the hook. </t>
    </r>
  </si>
  <si>
    <r>
      <t xml:space="preserve">My teacher gave me detention today after school but luckily there was a fire alarm and </t>
    </r>
    <r>
      <rPr>
        <b/>
        <sz val="11"/>
        <color theme="4"/>
        <rFont val="Calibri"/>
        <family val="2"/>
        <scheme val="minor"/>
      </rPr>
      <t xml:space="preserve">she let me off the hook. </t>
    </r>
  </si>
  <si>
    <r>
      <t xml:space="preserve">I was supposed to have jury duty all week but </t>
    </r>
    <r>
      <rPr>
        <b/>
        <sz val="11"/>
        <color theme="4"/>
        <rFont val="Calibri"/>
        <family val="2"/>
        <scheme val="minor"/>
      </rPr>
      <t>I got off the hook</t>
    </r>
    <r>
      <rPr>
        <sz val="11"/>
        <color theme="1"/>
        <rFont val="Calibri"/>
        <family val="2"/>
        <scheme val="minor"/>
      </rPr>
      <t xml:space="preserve"> after they learned I have a disabled child.</t>
    </r>
  </si>
  <si>
    <r>
      <t xml:space="preserve">* </t>
    </r>
    <r>
      <rPr>
        <b/>
        <sz val="11"/>
        <color theme="4"/>
        <rFont val="Calibri"/>
        <family val="2"/>
        <scheme val="minor"/>
      </rPr>
      <t>To make a long story short</t>
    </r>
    <r>
      <rPr>
        <sz val="11"/>
        <color theme="1"/>
        <rFont val="Calibri"/>
        <family val="2"/>
        <scheme val="minor"/>
      </rPr>
      <t>, one branch of the primate tree evolved the capacity to use verbal sounds instead of gaze to pick out objects of intended mutual attention.</t>
    </r>
  </si>
  <si>
    <r>
      <t xml:space="preserve">* </t>
    </r>
    <r>
      <rPr>
        <b/>
        <sz val="11"/>
        <color theme="4"/>
        <rFont val="Calibri"/>
        <family val="2"/>
        <scheme val="minor"/>
      </rPr>
      <t>To make a long story short</t>
    </r>
    <r>
      <rPr>
        <sz val="11"/>
        <color theme="1"/>
        <rFont val="Calibri"/>
        <family val="2"/>
        <scheme val="minor"/>
      </rPr>
      <t>, the result of the first meeting was a complete rejection of all the points submitted.</t>
    </r>
  </si>
  <si>
    <r>
      <t>*</t>
    </r>
    <r>
      <rPr>
        <b/>
        <sz val="11"/>
        <color theme="4"/>
        <rFont val="Calibri"/>
        <family val="2"/>
        <scheme val="minor"/>
      </rPr>
      <t xml:space="preserve"> To cut a long story short</t>
    </r>
    <r>
      <rPr>
        <sz val="11"/>
        <color theme="1"/>
        <rFont val="Calibri"/>
        <family val="2"/>
        <scheme val="minor"/>
      </rPr>
      <t>, that happened.</t>
    </r>
  </si>
  <si>
    <r>
      <t>*</t>
    </r>
    <r>
      <rPr>
        <b/>
        <sz val="11"/>
        <color theme="4"/>
        <rFont val="Calibri"/>
        <family val="2"/>
        <scheme val="minor"/>
      </rPr>
      <t xml:space="preserve"> To cut a long story short</t>
    </r>
    <r>
      <rPr>
        <sz val="11"/>
        <color theme="1"/>
        <rFont val="Calibri"/>
        <family val="2"/>
        <scheme val="minor"/>
      </rPr>
      <t>, he seems to believe that this is the proper way to behave.</t>
    </r>
  </si>
  <si>
    <r>
      <t xml:space="preserve">* The buyer </t>
    </r>
    <r>
      <rPr>
        <b/>
        <sz val="11"/>
        <color theme="4"/>
        <rFont val="Calibri"/>
        <family val="2"/>
        <scheme val="minor"/>
      </rPr>
      <t>missed the boat</t>
    </r>
    <r>
      <rPr>
        <sz val="11"/>
        <color theme="1"/>
        <rFont val="Calibri"/>
        <family val="2"/>
        <scheme val="minor"/>
      </rPr>
      <t xml:space="preserve"> and never got the house when he offered too low a bid. </t>
    </r>
  </si>
  <si>
    <r>
      <t xml:space="preserve">* If you don't buy now, you may find that </t>
    </r>
    <r>
      <rPr>
        <b/>
        <sz val="11"/>
        <color theme="4"/>
        <rFont val="Calibri"/>
        <family val="2"/>
        <scheme val="minor"/>
      </rPr>
      <t xml:space="preserve">you've missed the boat. </t>
    </r>
  </si>
  <si>
    <r>
      <t xml:space="preserve">* You'll </t>
    </r>
    <r>
      <rPr>
        <b/>
        <sz val="11"/>
        <color theme="4"/>
        <rFont val="Calibri"/>
        <family val="2"/>
        <scheme val="minor"/>
      </rPr>
      <t>miss the boat</t>
    </r>
    <r>
      <rPr>
        <sz val="11"/>
        <color theme="1"/>
        <rFont val="Calibri"/>
        <family val="2"/>
        <scheme val="minor"/>
      </rPr>
      <t xml:space="preserve"> if you don't buy shares now. </t>
    </r>
  </si>
  <si>
    <r>
      <t xml:space="preserve">* There were tickets available last week, but </t>
    </r>
    <r>
      <rPr>
        <b/>
        <sz val="11"/>
        <color theme="4"/>
        <rFont val="Calibri"/>
        <family val="2"/>
        <scheme val="minor"/>
      </rPr>
      <t>he missed the boat</t>
    </r>
    <r>
      <rPr>
        <sz val="11"/>
        <color theme="1"/>
        <rFont val="Calibri"/>
        <family val="2"/>
        <scheme val="minor"/>
      </rPr>
      <t xml:space="preserve"> by waiting till today to try to buy some</t>
    </r>
  </si>
  <si>
    <r>
      <t xml:space="preserve">* I am going to the gym twice a day and all my muscles ache, but you know what they say, </t>
    </r>
    <r>
      <rPr>
        <b/>
        <sz val="11"/>
        <color theme="4"/>
        <rFont val="Calibri"/>
        <family val="2"/>
        <scheme val="minor"/>
      </rPr>
      <t>no pain no gain</t>
    </r>
    <r>
      <rPr>
        <sz val="11"/>
        <color theme="1"/>
        <rFont val="Calibri"/>
        <family val="2"/>
        <scheme val="minor"/>
      </rPr>
      <t>!</t>
    </r>
  </si>
  <si>
    <r>
      <t>* I am studying to be a doctor, I study all the time but someday I will have a huge house and three ex-wives.</t>
    </r>
    <r>
      <rPr>
        <b/>
        <sz val="11"/>
        <color theme="4"/>
        <rFont val="Calibri"/>
        <family val="2"/>
        <scheme val="minor"/>
      </rPr>
      <t> No pain no gain!</t>
    </r>
  </si>
  <si>
    <r>
      <t>* I’ve work for hour on those irregular French verbs,</t>
    </r>
    <r>
      <rPr>
        <b/>
        <sz val="11"/>
        <color theme="4"/>
        <rFont val="Calibri"/>
        <family val="2"/>
        <scheme val="minor"/>
      </rPr>
      <t xml:space="preserve"> but no pain no gain.</t>
    </r>
  </si>
  <si>
    <r>
      <t>* Work on yourself and live your dreams or leave them.</t>
    </r>
    <r>
      <rPr>
        <b/>
        <sz val="11"/>
        <color theme="4"/>
        <rFont val="Calibri"/>
        <family val="2"/>
        <scheme val="minor"/>
      </rPr>
      <t> No pain no gain!</t>
    </r>
  </si>
  <si>
    <r>
      <t xml:space="preserve">He was right </t>
    </r>
    <r>
      <rPr>
        <b/>
        <sz val="11"/>
        <color theme="4"/>
        <rFont val="Calibri"/>
        <family val="2"/>
        <scheme val="minor"/>
      </rPr>
      <t>on the ball</t>
    </r>
    <r>
      <rPr>
        <sz val="11"/>
        <color theme="1"/>
        <rFont val="Calibri"/>
        <family val="2"/>
        <scheme val="minor"/>
      </rPr>
      <t xml:space="preserve"> regarding his assessment of the situation.</t>
    </r>
  </si>
  <si>
    <r>
      <t xml:space="preserve"> I couldn't sleep well last night, so am not </t>
    </r>
    <r>
      <rPr>
        <b/>
        <sz val="11"/>
        <color theme="4"/>
        <rFont val="Calibri"/>
        <family val="2"/>
        <scheme val="minor"/>
      </rPr>
      <t>on the ball</t>
    </r>
    <r>
      <rPr>
        <sz val="11"/>
        <color theme="1"/>
        <rFont val="Calibri"/>
        <family val="2"/>
        <scheme val="minor"/>
      </rPr>
      <t xml:space="preserve"> today.</t>
    </r>
  </si>
  <si>
    <r>
      <t xml:space="preserve">When his opponent tried to sneak in a pass, the defender was right </t>
    </r>
    <r>
      <rPr>
        <b/>
        <sz val="11"/>
        <color theme="4"/>
        <rFont val="Calibri"/>
        <family val="2"/>
        <scheme val="minor"/>
      </rPr>
      <t>on the ball</t>
    </r>
    <r>
      <rPr>
        <sz val="11"/>
        <color theme="1"/>
        <rFont val="Calibri"/>
        <family val="2"/>
        <scheme val="minor"/>
      </rPr>
      <t xml:space="preserve"> and stopped it well.</t>
    </r>
  </si>
  <si>
    <r>
      <t>This mess wouldn't have happened had you been</t>
    </r>
    <r>
      <rPr>
        <b/>
        <sz val="11"/>
        <color theme="4"/>
        <rFont val="Calibri"/>
        <family val="2"/>
        <scheme val="minor"/>
      </rPr>
      <t xml:space="preserve"> on the ball.</t>
    </r>
  </si>
  <si>
    <r>
      <t xml:space="preserve">I panicked when he said the test was tomorrow, but then I realized he was just </t>
    </r>
    <r>
      <rPr>
        <b/>
        <sz val="11"/>
        <color theme="4"/>
        <rFont val="Calibri"/>
        <family val="2"/>
        <scheme val="minor"/>
      </rPr>
      <t>pulling my leg</t>
    </r>
    <r>
      <rPr>
        <sz val="11"/>
        <color theme="1"/>
        <rFont val="Calibri"/>
        <family val="2"/>
        <scheme val="minor"/>
      </rPr>
      <t>.</t>
    </r>
  </si>
  <si>
    <r>
      <t xml:space="preserve">Don’t worry about what he said. </t>
    </r>
    <r>
      <rPr>
        <b/>
        <sz val="11"/>
        <color theme="4"/>
        <rFont val="Calibri"/>
        <family val="2"/>
        <scheme val="minor"/>
      </rPr>
      <t>He’s just pulling your leg.</t>
    </r>
  </si>
  <si>
    <r>
      <t xml:space="preserve">You can’t be serious about that! </t>
    </r>
    <r>
      <rPr>
        <b/>
        <sz val="11"/>
        <color theme="4"/>
        <rFont val="Calibri"/>
        <family val="2"/>
        <scheme val="minor"/>
      </rPr>
      <t>Stop pulling my leg</t>
    </r>
    <r>
      <rPr>
        <sz val="11"/>
        <color theme="1"/>
        <rFont val="Calibri"/>
        <family val="2"/>
        <scheme val="minor"/>
      </rPr>
      <t>.</t>
    </r>
  </si>
  <si>
    <r>
      <t xml:space="preserve">Did he mean it when he said he’s leaving you or was he just </t>
    </r>
    <r>
      <rPr>
        <b/>
        <sz val="11"/>
        <color theme="4"/>
        <rFont val="Calibri"/>
        <family val="2"/>
        <scheme val="minor"/>
      </rPr>
      <t>pulling your leg</t>
    </r>
    <r>
      <rPr>
        <sz val="11"/>
        <color theme="1"/>
        <rFont val="Calibri"/>
        <family val="2"/>
        <scheme val="minor"/>
      </rPr>
      <t>?</t>
    </r>
  </si>
  <si>
    <r>
      <t>As a big brother, he was always</t>
    </r>
    <r>
      <rPr>
        <b/>
        <sz val="11"/>
        <color theme="4"/>
        <rFont val="Calibri"/>
        <family val="2"/>
        <scheme val="minor"/>
      </rPr>
      <t xml:space="preserve"> pulling his sister’s leg,</t>
    </r>
    <r>
      <rPr>
        <sz val="11"/>
        <color theme="1"/>
        <rFont val="Calibri"/>
        <family val="2"/>
        <scheme val="minor"/>
      </rPr>
      <t xml:space="preserve"> but he was there for her when needed.</t>
    </r>
  </si>
  <si>
    <r>
      <t xml:space="preserve">I think </t>
    </r>
    <r>
      <rPr>
        <b/>
        <sz val="11"/>
        <color theme="4"/>
        <rFont val="Calibri"/>
        <family val="2"/>
        <scheme val="minor"/>
      </rPr>
      <t>he was just pulling your leg</t>
    </r>
    <r>
      <rPr>
        <sz val="11"/>
        <color theme="1"/>
        <rFont val="Calibri"/>
        <family val="2"/>
        <scheme val="minor"/>
      </rPr>
      <t xml:space="preserve"> when he said you’ve failed in the exam.</t>
    </r>
  </si>
  <si>
    <r>
      <rPr>
        <b/>
        <sz val="11"/>
        <color theme="4"/>
        <rFont val="Calibri"/>
        <family val="2"/>
        <scheme val="minor"/>
      </rPr>
      <t>I was just pulling your leg</t>
    </r>
    <r>
      <rPr>
        <sz val="11"/>
        <color theme="1"/>
        <rFont val="Calibri"/>
        <family val="2"/>
        <scheme val="minor"/>
      </rPr>
      <t xml:space="preserve"> when I said that the company is going to shut down.</t>
    </r>
  </si>
  <si>
    <t xml:space="preserve">1) Though he suffered a shocking defeat at the hands of a lesser player, </t>
  </si>
  <si>
    <t>2)  Though I did not succeed in my last business,</t>
  </si>
  <si>
    <r>
      <rPr>
        <b/>
        <sz val="11"/>
        <color theme="4"/>
        <rFont val="Calibri"/>
        <family val="2"/>
        <scheme val="minor"/>
      </rPr>
      <t xml:space="preserve">he pulled himself together </t>
    </r>
    <r>
      <rPr>
        <sz val="11"/>
        <color theme="1"/>
        <rFont val="Calibri"/>
        <family val="2"/>
        <scheme val="minor"/>
      </rPr>
      <t>and focussed on the next match.</t>
    </r>
  </si>
  <si>
    <r>
      <rPr>
        <b/>
        <sz val="11"/>
        <color theme="4"/>
        <rFont val="Calibri"/>
        <family val="2"/>
        <scheme val="minor"/>
      </rPr>
      <t xml:space="preserve"> I've pulled myself together </t>
    </r>
    <r>
      <rPr>
        <sz val="11"/>
        <color theme="1"/>
        <rFont val="Calibri"/>
        <family val="2"/>
        <scheme val="minor"/>
      </rPr>
      <t>and will try again.</t>
    </r>
  </si>
  <si>
    <r>
      <t>3</t>
    </r>
    <r>
      <rPr>
        <b/>
        <sz val="11"/>
        <color theme="4"/>
        <rFont val="Calibri"/>
        <family val="2"/>
        <scheme val="minor"/>
      </rPr>
      <t>) He was unable to pull himself together</t>
    </r>
    <r>
      <rPr>
        <sz val="11"/>
        <color theme="1"/>
        <rFont val="Calibri"/>
        <family val="2"/>
        <scheme val="minor"/>
      </rPr>
      <t xml:space="preserve"> after he lost his entire family in the plane crash.</t>
    </r>
  </si>
  <si>
    <t xml:space="preserve">to make someone believe something that is not true as a joke </t>
  </si>
  <si>
    <r>
      <t>— "How's your new car running?' "</t>
    </r>
    <r>
      <rPr>
        <b/>
        <sz val="11"/>
        <color theme="3"/>
        <rFont val="Calibri"/>
        <family val="2"/>
        <scheme val="minor"/>
      </rPr>
      <t>So far, so good</t>
    </r>
    <r>
      <rPr>
        <sz val="11"/>
        <color theme="1"/>
        <rFont val="Calibri"/>
        <family val="2"/>
        <scheme val="minor"/>
      </rPr>
      <t>."</t>
    </r>
  </si>
  <si>
    <r>
      <t>— "Do you like being a lawyer?" "It's a lot of work but</t>
    </r>
    <r>
      <rPr>
        <b/>
        <sz val="11"/>
        <color theme="3"/>
        <rFont val="Calibri"/>
        <family val="2"/>
        <scheme val="minor"/>
      </rPr>
      <t> so far, so good</t>
    </r>
    <r>
      <rPr>
        <sz val="11"/>
        <color theme="1"/>
        <rFont val="Calibri"/>
        <family val="2"/>
        <scheme val="minor"/>
      </rPr>
      <t>."</t>
    </r>
  </si>
  <si>
    <r>
      <t>—</t>
    </r>
    <r>
      <rPr>
        <b/>
        <sz val="11"/>
        <color theme="3"/>
        <rFont val="Calibri"/>
        <family val="2"/>
        <scheme val="minor"/>
      </rPr>
      <t> It's been so far, so good</t>
    </r>
    <r>
      <rPr>
        <sz val="11"/>
        <color theme="1"/>
        <rFont val="Calibri"/>
        <family val="2"/>
        <scheme val="minor"/>
      </rPr>
      <t> with the babysitter and I hope it stays that way.</t>
    </r>
  </si>
  <si>
    <r>
      <t>— "How is everything with your new job?"  "</t>
    </r>
    <r>
      <rPr>
        <b/>
        <sz val="11"/>
        <color theme="3"/>
        <rFont val="Calibri"/>
        <family val="2"/>
        <scheme val="minor"/>
      </rPr>
      <t>So far, so good</t>
    </r>
    <r>
      <rPr>
        <sz val="11"/>
        <color theme="1"/>
        <rFont val="Calibri"/>
        <family val="2"/>
        <scheme val="minor"/>
      </rPr>
      <t>. The people are nice and I'm learning a lot."</t>
    </r>
  </si>
  <si>
    <r>
      <t>— "How does your son like college?"  "</t>
    </r>
    <r>
      <rPr>
        <b/>
        <sz val="11"/>
        <color theme="3"/>
        <rFont val="Calibri"/>
        <family val="2"/>
        <scheme val="minor"/>
      </rPr>
      <t>So far, so good</t>
    </r>
    <r>
      <rPr>
        <sz val="11"/>
        <color theme="1"/>
        <rFont val="Calibri"/>
        <family val="2"/>
        <scheme val="minor"/>
      </rPr>
      <t>. He's made some friends and likes his classes"</t>
    </r>
  </si>
  <si>
    <r>
      <t xml:space="preserve">— "If you have any problems with the apartment, please don't hesitate to give us a call." </t>
    </r>
    <r>
      <rPr>
        <b/>
        <sz val="11"/>
        <color theme="3"/>
        <rFont val="Calibri"/>
        <family val="2"/>
        <scheme val="minor"/>
      </rPr>
      <t>"Well, so far, so good</t>
    </r>
    <r>
      <rPr>
        <sz val="11"/>
        <color theme="1"/>
        <rFont val="Calibri"/>
        <family val="2"/>
        <scheme val="minor"/>
      </rPr>
      <t>. I hope I won't need to get in touch but thanks again."</t>
    </r>
  </si>
  <si>
    <r>
      <t>— </t>
    </r>
    <r>
      <rPr>
        <b/>
        <sz val="11"/>
        <color theme="3"/>
        <rFont val="Calibri"/>
        <family val="2"/>
        <scheme val="minor"/>
      </rPr>
      <t>So far, so good </t>
    </r>
    <r>
      <rPr>
        <sz val="11"/>
        <color theme="1"/>
        <rFont val="Calibri"/>
        <family val="2"/>
        <scheme val="minor"/>
      </rPr>
      <t>after the surgery but we will check in on the patient regularly for the next 24 hours.</t>
    </r>
  </si>
  <si>
    <t>¡Apareció la persona de la que estábamos hablando!</t>
  </si>
  <si>
    <t>hablando del diablo</t>
  </si>
  <si>
    <t>He wanted the best of both worlds. </t>
  </si>
  <si>
    <r>
      <t xml:space="preserve">1 Suzy lying to me about the money </t>
    </r>
    <r>
      <rPr>
        <b/>
        <sz val="11"/>
        <color theme="4"/>
        <rFont val="Calibri"/>
        <family val="2"/>
        <scheme val="minor"/>
      </rPr>
      <t>was the last straw.</t>
    </r>
  </si>
  <si>
    <r>
      <t xml:space="preserve">2. The daughter told her mother and, said Mr Stevenson, </t>
    </r>
    <r>
      <rPr>
        <b/>
        <sz val="11"/>
        <color theme="4"/>
        <rFont val="Calibri"/>
        <family val="2"/>
        <scheme val="minor"/>
      </rPr>
      <t>that appeared to have been the last straw for her.</t>
    </r>
  </si>
  <si>
    <r>
      <t>3. It was stupid - but it just seemed like</t>
    </r>
    <r>
      <rPr>
        <b/>
        <sz val="11"/>
        <color theme="4"/>
        <rFont val="Calibri"/>
        <family val="2"/>
        <scheme val="minor"/>
      </rPr>
      <t xml:space="preserve"> the last straw</t>
    </r>
    <r>
      <rPr>
        <sz val="11"/>
        <color theme="1"/>
        <rFont val="Calibri"/>
        <family val="2"/>
        <scheme val="minor"/>
      </rPr>
      <t>, Tom, and what can be done?</t>
    </r>
  </si>
  <si>
    <r>
      <t xml:space="preserve">4. But inexplicably, the executives terminated Turbo Mac, </t>
    </r>
    <r>
      <rPr>
        <b/>
        <sz val="11"/>
        <color theme="4"/>
        <rFont val="Calibri"/>
        <family val="2"/>
        <scheme val="minor"/>
      </rPr>
      <t>and that was the last straw for Burrell Smith.</t>
    </r>
  </si>
  <si>
    <r>
      <t>5. And they felt that the pressures of</t>
    </r>
    <r>
      <rPr>
        <b/>
        <sz val="11"/>
        <color theme="4"/>
        <rFont val="Calibri"/>
        <family val="2"/>
        <scheme val="minor"/>
      </rPr>
      <t xml:space="preserve"> her work had been the last straw.</t>
    </r>
  </si>
  <si>
    <r>
      <t>6. For some, the effort to silence Zundel</t>
    </r>
    <r>
      <rPr>
        <b/>
        <sz val="11"/>
        <color theme="4"/>
        <rFont val="Calibri"/>
        <family val="2"/>
        <scheme val="minor"/>
      </rPr>
      <t xml:space="preserve"> was the last straw</t>
    </r>
    <r>
      <rPr>
        <sz val="11"/>
        <color theme="1"/>
        <rFont val="Calibri"/>
        <family val="2"/>
        <scheme val="minor"/>
      </rPr>
      <t>.</t>
    </r>
  </si>
  <si>
    <r>
      <t>7. For some reason that Jinny did not quite understand</t>
    </r>
    <r>
      <rPr>
        <b/>
        <sz val="11"/>
        <color theme="4"/>
        <rFont val="Calibri"/>
        <family val="2"/>
        <scheme val="minor"/>
      </rPr>
      <t>, it was the last straw.</t>
    </r>
  </si>
  <si>
    <r>
      <t>8. Of course the damn thing wouldn't start and</t>
    </r>
    <r>
      <rPr>
        <b/>
        <sz val="11"/>
        <color theme="4"/>
        <rFont val="Calibri"/>
        <family val="2"/>
        <scheme val="minor"/>
      </rPr>
      <t xml:space="preserve"> that was the last straw.</t>
    </r>
  </si>
  <si>
    <r>
      <t xml:space="preserve">9. Mary's grunting continuously annoyed her husband, and her mother's staying with them </t>
    </r>
    <r>
      <rPr>
        <b/>
        <sz val="11"/>
        <color theme="4"/>
        <rFont val="Calibri"/>
        <family val="2"/>
        <scheme val="minor"/>
      </rPr>
      <t>was the last straw</t>
    </r>
  </si>
  <si>
    <r>
      <t>I got a deal that let me stay in five star luxury at two star prices;</t>
    </r>
    <r>
      <rPr>
        <b/>
        <sz val="11"/>
        <color theme="4"/>
        <rFont val="Calibri"/>
        <family val="2"/>
        <scheme val="minor"/>
      </rPr>
      <t xml:space="preserve"> it was the best of all possible worlds.</t>
    </r>
  </si>
  <si>
    <r>
      <rPr>
        <b/>
        <sz val="11"/>
        <color theme="4"/>
        <rFont val="Calibri"/>
        <family val="2"/>
        <scheme val="minor"/>
      </rPr>
      <t>The guy had the best of both worlds</t>
    </r>
    <r>
      <rPr>
        <sz val="11"/>
        <color theme="1"/>
        <rFont val="Calibri"/>
        <family val="2"/>
        <scheme val="minor"/>
      </rPr>
      <t xml:space="preserve"> until his wife found out about how he was cheating on her.</t>
    </r>
  </si>
  <si>
    <r>
      <rPr>
        <b/>
        <sz val="11"/>
        <color theme="4"/>
        <rFont val="Calibri"/>
        <family val="2"/>
        <scheme val="minor"/>
      </rPr>
      <t>I have never had the best of all possible worlds</t>
    </r>
    <r>
      <rPr>
        <sz val="11"/>
        <color theme="1"/>
        <rFont val="Calibri"/>
        <family val="2"/>
        <scheme val="minor"/>
      </rPr>
      <t xml:space="preserve"> since my mom and dad separated.</t>
    </r>
  </si>
  <si>
    <r>
      <t xml:space="preserve">I can't believe it's time to go home already. </t>
    </r>
    <r>
      <rPr>
        <b/>
        <sz val="11"/>
        <color theme="4"/>
        <rFont val="Calibri"/>
        <family val="2"/>
        <scheme val="minor"/>
      </rPr>
      <t>Time flies when you're having fun</t>
    </r>
    <r>
      <rPr>
        <sz val="11"/>
        <color theme="1"/>
        <rFont val="Calibri"/>
        <family val="2"/>
        <scheme val="minor"/>
      </rPr>
      <t>.</t>
    </r>
  </si>
  <si>
    <r>
      <t xml:space="preserve"> Well, you know what they say, Anna, </t>
    </r>
    <r>
      <rPr>
        <b/>
        <sz val="11"/>
        <color theme="4"/>
        <rFont val="Calibri"/>
        <family val="2"/>
        <scheme val="minor"/>
      </rPr>
      <t>time flies when you're having fun</t>
    </r>
    <r>
      <rPr>
        <sz val="11"/>
        <color theme="1"/>
        <rFont val="Calibri"/>
        <family val="2"/>
        <scheme val="minor"/>
      </rPr>
      <t>. Is it really 3:00 already?</t>
    </r>
  </si>
  <si>
    <r>
      <t xml:space="preserve">Jack </t>
    </r>
    <r>
      <rPr>
        <b/>
        <sz val="11"/>
        <color theme="4"/>
        <rFont val="Calibri"/>
        <family val="2"/>
        <scheme val="minor"/>
      </rPr>
      <t>got bent out of shape</t>
    </r>
    <r>
      <rPr>
        <sz val="11"/>
        <color theme="1"/>
        <rFont val="Calibri"/>
        <family val="2"/>
        <scheme val="minor"/>
      </rPr>
      <t xml:space="preserve"> because his flight was cancelled.</t>
    </r>
  </si>
  <si>
    <r>
      <t xml:space="preserve">Jennifer's mom </t>
    </r>
    <r>
      <rPr>
        <b/>
        <sz val="11"/>
        <color theme="4"/>
        <rFont val="Calibri"/>
        <family val="2"/>
        <scheme val="minor"/>
      </rPr>
      <t>was all bent out of shape</t>
    </r>
    <r>
      <rPr>
        <sz val="11"/>
        <color theme="1"/>
        <rFont val="Calibri"/>
        <family val="2"/>
        <scheme val="minor"/>
      </rPr>
      <t xml:space="preserve"> because she came home after 2am.</t>
    </r>
  </si>
  <si>
    <r>
      <rPr>
        <b/>
        <sz val="11"/>
        <color theme="4"/>
        <rFont val="Calibri"/>
        <family val="2"/>
        <scheme val="minor"/>
      </rPr>
      <t>The driver got all bent out of shape</t>
    </r>
    <r>
      <rPr>
        <sz val="11"/>
        <color theme="1"/>
        <rFont val="Calibri"/>
        <family val="2"/>
        <scheme val="minor"/>
      </rPr>
      <t xml:space="preserve"> when a motorcycle scratched his new car.</t>
    </r>
  </si>
  <si>
    <t>El doctor dijo que al parecer empeoro las cosas.</t>
  </si>
  <si>
    <t>Y para empeorar las cosas, encontramos esto en su bolso.</t>
  </si>
  <si>
    <t>Y para empeorar las cosas, estoy en grave peligro, ¿verdad?</t>
  </si>
  <si>
    <t>Y para empeorar las cosas, tienen que soltar a Chad.</t>
  </si>
  <si>
    <t>Y para empeorarlo, te involucras en un accidente.</t>
  </si>
  <si>
    <t>Y para empeorar las cosas, la fuga de energía está aumentando rápidamente.</t>
  </si>
  <si>
    <t>Y ahora, para empeorar las cosas, tiene un abogado de oficio.</t>
  </si>
  <si>
    <r>
      <t>Doctor said</t>
    </r>
    <r>
      <rPr>
        <b/>
        <sz val="11"/>
        <color theme="4"/>
        <rFont val="Calibri"/>
        <family val="2"/>
        <scheme val="minor"/>
      </rPr>
      <t xml:space="preserve"> I seem to make matters worse.</t>
    </r>
  </si>
  <si>
    <r>
      <rPr>
        <b/>
        <sz val="11"/>
        <color theme="4"/>
        <rFont val="Calibri"/>
        <family val="2"/>
        <scheme val="minor"/>
      </rPr>
      <t>And to make matters worse,</t>
    </r>
    <r>
      <rPr>
        <sz val="11"/>
        <color theme="1"/>
        <rFont val="Calibri"/>
        <family val="2"/>
        <scheme val="minor"/>
      </rPr>
      <t xml:space="preserve"> we found this in her bag.</t>
    </r>
  </si>
  <si>
    <r>
      <rPr>
        <b/>
        <sz val="11"/>
        <color theme="4"/>
        <rFont val="Calibri"/>
        <family val="2"/>
        <scheme val="minor"/>
      </rPr>
      <t>And to make matters worse</t>
    </r>
    <r>
      <rPr>
        <sz val="11"/>
        <color theme="1"/>
        <rFont val="Calibri"/>
        <family val="2"/>
        <scheme val="minor"/>
      </rPr>
      <t>, I'm in grave danger, right?</t>
    </r>
  </si>
  <si>
    <r>
      <rPr>
        <b/>
        <sz val="11"/>
        <color theme="4"/>
        <rFont val="Calibri"/>
        <family val="2"/>
        <scheme val="minor"/>
      </rPr>
      <t>And to make matters worse,</t>
    </r>
    <r>
      <rPr>
        <sz val="11"/>
        <color theme="1"/>
        <rFont val="Calibri"/>
        <family val="2"/>
        <scheme val="minor"/>
      </rPr>
      <t xml:space="preserve"> they had to let Chad go.</t>
    </r>
  </si>
  <si>
    <r>
      <rPr>
        <b/>
        <sz val="11"/>
        <color theme="4"/>
        <rFont val="Calibri"/>
        <family val="2"/>
        <scheme val="minor"/>
      </rPr>
      <t>And to make matters worse</t>
    </r>
    <r>
      <rPr>
        <sz val="11"/>
        <color theme="1"/>
        <rFont val="Calibri"/>
        <family val="2"/>
        <scheme val="minor"/>
      </rPr>
      <t>, you get yourself involved in an accident.</t>
    </r>
  </si>
  <si>
    <r>
      <rPr>
        <b/>
        <sz val="11"/>
        <color theme="4"/>
        <rFont val="Calibri"/>
        <family val="2"/>
        <scheme val="minor"/>
      </rPr>
      <t>And to make matters worse</t>
    </r>
    <r>
      <rPr>
        <sz val="11"/>
        <color theme="1"/>
        <rFont val="Calibri"/>
        <family val="2"/>
        <scheme val="minor"/>
      </rPr>
      <t>, the energy drain is increasing rapidly.</t>
    </r>
  </si>
  <si>
    <r>
      <t>And now, </t>
    </r>
    <r>
      <rPr>
        <b/>
        <sz val="11"/>
        <color theme="4"/>
        <rFont val="Calibri"/>
        <family val="2"/>
        <scheme val="minor"/>
      </rPr>
      <t>to make matters worse</t>
    </r>
    <r>
      <rPr>
        <sz val="11"/>
        <color theme="1"/>
        <rFont val="Calibri"/>
        <family val="2"/>
        <scheme val="minor"/>
      </rPr>
      <t>, he's got a public defender.</t>
    </r>
  </si>
  <si>
    <r>
      <rPr>
        <b/>
        <sz val="11"/>
        <color theme="4"/>
        <rFont val="Calibri"/>
        <family val="2"/>
        <scheme val="minor"/>
      </rPr>
      <t>And to make matters worse</t>
    </r>
    <r>
      <rPr>
        <sz val="11"/>
        <color theme="1"/>
        <rFont val="Calibri"/>
        <family val="2"/>
        <scheme val="minor"/>
      </rPr>
      <t>, it was gardener day.</t>
    </r>
  </si>
  <si>
    <t>Y para empeorar las cosas, Era el día del jardinero.</t>
  </si>
  <si>
    <r>
      <t>— </t>
    </r>
    <r>
      <rPr>
        <b/>
        <sz val="11"/>
        <color theme="4"/>
        <rFont val="Calibri"/>
        <family val="2"/>
        <scheme val="minor"/>
      </rPr>
      <t>I was really under the weathe</t>
    </r>
    <r>
      <rPr>
        <sz val="11"/>
        <color theme="1"/>
        <rFont val="Calibri"/>
        <family val="2"/>
        <scheme val="minor"/>
      </rPr>
      <t>r last week and thought I had the flu but it was actually allergies. </t>
    </r>
  </si>
  <si>
    <r>
      <t xml:space="preserve">— Jack </t>
    </r>
    <r>
      <rPr>
        <b/>
        <sz val="11"/>
        <color theme="4"/>
        <rFont val="Calibri"/>
        <family val="2"/>
        <scheme val="minor"/>
      </rPr>
      <t xml:space="preserve">is under the weather </t>
    </r>
    <r>
      <rPr>
        <sz val="11"/>
        <color theme="1"/>
        <rFont val="Calibri"/>
        <family val="2"/>
        <scheme val="minor"/>
      </rPr>
      <t xml:space="preserve">so we need someone else to facilitate today's discussion. </t>
    </r>
  </si>
  <si>
    <r>
      <t>—</t>
    </r>
    <r>
      <rPr>
        <b/>
        <sz val="11"/>
        <color theme="4"/>
        <rFont val="Calibri"/>
        <family val="2"/>
        <scheme val="minor"/>
      </rPr>
      <t xml:space="preserve"> I haven't been under the weather in months</t>
    </r>
    <r>
      <rPr>
        <sz val="11"/>
        <color theme="1"/>
        <rFont val="Calibri"/>
        <family val="2"/>
        <scheme val="minor"/>
      </rPr>
      <t xml:space="preserve"> since I've been taking good care of myself and getting rest.</t>
    </r>
  </si>
  <si>
    <r>
      <t>to not worry about a possible problem until it actually happens I don't know how we'll pay the bills if you quit your job, but</t>
    </r>
    <r>
      <rPr>
        <b/>
        <sz val="11"/>
        <color theme="4"/>
        <rFont val="Calibri"/>
        <family val="2"/>
        <scheme val="minor"/>
      </rPr>
      <t xml:space="preserve"> we'll cross that bridge when we come to it.</t>
    </r>
  </si>
  <si>
    <r>
      <t>Jenny worries too much about things that might happen in the future, so people are always saying</t>
    </r>
    <r>
      <rPr>
        <b/>
        <sz val="11"/>
        <color theme="4"/>
        <rFont val="Calibri"/>
        <family val="2"/>
        <scheme val="minor"/>
      </rPr>
      <t xml:space="preserve"> "We'll cross that bridge when we come to it" to her</t>
    </r>
    <r>
      <rPr>
        <sz val="11"/>
        <color theme="1"/>
        <rFont val="Calibri"/>
        <family val="2"/>
        <scheme val="minor"/>
      </rPr>
      <t>.</t>
    </r>
  </si>
  <si>
    <r>
      <t xml:space="preserve">Martin asked what we'd do if our new company couldn't find good staff when we needed to expand, </t>
    </r>
    <r>
      <rPr>
        <b/>
        <sz val="11"/>
        <color theme="4"/>
        <rFont val="Calibri"/>
        <family val="2"/>
        <scheme val="minor"/>
      </rPr>
      <t>and I said we'll cross that bridge when we come to it.</t>
    </r>
  </si>
  <si>
    <r>
      <t xml:space="preserve">Kate is willing to pay full price for an expensive handbag, </t>
    </r>
    <r>
      <rPr>
        <b/>
        <sz val="11"/>
        <color theme="4"/>
        <rFont val="Calibri"/>
        <family val="2"/>
        <scheme val="minor"/>
      </rPr>
      <t>but I just can't wrap my head around that.</t>
    </r>
  </si>
  <si>
    <r>
      <t>It took me a while — I am 55 years old —</t>
    </r>
    <r>
      <rPr>
        <b/>
        <sz val="11"/>
        <color theme="4"/>
        <rFont val="Calibri"/>
        <family val="2"/>
        <scheme val="minor"/>
      </rPr>
      <t xml:space="preserve"> to wrap my head around that </t>
    </r>
    <r>
      <rPr>
        <sz val="11"/>
        <color theme="1"/>
        <rFont val="Calibri"/>
        <family val="2"/>
        <scheme val="minor"/>
      </rPr>
      <t>high school players were going to come into the league and do well right away. </t>
    </r>
  </si>
  <si>
    <t>I still can't wrap my head around it ."</t>
  </si>
  <si>
    <t>I'm trying to wrap my head around Bitcoin.</t>
  </si>
  <si>
    <t>It took me awhile to wrap my head around this peculiar political pickle.</t>
  </si>
  <si>
    <t>To wrap my head around this, I took a look at the Earth article.</t>
  </si>
  <si>
    <t>I try to wrap my head around some number theory stuff, especially the multiplicative order.</t>
  </si>
  <si>
    <t>So it took me a long time to wrap my head around Wikipedia's approach.</t>
  </si>
  <si>
    <t>:: Thank you, I'll see if I can wrap my head around it.</t>
  </si>
  <si>
    <t>Have just been reading this article, and am finding it really difficult to wrap my head around.</t>
  </si>
  <si>
    <r>
      <t> A: "This pie is delicious." B:</t>
    </r>
    <r>
      <rPr>
        <b/>
        <sz val="11"/>
        <color theme="4"/>
        <rFont val="Calibri"/>
        <family val="2"/>
        <scheme val="minor"/>
      </rPr>
      <t xml:space="preserve"> "You can say that again!" </t>
    </r>
  </si>
  <si>
    <r>
      <t>A: "The weather is so hot and humid today." B: "</t>
    </r>
    <r>
      <rPr>
        <b/>
        <sz val="11"/>
        <color theme="4"/>
        <rFont val="Calibri"/>
        <family val="2"/>
        <scheme val="minor"/>
      </rPr>
      <t>You can say that again</t>
    </r>
    <r>
      <rPr>
        <sz val="11"/>
        <color theme="1"/>
        <rFont val="Calibri"/>
        <family val="2"/>
        <scheme val="minor"/>
      </rPr>
      <t xml:space="preserve">." </t>
    </r>
  </si>
  <si>
    <r>
      <t xml:space="preserve"> A: "I hate going back to work on Mondays." B: "</t>
    </r>
    <r>
      <rPr>
        <b/>
        <sz val="11"/>
        <color theme="4"/>
        <rFont val="Calibri"/>
        <family val="2"/>
        <scheme val="minor"/>
      </rPr>
      <t>You can say that again</t>
    </r>
    <r>
      <rPr>
        <sz val="11"/>
        <color theme="1"/>
        <rFont val="Calibri"/>
        <family val="2"/>
        <scheme val="minor"/>
      </rPr>
      <t xml:space="preserve">.". </t>
    </r>
  </si>
  <si>
    <r>
      <t>A: "My wife is so annoying." B: "</t>
    </r>
    <r>
      <rPr>
        <b/>
        <sz val="11"/>
        <color theme="4"/>
        <rFont val="Calibri"/>
        <family val="2"/>
        <scheme val="minor"/>
      </rPr>
      <t>You can say that again.</t>
    </r>
    <r>
      <rPr>
        <sz val="11"/>
        <color theme="1"/>
        <rFont val="Calibri"/>
        <family val="2"/>
        <scheme val="minor"/>
      </rPr>
      <t>".</t>
    </r>
  </si>
  <si>
    <r>
      <t>If you want to know which one is the best of these movies, well,</t>
    </r>
    <r>
      <rPr>
        <b/>
        <sz val="11"/>
        <color theme="4"/>
        <rFont val="Calibri"/>
        <family val="2"/>
        <scheme val="minor"/>
      </rPr>
      <t xml:space="preserve"> your guess is as good as mine.</t>
    </r>
  </si>
  <si>
    <r>
      <t>“How far do you think this place is?” “</t>
    </r>
    <r>
      <rPr>
        <b/>
        <sz val="11"/>
        <color theme="4"/>
        <rFont val="Calibri"/>
        <family val="2"/>
        <scheme val="minor"/>
      </rPr>
      <t>Your guess is as good as mine.”</t>
    </r>
  </si>
  <si>
    <r>
      <t>“As to who will win this time, </t>
    </r>
    <r>
      <rPr>
        <b/>
        <sz val="11"/>
        <color theme="4"/>
        <rFont val="Calibri"/>
        <family val="2"/>
        <scheme val="minor"/>
      </rPr>
      <t>your guess is as good as mine.”</t>
    </r>
  </si>
  <si>
    <r>
      <t>I asked her when the shipment would arrive. She said,</t>
    </r>
    <r>
      <rPr>
        <b/>
        <sz val="11"/>
        <color theme="4"/>
        <rFont val="Calibri"/>
        <family val="2"/>
        <scheme val="minor"/>
      </rPr>
      <t xml:space="preserve"> “your guess is as good as mine.”</t>
    </r>
  </si>
  <si>
    <r>
      <t>“Do you know what he is doing?”</t>
    </r>
    <r>
      <rPr>
        <b/>
        <sz val="11"/>
        <color theme="4"/>
        <rFont val="Calibri"/>
        <family val="2"/>
        <scheme val="minor"/>
      </rPr>
      <t xml:space="preserve"> “Your guess is as good as mine.”</t>
    </r>
  </si>
  <si>
    <r>
      <t xml:space="preserve">I asked the mechanic whether the device will work properly after repairing it, he said, </t>
    </r>
    <r>
      <rPr>
        <b/>
        <sz val="11"/>
        <color theme="4"/>
        <rFont val="Calibri"/>
        <family val="2"/>
        <scheme val="minor"/>
      </rPr>
      <t>“your guess is as good as mine.”</t>
    </r>
  </si>
  <si>
    <r>
      <t xml:space="preserve">“How long do you think we should have to wait for the bus?” </t>
    </r>
    <r>
      <rPr>
        <b/>
        <sz val="11"/>
        <color theme="4"/>
        <rFont val="Calibri"/>
        <family val="2"/>
        <scheme val="minor"/>
      </rPr>
      <t>“Your guess is as good as mine.”</t>
    </r>
  </si>
  <si>
    <r>
      <t xml:space="preserve">“Will this train reach on time?” </t>
    </r>
    <r>
      <rPr>
        <b/>
        <sz val="11"/>
        <color theme="4"/>
        <rFont val="Calibri"/>
        <family val="2"/>
        <scheme val="minor"/>
      </rPr>
      <t>“Your guess is as good as mine.”</t>
    </r>
  </si>
  <si>
    <t>Lo que tienes vale más que lo que puedas tener después</t>
  </si>
  <si>
    <t xml:space="preserve">b) I might have got a better offer if I had waited for some more time, </t>
  </si>
  <si>
    <t xml:space="preserve">a) You may not like your job, but don't quit merely on the hope of finding a better one. </t>
  </si>
  <si>
    <t xml:space="preserve">A bird in the hand is worth two in the bush. </t>
  </si>
  <si>
    <r>
      <t xml:space="preserve">but I decided to take the one I had. </t>
    </r>
    <r>
      <rPr>
        <b/>
        <sz val="11"/>
        <color theme="4"/>
        <rFont val="Calibri"/>
        <family val="2"/>
        <scheme val="minor"/>
      </rPr>
      <t>After all, a bird in the hand is worth two in the bush.</t>
    </r>
  </si>
  <si>
    <t>“You seem pretty serious. ...</t>
  </si>
  <si>
    <r>
      <t xml:space="preserve">“You have been quiet for a while, </t>
    </r>
    <r>
      <rPr>
        <b/>
        <sz val="11"/>
        <color theme="4"/>
        <rFont val="Calibri"/>
        <family val="2"/>
        <scheme val="minor"/>
      </rPr>
      <t>a penny for your thoughts.</t>
    </r>
    <r>
      <rPr>
        <sz val="11"/>
        <color theme="1"/>
        <rFont val="Calibri"/>
        <family val="2"/>
        <scheme val="minor"/>
      </rPr>
      <t>”</t>
    </r>
  </si>
  <si>
    <r>
      <t xml:space="preserve">Noticing that Sam was in a pensive mood, Hilary said </t>
    </r>
    <r>
      <rPr>
        <b/>
        <sz val="11"/>
        <color theme="4"/>
        <rFont val="Calibri"/>
        <family val="2"/>
        <scheme val="minor"/>
      </rPr>
      <t>“A penny for your thoughts, Sam.”</t>
    </r>
  </si>
  <si>
    <r>
      <t>For several minutes they sat in silence, finally she said “</t>
    </r>
    <r>
      <rPr>
        <b/>
        <sz val="11"/>
        <color theme="4"/>
        <rFont val="Calibri"/>
        <family val="2"/>
        <scheme val="minor"/>
      </rPr>
      <t>A penny for your thoughts, Maya.”</t>
    </r>
  </si>
  <si>
    <r>
      <t>Now that he has financial difficulties he will realize that </t>
    </r>
    <r>
      <rPr>
        <b/>
        <sz val="11"/>
        <color theme="3"/>
        <rFont val="Calibri"/>
        <family val="2"/>
        <scheme val="minor"/>
      </rPr>
      <t>a penny saved is as good as a penny earned.</t>
    </r>
  </si>
  <si>
    <r>
      <t>Being a financial consultant she always advises people to save money. She says to her clients quite often that </t>
    </r>
    <r>
      <rPr>
        <b/>
        <sz val="11"/>
        <color theme="3"/>
        <rFont val="Calibri"/>
        <family val="2"/>
        <scheme val="minor"/>
      </rPr>
      <t>a penny saved is a penny earned.</t>
    </r>
  </si>
  <si>
    <r>
      <t>At least 25% of your monthly income should be put aside as savings</t>
    </r>
    <r>
      <rPr>
        <b/>
        <sz val="11"/>
        <color theme="3"/>
        <rFont val="Calibri"/>
        <family val="2"/>
        <scheme val="minor"/>
      </rPr>
      <t xml:space="preserve"> because a penny saved is a penny earned.</t>
    </r>
  </si>
  <si>
    <r>
      <t>By doing this work myself, I will save $100, someone has told the truth that </t>
    </r>
    <r>
      <rPr>
        <b/>
        <sz val="11"/>
        <color theme="3"/>
        <rFont val="Calibri"/>
        <family val="2"/>
        <scheme val="minor"/>
      </rPr>
      <t>a penny saved is a penny gained.</t>
    </r>
  </si>
  <si>
    <r>
      <t>He tries to do all the work himself and always says that </t>
    </r>
    <r>
      <rPr>
        <b/>
        <sz val="11"/>
        <color theme="3"/>
        <rFont val="Calibri"/>
        <family val="2"/>
        <scheme val="minor"/>
      </rPr>
      <t>a penny saved is a penny earned.</t>
    </r>
  </si>
  <si>
    <t>It's only a small detail in this story, but it has all the ingredients for a perfect storm.</t>
  </si>
  <si>
    <t>It looks to me like a more perfect storm has struck the school lunchroom and vending channels.</t>
  </si>
  <si>
    <t>If it weren't for scant inflation and low interest rates, corporate America would have steered right into the middle of a perfect storm</t>
  </si>
  <si>
    <r>
      <t>But our</t>
    </r>
    <r>
      <rPr>
        <b/>
        <sz val="11"/>
        <color theme="3"/>
        <rFont val="Calibri"/>
        <family val="2"/>
        <scheme val="minor"/>
      </rPr>
      <t> perfect storm </t>
    </r>
    <r>
      <rPr>
        <sz val="11"/>
        <color theme="1"/>
        <rFont val="Calibri"/>
        <family val="2"/>
        <scheme val="minor"/>
      </rPr>
      <t>of bad publicity, political grandstanding and corporate trouble doesn't have to swallow us.</t>
    </r>
  </si>
  <si>
    <r>
      <t>He's kind of like th</t>
    </r>
    <r>
      <rPr>
        <b/>
        <sz val="11"/>
        <color theme="3"/>
        <rFont val="Calibri"/>
        <family val="2"/>
        <scheme val="minor"/>
      </rPr>
      <t>e perfect storm</t>
    </r>
    <r>
      <rPr>
        <sz val="11"/>
        <color theme="1"/>
        <rFont val="Calibri"/>
        <family val="2"/>
        <scheme val="minor"/>
      </rPr>
      <t> with his combination of looks and pedigree.</t>
    </r>
  </si>
  <si>
    <r>
      <t xml:space="preserve">The past five years have been </t>
    </r>
    <r>
      <rPr>
        <b/>
        <sz val="11"/>
        <color theme="3"/>
        <rFont val="Calibri"/>
        <family val="2"/>
        <scheme val="minor"/>
      </rPr>
      <t>a perfect storm </t>
    </r>
    <r>
      <rPr>
        <sz val="11"/>
        <color theme="1"/>
        <rFont val="Calibri"/>
        <family val="2"/>
        <scheme val="minor"/>
      </rPr>
      <t>of low interest rates, easy credit, and rising household costs.</t>
    </r>
  </si>
  <si>
    <r>
      <t>It is brewed in</t>
    </r>
    <r>
      <rPr>
        <b/>
        <sz val="11"/>
        <color theme="3"/>
        <rFont val="Calibri"/>
        <family val="2"/>
        <scheme val="minor"/>
      </rPr>
      <t xml:space="preserve"> a perfect storm </t>
    </r>
    <r>
      <rPr>
        <sz val="11"/>
        <color theme="1"/>
        <rFont val="Calibri"/>
        <family val="2"/>
        <scheme val="minor"/>
      </rPr>
      <t>of new markets, new technologies, and a new enterprise logic.</t>
    </r>
  </si>
  <si>
    <r>
      <t>The truth is we were part of the </t>
    </r>
    <r>
      <rPr>
        <b/>
        <sz val="11"/>
        <color theme="3"/>
        <rFont val="Calibri"/>
        <family val="2"/>
        <scheme val="minor"/>
      </rPr>
      <t>perfect storm</t>
    </r>
    <r>
      <rPr>
        <sz val="11"/>
        <color theme="1"/>
        <rFont val="Calibri"/>
        <family val="2"/>
        <scheme val="minor"/>
      </rPr>
      <t> in the late 1990s, as was the media, as was the financial community and the investment banks.</t>
    </r>
  </si>
  <si>
    <t xml:space="preserve">She keeps promising that she'll finish the project next week. </t>
  </si>
  <si>
    <r>
      <t>It's been three weeks already and, well,</t>
    </r>
    <r>
      <rPr>
        <b/>
        <sz val="12"/>
        <color theme="4"/>
        <rFont val="Calibri"/>
        <family val="2"/>
        <scheme val="minor"/>
      </rPr>
      <t xml:space="preserve"> actions speak louder than words</t>
    </r>
  </si>
  <si>
    <r>
      <t>He keeps saying he loves me, but</t>
    </r>
    <r>
      <rPr>
        <sz val="12"/>
        <color theme="1"/>
        <rFont val="Calibri"/>
        <family val="2"/>
        <scheme val="minor"/>
      </rPr>
      <t xml:space="preserve"> </t>
    </r>
    <r>
      <rPr>
        <b/>
        <sz val="12"/>
        <color theme="4"/>
        <rFont val="Calibri"/>
        <family val="2"/>
        <scheme val="minor"/>
      </rPr>
      <t>actions speak louder than words.</t>
    </r>
    <r>
      <rPr>
        <sz val="12"/>
        <color theme="1"/>
        <rFont val="Calibri"/>
        <family val="2"/>
        <scheme val="minor"/>
      </rPr>
      <t> </t>
    </r>
  </si>
  <si>
    <r>
      <t> “I would find it easier to understand because after all, </t>
    </r>
    <r>
      <rPr>
        <b/>
        <sz val="12"/>
        <color theme="4"/>
        <rFont val="Calibri"/>
        <family val="2"/>
        <scheme val="minor"/>
      </rPr>
      <t>a picture is worth a thousand words.</t>
    </r>
    <r>
      <rPr>
        <sz val="11"/>
        <color theme="1"/>
        <rFont val="Calibri"/>
        <family val="2"/>
        <scheme val="minor"/>
      </rPr>
      <t>”</t>
    </r>
  </si>
  <si>
    <t>SECOND SEASON</t>
  </si>
  <si>
    <r>
      <t>—</t>
    </r>
    <r>
      <rPr>
        <b/>
        <sz val="11"/>
        <color theme="4"/>
        <rFont val="Calibri"/>
        <family val="2"/>
        <scheme val="minor"/>
      </rPr>
      <t> To add insult to injury</t>
    </r>
    <r>
      <rPr>
        <sz val="11"/>
        <color theme="1"/>
        <rFont val="Calibri"/>
        <family val="2"/>
        <scheme val="minor"/>
      </rPr>
      <t>, the interviewer not only said I didn't get the job but he's going to check my references anyway to make sure I wasn't lying.</t>
    </r>
  </si>
  <si>
    <r>
      <t>— Getting a $50 parking ticket after my appointment was canceled</t>
    </r>
    <r>
      <rPr>
        <b/>
        <sz val="11"/>
        <color theme="4"/>
        <rFont val="Calibri"/>
        <family val="2"/>
        <scheme val="minor"/>
      </rPr>
      <t> added insult to injury. </t>
    </r>
  </si>
  <si>
    <r>
      <t>— I'm sorry, but making your son wear that ugly outfit to a party he didn't want to go to really </t>
    </r>
    <r>
      <rPr>
        <b/>
        <sz val="11"/>
        <color theme="4"/>
        <rFont val="Calibri"/>
        <family val="2"/>
        <scheme val="minor"/>
      </rPr>
      <t>added insult to injury.</t>
    </r>
  </si>
  <si>
    <r>
      <t>— It's bad enough that you sold my wedding ring, but telling your father I threw it way really </t>
    </r>
    <r>
      <rPr>
        <b/>
        <sz val="11"/>
        <color theme="4"/>
        <rFont val="Calibri"/>
        <family val="2"/>
        <scheme val="minor"/>
      </rPr>
      <t>added insult to injury.</t>
    </r>
  </si>
  <si>
    <r>
      <t>— When my daughter announced at the party that I got fired from work for pretending to be sick, it really </t>
    </r>
    <r>
      <rPr>
        <b/>
        <sz val="11"/>
        <color theme="4"/>
        <rFont val="Calibri"/>
        <family val="2"/>
        <scheme val="minor"/>
      </rPr>
      <t>added insult to injury.</t>
    </r>
  </si>
  <si>
    <r>
      <t xml:space="preserve">— She's already embarrassed her new $1,000 iPhone is ruined </t>
    </r>
    <r>
      <rPr>
        <b/>
        <sz val="11"/>
        <color theme="4"/>
        <rFont val="Calibri"/>
        <family val="2"/>
        <scheme val="minor"/>
      </rPr>
      <t>so don't add insult to injury </t>
    </r>
    <r>
      <rPr>
        <sz val="11"/>
        <color theme="1"/>
        <rFont val="Calibri"/>
        <family val="2"/>
        <scheme val="minor"/>
      </rPr>
      <t>by telling everyone she dropped it in the toilet.</t>
    </r>
  </si>
  <si>
    <r>
      <t>— Having to sit next to the man who cut in line in front of me at the airport security really</t>
    </r>
    <r>
      <rPr>
        <b/>
        <sz val="11"/>
        <color theme="4"/>
        <rFont val="Calibri"/>
        <family val="2"/>
        <scheme val="minor"/>
      </rPr>
      <t> added insult to injury.</t>
    </r>
  </si>
  <si>
    <r>
      <t>—  I tried to get information from the receptionist about the director but she was just a temporary employee so</t>
    </r>
    <r>
      <rPr>
        <b/>
        <sz val="11"/>
        <color theme="4"/>
        <rFont val="Calibri"/>
        <family val="2"/>
        <scheme val="minor"/>
      </rPr>
      <t xml:space="preserve"> I was barking up the wrong tree.</t>
    </r>
  </si>
  <si>
    <r>
      <t>— My roommate has been flattering her professor to try to become a teaching assistant but</t>
    </r>
    <r>
      <rPr>
        <b/>
        <sz val="11"/>
        <color theme="4"/>
        <rFont val="Calibri"/>
        <family val="2"/>
        <scheme val="minor"/>
      </rPr>
      <t xml:space="preserve"> she's barking up the wrong tree</t>
    </r>
    <r>
      <rPr>
        <sz val="11"/>
        <color theme="1"/>
        <rFont val="Calibri"/>
        <family val="2"/>
        <scheme val="minor"/>
      </rPr>
      <t> since the department chair makes those decisions. </t>
    </r>
  </si>
  <si>
    <r>
      <t>— My brother keeps bugging my sister for money but</t>
    </r>
    <r>
      <rPr>
        <sz val="11"/>
        <color theme="4"/>
        <rFont val="Calibri"/>
        <family val="2"/>
        <scheme val="minor"/>
      </rPr>
      <t xml:space="preserve"> he's barking up the wrong tree</t>
    </r>
    <r>
      <rPr>
        <sz val="11"/>
        <color theme="1"/>
        <rFont val="Calibri"/>
        <family val="2"/>
        <scheme val="minor"/>
      </rPr>
      <t> because she's broke.</t>
    </r>
  </si>
  <si>
    <r>
      <t>—</t>
    </r>
    <r>
      <rPr>
        <b/>
        <sz val="11"/>
        <color theme="4"/>
        <rFont val="Calibri"/>
        <family val="2"/>
        <scheme val="minor"/>
      </rPr>
      <t> You're barking up the wrong tree </t>
    </r>
    <r>
      <rPr>
        <sz val="11"/>
        <color theme="1"/>
        <rFont val="Calibri"/>
        <family val="2"/>
        <scheme val="minor"/>
      </rPr>
      <t>if you think you'll get into Harvard with your grades.</t>
    </r>
  </si>
  <si>
    <r>
      <t>— If you think your boss will put in a good word for you with the director</t>
    </r>
    <r>
      <rPr>
        <b/>
        <sz val="11"/>
        <color theme="4"/>
        <rFont val="Calibri"/>
        <family val="2"/>
        <scheme val="minor"/>
      </rPr>
      <t xml:space="preserve"> you're barking up the wrong tree.</t>
    </r>
  </si>
  <si>
    <r>
      <t>—</t>
    </r>
    <r>
      <rPr>
        <b/>
        <sz val="11"/>
        <color theme="4"/>
        <rFont val="Calibri"/>
        <family val="2"/>
        <scheme val="minor"/>
      </rPr>
      <t> I was definitely barking up the wrong tree</t>
    </r>
    <r>
      <rPr>
        <sz val="11"/>
        <color theme="1"/>
        <rFont val="Calibri"/>
        <family val="2"/>
        <scheme val="minor"/>
      </rPr>
      <t> when I asked my boyfriend to pick out a dress for my office party. He has horrible taste.</t>
    </r>
  </si>
  <si>
    <r>
      <t>— </t>
    </r>
    <r>
      <rPr>
        <b/>
        <sz val="11"/>
        <color theme="4"/>
        <rFont val="Calibri"/>
        <family val="2"/>
        <scheme val="minor"/>
      </rPr>
      <t>My classmate barked up the wrong tree when</t>
    </r>
    <r>
      <rPr>
        <sz val="11"/>
        <color theme="1"/>
        <rFont val="Calibri"/>
        <family val="2"/>
        <scheme val="minor"/>
      </rPr>
      <t xml:space="preserve"> he asked me to help him cheat on the exam. Not only did I not help him but I told the teacher what he was trying to do.</t>
    </r>
  </si>
  <si>
    <r>
      <rPr>
        <b/>
        <sz val="11"/>
        <color theme="4"/>
        <rFont val="Calibri"/>
        <family val="2"/>
        <scheme val="minor"/>
      </rPr>
      <t>Birds of a feather flock together,</t>
    </r>
    <r>
      <rPr>
        <sz val="11"/>
        <color theme="1"/>
        <rFont val="Calibri"/>
        <family val="2"/>
        <scheme val="minor"/>
      </rPr>
      <t xml:space="preserve"> people of a mind fall into the same group.</t>
    </r>
  </si>
  <si>
    <t>Estar equivocado, estar buscando soluciones en el lugar equivocado</t>
  </si>
  <si>
    <t>Las personas que se parecen a menudo son amigos (generalmente se usa negativamente)</t>
  </si>
  <si>
    <r>
      <t xml:space="preserve">I’m not surprised these two are such friends; </t>
    </r>
    <r>
      <rPr>
        <b/>
        <sz val="11"/>
        <color theme="4"/>
        <rFont val="Calibri"/>
        <family val="2"/>
        <scheme val="minor"/>
      </rPr>
      <t>they are birds of a feather flock together</t>
    </r>
    <r>
      <rPr>
        <sz val="11"/>
        <color theme="1"/>
        <rFont val="Calibri"/>
        <family val="2"/>
        <scheme val="minor"/>
      </rPr>
      <t>.</t>
    </r>
  </si>
  <si>
    <r>
      <t xml:space="preserve">Don’t be friends with bad boys. People think </t>
    </r>
    <r>
      <rPr>
        <b/>
        <sz val="11"/>
        <color theme="4"/>
        <rFont val="Calibri"/>
        <family val="2"/>
        <scheme val="minor"/>
      </rPr>
      <t>that birds of a feather flock together.</t>
    </r>
  </si>
  <si>
    <t>Tomar un proyecto que no puedes terminar</t>
  </si>
  <si>
    <r>
      <t xml:space="preserve">1) By accepting two part-time jobs, </t>
    </r>
    <r>
      <rPr>
        <b/>
        <sz val="11"/>
        <color theme="4"/>
        <rFont val="Calibri"/>
        <family val="2"/>
        <scheme val="minor"/>
      </rPr>
      <t>he is clearly biting off more than he can chew.</t>
    </r>
  </si>
  <si>
    <r>
      <t>2) It feels like</t>
    </r>
    <r>
      <rPr>
        <b/>
        <sz val="11"/>
        <color theme="4"/>
        <rFont val="Calibri"/>
        <family val="2"/>
        <scheme val="minor"/>
      </rPr>
      <t xml:space="preserve"> I bit off more than I could chew </t>
    </r>
    <r>
      <rPr>
        <sz val="11"/>
        <color theme="1"/>
        <rFont val="Calibri"/>
        <family val="2"/>
        <scheme val="minor"/>
      </rPr>
      <t>when I promised to complete this worksheet in one day.</t>
    </r>
  </si>
  <si>
    <r>
      <t>3) I would like to suggest you that </t>
    </r>
    <r>
      <rPr>
        <b/>
        <sz val="11"/>
        <color theme="4"/>
        <rFont val="Calibri"/>
        <family val="2"/>
        <scheme val="minor"/>
      </rPr>
      <t>don’t bite off more than you can chew</t>
    </r>
    <r>
      <rPr>
        <sz val="11"/>
        <color theme="1"/>
        <rFont val="Calibri"/>
        <family val="2"/>
        <scheme val="minor"/>
      </rPr>
      <t> by accepting the job in Alaska while winters.</t>
    </r>
  </si>
  <si>
    <r>
      <t>4) The anaconda </t>
    </r>
    <r>
      <rPr>
        <b/>
        <sz val="11"/>
        <color theme="4"/>
        <rFont val="Calibri"/>
        <family val="2"/>
        <scheme val="minor"/>
      </rPr>
      <t>bit off more than it could chew</t>
    </r>
    <r>
      <rPr>
        <sz val="11"/>
        <color theme="1"/>
        <rFont val="Calibri"/>
        <family val="2"/>
        <scheme val="minor"/>
      </rPr>
      <t>. It just killed a big cattle but couldn’t swallow it.</t>
    </r>
  </si>
  <si>
    <r>
      <t xml:space="preserve">5) I am sure, </t>
    </r>
    <r>
      <rPr>
        <b/>
        <sz val="11"/>
        <color theme="4"/>
        <rFont val="Calibri"/>
        <family val="2"/>
        <scheme val="minor"/>
      </rPr>
      <t>she is biting off more than she can chew by promising to solve the difficult puzzl</t>
    </r>
    <r>
      <rPr>
        <sz val="11"/>
        <color theme="1"/>
        <rFont val="Calibri"/>
        <family val="2"/>
        <scheme val="minor"/>
      </rPr>
      <t>e in few minutes that I couldn’t since last three days.</t>
    </r>
  </si>
  <si>
    <t>Empeorar una situación</t>
  </si>
  <si>
    <r>
      <t>— At the conference will have several activities to help people</t>
    </r>
    <r>
      <rPr>
        <b/>
        <sz val="11"/>
        <color theme="4"/>
        <rFont val="Calibri"/>
        <family val="2"/>
        <scheme val="minor"/>
      </rPr>
      <t> break the ice.</t>
    </r>
  </si>
  <si>
    <r>
      <t>— It’s always easies</t>
    </r>
    <r>
      <rPr>
        <b/>
        <sz val="11"/>
        <color theme="4"/>
        <rFont val="Calibri"/>
        <family val="2"/>
        <scheme val="minor"/>
      </rPr>
      <t>t to break the ice </t>
    </r>
    <r>
      <rPr>
        <sz val="11"/>
        <color theme="1"/>
        <rFont val="Calibri"/>
        <family val="2"/>
        <scheme val="minor"/>
      </rPr>
      <t>after I’ve had a few drinks.</t>
    </r>
  </si>
  <si>
    <r>
      <t>— Everybody at the meeting already knows each other so let's not have one of those corny exercises</t>
    </r>
    <r>
      <rPr>
        <b/>
        <sz val="11"/>
        <color theme="4"/>
        <rFont val="Calibri"/>
        <family val="2"/>
        <scheme val="minor"/>
      </rPr>
      <t xml:space="preserve"> to break the ice.</t>
    </r>
  </si>
  <si>
    <r>
      <t>— Unfortunately, his sexist jokes did nothing</t>
    </r>
    <r>
      <rPr>
        <b/>
        <sz val="11"/>
        <color theme="4"/>
        <rFont val="Calibri"/>
        <family val="2"/>
        <scheme val="minor"/>
      </rPr>
      <t xml:space="preserve"> to break the ice</t>
    </r>
    <r>
      <rPr>
        <sz val="11"/>
        <color theme="1"/>
        <rFont val="Calibri"/>
        <family val="2"/>
        <scheme val="minor"/>
      </rPr>
      <t> among then meeting attendees.</t>
    </r>
  </si>
  <si>
    <r>
      <t>— What activity are you planning to help</t>
    </r>
    <r>
      <rPr>
        <b/>
        <sz val="11"/>
        <color theme="4"/>
        <rFont val="Calibri"/>
        <family val="2"/>
        <scheme val="minor"/>
      </rPr>
      <t> break the ice</t>
    </r>
    <r>
      <rPr>
        <sz val="11"/>
        <color theme="1"/>
        <rFont val="Calibri"/>
        <family val="2"/>
        <scheme val="minor"/>
      </rPr>
      <t> at the conference?</t>
    </r>
  </si>
  <si>
    <r>
      <t>— Early YouTube vlogger</t>
    </r>
    <r>
      <rPr>
        <b/>
        <sz val="11"/>
        <color theme="4"/>
        <rFont val="Calibri"/>
        <family val="2"/>
        <scheme val="minor"/>
      </rPr>
      <t>s broke the ice</t>
    </r>
    <r>
      <rPr>
        <sz val="11"/>
        <color theme="1"/>
        <rFont val="Calibri"/>
        <family val="2"/>
        <scheme val="minor"/>
      </rPr>
      <t> for discussing even the most personal topics on video.</t>
    </r>
  </si>
  <si>
    <r>
      <t>— The internet</t>
    </r>
    <r>
      <rPr>
        <b/>
        <sz val="11"/>
        <color theme="4"/>
        <rFont val="Calibri"/>
        <family val="2"/>
        <scheme val="minor"/>
      </rPr>
      <t> broke the ice</t>
    </r>
    <r>
      <rPr>
        <sz val="11"/>
        <color theme="1"/>
        <rFont val="Calibri"/>
        <family val="2"/>
        <scheme val="minor"/>
      </rPr>
      <t> for millions of small businesses to trade in goods and services without having physical offices or storefronts.</t>
    </r>
  </si>
  <si>
    <r>
      <t>— </t>
    </r>
    <r>
      <rPr>
        <b/>
        <sz val="11"/>
        <color theme="4"/>
        <rFont val="Calibri"/>
        <family val="2"/>
        <scheme val="minor"/>
      </rPr>
      <t>To break the ice,</t>
    </r>
    <r>
      <rPr>
        <sz val="11"/>
        <color theme="1"/>
        <rFont val="Calibri"/>
        <family val="2"/>
        <scheme val="minor"/>
      </rPr>
      <t xml:space="preserve"> we passed around a box of matches with each person lighting one and saying something quickly about ourselves before it burnt out.</t>
    </r>
  </si>
  <si>
    <r>
      <t xml:space="preserve">— Our professor brought in a box with three snakes on the first day of class. What a way </t>
    </r>
    <r>
      <rPr>
        <b/>
        <sz val="11"/>
        <color theme="4"/>
        <rFont val="Calibri"/>
        <family val="2"/>
        <scheme val="minor"/>
      </rPr>
      <t>to break the ice</t>
    </r>
    <r>
      <rPr>
        <sz val="11"/>
        <color rgb="FF9C0006"/>
        <rFont val="Calibri"/>
        <family val="2"/>
        <scheme val="minor"/>
      </rPr>
      <t>. Everyone had something to say.</t>
    </r>
  </si>
  <si>
    <r>
      <t>1) We managed to complete the project on time by</t>
    </r>
    <r>
      <rPr>
        <b/>
        <sz val="11"/>
        <color theme="4"/>
        <rFont val="Calibri"/>
        <family val="2"/>
        <scheme val="minor"/>
      </rPr>
      <t xml:space="preserve"> the skin of our teeth.</t>
    </r>
  </si>
  <si>
    <r>
      <t>2) After being chased by the police a long way, the criminal managed to escape</t>
    </r>
    <r>
      <rPr>
        <b/>
        <sz val="11"/>
        <color theme="4"/>
        <rFont val="Calibri"/>
        <family val="2"/>
        <scheme val="minor"/>
      </rPr>
      <t xml:space="preserve"> by the skin of his teeth.</t>
    </r>
  </si>
  <si>
    <r>
      <t xml:space="preserve">3) He made the final cut off list of the university </t>
    </r>
    <r>
      <rPr>
        <b/>
        <sz val="11"/>
        <color theme="4"/>
        <rFont val="Calibri"/>
        <family val="2"/>
        <scheme val="minor"/>
      </rPr>
      <t>by the skin of his teeth.</t>
    </r>
  </si>
  <si>
    <r>
      <t>4)I managed to pass the exam</t>
    </r>
    <r>
      <rPr>
        <b/>
        <sz val="11"/>
        <color theme="4"/>
        <rFont val="Calibri"/>
        <family val="2"/>
        <scheme val="minor"/>
      </rPr>
      <t xml:space="preserve"> by the skin if my teeth.</t>
    </r>
  </si>
  <si>
    <r>
      <t xml:space="preserve">5) He slipped at the edge of the cliff but managed to hold on to a rock, and </t>
    </r>
    <r>
      <rPr>
        <b/>
        <sz val="11"/>
        <color theme="4"/>
        <rFont val="Calibri"/>
        <family val="2"/>
        <scheme val="minor"/>
      </rPr>
      <t>was saved by the skin of his teeth.</t>
    </r>
  </si>
  <si>
    <r>
      <t>6 ) The team held on</t>
    </r>
    <r>
      <rPr>
        <b/>
        <sz val="11"/>
        <color theme="4"/>
        <rFont val="Calibri"/>
        <family val="2"/>
        <scheme val="minor"/>
      </rPr>
      <t xml:space="preserve"> by the skin of their teeth</t>
    </r>
    <r>
      <rPr>
        <sz val="11"/>
        <color theme="1"/>
        <rFont val="Calibri"/>
        <family val="2"/>
        <scheme val="minor"/>
      </rPr>
      <t xml:space="preserve"> to win the crucial match.</t>
    </r>
  </si>
  <si>
    <r>
      <t>7) He cleared the selection criteria</t>
    </r>
    <r>
      <rPr>
        <b/>
        <sz val="11"/>
        <color theme="4"/>
        <rFont val="Calibri"/>
        <family val="2"/>
        <scheme val="minor"/>
      </rPr>
      <t xml:space="preserve"> by the skin of his teeth.</t>
    </r>
  </si>
  <si>
    <r>
      <t xml:space="preserve">8) We escaped the raging rioters </t>
    </r>
    <r>
      <rPr>
        <b/>
        <sz val="11"/>
        <color theme="4"/>
        <rFont val="Calibri"/>
        <family val="2"/>
        <scheme val="minor"/>
      </rPr>
      <t>by the skin of our teeth</t>
    </r>
  </si>
  <si>
    <t xml:space="preserve">By the skin of your teeth </t>
  </si>
  <si>
    <r>
      <t xml:space="preserve">Just barely  (seria como: </t>
    </r>
    <r>
      <rPr>
        <b/>
        <sz val="11"/>
        <color theme="6" tint="-0.249977111117893"/>
        <rFont val="Calibri"/>
        <family val="2"/>
        <scheme val="minor"/>
      </rPr>
      <t xml:space="preserve"> por un pelo de rana calva)</t>
    </r>
  </si>
  <si>
    <r>
      <t>—  My car broke down in the middle of nowhere, then</t>
    </r>
    <r>
      <rPr>
        <b/>
        <sz val="11"/>
        <color theme="4"/>
        <rFont val="Calibri"/>
        <family val="2"/>
        <scheme val="minor"/>
      </rPr>
      <t>, to add insult to injury</t>
    </r>
    <r>
      <rPr>
        <sz val="11"/>
        <color theme="1"/>
        <rFont val="Calibri"/>
        <family val="2"/>
        <scheme val="minor"/>
      </rPr>
      <t>, it started to rain</t>
    </r>
  </si>
  <si>
    <t>To compare Italian food with Mexican food is to compare apples with oranges.</t>
  </si>
  <si>
    <r>
      <t xml:space="preserve">We cannot compare Sara and Salina. </t>
    </r>
    <r>
      <rPr>
        <b/>
        <sz val="11"/>
        <color theme="4"/>
        <rFont val="Calibri"/>
        <family val="2"/>
        <scheme val="minor"/>
      </rPr>
      <t>They are apples and oranges.</t>
    </r>
  </si>
  <si>
    <r>
      <t xml:space="preserve">I can’t think about leaving my two kids at home all alone. </t>
    </r>
    <r>
      <rPr>
        <b/>
        <sz val="11"/>
        <color theme="4"/>
        <rFont val="Calibri"/>
        <family val="2"/>
        <scheme val="minor"/>
      </rPr>
      <t>They are just apples and oranges.</t>
    </r>
  </si>
  <si>
    <r>
      <t>Our new chef is just amazing while the previous one was not skilled</t>
    </r>
    <r>
      <rPr>
        <b/>
        <sz val="11"/>
        <color theme="4"/>
        <rFont val="Calibri"/>
        <family val="2"/>
        <scheme val="minor"/>
      </rPr>
      <t>, they are apples and oranges.</t>
    </r>
  </si>
  <si>
    <r>
      <t xml:space="preserve">They were twins, </t>
    </r>
    <r>
      <rPr>
        <b/>
        <sz val="11"/>
        <color theme="4"/>
        <rFont val="Calibri"/>
        <family val="2"/>
        <scheme val="minor"/>
      </rPr>
      <t>but apples and oranges.</t>
    </r>
  </si>
  <si>
    <r>
      <t xml:space="preserve">They were a mismatching couple; </t>
    </r>
    <r>
      <rPr>
        <b/>
        <sz val="11"/>
        <color theme="4"/>
        <rFont val="Calibri"/>
        <family val="2"/>
        <scheme val="minor"/>
      </rPr>
      <t>it was like apples and oranges.</t>
    </r>
  </si>
  <si>
    <t>This resort lets you experience luxury without having to pay an arm and a leg.</t>
  </si>
  <si>
    <r>
      <t>I’d like to have a new farmhouse</t>
    </r>
    <r>
      <rPr>
        <b/>
        <sz val="11"/>
        <color theme="4"/>
        <rFont val="Calibri"/>
        <family val="2"/>
        <scheme val="minor"/>
      </rPr>
      <t>, but it may cost me an arm and a leg.</t>
    </r>
  </si>
  <si>
    <r>
      <t>This dress is lovely</t>
    </r>
    <r>
      <rPr>
        <b/>
        <sz val="11"/>
        <color theme="4"/>
        <rFont val="Calibri"/>
        <family val="2"/>
        <scheme val="minor"/>
      </rPr>
      <t>, but it cost me an arm and a leg.</t>
    </r>
  </si>
  <si>
    <r>
      <t>It would be best if you visited that restaurant; the food is really good, a</t>
    </r>
    <r>
      <rPr>
        <b/>
        <sz val="11"/>
        <color theme="4"/>
        <rFont val="Calibri"/>
        <family val="2"/>
        <scheme val="minor"/>
      </rPr>
      <t>nd it doesn’t cost you an arm and a leg.</t>
    </r>
  </si>
  <si>
    <r>
      <t>“How much would you pay for a luxurious farmhouse by the beach? </t>
    </r>
    <r>
      <rPr>
        <b/>
        <sz val="11"/>
        <color theme="4"/>
        <rFont val="Calibri"/>
        <family val="2"/>
        <scheme val="minor"/>
      </rPr>
      <t>An arm and a leg?”</t>
    </r>
  </si>
  <si>
    <r>
      <t>I would have loved to go with my friends on vacation, b</t>
    </r>
    <r>
      <rPr>
        <b/>
        <sz val="11"/>
        <color theme="4"/>
        <rFont val="Calibri"/>
        <family val="2"/>
        <scheme val="minor"/>
      </rPr>
      <t>ut it would have cost me an arm and a leg.</t>
    </r>
  </si>
  <si>
    <r>
      <t xml:space="preserve">The show is excellent, </t>
    </r>
    <r>
      <rPr>
        <b/>
        <sz val="11"/>
        <color theme="4"/>
        <rFont val="Calibri"/>
        <family val="2"/>
        <scheme val="minor"/>
      </rPr>
      <t>but the tickets cost an arm and a leg.</t>
    </r>
  </si>
  <si>
    <r>
      <t>He really wants to go to that event. H</t>
    </r>
    <r>
      <rPr>
        <b/>
        <sz val="11"/>
        <color theme="4"/>
        <rFont val="Calibri"/>
        <family val="2"/>
        <scheme val="minor"/>
      </rPr>
      <t>e’s willing to pay an arm and a leg for it.</t>
    </r>
  </si>
  <si>
    <r>
      <t>I went to the auction but didn’t pick up anything</t>
    </r>
    <r>
      <rPr>
        <b/>
        <sz val="11"/>
        <color theme="4"/>
        <rFont val="Calibri"/>
        <family val="2"/>
        <scheme val="minor"/>
      </rPr>
      <t>. Everything cost an arm and a leg.</t>
    </r>
  </si>
  <si>
    <r>
      <t xml:space="preserve">How can I buy you a golden-plated plane </t>
    </r>
    <r>
      <rPr>
        <b/>
        <sz val="11"/>
        <color theme="4"/>
        <rFont val="Calibri"/>
        <family val="2"/>
        <scheme val="minor"/>
      </rPr>
      <t>that costs an arm and a leg?</t>
    </r>
  </si>
  <si>
    <t>1.- We now have a situation where laws are bent at the drop of a hat.</t>
  </si>
  <si>
    <t>2.- Dustin was always ready to go fishing at the drop of a hat.</t>
  </si>
  <si>
    <t>3.- If you need help, just call on Mike. He can come at the drop of a hat.</t>
  </si>
  <si>
    <t>4.- I can’t go rushing off to Edinburgh at the drop of a hat.</t>
  </si>
  <si>
    <t>5.- She’d purchase her expensive jewelry at the drop of a hat and worry about how she would pay for it later.</t>
  </si>
  <si>
    <t>6.- We’re expected to just do it at the drop of a hat – no notice or anything. It’s</t>
  </si>
  <si>
    <t>I told my son the only way to get along with people is to do unto others as you would have them do unto you.</t>
  </si>
  <si>
    <t>Do unto others as you would have them do unto you.</t>
  </si>
  <si>
    <t>The do unto others as you would have them do unto you is really not being served at all.</t>
  </si>
  <si>
    <t>It is a violation of the Golden Rule : Do unto others as you would have them do unto you.</t>
  </si>
  <si>
    <t>Credit also should go to the Golden Rule : Do unto others as you would have them do unto you.</t>
  </si>
  <si>
    <t>Or, do unto others as you would have them do unto you.</t>
  </si>
  <si>
    <r>
      <t>a) Before committing to make the payment, wait till you receive the money from the bank. </t>
    </r>
    <r>
      <rPr>
        <b/>
        <sz val="11"/>
        <color theme="9" tint="-0.249977111117893"/>
        <rFont val="Calibri"/>
        <family val="2"/>
        <scheme val="minor"/>
      </rPr>
      <t>Don’t count your chickens before they hatch.</t>
    </r>
  </si>
  <si>
    <r>
      <t xml:space="preserve">b) Though he was leading the race, he had started celebrating even before the finish line, and in the process lost his lead. </t>
    </r>
    <r>
      <rPr>
        <b/>
        <sz val="11"/>
        <color theme="9" tint="-0.249977111117893"/>
        <rFont val="Calibri"/>
        <family val="2"/>
        <scheme val="minor"/>
      </rPr>
      <t>He had counted his chickens before they hatched.</t>
    </r>
  </si>
  <si>
    <r>
      <t>c) You may get the job,</t>
    </r>
    <r>
      <rPr>
        <b/>
        <sz val="11"/>
        <color theme="9" tint="-0.249977111117893"/>
        <rFont val="Calibri"/>
        <family val="2"/>
        <scheme val="minor"/>
      </rPr>
      <t xml:space="preserve"> but don’t count your chickens before they hatch;</t>
    </r>
    <r>
      <rPr>
        <sz val="11"/>
        <color theme="1"/>
        <rFont val="Calibri"/>
        <family val="2"/>
        <scheme val="minor"/>
      </rPr>
      <t xml:space="preserve"> wait till you get the offer letter before you throw the party.</t>
    </r>
  </si>
  <si>
    <r>
      <t xml:space="preserve">d) Why not wait till you get the confirmation? </t>
    </r>
    <r>
      <rPr>
        <b/>
        <sz val="11"/>
        <color theme="9" tint="-0.249977111117893"/>
        <rFont val="Calibri"/>
        <family val="2"/>
        <scheme val="minor"/>
      </rPr>
      <t>Aren’t you counting your chickens before they have hatched?</t>
    </r>
  </si>
  <si>
    <r>
      <t xml:space="preserve">I'm sorry you lost your mobile phone </t>
    </r>
    <r>
      <rPr>
        <b/>
        <sz val="11"/>
        <color theme="9" tint="-0.249977111117893"/>
        <rFont val="Calibri"/>
        <family val="2"/>
        <scheme val="minor"/>
      </rPr>
      <t>but there's no use crying over spilled milk</t>
    </r>
    <r>
      <rPr>
        <sz val="11"/>
        <color theme="1"/>
        <rFont val="Calibri"/>
        <family val="2"/>
        <scheme val="minor"/>
      </rPr>
      <t>—you'll have to buy a new one.      </t>
    </r>
  </si>
  <si>
    <r>
      <t>If you're finished</t>
    </r>
    <r>
      <rPr>
        <b/>
        <sz val="11"/>
        <color theme="9" tint="-0.249977111117893"/>
        <rFont val="Calibri"/>
        <family val="2"/>
        <scheme val="minor"/>
      </rPr>
      <t> crying over spilled milk </t>
    </r>
    <r>
      <rPr>
        <sz val="11"/>
        <color theme="1"/>
        <rFont val="Calibri"/>
        <family val="2"/>
        <scheme val="minor"/>
      </rPr>
      <t>we'll go buy you a new balloon. </t>
    </r>
  </si>
  <si>
    <r>
      <t xml:space="preserve">Sit down and stop dancing around with your ice cream cone. </t>
    </r>
    <r>
      <rPr>
        <b/>
        <sz val="11"/>
        <color theme="9" tint="-0.249977111117893"/>
        <rFont val="Calibri"/>
        <family val="2"/>
        <scheme val="minor"/>
      </rPr>
      <t>I don't want to listen to you cry over spilled milk when you drop it.</t>
    </r>
  </si>
  <si>
    <r>
      <rPr>
        <b/>
        <sz val="11"/>
        <color theme="9" tint="-0.249977111117893"/>
        <rFont val="Calibri"/>
        <family val="2"/>
        <scheme val="minor"/>
      </rPr>
      <t>My sister always used to cry over spilled milk</t>
    </r>
    <r>
      <rPr>
        <sz val="11"/>
        <color theme="1"/>
        <rFont val="Calibri"/>
        <family val="2"/>
        <scheme val="minor"/>
      </rPr>
      <t> but after she was diagnosed with cancer she's realized it's silly to focus on life's little problems that can't be changed.</t>
    </r>
  </si>
  <si>
    <r>
      <t xml:space="preserve">I know you're upset the airline lost our luggage but let's enjoy this holiday anyway. </t>
    </r>
    <r>
      <rPr>
        <b/>
        <sz val="11"/>
        <color theme="9" tint="-0.249977111117893"/>
        <rFont val="Calibri"/>
        <family val="2"/>
        <scheme val="minor"/>
      </rPr>
      <t>What's the use of crying over spilled milk?</t>
    </r>
  </si>
  <si>
    <r>
      <t>I cannot believe I forgot to pack my cocktail dress for the gala dinner. Wel</t>
    </r>
    <r>
      <rPr>
        <b/>
        <sz val="11"/>
        <color theme="9" tint="-0.249977111117893"/>
        <rFont val="Calibri"/>
        <family val="2"/>
        <scheme val="minor"/>
      </rPr>
      <t>l, there's no point crying over spilled milk</t>
    </r>
    <r>
      <rPr>
        <sz val="11"/>
        <color theme="1"/>
        <rFont val="Calibri"/>
        <family val="2"/>
        <scheme val="minor"/>
      </rPr>
      <t>.  I'll have to go shopping for a new one.</t>
    </r>
  </si>
  <si>
    <t>a usually humorous way of telling someone not to pursue something full time as he or she is not good at it</t>
  </si>
  <si>
    <t>way of telling someone to continue doing what they are good at, rather than trying something new which they would probably fail at</t>
  </si>
  <si>
    <t>a somewhat sarcastic but mostly good-natured comment for criticizing someone’s lack of talent at something</t>
  </si>
  <si>
    <r>
      <t>I watched your performance at the theater today</t>
    </r>
    <r>
      <rPr>
        <b/>
        <sz val="11"/>
        <color theme="9" tint="-0.249977111117893"/>
        <rFont val="Calibri"/>
        <family val="2"/>
        <scheme val="minor"/>
      </rPr>
      <t>. My advice is don’t give up your day job.</t>
    </r>
  </si>
  <si>
    <r>
      <t xml:space="preserve">You want to try your hand at writing a novel? I’ve read your drafts and </t>
    </r>
    <r>
      <rPr>
        <b/>
        <sz val="11"/>
        <color theme="9" tint="-0.249977111117893"/>
        <rFont val="Calibri"/>
        <family val="2"/>
        <scheme val="minor"/>
      </rPr>
      <t>I advise you not to give up your day job.</t>
    </r>
  </si>
  <si>
    <r>
      <rPr>
        <b/>
        <sz val="11"/>
        <color theme="9" tint="-0.249977111117893"/>
        <rFont val="Calibri"/>
        <family val="2"/>
        <scheme val="minor"/>
      </rPr>
      <t>If I were you, I wouldn’t give up the day job</t>
    </r>
    <r>
      <rPr>
        <sz val="11"/>
        <color theme="1"/>
        <rFont val="Calibri"/>
        <family val="2"/>
        <scheme val="minor"/>
      </rPr>
      <t>; you’re never going to be a dancer.</t>
    </r>
  </si>
  <si>
    <r>
      <t>You are not a very talented actor,</t>
    </r>
    <r>
      <rPr>
        <b/>
        <sz val="11"/>
        <color theme="9" tint="-0.249977111117893"/>
        <rFont val="Calibri"/>
        <family val="2"/>
        <scheme val="minor"/>
      </rPr>
      <t xml:space="preserve"> so don’t give up the day job</t>
    </r>
    <r>
      <rPr>
        <sz val="11"/>
        <color theme="1"/>
        <rFont val="Calibri"/>
        <family val="2"/>
        <scheme val="minor"/>
      </rPr>
      <t> and pursue it as a hobby.</t>
    </r>
  </si>
  <si>
    <r>
      <rPr>
        <b/>
        <sz val="11"/>
        <color theme="9" tint="-0.249977111117893"/>
        <rFont val="Calibri"/>
        <family val="2"/>
        <scheme val="minor"/>
      </rPr>
      <t>Don’t give up your day job –</t>
    </r>
    <r>
      <rPr>
        <sz val="11"/>
        <color theme="1"/>
        <rFont val="Calibri"/>
        <family val="2"/>
        <scheme val="minor"/>
      </rPr>
      <t xml:space="preserve"> you won’t go anywhere with that kind of music.</t>
    </r>
  </si>
  <si>
    <r>
      <t>“Did you like my singing?” “Well, </t>
    </r>
    <r>
      <rPr>
        <b/>
        <sz val="11"/>
        <color theme="9" tint="-0.249977111117893"/>
        <rFont val="Calibri"/>
        <family val="2"/>
        <scheme val="minor"/>
      </rPr>
      <t>don’t give up your day job.”</t>
    </r>
  </si>
  <si>
    <r>
      <t>If you wish to establish your own business,</t>
    </r>
    <r>
      <rPr>
        <b/>
        <sz val="11"/>
        <color theme="9" tint="-0.249977111117893"/>
        <rFont val="Calibri"/>
        <family val="2"/>
        <scheme val="minor"/>
      </rPr>
      <t> don’t quit your day job</t>
    </r>
    <r>
      <rPr>
        <sz val="11"/>
        <color theme="1"/>
        <rFont val="Calibri"/>
        <family val="2"/>
        <scheme val="minor"/>
      </rPr>
      <t> until you’re successful.</t>
    </r>
  </si>
  <si>
    <t>don’t make everything dependent on one thing</t>
  </si>
  <si>
    <t>don’t put all your resources into one thing</t>
  </si>
  <si>
    <t>don’t depend for your success on a single plan</t>
  </si>
  <si>
    <t>don’t concentrate all efforts into one area</t>
  </si>
  <si>
    <r>
      <t xml:space="preserve">It would be better if you applied to several companies instead of just one; </t>
    </r>
    <r>
      <rPr>
        <b/>
        <sz val="11"/>
        <color theme="9" tint="-0.249977111117893"/>
        <rFont val="Calibri"/>
        <family val="2"/>
        <scheme val="minor"/>
      </rPr>
      <t>don’t put all your eggs in one basket.</t>
    </r>
  </si>
  <si>
    <r>
      <t xml:space="preserve">It is wise to diversify your investments across different instruments, </t>
    </r>
    <r>
      <rPr>
        <b/>
        <sz val="11"/>
        <color theme="9" tint="-0.249977111117893"/>
        <rFont val="Calibri"/>
        <family val="2"/>
        <scheme val="minor"/>
      </rPr>
      <t>as you should not put all your eggs in one basket.</t>
    </r>
  </si>
  <si>
    <r>
      <t xml:space="preserve">Why are you putting all your money into one company? </t>
    </r>
    <r>
      <rPr>
        <b/>
        <sz val="11"/>
        <color theme="9" tint="-0.249977111117893"/>
        <rFont val="Calibri"/>
        <family val="2"/>
        <scheme val="minor"/>
      </rPr>
      <t>Don’t put all your eggs in one basket.</t>
    </r>
  </si>
  <si>
    <r>
      <t xml:space="preserve">He was depending heavily on the success of his venture, but when it failed, he was ruined. </t>
    </r>
    <r>
      <rPr>
        <b/>
        <sz val="11"/>
        <color theme="9" tint="-0.249977111117893"/>
        <rFont val="Calibri"/>
        <family val="2"/>
        <scheme val="minor"/>
      </rPr>
      <t>He realized that he should not have put all his eggs in one basket.</t>
    </r>
  </si>
  <si>
    <r>
      <t xml:space="preserve">He was able to recover from his losses </t>
    </r>
    <r>
      <rPr>
        <b/>
        <sz val="11"/>
        <color theme="9" tint="-0.249977111117893"/>
        <rFont val="Calibri"/>
        <family val="2"/>
        <scheme val="minor"/>
      </rPr>
      <t>because he didn’t put all his eggs in one basket</t>
    </r>
    <r>
      <rPr>
        <sz val="11"/>
        <color theme="1"/>
        <rFont val="Calibri"/>
        <family val="2"/>
        <scheme val="minor"/>
      </rPr>
      <t>.</t>
    </r>
  </si>
  <si>
    <r>
      <t xml:space="preserve">You’d better acquire a new skill; </t>
    </r>
    <r>
      <rPr>
        <b/>
        <sz val="11"/>
        <color theme="9" tint="-0.249977111117893"/>
        <rFont val="Calibri"/>
        <family val="2"/>
        <scheme val="minor"/>
      </rPr>
      <t>don’t put all your eggs in one basket.</t>
    </r>
  </si>
  <si>
    <r>
      <rPr>
        <b/>
        <sz val="11"/>
        <color theme="9" tint="-0.249977111117893"/>
        <rFont val="Calibri"/>
        <family val="2"/>
        <scheme val="minor"/>
      </rPr>
      <t xml:space="preserve">People who don’t put all their eggs in one basket </t>
    </r>
    <r>
      <rPr>
        <sz val="11"/>
        <color theme="1"/>
        <rFont val="Calibri"/>
        <family val="2"/>
        <scheme val="minor"/>
      </rPr>
      <t>have shielded themselves from situations of crisis.</t>
    </r>
  </si>
  <si>
    <t>here is something good in everything that’s bad</t>
  </si>
  <si>
    <t>every negative occurrence has a positive aspect to it</t>
  </si>
  <si>
    <t>every difficult or unpleasant situation has some advantage</t>
  </si>
  <si>
    <t>some benefit can always be derived from a bad thing that happens</t>
  </si>
  <si>
    <t>Las cosas buenas vienen después de las malas</t>
  </si>
  <si>
    <t>aqui hay algo de bueno en todo lo que es malo</t>
  </si>
  <si>
    <t>cada suceso negativo tiene un aspecto positivo</t>
  </si>
  <si>
    <t>cada situación difícil o desagradable tiene alguna ventaja</t>
  </si>
  <si>
    <t>siempre se puede derivar algún beneficio de algo malo que sucede</t>
  </si>
  <si>
    <r>
      <t>Even though your relationship is going through a difficult phase, don’t despair, maybe this will strengthen your bond. </t>
    </r>
    <r>
      <rPr>
        <b/>
        <sz val="11"/>
        <color theme="9" tint="-0.249977111117893"/>
        <rFont val="Calibri"/>
        <family val="2"/>
        <scheme val="minor"/>
      </rPr>
      <t>Every cloud has a silver lining.</t>
    </r>
  </si>
  <si>
    <r>
      <t>Even though he had lost the match, he had gained in experience and was now more confident. </t>
    </r>
    <r>
      <rPr>
        <b/>
        <sz val="11"/>
        <color theme="9" tint="-0.249977111117893"/>
        <rFont val="Calibri"/>
        <family val="2"/>
        <scheme val="minor"/>
      </rPr>
      <t>Every cloud has a silver lining</t>
    </r>
    <r>
      <rPr>
        <sz val="11"/>
        <color theme="1"/>
        <rFont val="Calibri"/>
        <family val="2"/>
        <scheme val="minor"/>
      </rPr>
      <t>.</t>
    </r>
  </si>
  <si>
    <r>
      <t xml:space="preserve">Though he had failed his exam, </t>
    </r>
    <r>
      <rPr>
        <b/>
        <sz val="11"/>
        <color theme="9" tint="-0.249977111117893"/>
        <rFont val="Calibri"/>
        <family val="2"/>
        <scheme val="minor"/>
      </rPr>
      <t>he realized that every cloud has a silver lining</t>
    </r>
    <r>
      <rPr>
        <sz val="11"/>
        <color theme="1"/>
        <rFont val="Calibri"/>
        <family val="2"/>
        <scheme val="minor"/>
      </rPr>
      <t>, as now he could focus his attention on things he loved doing.</t>
    </r>
  </si>
  <si>
    <r>
      <t>I know that you job is not going well and you are stressed out, but don’t worry, things will be better soon.</t>
    </r>
    <r>
      <rPr>
        <b/>
        <sz val="11"/>
        <color theme="9" tint="-0.249977111117893"/>
        <rFont val="Calibri"/>
        <family val="2"/>
        <scheme val="minor"/>
      </rPr>
      <t> Every cloud has a silver lining.</t>
    </r>
  </si>
  <si>
    <t>Ser tratado de la forma en que ha estado tratando a los demás (negativo)</t>
  </si>
  <si>
    <r>
      <t>I’m tired of him always finding faults with me.</t>
    </r>
    <r>
      <rPr>
        <b/>
        <sz val="11"/>
        <color theme="9" tint="-0.249977111117893"/>
        <rFont val="Calibri"/>
        <family val="2"/>
        <scheme val="minor"/>
      </rPr>
      <t xml:space="preserve"> I’m going to give him a taste of his own medicine.</t>
    </r>
  </si>
  <si>
    <r>
      <t>Its not for nothing that people are calling you names;</t>
    </r>
    <r>
      <rPr>
        <b/>
        <sz val="11"/>
        <color theme="9" tint="-0.249977111117893"/>
        <rFont val="Calibri"/>
        <family val="2"/>
        <scheme val="minor"/>
      </rPr>
      <t xml:space="preserve"> you’re getting a taste of your own medicine.</t>
    </r>
  </si>
  <si>
    <r>
      <t xml:space="preserve">Don’t be rude to others. </t>
    </r>
    <r>
      <rPr>
        <b/>
        <sz val="11"/>
        <color theme="9" tint="-0.249977111117893"/>
        <rFont val="Calibri"/>
        <family val="2"/>
        <scheme val="minor"/>
      </rPr>
      <t>You won’t like it when you get a taste of your own medicine.</t>
    </r>
  </si>
  <si>
    <r>
      <t xml:space="preserve">The players of that team were hurling abuses at their opponents, </t>
    </r>
    <r>
      <rPr>
        <b/>
        <sz val="11"/>
        <color theme="9" tint="-0.249977111117893"/>
        <rFont val="Calibri"/>
        <family val="2"/>
        <scheme val="minor"/>
      </rPr>
      <t>but they didn’t like it when they got a taste of their own medicine</t>
    </r>
    <r>
      <rPr>
        <sz val="11"/>
        <color theme="1"/>
        <rFont val="Calibri"/>
        <family val="2"/>
        <scheme val="minor"/>
      </rPr>
      <t> from the fans.</t>
    </r>
  </si>
  <si>
    <r>
      <t xml:space="preserve">He is always late for appointments and keeps people waiting, </t>
    </r>
    <r>
      <rPr>
        <b/>
        <sz val="11"/>
        <color theme="9" tint="-0.249977111117893"/>
        <rFont val="Calibri"/>
        <family val="2"/>
        <scheme val="minor"/>
      </rPr>
      <t>so we decided to give him a taste of his own medicine.</t>
    </r>
  </si>
  <si>
    <r>
      <t xml:space="preserve">If he doesn’t change his behaviour by reasoning, </t>
    </r>
    <r>
      <rPr>
        <b/>
        <sz val="11"/>
        <color theme="9" tint="-0.249977111117893"/>
        <rFont val="Calibri"/>
        <family val="2"/>
        <scheme val="minor"/>
      </rPr>
      <t>he’s going to get a taste of his own medicine.</t>
    </r>
  </si>
  <si>
    <t>to treat somebody with coldness and contempt</t>
  </si>
  <si>
    <t>an expression of intentional unfriendliness</t>
  </si>
  <si>
    <t>tratar a alguien con frialdad y desprecio</t>
  </si>
  <si>
    <t>ignorar a alguien</t>
  </si>
  <si>
    <t>una expresión de hostilidad intencional</t>
  </si>
  <si>
    <r>
      <t>I fought with my wife, and</t>
    </r>
    <r>
      <rPr>
        <b/>
        <sz val="11"/>
        <color theme="9"/>
        <rFont val="Calibri"/>
        <family val="2"/>
        <scheme val="minor"/>
      </rPr>
      <t xml:space="preserve"> she is now giving me the cold shoulder</t>
    </r>
    <r>
      <rPr>
        <sz val="11"/>
        <color theme="1"/>
        <rFont val="Calibri"/>
        <family val="2"/>
        <scheme val="minor"/>
      </rPr>
      <t>.</t>
    </r>
  </si>
  <si>
    <r>
      <t>I always thought that Jenny is my friend,</t>
    </r>
    <r>
      <rPr>
        <b/>
        <sz val="11"/>
        <color theme="9"/>
        <rFont val="Calibri"/>
        <family val="2"/>
        <scheme val="minor"/>
      </rPr>
      <t xml:space="preserve"> but yesterday she gave me the cold shoulder.</t>
    </r>
  </si>
  <si>
    <r>
      <rPr>
        <b/>
        <sz val="11"/>
        <color theme="9"/>
        <rFont val="Calibri"/>
        <family val="2"/>
        <scheme val="minor"/>
      </rPr>
      <t>Scientist gets cold shoulder </t>
    </r>
    <r>
      <rPr>
        <sz val="11"/>
        <color theme="1"/>
        <rFont val="Calibri"/>
        <family val="2"/>
        <scheme val="minor"/>
      </rPr>
      <t>after global warming warning in the meeting.</t>
    </r>
  </si>
  <si>
    <r>
      <rPr>
        <b/>
        <sz val="11"/>
        <color theme="9"/>
        <rFont val="Calibri"/>
        <family val="2"/>
        <scheme val="minor"/>
      </rPr>
      <t>She gave fans the cold shoulder </t>
    </r>
    <r>
      <rPr>
        <sz val="11"/>
        <color theme="1"/>
        <rFont val="Calibri"/>
        <family val="2"/>
        <scheme val="minor"/>
      </rPr>
      <t>in a slouchy white knit on the album art, a single tear streaming down her face.</t>
    </r>
  </si>
  <si>
    <t>spending time searching for something that is simply impossible to find</t>
  </si>
  <si>
    <t>a foolish search for something that cannot be achieved</t>
  </si>
  <si>
    <t>wasting resource working on something that does not exist</t>
  </si>
  <si>
    <t>desperdiciar recursos trabajando en algo que no existe</t>
  </si>
  <si>
    <t>Hacer algo sin sentido</t>
  </si>
  <si>
    <t>pasar tiempo buscando algo que es simplemente imposible de encontrar</t>
  </si>
  <si>
    <t>una tonta búsqueda de algo que no se puede lograr</t>
  </si>
  <si>
    <r>
      <t xml:space="preserve">They tampered with my research. Thank God I found it out. I’m sure </t>
    </r>
    <r>
      <rPr>
        <b/>
        <sz val="11"/>
        <color theme="9"/>
        <rFont val="Calibri"/>
        <family val="2"/>
        <scheme val="minor"/>
      </rPr>
      <t>they were hoping to send me on a wild goose chase</t>
    </r>
    <r>
      <rPr>
        <sz val="11"/>
        <color theme="1"/>
        <rFont val="Calibri"/>
        <family val="2"/>
        <scheme val="minor"/>
      </rPr>
      <t> as I continue my research.</t>
    </r>
  </si>
  <si>
    <r>
      <t>The convict escaped the police custody on the way to jail.</t>
    </r>
    <r>
      <rPr>
        <b/>
        <sz val="11"/>
        <color theme="9"/>
        <rFont val="Calibri"/>
        <family val="2"/>
        <scheme val="minor"/>
      </rPr>
      <t xml:space="preserve"> Police is apparently on a wild goose chase</t>
    </r>
    <r>
      <rPr>
        <sz val="11"/>
        <color theme="1"/>
        <rFont val="Calibri"/>
        <family val="2"/>
        <scheme val="minor"/>
      </rPr>
      <t> after he vanished into woods.</t>
    </r>
  </si>
  <si>
    <r>
      <t>It turns out that my brother took my car keys.</t>
    </r>
    <r>
      <rPr>
        <b/>
        <sz val="11"/>
        <color theme="9"/>
        <rFont val="Calibri"/>
        <family val="2"/>
        <scheme val="minor"/>
      </rPr>
      <t xml:space="preserve"> I had been on a wild goose chase</t>
    </r>
    <r>
      <rPr>
        <sz val="11"/>
        <color theme="1"/>
        <rFont val="Calibri"/>
        <family val="2"/>
        <scheme val="minor"/>
      </rPr>
      <t> this whole morning searching them in the entire house.</t>
    </r>
  </si>
  <si>
    <r>
      <t xml:space="preserve">Jonathan looking for his lost phone may be </t>
    </r>
    <r>
      <rPr>
        <b/>
        <sz val="11"/>
        <color theme="9"/>
        <rFont val="Calibri"/>
        <family val="2"/>
        <scheme val="minor"/>
      </rPr>
      <t>on a wild goose chase.</t>
    </r>
  </si>
  <si>
    <r>
      <rPr>
        <b/>
        <sz val="11"/>
        <color theme="9"/>
        <rFont val="Calibri"/>
        <family val="2"/>
        <scheme val="minor"/>
      </rPr>
      <t>Michel ends up on a wild goose chase</t>
    </r>
    <r>
      <rPr>
        <sz val="11"/>
        <color theme="1"/>
        <rFont val="Calibri"/>
        <family val="2"/>
        <scheme val="minor"/>
      </rPr>
      <t> trying to find a rental house of her dream</t>
    </r>
  </si>
  <si>
    <t>Ve a la caza del ganso salvaje</t>
  </si>
  <si>
    <t>Dale a alguien la frialdad</t>
  </si>
  <si>
    <t>Las cosas buenas vienen a aquellos que esperan</t>
  </si>
  <si>
    <t>A: "Mom, when can I have my birthday present?"</t>
  </si>
  <si>
    <r>
      <t> B: "</t>
    </r>
    <r>
      <rPr>
        <b/>
        <sz val="11"/>
        <color theme="9"/>
        <rFont val="Calibri"/>
        <family val="2"/>
        <scheme val="minor"/>
      </rPr>
      <t>Good things come to those who wait</t>
    </r>
    <r>
      <rPr>
        <sz val="11"/>
        <color theme="1"/>
        <rFont val="Calibri"/>
        <family val="2"/>
        <scheme val="minor"/>
      </rPr>
      <t>, honey.</t>
    </r>
  </si>
  <si>
    <r>
      <t>When investing, it pays to be patient. </t>
    </r>
    <r>
      <rPr>
        <b/>
        <sz val="11"/>
        <color theme="9"/>
        <rFont val="Calibri"/>
        <family val="2"/>
        <scheme val="minor"/>
      </rPr>
      <t>Remember that good things come to those who wait</t>
    </r>
    <r>
      <rPr>
        <sz val="11"/>
        <color theme="1"/>
        <rFont val="Calibri"/>
        <family val="2"/>
        <scheme val="minor"/>
      </rPr>
      <t>.</t>
    </r>
  </si>
  <si>
    <t>Él tiene peces más grandes para freír.</t>
  </si>
  <si>
    <t>Tiene cosas más importantes de las que ocuparse que las que estamos hablando ahora.</t>
  </si>
  <si>
    <r>
      <t>You are not worth my time or energy;</t>
    </r>
    <r>
      <rPr>
        <b/>
        <sz val="11"/>
        <color theme="9"/>
        <rFont val="Calibri"/>
        <family val="2"/>
        <scheme val="minor"/>
      </rPr>
      <t xml:space="preserve"> I have bigger fish to fry.</t>
    </r>
  </si>
  <si>
    <r>
      <t>I do not have a lot of time to spend on this issue</t>
    </r>
    <r>
      <rPr>
        <b/>
        <sz val="11"/>
        <color theme="9"/>
        <rFont val="Calibri"/>
        <family val="2"/>
        <scheme val="minor"/>
      </rPr>
      <t>. I have bigger fish to fry.</t>
    </r>
  </si>
  <si>
    <r>
      <t>I asked Bob to help me out on this project,</t>
    </r>
    <r>
      <rPr>
        <b/>
        <sz val="11"/>
        <color theme="9"/>
        <rFont val="Calibri"/>
        <family val="2"/>
        <scheme val="minor"/>
      </rPr>
      <t xml:space="preserve"> but he said he had bigger fish to fry right now</t>
    </r>
    <r>
      <rPr>
        <sz val="11"/>
        <color theme="1"/>
        <rFont val="Calibri"/>
        <family val="2"/>
        <scheme val="minor"/>
      </rPr>
      <t>.</t>
    </r>
  </si>
  <si>
    <r>
      <rPr>
        <b/>
        <sz val="11"/>
        <color theme="9"/>
        <rFont val="Calibri"/>
        <family val="2"/>
        <scheme val="minor"/>
      </rPr>
      <t>I’m afraid I had bigger fish to fry,</t>
    </r>
    <r>
      <rPr>
        <sz val="11"/>
        <color theme="1"/>
        <rFont val="Calibri"/>
        <family val="2"/>
        <scheme val="minor"/>
      </rPr>
      <t xml:space="preserve"> so I didn’t investigate it in great detail.</t>
    </r>
  </si>
  <si>
    <t>Él es un chip del viejo bloque</t>
  </si>
  <si>
    <t>El hijo es como el padre.</t>
  </si>
  <si>
    <r>
      <t xml:space="preserve">Like his brother, </t>
    </r>
    <r>
      <rPr>
        <b/>
        <sz val="11"/>
        <color theme="9"/>
        <rFont val="Calibri"/>
        <family val="2"/>
        <scheme val="minor"/>
      </rPr>
      <t>he is a chip off the old block</t>
    </r>
    <r>
      <rPr>
        <sz val="11"/>
        <color theme="1"/>
        <rFont val="Calibri"/>
        <family val="2"/>
        <scheme val="minor"/>
      </rPr>
      <t>, very rude in behavior and stout in physique.</t>
    </r>
  </si>
  <si>
    <r>
      <t>Jane’s daddy is a great cook, and</t>
    </r>
    <r>
      <rPr>
        <b/>
        <sz val="11"/>
        <color theme="9"/>
        <rFont val="Calibri"/>
        <family val="2"/>
        <scheme val="minor"/>
      </rPr>
      <t xml:space="preserve"> she is a chip off the old block.</t>
    </r>
  </si>
  <si>
    <r>
      <rPr>
        <b/>
        <sz val="11"/>
        <color theme="9"/>
        <rFont val="Calibri"/>
        <family val="2"/>
        <scheme val="minor"/>
      </rPr>
      <t>Stephen is a chip off the old block</t>
    </r>
    <r>
      <rPr>
        <sz val="11"/>
        <color theme="1"/>
        <rFont val="Calibri"/>
        <family val="2"/>
        <scheme val="minor"/>
      </rPr>
      <t>. He’s a good football player, just like his father.</t>
    </r>
  </si>
  <si>
    <t>Darle al clavo en la cabeza</t>
  </si>
  <si>
    <r>
      <rPr>
        <b/>
        <sz val="11"/>
        <color theme="9"/>
        <rFont val="Calibri"/>
        <family val="2"/>
        <scheme val="minor"/>
      </rPr>
      <t>Stephen hit the nail on the head </t>
    </r>
    <r>
      <rPr>
        <sz val="11"/>
        <color theme="1"/>
        <rFont val="Calibri"/>
        <family val="2"/>
        <scheme val="minor"/>
      </rPr>
      <t>when he said that what the company was lacking in was clear vision and focus.</t>
    </r>
  </si>
  <si>
    <r>
      <rPr>
        <b/>
        <sz val="11"/>
        <color theme="9"/>
        <rFont val="Calibri"/>
        <family val="2"/>
        <scheme val="minor"/>
      </rPr>
      <t>The foreman hit the nail on the head</t>
    </r>
    <r>
      <rPr>
        <sz val="11"/>
        <color theme="1"/>
        <rFont val="Calibri"/>
        <family val="2"/>
        <scheme val="minor"/>
      </rPr>
      <t> when he said that the machine had malfunctioned because of a faulty spark plug.</t>
    </r>
  </si>
  <si>
    <r>
      <t>“You’ve found the problem, Sid!</t>
    </r>
    <r>
      <rPr>
        <b/>
        <sz val="11"/>
        <color theme="9"/>
        <rFont val="Calibri"/>
        <family val="2"/>
        <scheme val="minor"/>
      </rPr>
      <t xml:space="preserve"> You hit the nail on the head!”</t>
    </r>
  </si>
  <si>
    <r>
      <t>He is a smart debugger. Every time you take a broken code to him,</t>
    </r>
    <r>
      <rPr>
        <b/>
        <sz val="11"/>
        <color theme="9"/>
        <rFont val="Calibri"/>
        <family val="2"/>
        <scheme val="minor"/>
      </rPr>
      <t xml:space="preserve"> he will hit the nail on the head</t>
    </r>
    <r>
      <rPr>
        <sz val="11"/>
        <color theme="1"/>
        <rFont val="Calibri"/>
        <family val="2"/>
        <scheme val="minor"/>
      </rPr>
      <t> and tell you the exact problem.</t>
    </r>
  </si>
  <si>
    <r>
      <rPr>
        <b/>
        <sz val="11"/>
        <color theme="9"/>
        <rFont val="Calibri"/>
        <family val="2"/>
        <scheme val="minor"/>
      </rPr>
      <t>He hit the nail on the head </t>
    </r>
    <r>
      <rPr>
        <sz val="11"/>
        <color theme="1"/>
        <rFont val="Calibri"/>
        <family val="2"/>
        <scheme val="minor"/>
      </rPr>
      <t>when he said that most people won’t change their ways and continue to blame the system for all their ills.</t>
    </r>
  </si>
  <si>
    <r>
      <t xml:space="preserve">When my car didn’t start, my friend took one look and said that its due to a dead battery. </t>
    </r>
    <r>
      <rPr>
        <b/>
        <sz val="11"/>
        <color theme="9"/>
        <rFont val="Calibri"/>
        <family val="2"/>
        <scheme val="minor"/>
      </rPr>
      <t>Seems like he hit the nail on the head.</t>
    </r>
  </si>
  <si>
    <t>hacer algo exactamente correcto</t>
  </si>
  <si>
    <t>La ignorancia es grata</t>
  </si>
  <si>
    <t>Es mejor que no sepas</t>
  </si>
  <si>
    <r>
      <t>The farmers were using these pesticides in their fields without even considering the harmful effects it has on the land.</t>
    </r>
    <r>
      <rPr>
        <b/>
        <sz val="11"/>
        <color theme="9"/>
        <rFont val="Calibri"/>
        <family val="2"/>
        <scheme val="minor"/>
      </rPr>
      <t> Ignorance is bliss.</t>
    </r>
  </si>
  <si>
    <r>
      <t>I was wonderfully happy using my drier every day</t>
    </r>
    <r>
      <rPr>
        <b/>
        <sz val="11"/>
        <color theme="9"/>
        <rFont val="Calibri"/>
        <family val="2"/>
        <scheme val="minor"/>
      </rPr>
      <t xml:space="preserve"> and ignorance was bliss </t>
    </r>
    <r>
      <rPr>
        <sz val="11"/>
        <color theme="1"/>
        <rFont val="Calibri"/>
        <family val="2"/>
        <scheme val="minor"/>
      </rPr>
      <t>until I found out how much electricity it consumed.</t>
    </r>
  </si>
  <si>
    <r>
      <t>The topic that I wanted to touch upon today is the solar energy creation. So far,</t>
    </r>
    <r>
      <rPr>
        <b/>
        <sz val="11"/>
        <color theme="9"/>
        <rFont val="Calibri"/>
        <family val="2"/>
        <scheme val="minor"/>
      </rPr>
      <t xml:space="preserve"> for the masses ignorance has been bliss but no more.</t>
    </r>
  </si>
  <si>
    <r>
      <t>In their partnership i</t>
    </r>
    <r>
      <rPr>
        <b/>
        <sz val="11"/>
        <color theme="9"/>
        <rFont val="Calibri"/>
        <family val="2"/>
        <scheme val="minor"/>
      </rPr>
      <t>gnorance was bliss </t>
    </r>
    <r>
      <rPr>
        <sz val="11"/>
        <color theme="1"/>
        <rFont val="Calibri"/>
        <family val="2"/>
        <scheme val="minor"/>
      </rPr>
      <t>where one partner had no idea about how his name was getting dragged in the illegal work by the other.</t>
    </r>
  </si>
  <si>
    <r>
      <t>For these people,</t>
    </r>
    <r>
      <rPr>
        <b/>
        <sz val="11"/>
        <color theme="9"/>
        <rFont val="Calibri"/>
        <family val="2"/>
        <scheme val="minor"/>
      </rPr>
      <t> ignorance has been bliss</t>
    </r>
    <r>
      <rPr>
        <sz val="11"/>
        <color theme="1"/>
        <rFont val="Calibri"/>
        <family val="2"/>
        <scheme val="minor"/>
      </rPr>
      <t>. Every year they cast their votes to the politician who pays them the most.</t>
    </r>
  </si>
  <si>
    <t>No termina hasta que la gorda canta</t>
  </si>
  <si>
    <t>esto aún no ha terminado</t>
  </si>
  <si>
    <r>
      <t xml:space="preserve">“Don’t give up, team; there’s still a minute left on the clock. </t>
    </r>
    <r>
      <rPr>
        <b/>
        <sz val="11"/>
        <color theme="9"/>
        <rFont val="Calibri"/>
        <family val="2"/>
        <scheme val="minor"/>
      </rPr>
      <t xml:space="preserve">It ain’t over till the fat lady sings, </t>
    </r>
    <r>
      <rPr>
        <sz val="11"/>
        <color theme="1"/>
        <rFont val="Calibri"/>
        <family val="2"/>
        <scheme val="minor"/>
      </rPr>
      <t>so give it all you’ve got till the whistle.”</t>
    </r>
  </si>
  <si>
    <r>
      <t>“This deal isn’t a total loss yet. I can bring the client around</t>
    </r>
    <r>
      <rPr>
        <b/>
        <sz val="11"/>
        <color theme="9"/>
        <rFont val="Calibri"/>
        <family val="2"/>
        <scheme val="minor"/>
      </rPr>
      <t>. It ain’t over till the fat lady sings.</t>
    </r>
    <r>
      <rPr>
        <sz val="11"/>
        <color theme="1"/>
        <rFont val="Calibri"/>
        <family val="2"/>
        <scheme val="minor"/>
      </rPr>
      <t>”</t>
    </r>
  </si>
  <si>
    <r>
      <t>“You think you’ve got me, but I still have half my life left in the game.</t>
    </r>
    <r>
      <rPr>
        <b/>
        <sz val="11"/>
        <color theme="9"/>
        <rFont val="Calibri"/>
        <family val="2"/>
        <scheme val="minor"/>
      </rPr>
      <t xml:space="preserve"> It ain’t over till the fat lady sings</t>
    </r>
    <r>
      <rPr>
        <sz val="11"/>
        <color theme="1"/>
        <rFont val="Calibri"/>
        <family val="2"/>
        <scheme val="minor"/>
      </rPr>
      <t>.”</t>
    </r>
  </si>
  <si>
    <t>Eres tan malo como yo</t>
  </si>
  <si>
    <r>
      <t>Yeah, well,</t>
    </r>
    <r>
      <rPr>
        <b/>
        <sz val="11"/>
        <color theme="9"/>
        <rFont val="Calibri"/>
        <family val="2"/>
        <scheme val="minor"/>
      </rPr>
      <t xml:space="preserve"> it takes one to know one</t>
    </r>
    <r>
      <rPr>
        <sz val="11"/>
        <color theme="1"/>
        <rFont val="Calibri"/>
        <family val="2"/>
        <scheme val="minor"/>
      </rPr>
      <t>! </t>
    </r>
  </si>
  <si>
    <r>
      <t>You’d know!</t>
    </r>
    <r>
      <rPr>
        <b/>
        <sz val="11"/>
        <color theme="9"/>
        <rFont val="Calibri"/>
        <family val="2"/>
        <scheme val="minor"/>
      </rPr>
      <t xml:space="preserve"> It takes one to know one. </t>
    </r>
  </si>
  <si>
    <r>
      <t>You think I’m lazy?</t>
    </r>
    <r>
      <rPr>
        <b/>
        <sz val="11"/>
        <color theme="9"/>
        <rFont val="Calibri"/>
        <family val="2"/>
        <scheme val="minor"/>
      </rPr>
      <t xml:space="preserve"> Well it takes one to know one. </t>
    </r>
  </si>
  <si>
    <r>
      <t xml:space="preserve">Then he told him that it </t>
    </r>
    <r>
      <rPr>
        <b/>
        <sz val="11"/>
        <color theme="9"/>
        <rFont val="Calibri"/>
        <family val="2"/>
        <scheme val="minor"/>
      </rPr>
      <t>“takes one to know one”</t>
    </r>
    <r>
      <rPr>
        <sz val="11"/>
        <color theme="1"/>
        <rFont val="Calibri"/>
        <family val="2"/>
        <scheme val="minor"/>
      </rPr>
      <t xml:space="preserve"> and I didn’t know what to say.</t>
    </r>
  </si>
  <si>
    <r>
      <t xml:space="preserve">Using </t>
    </r>
    <r>
      <rPr>
        <b/>
        <sz val="11"/>
        <color theme="9"/>
        <rFont val="Calibri"/>
        <family val="2"/>
        <scheme val="minor"/>
      </rPr>
      <t>“it takes one to know one</t>
    </r>
    <r>
      <rPr>
        <sz val="11"/>
        <color theme="1"/>
        <rFont val="Calibri"/>
        <family val="2"/>
        <scheme val="minor"/>
      </rPr>
      <t>” in an argument is so childish, don’t you think?</t>
    </r>
  </si>
  <si>
    <r>
      <t xml:space="preserve">They said the test would be difficult, </t>
    </r>
    <r>
      <rPr>
        <b/>
        <sz val="11"/>
        <color theme="9"/>
        <rFont val="Calibri"/>
        <family val="2"/>
        <scheme val="minor"/>
      </rPr>
      <t>but it was a piece of cake </t>
    </r>
    <r>
      <rPr>
        <sz val="11"/>
        <color theme="1"/>
        <rFont val="Calibri"/>
        <family val="2"/>
        <scheme val="minor"/>
      </rPr>
      <t>– I’ll pass with no problem at all.</t>
    </r>
  </si>
  <si>
    <r>
      <t>Don’t think that this term’s wor</t>
    </r>
    <r>
      <rPr>
        <b/>
        <sz val="11"/>
        <color theme="9"/>
        <rFont val="Calibri"/>
        <family val="2"/>
        <scheme val="minor"/>
      </rPr>
      <t>k will be a piece of cake </t>
    </r>
    <r>
      <rPr>
        <sz val="11"/>
        <color theme="1"/>
        <rFont val="Calibri"/>
        <family val="2"/>
        <scheme val="minor"/>
      </rPr>
      <t>– you’ll have to study hard to get good grades.</t>
    </r>
  </si>
  <si>
    <r>
      <t>Some parts of cooking are really difficult, but I found that</t>
    </r>
    <r>
      <rPr>
        <b/>
        <sz val="11"/>
        <color theme="9"/>
        <rFont val="Calibri"/>
        <family val="2"/>
        <scheme val="minor"/>
      </rPr>
      <t xml:space="preserve"> making spaghetti Bolognese is a piece of cake.</t>
    </r>
  </si>
  <si>
    <t>Lueve a cántaros</t>
  </si>
  <si>
    <t>Está lloviendo mucho</t>
  </si>
  <si>
    <t>Dos pájaros de un tiro</t>
  </si>
  <si>
    <t>Haz dos cosas con una sola acción</t>
  </si>
  <si>
    <t>Dejar que el gato fuera de la bolsa</t>
  </si>
  <si>
    <r>
      <t>The Mason’s</t>
    </r>
    <r>
      <rPr>
        <b/>
        <sz val="11"/>
        <color theme="9"/>
        <rFont val="Calibri"/>
        <family val="2"/>
        <scheme val="minor"/>
      </rPr>
      <t> let the cat out of the bag </t>
    </r>
    <r>
      <rPr>
        <sz val="11"/>
        <color theme="1"/>
        <rFont val="Calibri"/>
        <family val="2"/>
        <scheme val="minor"/>
      </rPr>
      <t>at the end minute. Until then nobody at the party knew about the performance by such a famous film star in a regular party.</t>
    </r>
  </si>
  <si>
    <r>
      <rPr>
        <b/>
        <sz val="11"/>
        <color theme="9"/>
        <rFont val="Calibri"/>
        <family val="2"/>
        <scheme val="minor"/>
      </rPr>
      <t>I have let the cat out of the bag</t>
    </r>
    <r>
      <rPr>
        <sz val="11"/>
        <color theme="1"/>
        <rFont val="Calibri"/>
        <family val="2"/>
        <scheme val="minor"/>
      </rPr>
      <t>, there is no point pretending that this job is working out for me.</t>
    </r>
  </si>
  <si>
    <t>decir un secreto</t>
  </si>
  <si>
    <r>
      <rPr>
        <b/>
        <sz val="11"/>
        <color theme="9"/>
        <rFont val="Calibri"/>
        <family val="2"/>
        <scheme val="minor"/>
      </rPr>
      <t>My boss did not let the cat out of the bag</t>
    </r>
    <r>
      <rPr>
        <sz val="11"/>
        <color theme="1"/>
        <rFont val="Calibri"/>
        <family val="2"/>
        <scheme val="minor"/>
      </rPr>
      <t> about the deal until all the relevant contracts were signed.</t>
    </r>
  </si>
  <si>
    <r>
      <rPr>
        <b/>
        <sz val="11"/>
        <color theme="9"/>
        <rFont val="Calibri"/>
        <family val="2"/>
        <scheme val="minor"/>
      </rPr>
      <t>She let the cat out of the bag </t>
    </r>
    <r>
      <rPr>
        <sz val="11"/>
        <color theme="1"/>
        <rFont val="Calibri"/>
        <family val="2"/>
        <scheme val="minor"/>
      </rPr>
      <t>and finally told her parents about her plans of getting married.</t>
    </r>
  </si>
  <si>
    <t>Vive y Aprende</t>
  </si>
  <si>
    <t>cometi un error</t>
  </si>
  <si>
    <r>
      <t xml:space="preserve">She arrives at Level Thirteen, where all the </t>
    </r>
    <r>
      <rPr>
        <b/>
        <sz val="11"/>
        <color theme="9"/>
        <rFont val="Calibri"/>
        <family val="2"/>
        <scheme val="minor"/>
      </rPr>
      <t>children live and learn.</t>
    </r>
  </si>
  <si>
    <r>
      <t>We're big enough people that</t>
    </r>
    <r>
      <rPr>
        <b/>
        <sz val="11"/>
        <color theme="9"/>
        <rFont val="Calibri"/>
        <family val="2"/>
        <scheme val="minor"/>
      </rPr>
      <t xml:space="preserve"> we're willing to live and learn </t>
    </r>
    <r>
      <rPr>
        <sz val="11"/>
        <color theme="1"/>
        <rFont val="Calibri"/>
        <family val="2"/>
        <scheme val="minor"/>
      </rPr>
      <t>."</t>
    </r>
  </si>
  <si>
    <r>
      <t>"Oh well, " he said this week, " </t>
    </r>
    <r>
      <rPr>
        <b/>
        <sz val="11"/>
        <color theme="9"/>
        <rFont val="Calibri"/>
        <family val="2"/>
        <scheme val="minor"/>
      </rPr>
      <t>live and learn .</t>
    </r>
    <r>
      <rPr>
        <sz val="11"/>
        <color theme="1"/>
        <rFont val="Calibri"/>
        <family val="2"/>
        <scheme val="minor"/>
      </rPr>
      <t>"</t>
    </r>
  </si>
  <si>
    <r>
      <t>"</t>
    </r>
    <r>
      <rPr>
        <b/>
        <sz val="11"/>
        <color theme="9"/>
        <rFont val="Calibri"/>
        <family val="2"/>
        <scheme val="minor"/>
      </rPr>
      <t>Live and learn</t>
    </r>
    <r>
      <rPr>
        <sz val="11"/>
        <color theme="1"/>
        <rFont val="Calibri"/>
        <family val="2"/>
        <scheme val="minor"/>
      </rPr>
      <t>, " the manager said with a smirk afterward.</t>
    </r>
  </si>
  <si>
    <t>Mira antes de saltar</t>
  </si>
  <si>
    <t>Toma solo riesgos calculados</t>
  </si>
  <si>
    <r>
      <t>I had asked him</t>
    </r>
    <r>
      <rPr>
        <b/>
        <sz val="11"/>
        <color theme="9"/>
        <rFont val="Calibri"/>
        <family val="2"/>
        <scheme val="minor"/>
      </rPr>
      <t xml:space="preserve"> to look before he leaped</t>
    </r>
    <r>
      <rPr>
        <sz val="11"/>
        <color theme="1"/>
        <rFont val="Calibri"/>
        <family val="2"/>
        <scheme val="minor"/>
      </rPr>
      <t> when he was planning to buy those stocks. Look what he has got himself into now!</t>
    </r>
  </si>
  <si>
    <r>
      <rPr>
        <b/>
        <sz val="11"/>
        <color theme="9"/>
        <rFont val="Calibri"/>
        <family val="2"/>
        <scheme val="minor"/>
      </rPr>
      <t>The girl rally should have looked before she leaped</t>
    </r>
    <r>
      <rPr>
        <sz val="11"/>
        <color theme="1"/>
        <rFont val="Calibri"/>
        <family val="2"/>
        <scheme val="minor"/>
      </rPr>
      <t> into this marriage!</t>
    </r>
  </si>
  <si>
    <r>
      <rPr>
        <b/>
        <sz val="11"/>
        <color theme="9"/>
        <rFont val="Calibri"/>
        <family val="2"/>
        <scheme val="minor"/>
      </rPr>
      <t>My children know very well to look before they leap</t>
    </r>
    <r>
      <rPr>
        <sz val="11"/>
        <color theme="1"/>
        <rFont val="Calibri"/>
        <family val="2"/>
        <scheme val="minor"/>
      </rPr>
      <t> into such business deals. They have learnt about the business from the best after all, me!</t>
    </r>
  </si>
  <si>
    <r>
      <rPr>
        <b/>
        <sz val="11"/>
        <color theme="9"/>
        <rFont val="Calibri"/>
        <family val="2"/>
        <scheme val="minor"/>
      </rPr>
      <t>The family was asked to look before they leap</t>
    </r>
    <r>
      <rPr>
        <sz val="11"/>
        <color theme="1"/>
        <rFont val="Calibri"/>
        <family val="2"/>
        <scheme val="minor"/>
      </rPr>
      <t> into buying this house. People in the village say that it is haunted by the ghost of the lady that lived here many years back.</t>
    </r>
  </si>
  <si>
    <r>
      <rPr>
        <b/>
        <sz val="11"/>
        <color theme="9"/>
        <rFont val="Calibri"/>
        <family val="2"/>
        <scheme val="minor"/>
      </rPr>
      <t>It is better to look before you leap</t>
    </r>
    <r>
      <rPr>
        <sz val="11"/>
        <color theme="1"/>
        <rFont val="Calibri"/>
        <family val="2"/>
        <scheme val="minor"/>
      </rPr>
      <t> when taking such political stands these days. You never know who is on your side and who will cause you harm for it.</t>
    </r>
  </si>
  <si>
    <t>En período de prueba. Si comete otro error, habrá problemas.</t>
  </si>
  <si>
    <t>En hielo delgado</t>
  </si>
  <si>
    <r>
      <t>Sebastian using all his savings to buy blue chip stocks</t>
    </r>
    <r>
      <rPr>
        <b/>
        <sz val="11"/>
        <color theme="9"/>
        <rFont val="Calibri"/>
        <family val="2"/>
        <scheme val="minor"/>
      </rPr>
      <t xml:space="preserve"> is definitely skating on thin ice.</t>
    </r>
  </si>
  <si>
    <r>
      <t>Going into a business without carrying out proper studie</t>
    </r>
    <r>
      <rPr>
        <b/>
        <sz val="11"/>
        <color theme="9"/>
        <rFont val="Calibri"/>
        <family val="2"/>
        <scheme val="minor"/>
      </rPr>
      <t>s is like skating on thin ice.</t>
    </r>
  </si>
  <si>
    <r>
      <t>I feel their decision to get married after meeting just a week ago</t>
    </r>
    <r>
      <rPr>
        <b/>
        <sz val="11"/>
        <color theme="9"/>
        <rFont val="Calibri"/>
        <family val="2"/>
        <scheme val="minor"/>
      </rPr>
      <t xml:space="preserve"> is like skating on thin ice.</t>
    </r>
  </si>
  <si>
    <r>
      <t xml:space="preserve">Because of his explosive temper, you always feel like </t>
    </r>
    <r>
      <rPr>
        <b/>
        <sz val="11"/>
        <color theme="9"/>
        <rFont val="Calibri"/>
        <family val="2"/>
        <scheme val="minor"/>
      </rPr>
      <t>you are skating on thin ice </t>
    </r>
    <r>
      <rPr>
        <sz val="11"/>
        <color theme="1"/>
        <rFont val="Calibri"/>
        <family val="2"/>
        <scheme val="minor"/>
      </rPr>
      <t>when around him.</t>
    </r>
  </si>
  <si>
    <r>
      <rPr>
        <b/>
        <sz val="11"/>
        <color theme="9"/>
        <rFont val="Calibri"/>
        <family val="2"/>
        <scheme val="minor"/>
      </rPr>
      <t>Amanda decided to skate on thin ice</t>
    </r>
    <r>
      <rPr>
        <sz val="11"/>
        <color theme="1"/>
        <rFont val="Calibri"/>
        <family val="2"/>
        <scheme val="minor"/>
      </rPr>
      <t> by quitting her day job to pursue her passion of wildlife photography.</t>
    </r>
  </si>
  <si>
    <r>
      <rPr>
        <b/>
        <sz val="11"/>
        <color theme="9"/>
        <rFont val="Calibri"/>
        <family val="2"/>
        <scheme val="minor"/>
      </rPr>
      <t>Rather than skate on thin ice</t>
    </r>
    <r>
      <rPr>
        <sz val="11"/>
        <color theme="1"/>
        <rFont val="Calibri"/>
        <family val="2"/>
        <scheme val="minor"/>
      </rPr>
      <t> by investing in risky ventures, people should hire a business and financial expert first.</t>
    </r>
  </si>
  <si>
    <t>Una vez en una luna azul</t>
  </si>
  <si>
    <t>raramente</t>
  </si>
  <si>
    <r>
      <t>The earthquakes hits </t>
    </r>
    <r>
      <rPr>
        <b/>
        <sz val="11"/>
        <color theme="9"/>
        <rFont val="Calibri"/>
        <family val="2"/>
        <scheme val="minor"/>
      </rPr>
      <t>once in a blue moon </t>
    </r>
    <r>
      <rPr>
        <sz val="11"/>
        <color theme="1"/>
        <rFont val="Calibri"/>
        <family val="2"/>
        <scheme val="minor"/>
      </rPr>
      <t>in this part of the earth, we never felt it.</t>
    </r>
  </si>
  <si>
    <r>
      <t>I don’t know why she bought that music system –</t>
    </r>
    <r>
      <rPr>
        <b/>
        <sz val="11"/>
        <color theme="9"/>
        <rFont val="Calibri"/>
        <family val="2"/>
        <scheme val="minor"/>
      </rPr>
      <t xml:space="preserve"> she uses it once in a blue moon.</t>
    </r>
  </si>
  <si>
    <r>
      <t xml:space="preserve">“I think my grandson doesn’t love me anymore, </t>
    </r>
    <r>
      <rPr>
        <b/>
        <sz val="11"/>
        <color theme="9"/>
        <rFont val="Calibri"/>
        <family val="2"/>
        <scheme val="minor"/>
      </rPr>
      <t>he comes to see me only once in a blue moon</t>
    </r>
    <r>
      <rPr>
        <sz val="11"/>
        <color theme="1"/>
        <rFont val="Calibri"/>
        <family val="2"/>
        <scheme val="minor"/>
      </rPr>
      <t>.”</t>
    </r>
  </si>
  <si>
    <r>
      <t>My Dad is working in Scotland and</t>
    </r>
    <r>
      <rPr>
        <b/>
        <sz val="11"/>
        <color theme="9"/>
        <rFont val="Calibri"/>
        <family val="2"/>
        <scheme val="minor"/>
      </rPr>
      <t xml:space="preserve"> he visits home once in a blue moon</t>
    </r>
    <r>
      <rPr>
        <sz val="11"/>
        <color theme="1"/>
        <rFont val="Calibri"/>
        <family val="2"/>
        <scheme val="minor"/>
      </rPr>
      <t>, every couple of years.</t>
    </r>
  </si>
  <si>
    <r>
      <t>Although I trust in God, I visit that famous temple only</t>
    </r>
    <r>
      <rPr>
        <b/>
        <sz val="11"/>
        <color theme="9"/>
        <rFont val="Calibri"/>
        <family val="2"/>
        <scheme val="minor"/>
      </rPr>
      <t> once in a blue moon</t>
    </r>
    <r>
      <rPr>
        <sz val="11"/>
        <color theme="1"/>
        <rFont val="Calibri"/>
        <family val="2"/>
        <scheme val="minor"/>
      </rPr>
      <t>.</t>
    </r>
  </si>
  <si>
    <t>Juega al abogado del diablo</t>
  </si>
  <si>
    <r>
      <t xml:space="preserve">I agree with what you say, but </t>
    </r>
    <r>
      <rPr>
        <b/>
        <sz val="11"/>
        <color theme="9"/>
        <rFont val="Calibri"/>
        <family val="2"/>
        <scheme val="minor"/>
      </rPr>
      <t>I’ll play devil’s advocate</t>
    </r>
    <r>
      <rPr>
        <sz val="11"/>
        <color theme="1"/>
        <rFont val="Calibri"/>
        <family val="2"/>
        <scheme val="minor"/>
      </rPr>
      <t> so that we can cover all the possibilities that may arise.</t>
    </r>
  </si>
  <si>
    <r>
      <rPr>
        <b/>
        <sz val="11"/>
        <color theme="9"/>
        <rFont val="Calibri"/>
        <family val="2"/>
        <scheme val="minor"/>
      </rPr>
      <t>He offered to play devil’s advocate</t>
    </r>
    <r>
      <rPr>
        <sz val="11"/>
        <color theme="1"/>
        <rFont val="Calibri"/>
        <family val="2"/>
        <scheme val="minor"/>
      </rPr>
      <t> and argue against our case so that we could find out any flaws in it.</t>
    </r>
  </si>
  <si>
    <r>
      <rPr>
        <b/>
        <sz val="11"/>
        <color theme="9"/>
        <rFont val="Calibri"/>
        <family val="2"/>
        <scheme val="minor"/>
      </rPr>
      <t>The schoolmaster often played devil’s advocate </t>
    </r>
    <r>
      <rPr>
        <sz val="11"/>
        <color theme="1"/>
        <rFont val="Calibri"/>
        <family val="2"/>
        <scheme val="minor"/>
      </rPr>
      <t>with his students so that they could have an interesting discussion and look at other point of views.</t>
    </r>
  </si>
  <si>
    <r>
      <t>The plan is good,</t>
    </r>
    <r>
      <rPr>
        <b/>
        <sz val="11"/>
        <color theme="9"/>
        <rFont val="Calibri"/>
        <family val="2"/>
        <scheme val="minor"/>
      </rPr>
      <t xml:space="preserve"> but I’ll play devil’s advocate </t>
    </r>
    <r>
      <rPr>
        <sz val="11"/>
        <color theme="1"/>
        <rFont val="Calibri"/>
        <family val="2"/>
        <scheme val="minor"/>
      </rPr>
      <t>so that we know what the opposition can say.</t>
    </r>
  </si>
  <si>
    <r>
      <rPr>
        <b/>
        <sz val="11"/>
        <color theme="9"/>
        <rFont val="Calibri"/>
        <family val="2"/>
        <scheme val="minor"/>
      </rPr>
      <t>The defence lawyer played devil’s advocate</t>
    </r>
    <r>
      <rPr>
        <sz val="11"/>
        <color theme="1"/>
        <rFont val="Calibri"/>
        <family val="2"/>
        <scheme val="minor"/>
      </rPr>
      <t>, explaining that the truth could be the opposite of the way it looked, but the judge wasn’t having it.</t>
    </r>
  </si>
  <si>
    <r>
      <rPr>
        <b/>
        <sz val="11"/>
        <color theme="9"/>
        <rFont val="Calibri"/>
        <family val="2"/>
        <scheme val="minor"/>
      </rPr>
      <t>If you don’t play devil’s advocate</t>
    </r>
    <r>
      <rPr>
        <sz val="11"/>
        <color theme="1"/>
        <rFont val="Calibri"/>
        <family val="2"/>
        <scheme val="minor"/>
      </rPr>
      <t> to test your own ideas, you will never know if they stand up to scrutiny.</t>
    </r>
  </si>
  <si>
    <t>Argumentar lo contrario, sólo por el bien de la discusión</t>
  </si>
  <si>
    <r>
      <rPr>
        <b/>
        <sz val="11"/>
        <color theme="9"/>
        <rFont val="Calibri"/>
        <family val="2"/>
        <scheme val="minor"/>
      </rPr>
      <t>Playing devil’s advocate t</t>
    </r>
    <r>
      <rPr>
        <sz val="11"/>
        <color theme="1"/>
        <rFont val="Calibri"/>
        <family val="2"/>
        <scheme val="minor"/>
      </rPr>
      <t>o every detail of the plan is the only way to ensure that you anticipate problems before they occur.</t>
    </r>
  </si>
  <si>
    <r>
      <t>I am sick of you</t>
    </r>
    <r>
      <rPr>
        <b/>
        <sz val="11"/>
        <color theme="9"/>
        <rFont val="Calibri"/>
        <family val="2"/>
        <scheme val="minor"/>
      </rPr>
      <t> playing devil’s advocate</t>
    </r>
    <r>
      <rPr>
        <sz val="11"/>
        <color theme="1"/>
        <rFont val="Calibri"/>
        <family val="2"/>
        <scheme val="minor"/>
      </rPr>
      <t> with everything I say – you are just doing it to be argumentative.</t>
    </r>
  </si>
  <si>
    <t>poner algo en hielo</t>
  </si>
  <si>
    <t>Poner un proyecto en espera</t>
  </si>
  <si>
    <r>
      <t>— We decided</t>
    </r>
    <r>
      <rPr>
        <b/>
        <sz val="11"/>
        <color theme="9"/>
        <rFont val="Calibri"/>
        <family val="2"/>
        <scheme val="minor"/>
      </rPr>
      <t xml:space="preserve"> to put the project on ice</t>
    </r>
    <r>
      <rPr>
        <sz val="11"/>
        <color theme="1"/>
        <rFont val="Calibri"/>
        <family val="2"/>
        <scheme val="minor"/>
      </rPr>
      <t> until we hire a new project manager.</t>
    </r>
  </si>
  <si>
    <r>
      <t xml:space="preserve">— </t>
    </r>
    <r>
      <rPr>
        <b/>
        <sz val="11"/>
        <color theme="9"/>
        <rFont val="Calibri"/>
        <family val="2"/>
        <scheme val="minor"/>
      </rPr>
      <t>Our remodeling project has been put on ice</t>
    </r>
    <r>
      <rPr>
        <sz val="11"/>
        <color theme="1"/>
        <rFont val="Calibri"/>
        <family val="2"/>
        <scheme val="minor"/>
      </rPr>
      <t> because we lost confidence in the contractor.</t>
    </r>
  </si>
  <si>
    <r>
      <t>—</t>
    </r>
    <r>
      <rPr>
        <b/>
        <sz val="11"/>
        <color theme="9"/>
        <rFont val="Calibri"/>
        <family val="2"/>
        <scheme val="minor"/>
      </rPr>
      <t xml:space="preserve"> I kept my own dreams on ice </t>
    </r>
    <r>
      <rPr>
        <sz val="11"/>
        <color theme="1"/>
        <rFont val="Calibri"/>
        <family val="2"/>
        <scheme val="minor"/>
      </rPr>
      <t>for years while my husband has pursued his career. </t>
    </r>
  </si>
  <si>
    <r>
      <t>— </t>
    </r>
    <r>
      <rPr>
        <b/>
        <sz val="11"/>
        <color theme="9"/>
        <rFont val="Calibri"/>
        <family val="2"/>
        <scheme val="minor"/>
      </rPr>
      <t>We put going out to dinner on ice</t>
    </r>
    <r>
      <rPr>
        <sz val="11"/>
        <color theme="1"/>
        <rFont val="Calibri"/>
        <family val="2"/>
        <scheme val="minor"/>
      </rPr>
      <t> for a few months so we can save money to buy a car.</t>
    </r>
  </si>
  <si>
    <t>estropear algo</t>
  </si>
  <si>
    <t>Llover en el desfile de alguien</t>
  </si>
  <si>
    <r>
      <rPr>
        <b/>
        <sz val="11"/>
        <color theme="9"/>
        <rFont val="Calibri"/>
        <family val="2"/>
        <scheme val="minor"/>
      </rPr>
      <t>I'm sorry to rain on your parade</t>
    </r>
    <r>
      <rPr>
        <sz val="11"/>
        <color theme="1"/>
        <rFont val="Calibri"/>
        <family val="2"/>
        <scheme val="minor"/>
      </rPr>
      <t xml:space="preserve"> but you're not allowed to have alcohol on the premises.</t>
    </r>
  </si>
  <si>
    <r>
      <rPr>
        <b/>
        <sz val="11"/>
        <color theme="9"/>
        <rFont val="Calibri"/>
        <family val="2"/>
        <scheme val="minor"/>
      </rPr>
      <t>It was only after they rained on his parade</t>
    </r>
    <r>
      <rPr>
        <sz val="11"/>
        <color theme="1"/>
        <rFont val="Calibri"/>
        <family val="2"/>
        <scheme val="minor"/>
      </rPr>
      <t xml:space="preserve"> that he got upset.</t>
    </r>
  </si>
  <si>
    <r>
      <rPr>
        <b/>
        <sz val="11"/>
        <color theme="9"/>
        <rFont val="Calibri"/>
        <family val="2"/>
        <scheme val="minor"/>
      </rPr>
      <t>I hope no one comes along and rains on our parade today</t>
    </r>
    <r>
      <rPr>
        <sz val="11"/>
        <color theme="1"/>
        <rFont val="Calibri"/>
        <family val="2"/>
        <scheme val="minor"/>
      </rPr>
      <t>. I really want to have a good day.</t>
    </r>
  </si>
  <si>
    <r>
      <t>She was just being cruel when</t>
    </r>
    <r>
      <rPr>
        <b/>
        <sz val="11"/>
        <color theme="9"/>
        <rFont val="Calibri"/>
        <family val="2"/>
        <scheme val="minor"/>
      </rPr>
      <t xml:space="preserve"> she rained on his parade.</t>
    </r>
  </si>
  <si>
    <r>
      <t xml:space="preserve">Did you hear what the teacher said to him? </t>
    </r>
    <r>
      <rPr>
        <b/>
        <sz val="11"/>
        <color theme="9"/>
        <rFont val="Calibri"/>
        <family val="2"/>
        <scheme val="minor"/>
      </rPr>
      <t>She really rained on his parade.</t>
    </r>
  </si>
  <si>
    <t>Ahorrando para un día lluvioso</t>
  </si>
  <si>
    <t>Ahorrar dinero para más tarde</t>
  </si>
  <si>
    <r>
      <t xml:space="preserve">Not a strong inducement </t>
    </r>
    <r>
      <rPr>
        <b/>
        <sz val="11"/>
        <color theme="9"/>
        <rFont val="Calibri"/>
        <family val="2"/>
        <scheme val="minor"/>
      </rPr>
      <t>to save for a rainy day.</t>
    </r>
  </si>
  <si>
    <r>
      <t>Surely there must have been an opportunity</t>
    </r>
    <r>
      <rPr>
        <b/>
        <sz val="11"/>
        <color theme="9"/>
        <rFont val="Calibri"/>
        <family val="2"/>
        <scheme val="minor"/>
      </rPr>
      <t xml:space="preserve"> to save 'for a rainy day'?</t>
    </r>
  </si>
  <si>
    <r>
      <t>Yet, far from using the good years</t>
    </r>
    <r>
      <rPr>
        <b/>
        <sz val="11"/>
        <color theme="9"/>
        <rFont val="Calibri"/>
        <family val="2"/>
        <scheme val="minor"/>
      </rPr>
      <t xml:space="preserve"> to save for a rainy day</t>
    </r>
    <r>
      <rPr>
        <sz val="11"/>
        <color theme="1"/>
        <rFont val="Calibri"/>
        <family val="2"/>
        <scheme val="minor"/>
      </rPr>
      <t>, the cupboard is bare.</t>
    </r>
  </si>
  <si>
    <r>
      <t xml:space="preserve">Britain's consumers have not exactly </t>
    </r>
    <r>
      <rPr>
        <b/>
        <sz val="11"/>
        <color theme="9"/>
        <rFont val="Calibri"/>
        <family val="2"/>
        <scheme val="minor"/>
      </rPr>
      <t>been saving for a rainy day.</t>
    </r>
  </si>
  <si>
    <t>Lento y constante gana la carrera</t>
  </si>
  <si>
    <t>La fiabilidad es más importante que la velocidad</t>
  </si>
  <si>
    <r>
      <t xml:space="preserve">For entrepreneurs, </t>
    </r>
    <r>
      <rPr>
        <b/>
        <sz val="11"/>
        <color theme="9"/>
        <rFont val="Calibri"/>
        <family val="2"/>
        <scheme val="minor"/>
      </rPr>
      <t>slow and steady wins the race</t>
    </r>
  </si>
  <si>
    <r>
      <t>You have more than enough time to finish the final exam.</t>
    </r>
    <r>
      <rPr>
        <b/>
        <sz val="11"/>
        <color theme="9"/>
        <rFont val="Calibri"/>
        <family val="2"/>
        <scheme val="minor"/>
      </rPr>
      <t xml:space="preserve"> Slow but steady wins the race.</t>
    </r>
    <r>
      <rPr>
        <sz val="11"/>
        <color theme="1"/>
        <rFont val="Calibri"/>
        <family val="2"/>
        <scheme val="minor"/>
      </rPr>
      <t> </t>
    </r>
  </si>
  <si>
    <t>derrama los frijoles</t>
  </si>
  <si>
    <t>regalar un secreto</t>
  </si>
  <si>
    <r>
      <rPr>
        <b/>
        <sz val="11"/>
        <color theme="9"/>
        <rFont val="Calibri"/>
        <family val="2"/>
        <scheme val="minor"/>
      </rPr>
      <t>Lauren finally spilled the beans</t>
    </r>
    <r>
      <rPr>
        <sz val="11"/>
        <color theme="1"/>
        <rFont val="Calibri"/>
        <family val="2"/>
        <scheme val="minor"/>
      </rPr>
      <t>. She has been promoted to manager, and it’s going to upset some people in the office.</t>
    </r>
  </si>
  <si>
    <r>
      <t xml:space="preserve">Have you heard that Mike is having an affair with his secretary? </t>
    </r>
    <r>
      <rPr>
        <b/>
        <sz val="11"/>
        <color theme="9"/>
        <rFont val="Calibri"/>
        <family val="2"/>
        <scheme val="minor"/>
      </rPr>
      <t>His colleague just spilled the beans.</t>
    </r>
  </si>
  <si>
    <r>
      <t>If you see Patsy at the weekend,</t>
    </r>
    <r>
      <rPr>
        <b/>
        <sz val="11"/>
        <color theme="9"/>
        <rFont val="Calibri"/>
        <family val="2"/>
        <scheme val="minor"/>
      </rPr>
      <t xml:space="preserve"> get her to spill the beans on her date with Carl.</t>
    </r>
  </si>
  <si>
    <r>
      <t xml:space="preserve">We had managed to keep the party a secret from Bill until </t>
    </r>
    <r>
      <rPr>
        <b/>
        <sz val="11"/>
        <color theme="9"/>
        <rFont val="Calibri"/>
        <family val="2"/>
        <scheme val="minor"/>
      </rPr>
      <t>Katy spilled the beans yesterday.</t>
    </r>
  </si>
  <si>
    <r>
      <t>We didn’t want to reveal the gender of the baby,</t>
    </r>
    <r>
      <rPr>
        <b/>
        <sz val="11"/>
        <color theme="9"/>
        <rFont val="Calibri"/>
        <family val="2"/>
        <scheme val="minor"/>
      </rPr>
      <t xml:space="preserve"> but I spilled the beans to my mother</t>
    </r>
    <r>
      <rPr>
        <sz val="11"/>
        <color theme="1"/>
        <rFont val="Calibri"/>
        <family val="2"/>
        <scheme val="minor"/>
      </rPr>
      <t xml:space="preserve"> that we were painting the baby’s room blue.</t>
    </r>
  </si>
  <si>
    <r>
      <rPr>
        <b/>
        <sz val="11"/>
        <color theme="9"/>
        <rFont val="Calibri"/>
        <family val="2"/>
        <scheme val="minor"/>
      </rPr>
      <t>Olivia spills the beans on</t>
    </r>
    <r>
      <rPr>
        <sz val="11"/>
        <color theme="1"/>
        <rFont val="Calibri"/>
        <family val="2"/>
        <scheme val="minor"/>
      </rPr>
      <t xml:space="preserve"> her brother’s love story in front of everyone in the classroom.</t>
    </r>
  </si>
  <si>
    <r>
      <t>The Scotland Yard Police have been trying to get him</t>
    </r>
    <r>
      <rPr>
        <b/>
        <sz val="11"/>
        <color theme="9"/>
        <rFont val="Calibri"/>
        <family val="2"/>
        <scheme val="minor"/>
      </rPr>
      <t xml:space="preserve"> to spill the beans</t>
    </r>
    <r>
      <rPr>
        <sz val="11"/>
        <color theme="1"/>
        <rFont val="Calibri"/>
        <family val="2"/>
        <scheme val="minor"/>
      </rPr>
      <t> about the anomalies in the department, but he won’t tell them a thing.</t>
    </r>
  </si>
  <si>
    <t>Toma un cheque de lluvia</t>
  </si>
  <si>
    <t>posponer un plan</t>
  </si>
  <si>
    <r>
      <rPr>
        <b/>
        <sz val="11"/>
        <color theme="9"/>
        <rFont val="Calibri"/>
        <family val="2"/>
        <scheme val="minor"/>
      </rPr>
      <t>He said he would take a rain check </t>
    </r>
    <r>
      <rPr>
        <sz val="11"/>
        <color theme="1"/>
        <rFont val="Calibri"/>
        <family val="2"/>
        <scheme val="minor"/>
      </rPr>
      <t>on visiting us today.</t>
    </r>
  </si>
  <si>
    <r>
      <rPr>
        <b/>
        <sz val="11"/>
        <color theme="9"/>
        <rFont val="Calibri"/>
        <family val="2"/>
        <scheme val="minor"/>
      </rPr>
      <t>I’ll have to take a rain check on</t>
    </r>
    <r>
      <rPr>
        <sz val="11"/>
        <color theme="1"/>
        <rFont val="Calibri"/>
        <family val="2"/>
        <scheme val="minor"/>
      </rPr>
      <t xml:space="preserve"> going to the movies this evening; I already have other plans.</t>
    </r>
  </si>
  <si>
    <r>
      <t xml:space="preserve">He couldn’t attend the concert with his friends. </t>
    </r>
    <r>
      <rPr>
        <b/>
        <sz val="11"/>
        <color theme="9"/>
        <rFont val="Calibri"/>
        <family val="2"/>
        <scheme val="minor"/>
      </rPr>
      <t>He took a rain check instead</t>
    </r>
    <r>
      <rPr>
        <sz val="11"/>
        <color theme="1"/>
        <rFont val="Calibri"/>
        <family val="2"/>
        <scheme val="minor"/>
      </rPr>
      <t>.</t>
    </r>
  </si>
  <si>
    <r>
      <rPr>
        <b/>
        <sz val="11"/>
        <color theme="9"/>
        <rFont val="Calibri"/>
        <family val="2"/>
        <scheme val="minor"/>
      </rPr>
      <t>Do you mind if I take a rain check on the team outing?</t>
    </r>
    <r>
      <rPr>
        <sz val="11"/>
        <color theme="1"/>
        <rFont val="Calibri"/>
        <family val="2"/>
        <scheme val="minor"/>
      </rPr>
      <t xml:space="preserve"> I have to finish this project by tomorrow.</t>
    </r>
  </si>
  <si>
    <r>
      <t>I would have loved to come to your place,</t>
    </r>
    <r>
      <rPr>
        <b/>
        <sz val="11"/>
        <color theme="9"/>
        <rFont val="Calibri"/>
        <family val="2"/>
        <scheme val="minor"/>
      </rPr>
      <t xml:space="preserve"> but I’ll take a rain check on that.</t>
    </r>
    <r>
      <rPr>
        <sz val="11"/>
        <color theme="1"/>
        <rFont val="Calibri"/>
        <family val="2"/>
        <scheme val="minor"/>
      </rPr>
      <t xml:space="preserve"> I will be out of town during the weekend.</t>
    </r>
  </si>
  <si>
    <r>
      <rPr>
        <b/>
        <sz val="11"/>
        <color theme="9"/>
        <rFont val="Calibri"/>
        <family val="2"/>
        <scheme val="minor"/>
      </rPr>
      <t>The couple took a rain check </t>
    </r>
    <r>
      <rPr>
        <sz val="11"/>
        <color theme="1"/>
        <rFont val="Calibri"/>
        <family val="2"/>
        <scheme val="minor"/>
      </rPr>
      <t>from today’s school duties because it is their anniversary and they wanted to spend the day together.</t>
    </r>
  </si>
  <si>
    <r>
      <rPr>
        <b/>
        <sz val="11"/>
        <color theme="9"/>
        <rFont val="Calibri"/>
        <family val="2"/>
        <scheme val="minor"/>
      </rPr>
      <t xml:space="preserve">I am taking a rain check from </t>
    </r>
    <r>
      <rPr>
        <sz val="11"/>
        <color theme="1"/>
        <rFont val="Calibri"/>
        <family val="2"/>
        <scheme val="minor"/>
      </rPr>
      <t>having morning coffee with my husband today because I have to get to a business meeting by 8 am.</t>
    </r>
  </si>
  <si>
    <r>
      <rPr>
        <b/>
        <sz val="11"/>
        <color theme="9"/>
        <rFont val="Calibri"/>
        <family val="2"/>
        <scheme val="minor"/>
      </rPr>
      <t>The children took a rain check from</t>
    </r>
    <r>
      <rPr>
        <sz val="11"/>
        <color theme="1"/>
        <rFont val="Calibri"/>
        <family val="2"/>
        <scheme val="minor"/>
      </rPr>
      <t xml:space="preserve"> the exam as they were told that it was an optional but important assessment.</t>
    </r>
  </si>
  <si>
    <r>
      <rPr>
        <b/>
        <sz val="11"/>
        <color theme="9"/>
        <rFont val="Calibri"/>
        <family val="2"/>
        <scheme val="minor"/>
      </rPr>
      <t>I will have to take a rain check from</t>
    </r>
    <r>
      <rPr>
        <sz val="11"/>
        <color theme="1"/>
        <rFont val="Calibri"/>
        <family val="2"/>
        <scheme val="minor"/>
      </rPr>
      <t xml:space="preserve"> going to the Kitty party because my son is not well.</t>
    </r>
  </si>
  <si>
    <r>
      <rPr>
        <b/>
        <sz val="11"/>
        <color theme="9"/>
        <rFont val="Calibri"/>
        <family val="2"/>
        <scheme val="minor"/>
      </rPr>
      <t>She always takes a rain check</t>
    </r>
    <r>
      <rPr>
        <sz val="11"/>
        <color theme="1"/>
        <rFont val="Calibri"/>
        <family val="2"/>
        <scheme val="minor"/>
      </rPr>
      <t> when we have to go out together. Perhaps she does not like our company.</t>
    </r>
  </si>
  <si>
    <t>Tómelo con un grano de sal</t>
  </si>
  <si>
    <t>no te lo tomes demasiado en serio</t>
  </si>
  <si>
    <r>
      <t xml:space="preserve">I have read the article, </t>
    </r>
    <r>
      <rPr>
        <b/>
        <sz val="11"/>
        <color theme="9"/>
        <rFont val="Calibri"/>
        <family val="2"/>
        <scheme val="minor"/>
      </rPr>
      <t>but I take it with a grain of salt.</t>
    </r>
  </si>
  <si>
    <r>
      <rPr>
        <b/>
        <sz val="11"/>
        <color theme="9"/>
        <rFont val="Calibri"/>
        <family val="2"/>
        <scheme val="minor"/>
      </rPr>
      <t>I’ll take anything he says with a grain of salt.</t>
    </r>
    <r>
      <rPr>
        <sz val="11"/>
        <color theme="1"/>
        <rFont val="Calibri"/>
        <family val="2"/>
        <scheme val="minor"/>
      </rPr>
      <t xml:space="preserve"> He has a habit of exaggerating things.</t>
    </r>
  </si>
  <si>
    <r>
      <t xml:space="preserve">Before elections, all parties make a lot of promises. </t>
    </r>
    <r>
      <rPr>
        <b/>
        <sz val="11"/>
        <color theme="9"/>
        <rFont val="Calibri"/>
        <family val="2"/>
        <scheme val="minor"/>
      </rPr>
      <t>They are best taken with a grain of salt.</t>
    </r>
  </si>
  <si>
    <r>
      <t>I’ve heard some reports of his achievements</t>
    </r>
    <r>
      <rPr>
        <b/>
        <sz val="11"/>
        <color theme="9"/>
        <rFont val="Calibri"/>
        <family val="2"/>
        <scheme val="minor"/>
      </rPr>
      <t>, but I take it with a grain of salt.</t>
    </r>
  </si>
  <si>
    <r>
      <t>This piece of news appears to be a blown up account of what actually happened.</t>
    </r>
    <r>
      <rPr>
        <b/>
        <sz val="11"/>
        <color theme="9"/>
        <rFont val="Calibri"/>
        <family val="2"/>
        <scheme val="minor"/>
      </rPr>
      <t xml:space="preserve"> I’ll take it with a grain of salt.</t>
    </r>
  </si>
  <si>
    <r>
      <t xml:space="preserve">The reports painting a rosy scenario of the current economic condition are </t>
    </r>
    <r>
      <rPr>
        <b/>
        <sz val="11"/>
        <color theme="9"/>
        <rFont val="Calibri"/>
        <family val="2"/>
        <scheme val="minor"/>
      </rPr>
      <t>to be taken with a grain of salt.</t>
    </r>
  </si>
  <si>
    <t>La pelota está en tu tejado</t>
  </si>
  <si>
    <t>Es tu decisión</t>
  </si>
  <si>
    <r>
      <t xml:space="preserve">We did what we could, </t>
    </r>
    <r>
      <rPr>
        <sz val="11"/>
        <color theme="9"/>
        <rFont val="Calibri"/>
        <family val="2"/>
        <scheme val="minor"/>
      </rPr>
      <t>and now th</t>
    </r>
    <r>
      <rPr>
        <b/>
        <sz val="11"/>
        <color theme="9"/>
        <rFont val="Calibri"/>
        <family val="2"/>
        <scheme val="minor"/>
      </rPr>
      <t>e ball is in your court.</t>
    </r>
  </si>
  <si>
    <r>
      <t>The entire family has stood by his decision to move to another country</t>
    </r>
    <r>
      <rPr>
        <b/>
        <sz val="11"/>
        <color theme="9"/>
        <rFont val="Calibri"/>
        <family val="2"/>
        <scheme val="minor"/>
      </rPr>
      <t xml:space="preserve"> but the ball is in his court if he decides </t>
    </r>
    <r>
      <rPr>
        <sz val="11"/>
        <color theme="1"/>
        <rFont val="Calibri"/>
        <family val="2"/>
        <scheme val="minor"/>
      </rPr>
      <t>to change his mind at the last minute.</t>
    </r>
  </si>
  <si>
    <r>
      <t>I think I’ve done more than enough to save our marriage. </t>
    </r>
    <r>
      <rPr>
        <b/>
        <sz val="11"/>
        <color theme="9"/>
        <rFont val="Calibri"/>
        <family val="2"/>
        <scheme val="minor"/>
      </rPr>
      <t>The ball is in your court now.</t>
    </r>
  </si>
  <si>
    <r>
      <t>I have already agreed to meet this guy to hear his proposal out, but he did not show up in time. </t>
    </r>
    <r>
      <rPr>
        <b/>
        <sz val="11"/>
        <color theme="9"/>
        <rFont val="Calibri"/>
        <family val="2"/>
        <scheme val="minor"/>
      </rPr>
      <t>The ball is still in his court.</t>
    </r>
  </si>
  <si>
    <r>
      <t xml:space="preserve">She had initiated the conversation, </t>
    </r>
    <r>
      <rPr>
        <b/>
        <sz val="11"/>
        <color theme="9"/>
        <rFont val="Calibri"/>
        <family val="2"/>
        <scheme val="minor"/>
      </rPr>
      <t>but the ball is now his court</t>
    </r>
    <r>
      <rPr>
        <sz val="11"/>
        <color theme="1"/>
        <rFont val="Calibri"/>
        <family val="2"/>
        <scheme val="minor"/>
      </rPr>
      <t> if he wants to consider her marriage proposal.</t>
    </r>
  </si>
  <si>
    <r>
      <t>His family and friends have requested him to apologize to his boss to save his job. </t>
    </r>
    <r>
      <rPr>
        <b/>
        <sz val="11"/>
        <color theme="9"/>
        <rFont val="Calibri"/>
        <family val="2"/>
        <scheme val="minor"/>
      </rPr>
      <t>The ball is in his court now.</t>
    </r>
  </si>
  <si>
    <t>Lo mejor desde el pan en rebanadas</t>
  </si>
  <si>
    <t>Un muy buen invento</t>
  </si>
  <si>
    <r>
      <t>The invention of internet has changed the way we live;</t>
    </r>
    <r>
      <rPr>
        <b/>
        <sz val="11"/>
        <color theme="9"/>
        <rFont val="Calibri"/>
        <family val="2"/>
        <scheme val="minor"/>
      </rPr>
      <t xml:space="preserve"> it is the best thing since sliced bread.</t>
    </r>
  </si>
  <si>
    <r>
      <t>The way he was praising her – you would think that she</t>
    </r>
    <r>
      <rPr>
        <b/>
        <sz val="11"/>
        <color theme="9"/>
        <rFont val="Calibri"/>
        <family val="2"/>
        <scheme val="minor"/>
      </rPr>
      <t xml:space="preserve"> was the best thing since sliced bread.</t>
    </r>
  </si>
  <si>
    <r>
      <t>“Have you checked out this cool new app?</t>
    </r>
    <r>
      <rPr>
        <b/>
        <sz val="11"/>
        <color theme="9"/>
        <rFont val="Calibri"/>
        <family val="2"/>
        <scheme val="minor"/>
      </rPr>
      <t xml:space="preserve"> I think its the best thing since sliced bread.”</t>
    </r>
  </si>
  <si>
    <r>
      <t xml:space="preserve">Smartphones have become an indispensable part of our lives; </t>
    </r>
    <r>
      <rPr>
        <b/>
        <sz val="11"/>
        <color theme="9"/>
        <rFont val="Calibri"/>
        <family val="2"/>
        <scheme val="minor"/>
      </rPr>
      <t>they are the best thing since sliced bread.</t>
    </r>
  </si>
  <si>
    <r>
      <t>Some gadgets are marketed like</t>
    </r>
    <r>
      <rPr>
        <b/>
        <sz val="11"/>
        <color theme="9"/>
        <rFont val="Calibri"/>
        <family val="2"/>
        <scheme val="minor"/>
      </rPr>
      <t xml:space="preserve"> the best thing since sliced bread, </t>
    </r>
    <r>
      <rPr>
        <sz val="11"/>
        <color theme="1"/>
        <rFont val="Calibri"/>
        <family val="2"/>
        <scheme val="minor"/>
      </rPr>
      <t>but I think they are just expensive gizmos.</t>
    </r>
  </si>
  <si>
    <r>
      <t xml:space="preserve">“My new assistant is so efficient! </t>
    </r>
    <r>
      <rPr>
        <b/>
        <sz val="11"/>
        <color theme="9"/>
        <rFont val="Calibri"/>
        <family val="2"/>
        <scheme val="minor"/>
      </rPr>
      <t>She is the best thing since sliced bread!”</t>
    </r>
  </si>
  <si>
    <r>
      <t xml:space="preserve">I really love my new computer, </t>
    </r>
    <r>
      <rPr>
        <b/>
        <sz val="11"/>
        <color theme="9"/>
        <rFont val="Calibri"/>
        <family val="2"/>
        <scheme val="minor"/>
      </rPr>
      <t>its the best thing since sliced bread</t>
    </r>
  </si>
  <si>
    <t>El diablo está en los detalles</t>
  </si>
  <si>
    <t>Se ve bien desde la distancia, pero cuando miras de cerca, hay problemas.</t>
  </si>
  <si>
    <t>“Have you seen my beautiful new bag? I paid a fortune for it.”</t>
  </si>
  <si>
    <t>“Really? It is a fake. The stitching of the original bags is blue, not green.”</t>
  </si>
  <si>
    <r>
      <t xml:space="preserve">“How disappointing. </t>
    </r>
    <r>
      <rPr>
        <b/>
        <sz val="11"/>
        <color theme="9"/>
        <rFont val="Calibri"/>
        <family val="2"/>
        <scheme val="minor"/>
      </rPr>
      <t>I guess the devil is in the details.”</t>
    </r>
  </si>
  <si>
    <r>
      <t>You need to make sure that your lawyer reads the contracts very carefully.</t>
    </r>
    <r>
      <rPr>
        <b/>
        <sz val="11"/>
        <color theme="9"/>
        <rFont val="Calibri"/>
        <family val="2"/>
        <scheme val="minor"/>
      </rPr>
      <t> The devil is in the details.</t>
    </r>
  </si>
  <si>
    <t>La primer ave se lleva la lombriz</t>
  </si>
  <si>
    <t>Las primeras personas que lleguen obtendrán las mejores cosas.</t>
  </si>
  <si>
    <t>She got the position because the early bird catches the worm.</t>
  </si>
  <si>
    <r>
      <t>The admissions in this college get filled in very early. If you really want to enroll your son here then</t>
    </r>
    <r>
      <rPr>
        <b/>
        <sz val="11"/>
        <color theme="9"/>
        <rFont val="Calibri"/>
        <family val="2"/>
        <scheme val="minor"/>
      </rPr>
      <t xml:space="preserve"> you should remember that the early bird catches the worm.</t>
    </r>
  </si>
  <si>
    <r>
      <t xml:space="preserve">I am usually among the first people to bid for such construction contracts since all my documentation is complete and </t>
    </r>
    <r>
      <rPr>
        <b/>
        <sz val="11"/>
        <color theme="9"/>
        <rFont val="Calibri"/>
        <family val="2"/>
        <scheme val="minor"/>
      </rPr>
      <t>I firmly believe that the early bird catches the worm.</t>
    </r>
  </si>
  <si>
    <r>
      <rPr>
        <b/>
        <sz val="11"/>
        <color theme="9"/>
        <rFont val="Calibri"/>
        <family val="2"/>
        <scheme val="minor"/>
      </rPr>
      <t>I had told you that only the early bird catches the worm </t>
    </r>
    <r>
      <rPr>
        <sz val="11"/>
        <color theme="1"/>
        <rFont val="Calibri"/>
        <family val="2"/>
        <scheme val="minor"/>
      </rPr>
      <t>in this organization. Why did you wait for the last minute to send your application out? The seat is already taken now.</t>
    </r>
  </si>
  <si>
    <r>
      <t xml:space="preserve">I got to watch the movie in spite of there being a tremendous rush </t>
    </r>
    <r>
      <rPr>
        <b/>
        <sz val="11"/>
        <color theme="9"/>
        <rFont val="Calibri"/>
        <family val="2"/>
        <scheme val="minor"/>
      </rPr>
      <t>because the early bird catches the worm.</t>
    </r>
  </si>
  <si>
    <t>el elefante en el cuarto</t>
  </si>
  <si>
    <t>El gran problema, el problema que la gente está evitando</t>
  </si>
  <si>
    <t xml:space="preserve">When Geoff arrived at the meeting yesterday, he had a huge black eye. He gave us no explanation, </t>
  </si>
  <si>
    <r>
      <t xml:space="preserve">and nobody dared ask him about it. </t>
    </r>
    <r>
      <rPr>
        <b/>
        <sz val="11"/>
        <color theme="9"/>
        <rFont val="Calibri"/>
        <family val="2"/>
        <scheme val="minor"/>
      </rPr>
      <t>So we sat there for the whole morning with this elephant in the room.</t>
    </r>
  </si>
  <si>
    <t>The star player, who was splashed all over the tabloids last week with another woman</t>
  </si>
  <si>
    <r>
      <t>, arrived at the TV studio with his wife on his arm.</t>
    </r>
    <r>
      <rPr>
        <b/>
        <sz val="11"/>
        <color theme="9"/>
        <rFont val="Calibri"/>
        <family val="2"/>
        <scheme val="minor"/>
      </rPr>
      <t xml:space="preserve"> Bet it was like an elephant in the room for the host of the show.</t>
    </r>
  </si>
  <si>
    <r>
      <t>Excessive use of pesticides in agriculture</t>
    </r>
    <r>
      <rPr>
        <b/>
        <sz val="11"/>
        <color theme="9"/>
        <rFont val="Calibri"/>
        <family val="2"/>
        <scheme val="minor"/>
      </rPr>
      <t xml:space="preserve"> is the health minister’s elephant in the room.</t>
    </r>
  </si>
  <si>
    <r>
      <t>The Prime Minister held a press conference announcing proposals to reform few laws,</t>
    </r>
    <r>
      <rPr>
        <b/>
        <sz val="11"/>
        <color theme="9"/>
        <rFont val="Calibri"/>
        <family val="2"/>
        <scheme val="minor"/>
      </rPr>
      <t xml:space="preserve"> calmly overlooking the elephant in the room.</t>
    </r>
  </si>
  <si>
    <r>
      <rPr>
        <b/>
        <sz val="11"/>
        <color theme="9"/>
        <rFont val="Calibri"/>
        <family val="2"/>
        <scheme val="minor"/>
      </rPr>
      <t>We need to address the elephant in the room</t>
    </r>
    <r>
      <rPr>
        <sz val="11"/>
        <color theme="1"/>
        <rFont val="Calibri"/>
        <family val="2"/>
        <scheme val="minor"/>
      </rPr>
      <t>, though, that being the often cruel treatment of animals at product testing facilities.</t>
    </r>
  </si>
  <si>
    <t>Las nueve yardas enteras</t>
  </si>
  <si>
    <t>Todo, todo el camino.</t>
  </si>
  <si>
    <r>
      <t>She is the love of my life.</t>
    </r>
    <r>
      <rPr>
        <b/>
        <sz val="11"/>
        <color theme="9"/>
        <rFont val="Calibri"/>
        <family val="2"/>
        <scheme val="minor"/>
      </rPr>
      <t xml:space="preserve"> For her, I’ll go the whole nine yards.</t>
    </r>
  </si>
  <si>
    <r>
      <t xml:space="preserve">The mountain trail was a difficult one, </t>
    </r>
    <r>
      <rPr>
        <b/>
        <sz val="11"/>
        <color theme="9"/>
        <rFont val="Calibri"/>
        <family val="2"/>
        <scheme val="minor"/>
      </rPr>
      <t>but I wanted to go the whole nine yards.</t>
    </r>
  </si>
  <si>
    <r>
      <t>We have watched every single episode of this serial, from the first to the final one, </t>
    </r>
    <r>
      <rPr>
        <b/>
        <sz val="11"/>
        <color theme="9"/>
        <rFont val="Calibri"/>
        <family val="2"/>
        <scheme val="minor"/>
      </rPr>
      <t>the whole nine yards.</t>
    </r>
  </si>
  <si>
    <r>
      <t>He has a toolkit with every kind of tool in all sizes – jacks, wrenches, screwdrivers – </t>
    </r>
    <r>
      <rPr>
        <b/>
        <sz val="11"/>
        <color theme="9"/>
        <rFont val="Calibri"/>
        <family val="2"/>
        <scheme val="minor"/>
      </rPr>
      <t>the whole nine yards.</t>
    </r>
  </si>
  <si>
    <r>
      <t>I’ll do whatever it takes to make my venture a successful one –</t>
    </r>
    <r>
      <rPr>
        <b/>
        <sz val="11"/>
        <color theme="9"/>
        <rFont val="Calibri"/>
        <family val="2"/>
        <scheme val="minor"/>
      </rPr>
      <t xml:space="preserve"> I’ll go the whole nine yards.</t>
    </r>
  </si>
  <si>
    <r>
      <t>The story was interesting, but we had to leave midway</t>
    </r>
    <r>
      <rPr>
        <b/>
        <sz val="11"/>
        <color theme="9"/>
        <rFont val="Calibri"/>
        <family val="2"/>
        <scheme val="minor"/>
      </rPr>
      <t>. We didn’t get the whole nine yards.</t>
    </r>
  </si>
  <si>
    <r>
      <t xml:space="preserve">This is going to be difficult; we want a person </t>
    </r>
    <r>
      <rPr>
        <b/>
        <sz val="11"/>
        <color theme="9"/>
        <rFont val="Calibri"/>
        <family val="2"/>
        <scheme val="minor"/>
      </rPr>
      <t>who can go the whole nine yards.</t>
    </r>
  </si>
  <si>
    <r>
      <t xml:space="preserve">It was an adventurous tour, </t>
    </r>
    <r>
      <rPr>
        <b/>
        <sz val="11"/>
        <color theme="9"/>
        <rFont val="Calibri"/>
        <family val="2"/>
        <scheme val="minor"/>
      </rPr>
      <t>but we didn’t go the whole nine yards.</t>
    </r>
  </si>
  <si>
    <t>Hay otros peces en el mar</t>
  </si>
  <si>
    <t>Está bien perder esta oportunidad. Surgirán otros.</t>
  </si>
  <si>
    <r>
      <t xml:space="preserve">Who cares if he you didn't call you back. </t>
    </r>
    <r>
      <rPr>
        <b/>
        <sz val="11"/>
        <color theme="9"/>
        <rFont val="Calibri"/>
        <family val="2"/>
        <scheme val="minor"/>
      </rPr>
      <t xml:space="preserve">There are other fish in the sea. </t>
    </r>
  </si>
  <si>
    <r>
      <t xml:space="preserve">I try to remind myself </t>
    </r>
    <r>
      <rPr>
        <b/>
        <sz val="11"/>
        <color theme="9"/>
        <rFont val="Calibri"/>
        <family val="2"/>
        <scheme val="minor"/>
      </rPr>
      <t>that there are other fish in the sea</t>
    </r>
    <r>
      <rPr>
        <sz val="11"/>
        <color theme="1"/>
        <rFont val="Calibri"/>
        <family val="2"/>
        <scheme val="minor"/>
      </rPr>
      <t xml:space="preserve"> but I can't stop thinking about Andrew. </t>
    </r>
  </si>
  <si>
    <r>
      <t xml:space="preserve">When my boyfriend left me, everyone told me </t>
    </r>
    <r>
      <rPr>
        <b/>
        <sz val="11"/>
        <color theme="9"/>
        <rFont val="Calibri"/>
        <family val="2"/>
        <scheme val="minor"/>
      </rPr>
      <t xml:space="preserve">there were plenty of other fish in the sea </t>
    </r>
    <r>
      <rPr>
        <sz val="11"/>
        <color theme="1"/>
        <rFont val="Calibri"/>
        <family val="2"/>
        <scheme val="minor"/>
      </rPr>
      <t>and they were right.</t>
    </r>
  </si>
  <si>
    <t>Hay un método para su locura</t>
  </si>
  <si>
    <t>Parece loco pero en realidad es inteligente.</t>
  </si>
  <si>
    <t>They have a crazy schedule but taking all things into account, there’s a method to their madness.</t>
  </si>
  <si>
    <r>
      <t xml:space="preserve">You may be thinking that I have gone crazy, </t>
    </r>
    <r>
      <rPr>
        <b/>
        <sz val="11"/>
        <color theme="9"/>
        <rFont val="Calibri"/>
        <family val="2"/>
        <scheme val="minor"/>
      </rPr>
      <t>but there’s a method to my madness.</t>
    </r>
  </si>
  <si>
    <r>
      <t xml:space="preserve">When she’s working on her painting, it would seem that she’s out of her mind, but when she finishes, </t>
    </r>
    <r>
      <rPr>
        <b/>
        <sz val="11"/>
        <color theme="9"/>
        <rFont val="Calibri"/>
        <family val="2"/>
        <scheme val="minor"/>
      </rPr>
      <t>you’ll see that there’s a method in her madness.</t>
    </r>
  </si>
  <si>
    <r>
      <t xml:space="preserve">The way the houses were built seemed strange, but when we heard of the natural calamities affecting the region, </t>
    </r>
    <r>
      <rPr>
        <b/>
        <sz val="11"/>
        <color theme="9"/>
        <rFont val="Calibri"/>
        <family val="2"/>
        <scheme val="minor"/>
      </rPr>
      <t>we realized there was a method to the madness.</t>
    </r>
  </si>
  <si>
    <r>
      <t xml:space="preserve">These are turbulent times, but it must come to an end sometime. </t>
    </r>
    <r>
      <rPr>
        <b/>
        <sz val="11"/>
        <color theme="9"/>
        <rFont val="Calibri"/>
        <family val="2"/>
        <scheme val="minor"/>
      </rPr>
      <t>There must be some method to this madness.</t>
    </r>
  </si>
  <si>
    <r>
      <t xml:space="preserve">They are selling it at a throwaway price, but they have a plan to recover their money. </t>
    </r>
    <r>
      <rPr>
        <b/>
        <sz val="11"/>
        <color theme="9"/>
        <rFont val="Calibri"/>
        <family val="2"/>
        <scheme val="minor"/>
      </rPr>
      <t>There’s a method to their madness.</t>
    </r>
  </si>
  <si>
    <r>
      <t xml:space="preserve">He used to live a chaotic life, </t>
    </r>
    <r>
      <rPr>
        <b/>
        <sz val="11"/>
        <color theme="9"/>
        <rFont val="Calibri"/>
        <family val="2"/>
        <scheme val="minor"/>
      </rPr>
      <t>but later we realized that there was a method in his madness.</t>
    </r>
  </si>
  <si>
    <r>
      <t>He keeps talking to himself loudly,</t>
    </r>
    <r>
      <rPr>
        <b/>
        <sz val="11"/>
        <color theme="9"/>
        <rFont val="Calibri"/>
        <family val="2"/>
        <scheme val="minor"/>
      </rPr>
      <t xml:space="preserve"> but he insists there is a method in his madness.</t>
    </r>
  </si>
  <si>
    <t>No existe tal cosa como un almuerzo gratis</t>
  </si>
  <si>
    <t>Nada es completamente gratis</t>
  </si>
  <si>
    <r>
      <t>The company has asked the employees to fill in extra work hours this month when the incentive was paid out. </t>
    </r>
    <r>
      <rPr>
        <b/>
        <sz val="11"/>
        <color theme="9"/>
        <rFont val="Calibri"/>
        <family val="2"/>
        <scheme val="minor"/>
      </rPr>
      <t>There is no such thing as a free lunch.</t>
    </r>
  </si>
  <si>
    <r>
      <t>I am very careful about making payments for my share of food when</t>
    </r>
    <r>
      <rPr>
        <b/>
        <sz val="11"/>
        <color theme="9"/>
        <rFont val="Calibri"/>
        <family val="2"/>
        <scheme val="minor"/>
      </rPr>
      <t xml:space="preserve"> we go out because there is no such thing as a free lunch.</t>
    </r>
  </si>
  <si>
    <r>
      <t>The directors pay me only for the work that I do. Trust me, </t>
    </r>
    <r>
      <rPr>
        <b/>
        <sz val="11"/>
        <color theme="9"/>
        <rFont val="Calibri"/>
        <family val="2"/>
        <scheme val="minor"/>
      </rPr>
      <t>there is no such thing as a free lunch.</t>
    </r>
  </si>
  <si>
    <r>
      <t xml:space="preserve">The girl was sensible to refuse the offer </t>
    </r>
    <r>
      <rPr>
        <b/>
        <sz val="11"/>
        <color theme="9"/>
        <rFont val="Calibri"/>
        <family val="2"/>
        <scheme val="minor"/>
      </rPr>
      <t>because she knew that there is no such thing as a free lunch.</t>
    </r>
  </si>
  <si>
    <t xml:space="preserve">I got a call stating I have won a lucky draw and need to come to pick my gift up. </t>
  </si>
  <si>
    <t xml:space="preserve">I was scammed at the place and ended up paying a sickening amount to the company in return for an awful holiday package deal. </t>
  </si>
  <si>
    <t>I should have known that there is no such thing as a free lunch.</t>
  </si>
  <si>
    <t>Tira la precaución al viento</t>
  </si>
  <si>
    <t>Tomar un riesgo</t>
  </si>
  <si>
    <r>
      <t>The caretaker </t>
    </r>
    <r>
      <rPr>
        <b/>
        <sz val="11"/>
        <color theme="9"/>
        <rFont val="Calibri"/>
        <family val="2"/>
        <scheme val="minor"/>
      </rPr>
      <t>threw caution to the winds</t>
    </r>
    <r>
      <rPr>
        <sz val="11"/>
        <color theme="1"/>
        <rFont val="Calibri"/>
        <family val="2"/>
        <scheme val="minor"/>
      </rPr>
      <t> when taking the baby out of the house even though he was already sick.</t>
    </r>
  </si>
  <si>
    <r>
      <rPr>
        <b/>
        <sz val="11"/>
        <color theme="9"/>
        <rFont val="Calibri"/>
        <family val="2"/>
        <scheme val="minor"/>
      </rPr>
      <t>She throws caution to the winds every time she goes shopping</t>
    </r>
    <r>
      <rPr>
        <sz val="11"/>
        <color theme="1"/>
        <rFont val="Calibri"/>
        <family val="2"/>
        <scheme val="minor"/>
      </rPr>
      <t>. Her purchases are always among the most expensive and her husband keeps trying his best to pay the bills off later.</t>
    </r>
  </si>
  <si>
    <r>
      <rPr>
        <b/>
        <sz val="11"/>
        <color theme="9"/>
        <rFont val="Calibri"/>
        <family val="2"/>
        <scheme val="minor"/>
      </rPr>
      <t>Although I threw all caution to the winds at the casino,</t>
    </r>
    <r>
      <rPr>
        <sz val="11"/>
        <color theme="1"/>
        <rFont val="Calibri"/>
        <family val="2"/>
        <scheme val="minor"/>
      </rPr>
      <t xml:space="preserve"> it did not take me long to come back to my senses and not blow off all my savings.</t>
    </r>
  </si>
  <si>
    <r>
      <t>It is advisable that</t>
    </r>
    <r>
      <rPr>
        <b/>
        <sz val="11"/>
        <color theme="9"/>
        <rFont val="Calibri"/>
        <family val="2"/>
        <scheme val="minor"/>
      </rPr>
      <t xml:space="preserve"> the tourists do not throw caution to the winds</t>
    </r>
    <r>
      <rPr>
        <sz val="11"/>
        <color theme="1"/>
        <rFont val="Calibri"/>
        <family val="2"/>
        <scheme val="minor"/>
      </rPr>
      <t> especially in this part of the city because the crime rate here is quite high.</t>
    </r>
  </si>
  <si>
    <r>
      <rPr>
        <b/>
        <sz val="11"/>
        <color theme="9"/>
        <rFont val="Calibri"/>
        <family val="2"/>
        <scheme val="minor"/>
      </rPr>
      <t>Throwing caution to the winds,</t>
    </r>
    <r>
      <rPr>
        <sz val="11"/>
        <color theme="1"/>
        <rFont val="Calibri"/>
        <family val="2"/>
        <scheme val="minor"/>
      </rPr>
      <t xml:space="preserve"> she ran on the highway road to board the truck.</t>
    </r>
  </si>
  <si>
    <r>
      <t xml:space="preserve">When John Parson, break out from the Jail, </t>
    </r>
    <r>
      <rPr>
        <b/>
        <sz val="11"/>
        <color theme="9"/>
        <rFont val="Calibri"/>
        <family val="2"/>
        <scheme val="minor"/>
      </rPr>
      <t>he throw caution to the winds by jumping over a running truck</t>
    </r>
    <r>
      <rPr>
        <sz val="11"/>
        <color theme="1"/>
        <rFont val="Calibri"/>
        <family val="2"/>
        <scheme val="minor"/>
      </rPr>
      <t xml:space="preserve"> from the flyover.</t>
    </r>
  </si>
  <si>
    <t>No puedes tener tu pastel y comértelo también</t>
  </si>
  <si>
    <t>no puedes tenerlo todo</t>
  </si>
  <si>
    <r>
      <t xml:space="preserve">1. By completing the work more efficiently, she had less work and more free time, </t>
    </r>
    <r>
      <rPr>
        <b/>
        <sz val="11"/>
        <color theme="9"/>
        <rFont val="Calibri"/>
        <family val="2"/>
        <scheme val="minor"/>
      </rPr>
      <t>proving she could have her cake and eat it too.</t>
    </r>
  </si>
  <si>
    <r>
      <t>2. Pick one or the other because</t>
    </r>
    <r>
      <rPr>
        <b/>
        <sz val="11"/>
        <color theme="9"/>
        <rFont val="Calibri"/>
        <family val="2"/>
        <scheme val="minor"/>
      </rPr>
      <t xml:space="preserve"> you can't have your cake and eat it too.</t>
    </r>
  </si>
  <si>
    <r>
      <t xml:space="preserve">3. </t>
    </r>
    <r>
      <rPr>
        <b/>
        <sz val="11"/>
        <color theme="9"/>
        <rFont val="Calibri"/>
        <family val="2"/>
        <scheme val="minor"/>
      </rPr>
      <t>My co-worker tried to have his cake and eat i</t>
    </r>
    <r>
      <rPr>
        <sz val="11"/>
        <color theme="1"/>
        <rFont val="Calibri"/>
        <family val="2"/>
        <scheme val="minor"/>
      </rPr>
      <t>t by taking advantage of his new colleague's willingness to stay overtime.</t>
    </r>
  </si>
  <si>
    <r>
      <t>4. We were given the option of flexitime or working from home</t>
    </r>
    <r>
      <rPr>
        <b/>
        <sz val="11"/>
        <color theme="9"/>
        <rFont val="Calibri"/>
        <family val="2"/>
        <scheme val="minor"/>
      </rPr>
      <t>. I wish we had both but you can't have your cake and eat it.</t>
    </r>
  </si>
  <si>
    <t>No se puede juzgar un libro por su portada</t>
  </si>
  <si>
    <t>Esta persona o cosa puede verse mal, pero es buena por dentro</t>
  </si>
  <si>
    <r>
      <t>The candidate did not look very intelligent,</t>
    </r>
    <r>
      <rPr>
        <b/>
        <sz val="11"/>
        <color theme="9"/>
        <rFont val="Calibri"/>
        <family val="2"/>
        <scheme val="minor"/>
      </rPr>
      <t xml:space="preserve"> but you can’t judge a book by its cover.</t>
    </r>
  </si>
  <si>
    <r>
      <t>The hotel looked attractive from outside, but the rooms were damp and not well maintained.</t>
    </r>
    <r>
      <rPr>
        <b/>
        <sz val="11"/>
        <color theme="9"/>
        <rFont val="Calibri"/>
        <family val="2"/>
        <scheme val="minor"/>
      </rPr>
      <t xml:space="preserve"> You can’t judge a book by its cover!</t>
    </r>
  </si>
  <si>
    <t>o viceversa</t>
  </si>
  <si>
    <r>
      <t xml:space="preserve">Do not form opinions of a persons character by looking at his appearance. </t>
    </r>
    <r>
      <rPr>
        <b/>
        <sz val="11"/>
        <color theme="9"/>
        <rFont val="Calibri"/>
        <family val="2"/>
        <scheme val="minor"/>
      </rPr>
      <t>You can’t judge a book by its cover.</t>
    </r>
  </si>
  <si>
    <r>
      <t xml:space="preserve">At first we did not want to go into the restaurant as it looked small and cramped; but the food was delicious – </t>
    </r>
    <r>
      <rPr>
        <b/>
        <sz val="11"/>
        <color theme="9"/>
        <rFont val="Calibri"/>
        <family val="2"/>
        <scheme val="minor"/>
      </rPr>
      <t>we realized that you can’t judge a book by its cover.</t>
    </r>
  </si>
  <si>
    <r>
      <t xml:space="preserve">The car was small and looked unsuited for a long trip, but packed a lot of power and was very solid. </t>
    </r>
    <r>
      <rPr>
        <b/>
        <sz val="11"/>
        <color theme="9"/>
        <rFont val="Calibri"/>
        <family val="2"/>
        <scheme val="minor"/>
      </rPr>
      <t>You can’t judge a book by its cover.</t>
    </r>
  </si>
  <si>
    <r>
      <t>That man may look very small and insignificant,</t>
    </r>
    <r>
      <rPr>
        <b/>
        <sz val="11"/>
        <color theme="9"/>
        <rFont val="Calibri"/>
        <family val="2"/>
        <scheme val="minor"/>
      </rPr>
      <t xml:space="preserve"> but don’t judge a book by its cover</t>
    </r>
    <r>
      <rPr>
        <sz val="11"/>
        <color theme="1"/>
        <rFont val="Calibri"/>
        <family val="2"/>
        <scheme val="minor"/>
      </rPr>
      <t> – he’s a very powerful man in his circle.</t>
    </r>
  </si>
  <si>
    <t>FIRST SEASON</t>
  </si>
  <si>
    <t xml:space="preserve"> </t>
  </si>
  <si>
    <t>A little learning is a dangerous thing</t>
  </si>
  <si>
    <t>People who don't understand something fully are dangerous</t>
  </si>
  <si>
    <t>A snowball effect</t>
  </si>
  <si>
    <t>Events have momentum and build upon each other</t>
  </si>
  <si>
    <t>A snowball's chance in hell</t>
  </si>
  <si>
    <t>No chance at all</t>
  </si>
  <si>
    <t>A stitch in time saves nine</t>
  </si>
  <si>
    <t>Fix the problem now because it will get worse later</t>
  </si>
  <si>
    <t>A storm in a teacup</t>
  </si>
  <si>
    <t>A big fuss about a small problem</t>
  </si>
  <si>
    <t>An apple a day keeps the doctor away</t>
  </si>
  <si>
    <t>Apples are good for you</t>
  </si>
  <si>
    <t>An ounce of prevention is worth a pound of cure</t>
  </si>
  <si>
    <t>You can prevent a problem with little effort. Fixing it later is harder.</t>
  </si>
  <si>
    <t>As right as rain</t>
  </si>
  <si>
    <t>Perfect</t>
  </si>
  <si>
    <t>Bolt from the blue</t>
  </si>
  <si>
    <t>Something that happened without warning</t>
  </si>
  <si>
    <t>Burn bridges</t>
  </si>
  <si>
    <t>Destroy relationships</t>
  </si>
  <si>
    <t>Calm before the storm</t>
  </si>
  <si>
    <t>Something bad is coming, but right now it's calm</t>
  </si>
  <si>
    <t>Come rain or shine</t>
  </si>
  <si>
    <t>No matter what</t>
  </si>
  <si>
    <t>Curiosity killed the cat</t>
  </si>
  <si>
    <t>Stop asking questions</t>
  </si>
  <si>
    <t>Cut the mustard</t>
  </si>
  <si>
    <t>Do a good job</t>
  </si>
  <si>
    <t>Don't beat a dead horse</t>
  </si>
  <si>
    <t>Move on, this subject is over</t>
  </si>
  <si>
    <t>Every dog has his day</t>
  </si>
  <si>
    <t>Everyone gets a chance at least once</t>
  </si>
  <si>
    <t>Familiarity breeds contempt</t>
  </si>
  <si>
    <t>The better you know someone the less you like him</t>
  </si>
  <si>
    <t>Fit as a fiddle</t>
  </si>
  <si>
    <t>In good health</t>
  </si>
  <si>
    <t>Fortune favours the bold</t>
  </si>
  <si>
    <t>Take risks</t>
  </si>
  <si>
    <t>Get a second wind</t>
  </si>
  <si>
    <t>Have more energy after having been tired</t>
  </si>
  <si>
    <t>Get wind of something</t>
  </si>
  <si>
    <t>Hear news of something secret</t>
  </si>
  <si>
    <t>Go down in flames</t>
  </si>
  <si>
    <t>Fail spectacularly</t>
  </si>
  <si>
    <t>Haste makes waste</t>
  </si>
  <si>
    <t>You'll make mistakes if you rush through something</t>
  </si>
  <si>
    <t>Have your head in the clouds</t>
  </si>
  <si>
    <t>Not be concentrating</t>
  </si>
  <si>
    <t>He who laughs last laughs loudest</t>
  </si>
  <si>
    <t>I'll get you back for what you did</t>
  </si>
  <si>
    <t>Hear something straight from the horse's mouth</t>
  </si>
  <si>
    <t>Hear something from the person involved</t>
  </si>
  <si>
    <t>He's not playing with a full deck</t>
  </si>
  <si>
    <t>He's dumb</t>
  </si>
  <si>
    <t>He's off his rocker</t>
  </si>
  <si>
    <t>He's crazy</t>
  </si>
  <si>
    <t>He's sitting on the fence</t>
  </si>
  <si>
    <t>He can't make up his mind</t>
  </si>
  <si>
    <t>It is a poor workman who blames his tools</t>
  </si>
  <si>
    <t>If you can't do the job, don't blame it on others</t>
  </si>
  <si>
    <t>It is always darkest before the dawn</t>
  </si>
  <si>
    <t>Things are going to get better</t>
  </si>
  <si>
    <t>It takes two to tango</t>
  </si>
  <si>
    <t>One person alone isn't responsible. Both people are involved.</t>
  </si>
  <si>
    <t>Jump on the bandwagon</t>
  </si>
  <si>
    <t>Follow a trend, do what everyone else is doing</t>
  </si>
  <si>
    <t>Know which way the wind is blowing</t>
  </si>
  <si>
    <t>Understand the situation (usually negative)</t>
  </si>
  <si>
    <t>Leave no stone unturned</t>
  </si>
  <si>
    <t>Look everywhere</t>
  </si>
  <si>
    <t>Let sleeping dogs lie</t>
  </si>
  <si>
    <t>Stop discussing an issue</t>
  </si>
  <si>
    <t>Like riding a bicycle</t>
  </si>
  <si>
    <t>Something you never forget how to do</t>
  </si>
  <si>
    <t>Like two peas in a pod</t>
  </si>
  <si>
    <t>They're always together</t>
  </si>
  <si>
    <t>Make hay while the sun shines</t>
  </si>
  <si>
    <t>Take advantage of a good situation</t>
  </si>
  <si>
    <t>On cloud nine</t>
  </si>
  <si>
    <t>Very happy</t>
  </si>
  <si>
    <t>Once bitten, twice shy</t>
  </si>
  <si>
    <t>You're more cautious when you've been hurt before</t>
  </si>
  <si>
    <t>Out of the frying pan and into the fire</t>
  </si>
  <si>
    <t>Things are going from bad to worse</t>
  </si>
  <si>
    <t>Run like the wind</t>
  </si>
  <si>
    <t>Run fast</t>
  </si>
  <si>
    <t>Shape up or ship out</t>
  </si>
  <si>
    <t>Snowed under</t>
  </si>
  <si>
    <t>Busy</t>
  </si>
  <si>
    <t>That ship has sailed</t>
  </si>
  <si>
    <t>The pot calling the kettle black</t>
  </si>
  <si>
    <t>Someone criticizing someone else he is just as bad</t>
  </si>
  <si>
    <t>There are clouds on the horizon</t>
  </si>
  <si>
    <t>Trouble is coming</t>
  </si>
  <si>
    <t>Those who live in glass houses shouldn't throw stones</t>
  </si>
  <si>
    <t>People who are morally questionable shouldn't criticize others</t>
  </si>
  <si>
    <t>Through thick and thin</t>
  </si>
  <si>
    <t>In good times and in bad times</t>
  </si>
  <si>
    <t>Time is money</t>
  </si>
  <si>
    <t>Work quickly</t>
  </si>
  <si>
    <t>Waste not, want not</t>
  </si>
  <si>
    <t>Don't waste things and you'll always have enough</t>
  </si>
  <si>
    <t>We see eye to eye</t>
  </si>
  <si>
    <t>We agree</t>
  </si>
  <si>
    <t>Weather the storm</t>
  </si>
  <si>
    <t>Go through something difficult</t>
  </si>
  <si>
    <t>Well begun is half done</t>
  </si>
  <si>
    <t>Getting a good start is important</t>
  </si>
  <si>
    <t>When it rains it pours</t>
  </si>
  <si>
    <t>Everything is going wrong at once</t>
  </si>
  <si>
    <t>You can catch more flies with honey than you can with vinegar</t>
  </si>
  <si>
    <t>You'll get what you want by being nice</t>
  </si>
  <si>
    <t>You can lead a horse to water, but you can't make him drink</t>
  </si>
  <si>
    <t>You can't force someone to make the right decision</t>
  </si>
  <si>
    <t>You can't make an omelet without breaking some eggs</t>
  </si>
  <si>
    <t>There's always a cost to doing something</t>
  </si>
  <si>
    <t>LAST SEASON - lets go baby</t>
  </si>
  <si>
    <t>Un poco de aprendizaje es una cosa peligrosa</t>
  </si>
  <si>
    <t>Las personas que no entienden algo completamente son peligrosas</t>
  </si>
  <si>
    <t xml:space="preserve">a) we read about the procedure online and thought he doesn’t need the doctor to get it done. </t>
  </si>
  <si>
    <r>
      <t>Now he will have to stay in the hospital far more than he might have in the first place,</t>
    </r>
    <r>
      <rPr>
        <b/>
        <sz val="11"/>
        <color theme="8"/>
        <rFont val="Calibri"/>
        <family val="2"/>
        <scheme val="minor"/>
      </rPr>
      <t> </t>
    </r>
    <r>
      <rPr>
        <b/>
        <sz val="11"/>
        <color theme="9" tint="-0.249977111117893"/>
        <rFont val="Calibri"/>
        <family val="2"/>
        <scheme val="minor"/>
      </rPr>
      <t>a little knowledge is indeed a dangerous thing</t>
    </r>
    <r>
      <rPr>
        <sz val="11"/>
        <color theme="9" tint="-0.249977111117893"/>
        <rFont val="Calibri"/>
        <family val="2"/>
        <scheme val="minor"/>
      </rPr>
      <t>.</t>
    </r>
  </si>
  <si>
    <r>
      <t>b) She cut her own fringes and ended up making her face look ridiculous. </t>
    </r>
    <r>
      <rPr>
        <b/>
        <sz val="11"/>
        <color theme="9" tint="-0.249977111117893"/>
        <rFont val="Calibri"/>
        <family val="2"/>
        <scheme val="minor"/>
      </rPr>
      <t>A little knowledge can be a dangerous thing </t>
    </r>
    <r>
      <rPr>
        <sz val="11"/>
        <color theme="1"/>
        <rFont val="Calibri"/>
        <family val="2"/>
        <scheme val="minor"/>
      </rPr>
      <t>when dealing with the intricate art of hair cutting.</t>
    </r>
  </si>
  <si>
    <r>
      <t xml:space="preserve">c) he said he'd done a course on home electrics, but when he tried to mend my table lamp, he fused all the lights! </t>
    </r>
    <r>
      <rPr>
        <b/>
        <sz val="11"/>
        <color theme="9" tint="-0.249977111117893"/>
        <rFont val="Calibri"/>
        <family val="2"/>
        <scheme val="minor"/>
      </rPr>
      <t>I think a little learning is a dangerous thing</t>
    </r>
  </si>
  <si>
    <t>Un efecto bola de nieve</t>
  </si>
  <si>
    <t>Los eventos tienen impulso y se complementan entre sí</t>
  </si>
  <si>
    <r>
      <t>The city hopes that these improvements</t>
    </r>
    <r>
      <rPr>
        <b/>
        <sz val="11"/>
        <color theme="9" tint="-0.249977111117893"/>
        <rFont val="Calibri"/>
        <family val="2"/>
        <scheme val="minor"/>
      </rPr>
      <t xml:space="preserve"> will have a snowball effect</t>
    </r>
    <r>
      <rPr>
        <sz val="11"/>
        <color theme="1"/>
        <rFont val="Calibri"/>
        <family val="2"/>
        <scheme val="minor"/>
      </rPr>
      <t> and spur private investment in the community.</t>
    </r>
  </si>
  <si>
    <r>
      <t>Once the video game hit the market, word of mouth caused</t>
    </r>
    <r>
      <rPr>
        <b/>
        <sz val="11"/>
        <color theme="9" tint="-0.249977111117893"/>
        <rFont val="Calibri"/>
        <family val="2"/>
        <scheme val="minor"/>
      </rPr>
      <t> a snowball effect </t>
    </r>
    <r>
      <rPr>
        <sz val="11"/>
        <color theme="1"/>
        <rFont val="Calibri"/>
        <family val="2"/>
        <scheme val="minor"/>
      </rPr>
      <t>that made it the most popular and top grossing game of all time.</t>
    </r>
  </si>
  <si>
    <r>
      <t>She ignored her debt for so long that now,</t>
    </r>
    <r>
      <rPr>
        <b/>
        <sz val="11"/>
        <color theme="9" tint="-0.249977111117893"/>
        <rFont val="Calibri"/>
        <family val="2"/>
        <scheme val="minor"/>
      </rPr>
      <t> she's experiencing a snowball effect</t>
    </r>
    <r>
      <rPr>
        <sz val="11"/>
        <color theme="1"/>
        <rFont val="Calibri"/>
        <family val="2"/>
        <scheme val="minor"/>
      </rPr>
      <t> that threatens to crush her financially.</t>
    </r>
  </si>
  <si>
    <t>La oportunidad de una bola de nieve en el infierno</t>
  </si>
  <si>
    <t>No hay posibilidad en absoluto</t>
  </si>
  <si>
    <r>
      <t xml:space="preserve">If he can't afford a good lawyer, </t>
    </r>
    <r>
      <rPr>
        <b/>
        <sz val="11"/>
        <color theme="9"/>
        <rFont val="Calibri"/>
        <family val="2"/>
        <scheme val="minor"/>
      </rPr>
      <t>he doesn't have a snowball's chance in hell</t>
    </r>
    <r>
      <rPr>
        <sz val="11"/>
        <color theme="1"/>
        <rFont val="Calibri"/>
        <family val="2"/>
        <scheme val="minor"/>
      </rPr>
      <t> of winning the case.</t>
    </r>
  </si>
  <si>
    <r>
      <rPr>
        <b/>
        <sz val="11"/>
        <color theme="9"/>
        <rFont val="Calibri"/>
        <family val="2"/>
        <scheme val="minor"/>
      </rPr>
      <t>That candidate doesn't have a snowball's chance in hell</t>
    </r>
    <r>
      <rPr>
        <sz val="11"/>
        <color theme="1"/>
        <rFont val="Calibri"/>
        <family val="2"/>
        <scheme val="minor"/>
      </rPr>
      <t> of winning an election in this part of the state.</t>
    </r>
  </si>
  <si>
    <r>
      <rPr>
        <b/>
        <sz val="11"/>
        <color theme="9"/>
        <rFont val="Calibri"/>
        <family val="2"/>
        <scheme val="minor"/>
      </rPr>
      <t>We haven't got a snowball's chance in hell</t>
    </r>
    <r>
      <rPr>
        <sz val="11"/>
        <color theme="1"/>
        <rFont val="Calibri"/>
        <family val="2"/>
        <scheme val="minor"/>
      </rPr>
      <t> if we have to compete against some mega corporation like that!</t>
    </r>
  </si>
  <si>
    <r>
      <rPr>
        <b/>
        <sz val="11"/>
        <color theme="9"/>
        <rFont val="Calibri"/>
        <family val="2"/>
        <scheme val="minor"/>
      </rPr>
      <t>I knew I wouldn't have more than a snowball's chance in hell </t>
    </r>
    <r>
      <rPr>
        <sz val="11"/>
        <color theme="1"/>
        <rFont val="Calibri"/>
        <family val="2"/>
        <scheme val="minor"/>
      </rPr>
      <t>of getting in, but I sent in my application anyway.</t>
    </r>
  </si>
  <si>
    <t>Una puntada a tiempo ahorra nueve</t>
  </si>
  <si>
    <t>Solucione el problema ahora porque empeorará más tarde.</t>
  </si>
  <si>
    <r>
      <t xml:space="preserve">John said to his brother, ” You better bring your car to the shop while it’s still running, </t>
    </r>
    <r>
      <rPr>
        <b/>
        <sz val="11"/>
        <color theme="9"/>
        <rFont val="Calibri"/>
        <family val="2"/>
        <scheme val="minor"/>
      </rPr>
      <t>because a stitch in time saves nine</t>
    </r>
    <r>
      <rPr>
        <sz val="11"/>
        <color theme="1"/>
        <rFont val="Calibri"/>
        <family val="2"/>
        <scheme val="minor"/>
      </rPr>
      <t>“.</t>
    </r>
  </si>
  <si>
    <r>
      <t xml:space="preserve">The timely investigation could be prevented the major malfunction in computers. </t>
    </r>
    <r>
      <rPr>
        <b/>
        <sz val="11"/>
        <color theme="9"/>
        <rFont val="Calibri"/>
        <family val="2"/>
        <scheme val="minor"/>
      </rPr>
      <t>Someone truly said that a stitch in time saves nine.</t>
    </r>
  </si>
  <si>
    <r>
      <t>Resolve a small problem on time may prevent a big trouble it’s like the old saying</t>
    </r>
    <r>
      <rPr>
        <b/>
        <sz val="11"/>
        <color theme="9"/>
        <rFont val="Calibri"/>
        <family val="2"/>
        <scheme val="minor"/>
      </rPr>
      <t xml:space="preserve"> “a stitch in time saves nine“.</t>
    </r>
  </si>
  <si>
    <r>
      <t>It seems that something wrong with my car, it’s better to get its check-up as </t>
    </r>
    <r>
      <rPr>
        <b/>
        <sz val="11"/>
        <color theme="9"/>
        <rFont val="Calibri"/>
        <family val="2"/>
        <scheme val="minor"/>
      </rPr>
      <t>a stitch in time saves nine.</t>
    </r>
  </si>
  <si>
    <r>
      <t>There is an old saying that </t>
    </r>
    <r>
      <rPr>
        <b/>
        <sz val="11"/>
        <color theme="9"/>
        <rFont val="Calibri"/>
        <family val="2"/>
        <scheme val="minor"/>
      </rPr>
      <t>a stitch in time saves nine </t>
    </r>
    <r>
      <rPr>
        <sz val="11"/>
        <color theme="1"/>
        <rFont val="Calibri"/>
        <family val="2"/>
        <scheme val="minor"/>
      </rPr>
      <t>and I think it’s better to compromise earlier instead of dispute with your neighbour.</t>
    </r>
  </si>
  <si>
    <r>
      <t xml:space="preserve">Prime Minister summed up the speech in the saying </t>
    </r>
    <r>
      <rPr>
        <b/>
        <sz val="11"/>
        <color theme="9"/>
        <rFont val="Calibri"/>
        <family val="2"/>
        <scheme val="minor"/>
      </rPr>
      <t>“a stitch in time saves nine“.</t>
    </r>
  </si>
  <si>
    <t>Una tormenta en una taza de té</t>
  </si>
  <si>
    <t>Un gran alboroto por un pequeño problema</t>
  </si>
  <si>
    <r>
      <t>I find the whole issue about these gender roles</t>
    </r>
    <r>
      <rPr>
        <b/>
        <sz val="11"/>
        <color theme="9"/>
        <rFont val="Calibri"/>
        <family val="2"/>
        <scheme val="minor"/>
      </rPr>
      <t> a storm in a teacup.</t>
    </r>
  </si>
  <si>
    <r>
      <t xml:space="preserve">All this argument because of deciding on who should do the dishes? </t>
    </r>
    <r>
      <rPr>
        <b/>
        <sz val="11"/>
        <color theme="9"/>
        <rFont val="Calibri"/>
        <family val="2"/>
        <scheme val="minor"/>
      </rPr>
      <t>What a storm in a teacup.</t>
    </r>
  </si>
  <si>
    <r>
      <t>All these matters should be resolved with haste</t>
    </r>
    <r>
      <rPr>
        <b/>
        <sz val="11"/>
        <color theme="9"/>
        <rFont val="Calibri"/>
        <family val="2"/>
        <scheme val="minor"/>
      </rPr>
      <t xml:space="preserve"> without yet having another storm in a teacup.</t>
    </r>
  </si>
  <si>
    <r>
      <t xml:space="preserve">The race to be the number one tea producer </t>
    </r>
    <r>
      <rPr>
        <b/>
        <sz val="11"/>
        <color theme="9"/>
        <rFont val="Calibri"/>
        <family val="2"/>
        <scheme val="minor"/>
      </rPr>
      <t>is a relative storm in a teacup </t>
    </r>
    <r>
      <rPr>
        <sz val="11"/>
        <color theme="1"/>
        <rFont val="Calibri"/>
        <family val="2"/>
        <scheme val="minor"/>
      </rPr>
      <t>compared with the industrywide struggle to deal with a shrinking marketplace.</t>
    </r>
  </si>
  <si>
    <r>
      <rPr>
        <b/>
        <sz val="11"/>
        <color theme="9"/>
        <rFont val="Calibri"/>
        <family val="2"/>
        <scheme val="minor"/>
      </rPr>
      <t>I think this is all a storm in a teacup</t>
    </r>
    <r>
      <rPr>
        <sz val="11"/>
        <color theme="1"/>
        <rFont val="Calibri"/>
        <family val="2"/>
        <scheme val="minor"/>
      </rPr>
      <t>, and there is nothing to worry about.</t>
    </r>
  </si>
  <si>
    <r>
      <t xml:space="preserve">Eventually, the investigation team found that </t>
    </r>
    <r>
      <rPr>
        <b/>
        <sz val="11"/>
        <color theme="9"/>
        <rFont val="Calibri"/>
        <family val="2"/>
        <scheme val="minor"/>
      </rPr>
      <t>the issue was worth little more than a storm in a teacup.</t>
    </r>
  </si>
  <si>
    <r>
      <t>Big Brother show controversy</t>
    </r>
    <r>
      <rPr>
        <b/>
        <sz val="11"/>
        <color theme="9"/>
        <rFont val="Calibri"/>
        <family val="2"/>
        <scheme val="minor"/>
      </rPr>
      <t xml:space="preserve"> is more than a storm in a teacup for most of the viewers.</t>
    </r>
  </si>
  <si>
    <t>Una manzana al día mantiene alejado al médico</t>
  </si>
  <si>
    <t>Las manzanas son buenas para ti.</t>
  </si>
  <si>
    <r>
      <rPr>
        <b/>
        <sz val="11"/>
        <color theme="9"/>
        <rFont val="Calibri"/>
        <family val="2"/>
        <scheme val="minor"/>
      </rPr>
      <t>An apple a day keeps the doctor away?</t>
    </r>
    <r>
      <rPr>
        <sz val="11"/>
        <color theme="1"/>
        <rFont val="Calibri"/>
        <family val="2"/>
        <scheme val="minor"/>
      </rPr>
      <t xml:space="preserve"> Yeah right. My uncle is a vegetarian, eats apples daily, and just got diagnosed with stage 4 cancer.</t>
    </r>
  </si>
  <si>
    <t>¿Una manzana al día mantiene alejado al médico? Sí claro. Mi tío es vegetariano, come manzanas todos los días y acaba de ser diagnosticado con cáncer en etapa 4”.</t>
  </si>
  <si>
    <r>
      <rPr>
        <b/>
        <sz val="11"/>
        <color theme="9"/>
        <rFont val="Calibri"/>
        <family val="2"/>
        <scheme val="minor"/>
      </rPr>
      <t>“An apple a day keeps a doctor away.</t>
    </r>
    <r>
      <rPr>
        <sz val="11"/>
        <color theme="1"/>
        <rFont val="Calibri"/>
        <family val="2"/>
        <scheme val="minor"/>
      </rPr>
      <t xml:space="preserve"> That’s what my grandma used to say, and I took her advice. No day goes by that I don’t eat an apple or piece of fruit.”</t>
    </r>
  </si>
  <si>
    <t>Una manzana al día mantiene alejado al médico. Eso es lo que solía decir mi abuela, y seguí su consejo. No pasa un día sin que como una manzana o una pieza de fruta.</t>
  </si>
  <si>
    <r>
      <t xml:space="preserve">Why did grandma tell us </t>
    </r>
    <r>
      <rPr>
        <b/>
        <sz val="11"/>
        <color theme="9"/>
        <rFont val="Calibri"/>
        <family val="2"/>
        <scheme val="minor"/>
      </rPr>
      <t>an apple a day keeps a doctor away?</t>
    </r>
    <r>
      <rPr>
        <sz val="11"/>
        <color theme="1"/>
        <rFont val="Calibri"/>
        <family val="2"/>
        <scheme val="minor"/>
      </rPr>
      <t xml:space="preserve"> Didn’t she know anything about medical science?”</t>
    </r>
  </si>
  <si>
    <t>¿Por qué la abuela nos dijo que una manzana al día mantiene alejado al médico? ¿No sabía nada de ciencia médica?</t>
  </si>
  <si>
    <r>
      <t>“Be a good girl Miry and eat your fruit and veggies</t>
    </r>
    <r>
      <rPr>
        <b/>
        <sz val="11"/>
        <color theme="9"/>
        <rFont val="Calibri"/>
        <family val="2"/>
        <scheme val="minor"/>
      </rPr>
      <t xml:space="preserve">. Don’t you know that an apple a day keeps a doctor away? </t>
    </r>
    <r>
      <rPr>
        <sz val="11"/>
        <color theme="1"/>
        <rFont val="Calibri"/>
        <family val="2"/>
        <scheme val="minor"/>
      </rPr>
      <t>It’s great life advice.”</t>
    </r>
  </si>
  <si>
    <t>“Sé una buena chica Miry y come tus frutas y verduras. ¿No sabes que una manzana al día mantiene alejado a un médico? Es un gran consejo de vida”.</t>
  </si>
  <si>
    <t>Una onza de prevención vale una libra de cura</t>
  </si>
  <si>
    <t>Puede prevenir un problema con poco esfuerzo. Arreglarlo más tarde es más difícil.</t>
  </si>
  <si>
    <r>
      <rPr>
        <b/>
        <sz val="11"/>
        <color theme="9"/>
        <rFont val="Calibri"/>
        <family val="2"/>
        <scheme val="minor"/>
      </rPr>
      <t>“An ounce of prevention is worth a pound of cure,”</t>
    </r>
    <r>
      <rPr>
        <sz val="11"/>
        <color theme="1"/>
        <rFont val="Calibri"/>
        <family val="2"/>
        <scheme val="minor"/>
      </rPr>
      <t xml:space="preserve"> he said of masks and vaccines.</t>
    </r>
  </si>
  <si>
    <r>
      <t xml:space="preserve">To all those folks who refuse to wear masks, remember the adage, </t>
    </r>
    <r>
      <rPr>
        <b/>
        <sz val="11"/>
        <color theme="9"/>
        <rFont val="Calibri"/>
        <family val="2"/>
        <scheme val="minor"/>
      </rPr>
      <t>“An ounce of prevention is worth a pound of cure.” </t>
    </r>
  </si>
  <si>
    <r>
      <t>“As in the old adage, ‘</t>
    </r>
    <r>
      <rPr>
        <b/>
        <sz val="11"/>
        <color theme="9"/>
        <rFont val="Calibri"/>
        <family val="2"/>
        <scheme val="minor"/>
      </rPr>
      <t>An ounce of prevention is worth a pound of cure’</t>
    </r>
    <r>
      <rPr>
        <sz val="11"/>
        <color theme="1"/>
        <rFont val="Calibri"/>
        <family val="2"/>
        <scheme val="minor"/>
      </rPr>
      <t xml:space="preserve"> for reducing black bear conflicts.” </t>
    </r>
  </si>
  <si>
    <t>Tan derecha como la lluvia</t>
  </si>
  <si>
    <t>Perfecto</t>
  </si>
  <si>
    <r>
      <rPr>
        <b/>
        <sz val="11"/>
        <color theme="9"/>
        <rFont val="Calibri"/>
        <family val="2"/>
        <scheme val="minor"/>
      </rPr>
      <t>As right as rain</t>
    </r>
    <r>
      <rPr>
        <sz val="11"/>
        <color theme="1"/>
        <rFont val="Calibri"/>
        <family val="2"/>
        <scheme val="minor"/>
      </rPr>
      <t xml:space="preserve"> in a couple of days.</t>
    </r>
  </si>
  <si>
    <r>
      <t xml:space="preserve">We'll have you </t>
    </r>
    <r>
      <rPr>
        <b/>
        <sz val="11"/>
        <color theme="9"/>
        <rFont val="Calibri"/>
        <family val="2"/>
        <scheme val="minor"/>
      </rPr>
      <t>as right as rain</t>
    </r>
    <r>
      <rPr>
        <sz val="11"/>
        <color theme="1"/>
        <rFont val="Calibri"/>
        <family val="2"/>
        <scheme val="minor"/>
      </rPr>
      <t xml:space="preserve"> in a minute.</t>
    </r>
  </si>
  <si>
    <r>
      <t>In a few months, you'll be</t>
    </r>
    <r>
      <rPr>
        <b/>
        <sz val="11"/>
        <color theme="9"/>
        <rFont val="Calibri"/>
        <family val="2"/>
        <scheme val="minor"/>
      </rPr>
      <t xml:space="preserve"> as right as rain.</t>
    </r>
  </si>
  <si>
    <r>
      <t>He'll be</t>
    </r>
    <r>
      <rPr>
        <b/>
        <sz val="11"/>
        <color theme="9"/>
        <rFont val="Calibri"/>
        <family val="2"/>
        <scheme val="minor"/>
      </rPr>
      <t xml:space="preserve"> as right as rain</t>
    </r>
    <r>
      <rPr>
        <sz val="11"/>
        <color theme="1"/>
        <rFont val="Calibri"/>
        <family val="2"/>
        <scheme val="minor"/>
      </rPr>
      <t xml:space="preserve"> in a day or so.</t>
    </r>
  </si>
  <si>
    <r>
      <t xml:space="preserve">In a week's time, sunshine, </t>
    </r>
    <r>
      <rPr>
        <b/>
        <sz val="11"/>
        <color theme="9"/>
        <rFont val="Calibri"/>
        <family val="2"/>
        <scheme val="minor"/>
      </rPr>
      <t>you'll be as right as rain.</t>
    </r>
  </si>
  <si>
    <t>I'm as right as rain.</t>
  </si>
  <si>
    <r>
      <t>Couldn't wake him up for a week, but now</t>
    </r>
    <r>
      <rPr>
        <b/>
        <sz val="11"/>
        <color theme="9"/>
        <rFont val="Calibri"/>
        <family val="2"/>
        <scheme val="minor"/>
      </rPr>
      <t xml:space="preserve"> he's as right as rain.</t>
    </r>
  </si>
  <si>
    <r>
      <t xml:space="preserve">A little sleep, </t>
    </r>
    <r>
      <rPr>
        <b/>
        <sz val="11"/>
        <color theme="9"/>
        <rFont val="Calibri"/>
        <family val="2"/>
        <scheme val="minor"/>
      </rPr>
      <t>he'll be as right as rain.</t>
    </r>
  </si>
  <si>
    <r>
      <t xml:space="preserve">I'm not bad, </t>
    </r>
    <r>
      <rPr>
        <b/>
        <sz val="11"/>
        <color theme="9"/>
        <rFont val="Calibri"/>
        <family val="2"/>
        <scheme val="minor"/>
      </rPr>
      <t>I'll be as right as rain</t>
    </r>
    <r>
      <rPr>
        <sz val="11"/>
        <color theme="1"/>
        <rFont val="Calibri"/>
        <family val="2"/>
        <scheme val="minor"/>
      </rPr>
      <t xml:space="preserve"> in a day or two.</t>
    </r>
  </si>
  <si>
    <r>
      <t xml:space="preserve">I'm sure Twister'll be </t>
    </r>
    <r>
      <rPr>
        <b/>
        <sz val="11"/>
        <color theme="9"/>
        <rFont val="Calibri"/>
        <family val="2"/>
        <scheme val="minor"/>
      </rPr>
      <t>as right as rain i</t>
    </r>
    <r>
      <rPr>
        <sz val="11"/>
        <color theme="1"/>
        <rFont val="Calibri"/>
        <family val="2"/>
        <scheme val="minor"/>
      </rPr>
      <t>n a day or so</t>
    </r>
  </si>
  <si>
    <t>Rayo caído del cielo</t>
  </si>
  <si>
    <t>Algo que sucedió sin previo aviso</t>
  </si>
  <si>
    <r>
      <t>The sudden uprising in many parts of the country</t>
    </r>
    <r>
      <rPr>
        <b/>
        <sz val="11"/>
        <color theme="9"/>
        <rFont val="Calibri"/>
        <family val="2"/>
        <scheme val="minor"/>
      </rPr>
      <t xml:space="preserve"> was utterly a bolt from the blue for the ministry.</t>
    </r>
  </si>
  <si>
    <r>
      <t>The withdrawal of recognition for study centres by the University Grants Commission</t>
    </r>
    <r>
      <rPr>
        <b/>
        <sz val="11"/>
        <color theme="9"/>
        <rFont val="Calibri"/>
        <family val="2"/>
        <scheme val="minor"/>
      </rPr>
      <t xml:space="preserve"> was a bolt from the blue.</t>
    </r>
  </si>
  <si>
    <r>
      <t>Let us hope the pandemic disappears.</t>
    </r>
    <r>
      <rPr>
        <b/>
        <sz val="11"/>
        <color theme="9"/>
        <rFont val="Calibri"/>
        <family val="2"/>
        <scheme val="minor"/>
      </rPr>
      <t xml:space="preserve"> It came as a bolt from the blue in 2020.</t>
    </r>
  </si>
  <si>
    <r>
      <t xml:space="preserve">The referendum </t>
    </r>
    <r>
      <rPr>
        <b/>
        <sz val="11"/>
        <color theme="9"/>
        <rFont val="Calibri"/>
        <family val="2"/>
        <scheme val="minor"/>
      </rPr>
      <t>acted as a bolt from the blue </t>
    </r>
    <r>
      <rPr>
        <sz val="11"/>
        <color theme="1"/>
        <rFont val="Calibri"/>
        <family val="2"/>
        <scheme val="minor"/>
      </rPr>
      <t>that the life of many people.</t>
    </r>
  </si>
  <si>
    <r>
      <rPr>
        <b/>
        <sz val="11"/>
        <color theme="9"/>
        <rFont val="Calibri"/>
        <family val="2"/>
        <scheme val="minor"/>
      </rPr>
      <t>The Tsunami came as a bolt from the blue </t>
    </r>
    <r>
      <rPr>
        <sz val="11"/>
        <color theme="1"/>
        <rFont val="Calibri"/>
        <family val="2"/>
        <scheme val="minor"/>
      </rPr>
      <t>and destroyed everything in it’s way.</t>
    </r>
  </si>
  <si>
    <t>Quemar puentes</t>
  </si>
  <si>
    <t>Destruir relaciones</t>
  </si>
  <si>
    <r>
      <rPr>
        <b/>
        <sz val="11"/>
        <color theme="9"/>
        <rFont val="Calibri"/>
        <family val="2"/>
        <scheme val="minor"/>
      </rPr>
      <t>She has already burned his bridges</t>
    </r>
    <r>
      <rPr>
        <sz val="11"/>
        <color theme="1"/>
        <rFont val="Calibri"/>
        <family val="2"/>
        <scheme val="minor"/>
      </rPr>
      <t> with his previous employer by publicly criticizing their marketing policy.</t>
    </r>
  </si>
  <si>
    <r>
      <t>I would need to be humble with her.</t>
    </r>
    <r>
      <rPr>
        <b/>
        <sz val="11"/>
        <color theme="9"/>
        <rFont val="Calibri"/>
        <family val="2"/>
        <scheme val="minor"/>
      </rPr>
      <t xml:space="preserve"> I don’t want to burn my bridges with her.</t>
    </r>
  </si>
  <si>
    <r>
      <rPr>
        <b/>
        <sz val="11"/>
        <color theme="9"/>
        <rFont val="Calibri"/>
        <family val="2"/>
        <scheme val="minor"/>
      </rPr>
      <t>I think you just burned your bridges</t>
    </r>
    <r>
      <rPr>
        <sz val="11"/>
        <color theme="1"/>
        <rFont val="Calibri"/>
        <family val="2"/>
        <scheme val="minor"/>
      </rPr>
      <t> by insulting your team leader in front of the team.</t>
    </r>
  </si>
  <si>
    <r>
      <t>Today, I told my boss what I think of him.</t>
    </r>
    <r>
      <rPr>
        <b/>
        <sz val="11"/>
        <color theme="9"/>
        <rFont val="Calibri"/>
        <family val="2"/>
        <scheme val="minor"/>
      </rPr>
      <t xml:space="preserve"> I guess I burned my bridges.</t>
    </r>
  </si>
  <si>
    <r>
      <rPr>
        <b/>
        <sz val="11"/>
        <color theme="8"/>
        <rFont val="Calibri"/>
        <family val="2"/>
        <scheme val="minor"/>
      </rPr>
      <t>Never burn bridges between yourself and your neighbours</t>
    </r>
    <r>
      <rPr>
        <sz val="11"/>
        <color theme="1"/>
        <rFont val="Calibri"/>
        <family val="2"/>
        <scheme val="minor"/>
      </rPr>
      <t xml:space="preserve"> because you never know when you will need them in the future.</t>
    </r>
  </si>
  <si>
    <r>
      <t>If you don’t get along, keep your distance</t>
    </r>
    <r>
      <rPr>
        <b/>
        <sz val="11"/>
        <color theme="9"/>
        <rFont val="Calibri"/>
        <family val="2"/>
        <scheme val="minor"/>
      </rPr>
      <t xml:space="preserve"> but never burn bridges.</t>
    </r>
  </si>
  <si>
    <r>
      <t>If you want to take the island,</t>
    </r>
    <r>
      <rPr>
        <b/>
        <sz val="11"/>
        <color theme="9"/>
        <rFont val="Calibri"/>
        <family val="2"/>
        <scheme val="minor"/>
      </rPr>
      <t xml:space="preserve"> then burn your boats. </t>
    </r>
    <r>
      <rPr>
        <sz val="11"/>
        <color theme="1"/>
        <rFont val="Calibri"/>
        <family val="2"/>
        <scheme val="minor"/>
      </rPr>
      <t>– Tonny Robbins</t>
    </r>
  </si>
  <si>
    <r>
      <t xml:space="preserve">I knew we would never get him back. </t>
    </r>
    <r>
      <rPr>
        <b/>
        <sz val="11"/>
        <color theme="9"/>
        <rFont val="Calibri"/>
        <family val="2"/>
        <scheme val="minor"/>
      </rPr>
      <t>He’d burned his boats.</t>
    </r>
  </si>
  <si>
    <r>
      <rPr>
        <b/>
        <sz val="11"/>
        <color theme="9"/>
        <rFont val="Calibri"/>
        <family val="2"/>
        <scheme val="minor"/>
      </rPr>
      <t>I don’t regret burning my bridges</t>
    </r>
    <r>
      <rPr>
        <sz val="11"/>
        <color theme="1"/>
        <rFont val="Calibri"/>
        <family val="2"/>
        <scheme val="minor"/>
      </rPr>
      <t>. I regret that some people weren’t on those bridges when I burnt them. – King Hill</t>
    </r>
  </si>
  <si>
    <r>
      <rPr>
        <b/>
        <sz val="11"/>
        <color theme="9"/>
        <rFont val="Calibri"/>
        <family val="2"/>
        <scheme val="minor"/>
      </rPr>
      <t xml:space="preserve">Burning a bridge at the right time </t>
    </r>
    <r>
      <rPr>
        <sz val="11"/>
        <color theme="1"/>
        <rFont val="Calibri"/>
        <family val="2"/>
        <scheme val="minor"/>
      </rPr>
      <t>can actually open up new opportunities for you to grow professionally.</t>
    </r>
  </si>
  <si>
    <t>Tranquila antes de la tormenta(femenino)</t>
  </si>
  <si>
    <t>Se viene algo malo, pero ahorita está tranquilo</t>
  </si>
  <si>
    <r>
      <t>The family’s meeting on property dispute begins today and I’m just sitting down with a cup of coffee</t>
    </r>
    <r>
      <rPr>
        <b/>
        <sz val="11"/>
        <color theme="9"/>
        <rFont val="Calibri"/>
        <family val="2"/>
        <scheme val="minor"/>
      </rPr>
      <t>, enjoying the calm before the storm.</t>
    </r>
  </si>
  <si>
    <r>
      <rPr>
        <b/>
        <sz val="11"/>
        <color theme="9"/>
        <rFont val="Calibri"/>
        <family val="2"/>
        <scheme val="minor"/>
      </rPr>
      <t>This is just the calm before the storm</t>
    </r>
    <r>
      <rPr>
        <sz val="11"/>
        <color theme="1"/>
        <rFont val="Calibri"/>
        <family val="2"/>
        <scheme val="minor"/>
      </rPr>
      <t>, when the kids get home from school this house will be chaos.</t>
    </r>
  </si>
  <si>
    <r>
      <t>My mom gets really quiet when she is angry</t>
    </r>
    <r>
      <rPr>
        <b/>
        <sz val="11"/>
        <color theme="9"/>
        <rFont val="Calibri"/>
        <family val="2"/>
        <scheme val="minor"/>
      </rPr>
      <t>. We all know that it’s the calm before the storm </t>
    </r>
    <r>
      <rPr>
        <sz val="11"/>
        <color theme="1"/>
        <rFont val="Calibri"/>
        <family val="2"/>
        <scheme val="minor"/>
      </rPr>
      <t>and try to get out of her way before it hits.</t>
    </r>
  </si>
  <si>
    <r>
      <t xml:space="preserve">Don’t under-estimate the Canadian wrestler </t>
    </r>
    <r>
      <rPr>
        <b/>
        <sz val="11"/>
        <color theme="9"/>
        <rFont val="Calibri"/>
        <family val="2"/>
        <scheme val="minor"/>
      </rPr>
      <t>it just the calm before the storm</t>
    </r>
    <r>
      <rPr>
        <sz val="11"/>
        <color theme="1"/>
        <rFont val="Calibri"/>
        <family val="2"/>
        <scheme val="minor"/>
      </rPr>
      <t> – I am sure that he will return with tremendous force and energy.</t>
    </r>
  </si>
  <si>
    <t>Llueva o haga sol</t>
  </si>
  <si>
    <t>No importa qué</t>
  </si>
  <si>
    <r>
      <t>My brother is an early riser, but he runs at sunrise</t>
    </r>
    <r>
      <rPr>
        <b/>
        <sz val="11"/>
        <color theme="9"/>
        <rFont val="Calibri"/>
        <family val="2"/>
        <scheme val="minor"/>
      </rPr>
      <t>, come rain or shine.</t>
    </r>
  </si>
  <si>
    <r>
      <t>David is a dependable driver; he always comes through on any delivery request,</t>
    </r>
    <r>
      <rPr>
        <b/>
        <sz val="11"/>
        <color theme="9"/>
        <rFont val="Calibri"/>
        <family val="2"/>
        <scheme val="minor"/>
      </rPr>
      <t xml:space="preserve"> come rain or shine.</t>
    </r>
  </si>
  <si>
    <r>
      <t>I feel exhausted after work</t>
    </r>
    <r>
      <rPr>
        <b/>
        <sz val="11"/>
        <color theme="9"/>
        <rFont val="Calibri"/>
        <family val="2"/>
        <scheme val="minor"/>
      </rPr>
      <t>, but come rain or shine</t>
    </r>
    <r>
      <rPr>
        <sz val="11"/>
        <color theme="1"/>
        <rFont val="Calibri"/>
        <family val="2"/>
        <scheme val="minor"/>
      </rPr>
      <t>, I must take a cold shower before supper to relieve myself.</t>
    </r>
  </si>
  <si>
    <r>
      <t>Most fans support the team after its last six winning matches,</t>
    </r>
    <r>
      <rPr>
        <b/>
        <sz val="11"/>
        <color theme="9"/>
        <rFont val="Calibri"/>
        <family val="2"/>
        <scheme val="minor"/>
      </rPr>
      <t xml:space="preserve"> and they will be there rain or shine in its next fixtures.</t>
    </r>
  </si>
  <si>
    <r>
      <t>It was a great pleasure to meet her governor. The governor promised that</t>
    </r>
    <r>
      <rPr>
        <b/>
        <sz val="11"/>
        <color theme="9"/>
        <rFont val="Calibri"/>
        <family val="2"/>
        <scheme val="minor"/>
      </rPr>
      <t xml:space="preserve">, come rain or shine, </t>
    </r>
    <r>
      <rPr>
        <sz val="11"/>
        <color theme="1"/>
        <rFont val="Calibri"/>
        <family val="2"/>
        <scheme val="minor"/>
      </rPr>
      <t>he would clear all her fee areas.</t>
    </r>
  </si>
  <si>
    <r>
      <t>Just a quick reminder. When is your graduation? Oh yeah! I just remembered it’s next month. </t>
    </r>
    <r>
      <rPr>
        <b/>
        <sz val="11"/>
        <color theme="9"/>
        <rFont val="Calibri"/>
        <family val="2"/>
        <scheme val="minor"/>
      </rPr>
      <t>Rain or shine, I’ll be there!</t>
    </r>
  </si>
  <si>
    <t>La curiosidad mató al gato</t>
  </si>
  <si>
    <t>Deja de hacer preguntas</t>
  </si>
  <si>
    <r>
      <t xml:space="preserve">When he started asking too many questions of his neighbours about their whereabouts during the weekend, </t>
    </r>
    <r>
      <rPr>
        <b/>
        <sz val="11"/>
        <color theme="9"/>
        <rFont val="Calibri"/>
        <family val="2"/>
        <scheme val="minor"/>
      </rPr>
      <t>they warned him that curiosity killed the cat.</t>
    </r>
  </si>
  <si>
    <r>
      <t xml:space="preserve">When Jane asked George where he was going at the middle of the night, </t>
    </r>
    <r>
      <rPr>
        <b/>
        <sz val="11"/>
        <color theme="9"/>
        <rFont val="Calibri"/>
        <family val="2"/>
        <scheme val="minor"/>
      </rPr>
      <t>he replied that curiosity killed the cat.</t>
    </r>
  </si>
  <si>
    <r>
      <t xml:space="preserve">Joe was very curious about where Sarah was getting all her money from, but all </t>
    </r>
    <r>
      <rPr>
        <b/>
        <sz val="11"/>
        <color theme="9"/>
        <rFont val="Calibri"/>
        <family val="2"/>
        <scheme val="minor"/>
      </rPr>
      <t>she said was that curiosity killed the cat.</t>
    </r>
  </si>
  <si>
    <r>
      <t>He refused to answer any of our questions regarding where he spent his vacation, saying instead </t>
    </r>
    <r>
      <rPr>
        <b/>
        <sz val="11"/>
        <color theme="9"/>
        <rFont val="Calibri"/>
        <family val="2"/>
        <scheme val="minor"/>
      </rPr>
      <t>“curiosity killed the cat”.</t>
    </r>
  </si>
  <si>
    <r>
      <t xml:space="preserve">Though he knew all about the matter, he refused to divulge it to anyone, </t>
    </r>
    <r>
      <rPr>
        <b/>
        <sz val="11"/>
        <color theme="9"/>
        <rFont val="Calibri"/>
        <family val="2"/>
        <scheme val="minor"/>
      </rPr>
      <t>only saying that curiosity killed the cat.</t>
    </r>
  </si>
  <si>
    <r>
      <t>“Where are you going all of a sudden?” he asked. </t>
    </r>
    <r>
      <rPr>
        <b/>
        <sz val="11"/>
        <color theme="9"/>
        <rFont val="Calibri"/>
        <family val="2"/>
        <scheme val="minor"/>
      </rPr>
      <t>“Curiosity killed the cat”</t>
    </r>
    <r>
      <rPr>
        <sz val="11"/>
        <color theme="1"/>
        <rFont val="Calibri"/>
        <family val="2"/>
        <scheme val="minor"/>
      </rPr>
      <t> she replied</t>
    </r>
  </si>
  <si>
    <t>Cortar la mostaza</t>
  </si>
  <si>
    <t>Haz un buen trabajo</t>
  </si>
  <si>
    <r>
      <t xml:space="preserve">My neighbor had applied for the post of architect in a big project, </t>
    </r>
    <r>
      <rPr>
        <b/>
        <sz val="11"/>
        <color theme="9"/>
        <rFont val="Calibri"/>
        <family val="2"/>
        <scheme val="minor"/>
      </rPr>
      <t>but did not cut the mustard.</t>
    </r>
  </si>
  <si>
    <r>
      <t xml:space="preserve">That boy wants to be the captain of the team, </t>
    </r>
    <r>
      <rPr>
        <b/>
        <sz val="11"/>
        <color theme="9"/>
        <rFont val="Calibri"/>
        <family val="2"/>
        <scheme val="minor"/>
      </rPr>
      <t>but does he cut the mustard?</t>
    </r>
  </si>
  <si>
    <r>
      <t xml:space="preserve">I need a bigger knife for these large fruits; </t>
    </r>
    <r>
      <rPr>
        <b/>
        <sz val="11"/>
        <color theme="9"/>
        <rFont val="Calibri"/>
        <family val="2"/>
        <scheme val="minor"/>
      </rPr>
      <t>this one doesn’t cut the mustard.</t>
    </r>
  </si>
  <si>
    <r>
      <t xml:space="preserve">His friends and siblings helped him through this studies, but when it came to working, </t>
    </r>
    <r>
      <rPr>
        <b/>
        <sz val="11"/>
        <color theme="9"/>
        <rFont val="Calibri"/>
        <family val="2"/>
        <scheme val="minor"/>
      </rPr>
      <t>he couldn’t cut the mustard.</t>
    </r>
  </si>
  <si>
    <r>
      <t xml:space="preserve">He was a great player, but he retired sometime ago. </t>
    </r>
    <r>
      <rPr>
        <b/>
        <sz val="11"/>
        <color theme="9"/>
        <rFont val="Calibri"/>
        <family val="2"/>
        <scheme val="minor"/>
      </rPr>
      <t>We’ll have to see if he still cuts the mustard.</t>
    </r>
  </si>
  <si>
    <r>
      <t xml:space="preserve">Though he had practiced hard, on the day of the trials, he was not at his best, </t>
    </r>
    <r>
      <rPr>
        <b/>
        <sz val="11"/>
        <color theme="9"/>
        <rFont val="Calibri"/>
        <family val="2"/>
        <scheme val="minor"/>
      </rPr>
      <t>so could not cut the mustard.</t>
    </r>
  </si>
  <si>
    <r>
      <t>When he started his career, he was shy and reserved –</t>
    </r>
    <r>
      <rPr>
        <b/>
        <sz val="11"/>
        <color theme="9"/>
        <rFont val="Calibri"/>
        <family val="2"/>
        <scheme val="minor"/>
      </rPr>
      <t xml:space="preserve"> no one thought he would cut the mustard; </t>
    </r>
    <r>
      <rPr>
        <sz val="11"/>
        <color theme="1"/>
        <rFont val="Calibri"/>
        <family val="2"/>
        <scheme val="minor"/>
      </rPr>
      <t>but now, his achievements speaks for themselves.</t>
    </r>
  </si>
  <si>
    <r>
      <t>I have made this flyer for the event</t>
    </r>
    <r>
      <rPr>
        <b/>
        <sz val="11"/>
        <color theme="9"/>
        <rFont val="Calibri"/>
        <family val="2"/>
        <scheme val="minor"/>
      </rPr>
      <t>. Do you think it would cut the mustard?</t>
    </r>
  </si>
  <si>
    <t>No golpees a un caballo muerto</t>
  </si>
  <si>
    <t>Adelante, este tema se acabó</t>
  </si>
  <si>
    <r>
      <t>“He already told you no;</t>
    </r>
    <r>
      <rPr>
        <b/>
        <sz val="11"/>
        <color theme="9"/>
        <rFont val="Calibri"/>
        <family val="2"/>
        <scheme val="minor"/>
      </rPr>
      <t xml:space="preserve"> don’t beat a dead horse.</t>
    </r>
    <r>
      <rPr>
        <sz val="11"/>
        <color theme="1"/>
        <rFont val="Calibri"/>
        <family val="2"/>
        <scheme val="minor"/>
      </rPr>
      <t>”</t>
    </r>
  </si>
  <si>
    <r>
      <t> He keeps trying to get it published but I think</t>
    </r>
    <r>
      <rPr>
        <b/>
        <sz val="11"/>
        <color theme="9"/>
        <rFont val="Calibri"/>
        <family val="2"/>
        <scheme val="minor"/>
      </rPr>
      <t xml:space="preserve"> he's beating a dead horse</t>
    </r>
  </si>
  <si>
    <r>
      <t>We've all moved on from that problem, </t>
    </r>
    <r>
      <rPr>
        <b/>
        <sz val="11"/>
        <color theme="9"/>
        <rFont val="Calibri"/>
        <family val="2"/>
        <scheme val="minor"/>
      </rPr>
      <t>so don't beat a dead horse.</t>
    </r>
  </si>
  <si>
    <r>
      <t>Like I said last week, our trip to Vancouver is on hold until next year,</t>
    </r>
    <r>
      <rPr>
        <b/>
        <sz val="11"/>
        <color theme="9"/>
        <rFont val="Calibri"/>
        <family val="2"/>
        <scheme val="minor"/>
      </rPr>
      <t xml:space="preserve"> so stop beating a dead horse and asking me about it.</t>
    </r>
  </si>
  <si>
    <t>Cada perro tiene su dia</t>
  </si>
  <si>
    <t>Todas tienen la oportunidad al menos una vez.</t>
  </si>
  <si>
    <t>A cada cerdo le llega su San Martín</t>
  </si>
  <si>
    <r>
      <t>(1) </t>
    </r>
    <r>
      <rPr>
        <b/>
        <sz val="11"/>
        <color theme="9"/>
        <rFont val="Calibri"/>
        <family val="2"/>
        <scheme val="minor"/>
      </rPr>
      <t>Every dog has his day.</t>
    </r>
  </si>
  <si>
    <r>
      <t>(2) </t>
    </r>
    <r>
      <rPr>
        <b/>
        <sz val="11"/>
        <color theme="9"/>
        <rFont val="Calibri"/>
        <family val="2"/>
        <scheme val="minor"/>
      </rPr>
      <t>Every dog has his day, and every man his hour. </t>
    </r>
  </si>
  <si>
    <r>
      <t>(3)</t>
    </r>
    <r>
      <rPr>
        <b/>
        <sz val="11"/>
        <color theme="9"/>
        <rFont val="Calibri"/>
        <family val="2"/>
        <scheme val="minor"/>
      </rPr>
      <t xml:space="preserve"> Every dog has his day: </t>
    </r>
    <r>
      <rPr>
        <sz val="11"/>
        <color theme="1"/>
        <rFont val="Calibri"/>
        <family val="2"/>
        <scheme val="minor"/>
      </rPr>
      <t>that was mine.</t>
    </r>
  </si>
  <si>
    <r>
      <t>(4) Don't lose your hope.</t>
    </r>
    <r>
      <rPr>
        <b/>
        <sz val="11"/>
        <color theme="9"/>
        <rFont val="Calibri"/>
        <family val="2"/>
        <scheme val="minor"/>
      </rPr>
      <t> Every dog has his day</t>
    </r>
    <r>
      <rPr>
        <sz val="11"/>
        <color theme="1"/>
        <rFont val="Calibri"/>
        <family val="2"/>
        <scheme val="minor"/>
      </rPr>
      <t>.</t>
    </r>
  </si>
  <si>
    <r>
      <t>(5) Recently even Wilshon has become a popular actor,</t>
    </r>
    <r>
      <rPr>
        <b/>
        <sz val="11"/>
        <color theme="9"/>
        <rFont val="Calibri"/>
        <family val="2"/>
        <scheme val="minor"/>
      </rPr>
      <t> every dog has his day.</t>
    </r>
  </si>
  <si>
    <r>
      <t xml:space="preserve">(6) </t>
    </r>
    <r>
      <rPr>
        <b/>
        <sz val="11"/>
        <color theme="9"/>
        <rFont val="Calibri"/>
        <family val="2"/>
        <scheme val="minor"/>
      </rPr>
      <t>They say that every dog has his day</t>
    </r>
    <r>
      <rPr>
        <sz val="11"/>
        <color theme="1"/>
        <rFont val="Calibri"/>
        <family val="2"/>
        <scheme val="minor"/>
      </rPr>
      <t>; but mine seems a very long time coming.</t>
    </r>
  </si>
  <si>
    <r>
      <t>(7) </t>
    </r>
    <r>
      <rPr>
        <b/>
        <sz val="11"/>
        <color theme="9"/>
        <rFont val="Calibri"/>
        <family val="2"/>
        <scheme val="minor"/>
      </rPr>
      <t>Every dog has his day,</t>
    </r>
    <r>
      <rPr>
        <sz val="11"/>
        <color theme="1"/>
        <rFont val="Calibri"/>
        <family val="2"/>
        <scheme val="minor"/>
      </rPr>
      <t xml:space="preserve"> and we just need wait the day come ture!</t>
    </r>
  </si>
  <si>
    <t>La familiaridad engendra desprecio</t>
  </si>
  <si>
    <t>Cuanto mejor conoces a alguien, menos te gusta</t>
  </si>
  <si>
    <r>
      <t xml:space="preserve">The couple could not stay together long after their wedding </t>
    </r>
    <r>
      <rPr>
        <b/>
        <sz val="11"/>
        <color theme="9"/>
        <rFont val="Calibri"/>
        <family val="2"/>
        <scheme val="minor"/>
      </rPr>
      <t>because familiarity breeds contempt.</t>
    </r>
  </si>
  <si>
    <r>
      <t>I am now not close to my sister’s family</t>
    </r>
    <r>
      <rPr>
        <b/>
        <sz val="11"/>
        <color theme="9"/>
        <rFont val="Calibri"/>
        <family val="2"/>
        <scheme val="minor"/>
      </rPr>
      <t xml:space="preserve"> because familiarity breeds contempt.</t>
    </r>
  </si>
  <si>
    <r>
      <t>After working in the same company for so many years he hates even its name</t>
    </r>
    <r>
      <rPr>
        <b/>
        <sz val="11"/>
        <color theme="9"/>
        <rFont val="Calibri"/>
        <family val="2"/>
        <scheme val="minor"/>
      </rPr>
      <t>, just because familiarity breeds contempt.</t>
    </r>
  </si>
  <si>
    <r>
      <t>I know so much about that family that it is surprising I don’t hate them all yet –</t>
    </r>
    <r>
      <rPr>
        <b/>
        <sz val="11"/>
        <color theme="9"/>
        <rFont val="Calibri"/>
        <family val="2"/>
        <scheme val="minor"/>
      </rPr>
      <t> familiarity breeds contempt.</t>
    </r>
  </si>
  <si>
    <r>
      <t>You should not go so close to any corporate’s management unless you are a part of</t>
    </r>
    <r>
      <rPr>
        <b/>
        <sz val="11"/>
        <color theme="9"/>
        <rFont val="Calibri"/>
        <family val="2"/>
        <scheme val="minor"/>
      </rPr>
      <t xml:space="preserve"> it because in this case familiarity will definitely breed contempt</t>
    </r>
  </si>
  <si>
    <t>En buen estado físico</t>
  </si>
  <si>
    <t>En buena salud</t>
  </si>
  <si>
    <r>
      <t>My grandfather is 90 years old,</t>
    </r>
    <r>
      <rPr>
        <b/>
        <sz val="11"/>
        <color theme="9"/>
        <rFont val="Calibri"/>
        <family val="2"/>
        <scheme val="minor"/>
      </rPr>
      <t xml:space="preserve"> but he is as fit as a fiddle.</t>
    </r>
  </si>
  <si>
    <r>
      <t xml:space="preserve">She had fallen very ill, but with rest and medication, </t>
    </r>
    <r>
      <rPr>
        <b/>
        <sz val="11"/>
        <color theme="9"/>
        <rFont val="Calibri"/>
        <family val="2"/>
        <scheme val="minor"/>
      </rPr>
      <t>she is now fit as a fiddle</t>
    </r>
    <r>
      <rPr>
        <sz val="11"/>
        <color theme="1"/>
        <rFont val="Calibri"/>
        <family val="2"/>
        <scheme val="minor"/>
      </rPr>
      <t>.</t>
    </r>
  </si>
  <si>
    <r>
      <t xml:space="preserve">The team had partied late into the night, but on match day, </t>
    </r>
    <r>
      <rPr>
        <b/>
        <sz val="11"/>
        <color theme="9"/>
        <rFont val="Calibri"/>
        <family val="2"/>
        <scheme val="minor"/>
      </rPr>
      <t>each of them was as fit as a fiddle.</t>
    </r>
  </si>
  <si>
    <r>
      <t>After a refreshing vacation by the sea,</t>
    </r>
    <r>
      <rPr>
        <b/>
        <sz val="11"/>
        <color theme="9"/>
        <rFont val="Calibri"/>
        <family val="2"/>
        <scheme val="minor"/>
      </rPr>
      <t xml:space="preserve"> I now feel fit as a fiddle.</t>
    </r>
  </si>
  <si>
    <r>
      <t>You may be feeling tired and sleepy now, but with a good night’s rest, yo</t>
    </r>
    <r>
      <rPr>
        <b/>
        <sz val="11"/>
        <color theme="9"/>
        <rFont val="Calibri"/>
        <family val="2"/>
        <scheme val="minor"/>
      </rPr>
      <t>u will feel fit as a fiddle in the morning.</t>
    </r>
  </si>
  <si>
    <r>
      <t>A few years back</t>
    </r>
    <r>
      <rPr>
        <b/>
        <sz val="11"/>
        <color theme="9"/>
        <rFont val="Calibri"/>
        <family val="2"/>
        <scheme val="minor"/>
      </rPr>
      <t xml:space="preserve"> he was as fit as a fiddle</t>
    </r>
    <r>
      <rPr>
        <sz val="11"/>
        <color theme="1"/>
        <rFont val="Calibri"/>
        <family val="2"/>
        <scheme val="minor"/>
      </rPr>
      <t>, but long work hours and little sleep has wrecked his body.</t>
    </r>
  </si>
  <si>
    <r>
      <t>That woman is 50 years old but she is running like a 20 year old!</t>
    </r>
    <r>
      <rPr>
        <b/>
        <sz val="11"/>
        <color theme="9"/>
        <rFont val="Calibri"/>
        <family val="2"/>
        <scheme val="minor"/>
      </rPr>
      <t xml:space="preserve"> She is as fit as a fiddle.</t>
    </r>
  </si>
  <si>
    <r>
      <t>I have completely recovered from my surgery and climb the stairs to my fifth floor apartment.</t>
    </r>
    <r>
      <rPr>
        <b/>
        <sz val="11"/>
        <color theme="9"/>
        <rFont val="Calibri"/>
        <family val="2"/>
        <scheme val="minor"/>
      </rPr>
      <t xml:space="preserve"> I feel as fit as a fiddle.</t>
    </r>
  </si>
  <si>
    <t>La fortuna favorece al audaz</t>
  </si>
  <si>
    <t>toma riesgos</t>
  </si>
  <si>
    <r>
      <t>The guy should have gone all out to achieve his destiny. He would have been married to the love of his life had he showed some courage back then.</t>
    </r>
    <r>
      <rPr>
        <b/>
        <sz val="11"/>
        <color theme="9"/>
        <rFont val="Calibri"/>
        <family val="2"/>
        <scheme val="minor"/>
      </rPr>
      <t> Fortune favours the bold.</t>
    </r>
  </si>
  <si>
    <r>
      <rPr>
        <b/>
        <sz val="11"/>
        <color theme="9"/>
        <rFont val="Calibri"/>
        <family val="2"/>
        <scheme val="minor"/>
      </rPr>
      <t>In this industry fortune favours the bold</t>
    </r>
    <r>
      <rPr>
        <sz val="11"/>
        <color theme="1"/>
        <rFont val="Calibri"/>
        <family val="2"/>
        <scheme val="minor"/>
      </rPr>
      <t> You cannot expect to be a successful action stuntman without being brave during scenes.</t>
    </r>
  </si>
  <si>
    <r>
      <t xml:space="preserve">I took the risk with these stocks </t>
    </r>
    <r>
      <rPr>
        <b/>
        <sz val="11"/>
        <color theme="9"/>
        <rFont val="Calibri"/>
        <family val="2"/>
        <scheme val="minor"/>
      </rPr>
      <t>hoping that fortune will favour the bold</t>
    </r>
    <r>
      <rPr>
        <sz val="11"/>
        <color theme="1"/>
        <rFont val="Calibri"/>
        <family val="2"/>
        <scheme val="minor"/>
      </rPr>
      <t>, but I ended up losing my entire life saving in just one transaction.</t>
    </r>
  </si>
  <si>
    <r>
      <rPr>
        <b/>
        <sz val="11"/>
        <color theme="9"/>
        <rFont val="Calibri"/>
        <family val="2"/>
        <scheme val="minor"/>
      </rPr>
      <t>While it is true that fortune favours the bold</t>
    </r>
    <r>
      <rPr>
        <sz val="11"/>
        <color theme="1"/>
        <rFont val="Calibri"/>
        <family val="2"/>
        <scheme val="minor"/>
      </rPr>
      <t>, you also need to look before you leap. My advice is to not take a risk that you don’t find worth the returns.</t>
    </r>
  </si>
  <si>
    <r>
      <t>Come on, let’s have that shovel again</t>
    </r>
    <r>
      <rPr>
        <b/>
        <sz val="11"/>
        <color theme="9"/>
        <rFont val="Calibri"/>
        <family val="2"/>
        <scheme val="minor"/>
      </rPr>
      <t>. I’m getting a second wind now.</t>
    </r>
  </si>
  <si>
    <r>
      <t>The runner seemed to</t>
    </r>
    <r>
      <rPr>
        <b/>
        <sz val="11"/>
        <color theme="9"/>
        <rFont val="Calibri"/>
        <family val="2"/>
        <scheme val="minor"/>
      </rPr>
      <t xml:space="preserve"> find his second wind a</t>
    </r>
    <r>
      <rPr>
        <sz val="11"/>
        <color theme="1"/>
        <rFont val="Calibri"/>
        <family val="2"/>
        <scheme val="minor"/>
      </rPr>
      <t>s he reached the 15 km mark.</t>
    </r>
  </si>
  <si>
    <r>
      <t xml:space="preserve">They had planned to stop walking at the next bench, </t>
    </r>
    <r>
      <rPr>
        <b/>
        <sz val="11"/>
        <color theme="9"/>
        <rFont val="Calibri"/>
        <family val="2"/>
        <scheme val="minor"/>
      </rPr>
      <t>but they got their second wind and just kept going.</t>
    </r>
  </si>
  <si>
    <r>
      <t xml:space="preserve">I was going to stop working at 6:00 pm, </t>
    </r>
    <r>
      <rPr>
        <b/>
        <sz val="11"/>
        <color theme="9"/>
        <rFont val="Calibri"/>
        <family val="2"/>
        <scheme val="minor"/>
      </rPr>
      <t>but I got my second wind</t>
    </r>
    <r>
      <rPr>
        <sz val="11"/>
        <color theme="1"/>
        <rFont val="Calibri"/>
        <family val="2"/>
        <scheme val="minor"/>
      </rPr>
      <t> and just carried on until about 9:00 pm.</t>
    </r>
  </si>
  <si>
    <r>
      <t>My dog was drooping with exhaustion after that game of ‘fetch’, but</t>
    </r>
    <r>
      <rPr>
        <b/>
        <sz val="11"/>
        <color theme="9"/>
        <rFont val="Calibri"/>
        <family val="2"/>
        <scheme val="minor"/>
      </rPr>
      <t xml:space="preserve"> he got his second wind</t>
    </r>
    <r>
      <rPr>
        <sz val="11"/>
        <color theme="1"/>
        <rFont val="Calibri"/>
        <family val="2"/>
        <scheme val="minor"/>
      </rPr>
      <t> when he saw the juicy dog treat.</t>
    </r>
  </si>
  <si>
    <t>Obtener viento de algo</t>
  </si>
  <si>
    <t>Escuchar noticias de algo secreto.</t>
  </si>
  <si>
    <r>
      <rPr>
        <b/>
        <sz val="11"/>
        <color theme="9"/>
        <rFont val="Calibri"/>
        <family val="2"/>
        <scheme val="minor"/>
      </rPr>
      <t>“If you get wind of Sam’s</t>
    </r>
    <r>
      <rPr>
        <sz val="11"/>
        <color theme="1"/>
        <rFont val="Calibri"/>
        <family val="2"/>
        <scheme val="minor"/>
      </rPr>
      <t xml:space="preserve"> whereabouts, let me know.”</t>
    </r>
  </si>
  <si>
    <r>
      <t>“It is important that</t>
    </r>
    <r>
      <rPr>
        <b/>
        <sz val="11"/>
        <color theme="9"/>
        <rFont val="Calibri"/>
        <family val="2"/>
        <scheme val="minor"/>
      </rPr>
      <t xml:space="preserve"> the suspect doesn’t get wind of the search</t>
    </r>
    <r>
      <rPr>
        <sz val="11"/>
        <color theme="1"/>
        <rFont val="Calibri"/>
        <family val="2"/>
        <scheme val="minor"/>
      </rPr>
      <t xml:space="preserve"> warrant before the police serve it. He might dispose of important evidence.”</t>
    </r>
  </si>
  <si>
    <r>
      <rPr>
        <b/>
        <sz val="11"/>
        <color theme="9"/>
        <rFont val="Calibri"/>
        <family val="2"/>
        <scheme val="minor"/>
      </rPr>
      <t>“If I catch wind of any more of your misbehaving in class</t>
    </r>
    <r>
      <rPr>
        <sz val="11"/>
        <color theme="1"/>
        <rFont val="Calibri"/>
        <family val="2"/>
        <scheme val="minor"/>
      </rPr>
      <t>, young man, I’ll ground you for a month.”</t>
    </r>
  </si>
  <si>
    <t>Bajar en llamas</t>
  </si>
  <si>
    <t>fallar espectacularmente</t>
  </si>
  <si>
    <r>
      <rPr>
        <b/>
        <sz val="11"/>
        <color theme="9"/>
        <rFont val="Calibri"/>
        <family val="2"/>
        <scheme val="minor"/>
      </rPr>
      <t>The company went down in flames</t>
    </r>
    <r>
      <rPr>
        <sz val="11"/>
        <color theme="1"/>
        <rFont val="Calibri"/>
        <family val="2"/>
        <scheme val="minor"/>
      </rPr>
      <t xml:space="preserve"> after reports came out that it had been financing illegal activities.</t>
    </r>
  </si>
  <si>
    <r>
      <rPr>
        <b/>
        <sz val="11"/>
        <color theme="9"/>
        <rFont val="Calibri"/>
        <family val="2"/>
        <scheme val="minor"/>
      </rPr>
      <t>The project went down in flames</t>
    </r>
    <r>
      <rPr>
        <sz val="11"/>
        <color theme="1"/>
        <rFont val="Calibri"/>
        <family val="2"/>
        <scheme val="minor"/>
      </rPr>
      <t xml:space="preserve"> when the team lead resigned.</t>
    </r>
  </si>
  <si>
    <r>
      <t>The plan looks good,</t>
    </r>
    <r>
      <rPr>
        <b/>
        <sz val="11"/>
        <color theme="9"/>
        <rFont val="Calibri"/>
        <family val="2"/>
        <scheme val="minor"/>
      </rPr>
      <t xml:space="preserve"> but it would go down in flames</t>
    </r>
    <r>
      <rPr>
        <sz val="11"/>
        <color theme="1"/>
        <rFont val="Calibri"/>
        <family val="2"/>
        <scheme val="minor"/>
      </rPr>
      <t xml:space="preserve"> if any of the stakeholders withdraw from participating.</t>
    </r>
  </si>
  <si>
    <r>
      <t>The ambitious project started by the previous government</t>
    </r>
    <r>
      <rPr>
        <b/>
        <sz val="11"/>
        <color theme="9"/>
        <rFont val="Calibri"/>
        <family val="2"/>
        <scheme val="minor"/>
      </rPr>
      <t xml:space="preserve"> went down in flames as soon as the new government was voted in.</t>
    </r>
  </si>
  <si>
    <r>
      <t xml:space="preserve">He was once a top athlete, </t>
    </r>
    <r>
      <rPr>
        <b/>
        <sz val="11"/>
        <color theme="9"/>
        <rFont val="Calibri"/>
        <family val="2"/>
        <scheme val="minor"/>
      </rPr>
      <t>but his career went down in flames when he was caught using drugs.</t>
    </r>
  </si>
  <si>
    <r>
      <t xml:space="preserve">After two years of successful performances, </t>
    </r>
    <r>
      <rPr>
        <b/>
        <sz val="11"/>
        <color theme="9"/>
        <rFont val="Calibri"/>
        <family val="2"/>
        <scheme val="minor"/>
      </rPr>
      <t>the band went down in flames over disagreements between the members.</t>
    </r>
  </si>
  <si>
    <r>
      <t xml:space="preserve">After reports of another attack, </t>
    </r>
    <r>
      <rPr>
        <b/>
        <sz val="11"/>
        <color theme="9"/>
        <rFont val="Calibri"/>
        <family val="2"/>
        <scheme val="minor"/>
      </rPr>
      <t>the ongoing peace talks are sure to go down in flames.</t>
    </r>
  </si>
  <si>
    <r>
      <rPr>
        <b/>
        <sz val="11"/>
        <color theme="9"/>
        <rFont val="Calibri"/>
        <family val="2"/>
        <scheme val="minor"/>
      </rPr>
      <t xml:space="preserve">The sports club went down in flames </t>
    </r>
    <r>
      <rPr>
        <sz val="11"/>
        <color theme="1"/>
        <rFont val="Calibri"/>
        <family val="2"/>
        <scheme val="minor"/>
      </rPr>
      <t>after the players and fans joined in protest against the corrupt management.</t>
    </r>
  </si>
  <si>
    <t>La prisa hace desperdicio</t>
  </si>
  <si>
    <t>Cometerás errores si te apresuras en algo</t>
  </si>
  <si>
    <r>
      <t>Try not to rush through things, even though you are in a hurry. After all, </t>
    </r>
    <r>
      <rPr>
        <b/>
        <sz val="11"/>
        <color theme="9" tint="-0.249977111117893"/>
        <rFont val="Calibri"/>
        <family val="2"/>
        <scheme val="minor"/>
      </rPr>
      <t>haste makes waste.</t>
    </r>
  </si>
  <si>
    <r>
      <t>You need to check these files carefully. Do not try to finish them too quickly – remember</t>
    </r>
    <r>
      <rPr>
        <b/>
        <sz val="11"/>
        <color theme="9" tint="-0.249977111117893"/>
        <rFont val="Calibri"/>
        <family val="2"/>
        <scheme val="minor"/>
      </rPr>
      <t>, haste makes waste.</t>
    </r>
  </si>
  <si>
    <r>
      <t>If you try to finish off your work in a hurry, you might end up making a lot of mistakes and then you would have to redo it. </t>
    </r>
    <r>
      <rPr>
        <b/>
        <sz val="11"/>
        <color theme="9" tint="-0.249977111117893"/>
        <rFont val="Calibri"/>
        <family val="2"/>
        <scheme val="minor"/>
      </rPr>
      <t xml:space="preserve">Haste makes waste, </t>
    </r>
    <r>
      <rPr>
        <sz val="11"/>
        <color theme="1"/>
        <rFont val="Calibri"/>
        <family val="2"/>
        <scheme val="minor"/>
      </rPr>
      <t>you know.</t>
    </r>
  </si>
  <si>
    <r>
      <t>I’d rather miss the deadline and submit a good report than rush through it and make one full of errors. After all, </t>
    </r>
    <r>
      <rPr>
        <b/>
        <sz val="11"/>
        <color theme="9" tint="-0.249977111117893"/>
        <rFont val="Calibri"/>
        <family val="2"/>
        <scheme val="minor"/>
      </rPr>
      <t>haste makes waste.</t>
    </r>
  </si>
  <si>
    <r>
      <t>Be careful while checking the papers.</t>
    </r>
    <r>
      <rPr>
        <b/>
        <sz val="11"/>
        <color theme="9" tint="-0.249977111117893"/>
        <rFont val="Calibri"/>
        <family val="2"/>
        <scheme val="minor"/>
      </rPr>
      <t> Haste makes waste,</t>
    </r>
    <r>
      <rPr>
        <sz val="11"/>
        <color theme="1"/>
        <rFont val="Calibri"/>
        <family val="2"/>
        <scheme val="minor"/>
      </rPr>
      <t xml:space="preserve"> so check them thoroughly before submitting them.</t>
    </r>
  </si>
  <si>
    <t>Ten tu cabeza en las nubes</t>
  </si>
  <si>
    <t>no estar concentrado</t>
  </si>
  <si>
    <r>
      <t xml:space="preserve">He roams around all night </t>
    </r>
    <r>
      <rPr>
        <b/>
        <sz val="11"/>
        <color theme="9" tint="-0.249977111117893"/>
        <rFont val="Calibri"/>
        <family val="2"/>
        <scheme val="minor"/>
      </rPr>
      <t>with his head in the clouds.</t>
    </r>
  </si>
  <si>
    <r>
      <t xml:space="preserve">Kim does not like the logic and keeps </t>
    </r>
    <r>
      <rPr>
        <b/>
        <sz val="11"/>
        <color theme="9" tint="-0.249977111117893"/>
        <rFont val="Calibri"/>
        <family val="2"/>
        <scheme val="minor"/>
      </rPr>
      <t>his head in the clouds all the time.</t>
    </r>
  </si>
  <si>
    <r>
      <rPr>
        <b/>
        <sz val="11"/>
        <color theme="9" tint="-0.249977111117893"/>
        <rFont val="Calibri"/>
        <family val="2"/>
        <scheme val="minor"/>
      </rPr>
      <t>Lolita has her head in the clouds</t>
    </r>
    <r>
      <rPr>
        <sz val="11"/>
        <color theme="1"/>
        <rFont val="Calibri"/>
        <family val="2"/>
        <scheme val="minor"/>
      </rPr>
      <t> if she thinks she will win the tournament.</t>
    </r>
  </si>
  <si>
    <r>
      <rPr>
        <b/>
        <sz val="11"/>
        <color theme="9" tint="-0.249977111117893"/>
        <rFont val="Calibri"/>
        <family val="2"/>
        <scheme val="minor"/>
      </rPr>
      <t>The government has its head in the clouds</t>
    </r>
    <r>
      <rPr>
        <sz val="11"/>
        <color theme="1"/>
        <rFont val="Calibri"/>
        <family val="2"/>
        <scheme val="minor"/>
      </rPr>
      <t> when it comes to the rebels.</t>
    </r>
  </si>
  <si>
    <r>
      <t>He is not right for this job;</t>
    </r>
    <r>
      <rPr>
        <b/>
        <sz val="11"/>
        <color theme="9" tint="-0.249977111117893"/>
        <rFont val="Calibri"/>
        <family val="2"/>
        <scheme val="minor"/>
      </rPr>
      <t xml:space="preserve"> he has his head in the clouds.</t>
    </r>
  </si>
  <si>
    <t>Most of the time she is having her head in the clouds.</t>
  </si>
  <si>
    <t>El que ríe último ríe más fuerte</t>
  </si>
  <si>
    <t>Te vengaré por lo que hiciste</t>
  </si>
  <si>
    <r>
      <t>He may have won this round, but I'm going to come back in the final. </t>
    </r>
    <r>
      <rPr>
        <b/>
        <sz val="11"/>
        <color theme="9"/>
        <rFont val="Calibri"/>
        <family val="2"/>
        <scheme val="minor"/>
      </rPr>
      <t>He who laughs last, laughs loudest.</t>
    </r>
  </si>
  <si>
    <r>
      <t>I've waited years for revenge for what you did to me, </t>
    </r>
    <r>
      <rPr>
        <b/>
        <sz val="11"/>
        <color theme="9"/>
        <rFont val="Calibri"/>
        <family val="2"/>
        <scheme val="minor"/>
      </rPr>
      <t>but he who laughs last, laughs loudest.</t>
    </r>
    <r>
      <rPr>
        <sz val="11"/>
        <color theme="1"/>
        <rFont val="Calibri"/>
        <family val="2"/>
        <scheme val="minor"/>
      </rPr>
      <t> Now, your entire empire is in tatters.</t>
    </r>
  </si>
  <si>
    <r>
      <t xml:space="preserve">But like my grandma used to say, </t>
    </r>
    <r>
      <rPr>
        <b/>
        <sz val="11"/>
        <color theme="9"/>
        <rFont val="Calibri"/>
        <family val="2"/>
        <scheme val="minor"/>
      </rPr>
      <t>he who laughs last laughs loudest.</t>
    </r>
  </si>
  <si>
    <t>Escuche algo directamente de la boca del caballo.</t>
  </si>
  <si>
    <t>Escuche algo de la persona involucrada</t>
  </si>
  <si>
    <r>
      <t xml:space="preserve">What you heard is true. </t>
    </r>
    <r>
      <rPr>
        <b/>
        <sz val="11"/>
        <color theme="9"/>
        <rFont val="Calibri"/>
        <family val="2"/>
        <scheme val="minor"/>
      </rPr>
      <t>I know since I heard it straight from the horse’s mouth.</t>
    </r>
  </si>
  <si>
    <r>
      <t xml:space="preserve">I don’t believe it that he’s leaving. I’m going to go to him </t>
    </r>
    <r>
      <rPr>
        <b/>
        <sz val="11"/>
        <color theme="9"/>
        <rFont val="Calibri"/>
        <family val="2"/>
        <scheme val="minor"/>
      </rPr>
      <t>and hear it straight from the horse’s mouth.</t>
    </r>
  </si>
  <si>
    <r>
      <t xml:space="preserve">You need not believe me. </t>
    </r>
    <r>
      <rPr>
        <b/>
        <sz val="11"/>
        <color theme="9"/>
        <rFont val="Calibri"/>
        <family val="2"/>
        <scheme val="minor"/>
      </rPr>
      <t>Go talk to him and hear it straight from the horse’s mouth.</t>
    </r>
  </si>
  <si>
    <r>
      <t xml:space="preserve">I know that they are getting married. </t>
    </r>
    <r>
      <rPr>
        <b/>
        <sz val="11"/>
        <color theme="9"/>
        <rFont val="Calibri"/>
        <family val="2"/>
        <scheme val="minor"/>
      </rPr>
      <t>I heard it straight from the horse’s mouth.</t>
    </r>
  </si>
  <si>
    <r>
      <t>Don’t trust what you hear on the grapevine.</t>
    </r>
    <r>
      <rPr>
        <b/>
        <sz val="11"/>
        <color theme="9"/>
        <rFont val="Calibri"/>
        <family val="2"/>
        <scheme val="minor"/>
      </rPr>
      <t xml:space="preserve"> Its best to hear it straight from the horse’s mouth so you know its true</t>
    </r>
    <r>
      <rPr>
        <sz val="11"/>
        <color theme="1"/>
        <rFont val="Calibri"/>
        <family val="2"/>
        <scheme val="minor"/>
      </rPr>
      <t>.</t>
    </r>
  </si>
  <si>
    <r>
      <t>Why do you want to go to the rumour mongers when y</t>
    </r>
    <r>
      <rPr>
        <sz val="11"/>
        <color theme="9"/>
        <rFont val="Calibri"/>
        <family val="2"/>
        <scheme val="minor"/>
      </rPr>
      <t>ou can get it straight from the horse’s mouth?</t>
    </r>
  </si>
  <si>
    <r>
      <rPr>
        <b/>
        <sz val="11"/>
        <color theme="9"/>
        <rFont val="Calibri"/>
        <family val="2"/>
        <scheme val="minor"/>
      </rPr>
      <t>That news came straight from the horse’s mouth</t>
    </r>
    <r>
      <rPr>
        <sz val="11"/>
        <color theme="1"/>
        <rFont val="Calibri"/>
        <family val="2"/>
        <scheme val="minor"/>
      </rPr>
      <t>, so its true</t>
    </r>
  </si>
  <si>
    <t>No está jugando con un mazo completo.</t>
  </si>
  <si>
    <t>el es tonto</t>
  </si>
  <si>
    <r>
      <t>With the number of silly remarks he comes up with</t>
    </r>
    <r>
      <rPr>
        <b/>
        <sz val="11"/>
        <color theme="9"/>
        <rFont val="Calibri"/>
        <family val="2"/>
        <scheme val="minor"/>
      </rPr>
      <t>, I wonder if he’s not playing with a full deck.</t>
    </r>
  </si>
  <si>
    <r>
      <t xml:space="preserve">He may be an influential person, but some of the things he does gives the impression that </t>
    </r>
    <r>
      <rPr>
        <b/>
        <sz val="11"/>
        <color theme="9"/>
        <rFont val="Calibri"/>
        <family val="2"/>
        <scheme val="minor"/>
      </rPr>
      <t>he is not playing with a full deck.</t>
    </r>
  </si>
  <si>
    <r>
      <t>He keeps talking to himself.</t>
    </r>
    <r>
      <rPr>
        <b/>
        <sz val="11"/>
        <color theme="9"/>
        <rFont val="Calibri"/>
        <family val="2"/>
        <scheme val="minor"/>
      </rPr>
      <t xml:space="preserve"> I think he’s not playing with a full deck.</t>
    </r>
  </si>
  <si>
    <r>
      <t xml:space="preserve">That scientist is considered to be a genius in his field, but with some of the antics he’s up to at the university, it looks like </t>
    </r>
    <r>
      <rPr>
        <b/>
        <sz val="11"/>
        <color theme="9"/>
        <rFont val="Calibri"/>
        <family val="2"/>
        <scheme val="minor"/>
      </rPr>
      <t>he’s not playing with a full deck.</t>
    </r>
  </si>
  <si>
    <r>
      <t xml:space="preserve">The new teacher doesn’t seem to know what he’s teaching. </t>
    </r>
    <r>
      <rPr>
        <b/>
        <sz val="11"/>
        <color theme="9"/>
        <rFont val="Calibri"/>
        <family val="2"/>
        <scheme val="minor"/>
      </rPr>
      <t>He’s not playing with a full deck.</t>
    </r>
  </si>
  <si>
    <r>
      <t>He is a nice person, but with some of the foolish things he does,</t>
    </r>
    <r>
      <rPr>
        <b/>
        <sz val="11"/>
        <color theme="9"/>
        <rFont val="Calibri"/>
        <family val="2"/>
        <scheme val="minor"/>
      </rPr>
      <t xml:space="preserve"> I think he’s not playing with a full deck.</t>
    </r>
  </si>
  <si>
    <t>Él está fuera de sí</t>
  </si>
  <si>
    <t>El esta loco</t>
  </si>
  <si>
    <r>
      <t>If you think that you are going to win the jackpot this week,</t>
    </r>
    <r>
      <rPr>
        <b/>
        <sz val="11"/>
        <color theme="9"/>
        <rFont val="Calibri"/>
        <family val="2"/>
        <scheme val="minor"/>
      </rPr>
      <t xml:space="preserve"> you are off your rocker</t>
    </r>
  </si>
  <si>
    <r>
      <t xml:space="preserve"> Sounds like </t>
    </r>
    <r>
      <rPr>
        <b/>
        <sz val="11"/>
        <color theme="9"/>
        <rFont val="Calibri"/>
        <family val="2"/>
        <scheme val="minor"/>
      </rPr>
      <t>he's gone completely off his rocker.</t>
    </r>
  </si>
  <si>
    <r>
      <t>Ya, I thought</t>
    </r>
    <r>
      <rPr>
        <b/>
        <sz val="11"/>
        <color theme="9"/>
        <rFont val="Calibri"/>
        <family val="2"/>
        <scheme val="minor"/>
      </rPr>
      <t xml:space="preserve"> the boss was a little off her rocker.</t>
    </r>
  </si>
  <si>
    <r>
      <rPr>
        <b/>
        <sz val="11"/>
        <color theme="9"/>
        <rFont val="Calibri"/>
        <family val="2"/>
        <scheme val="minor"/>
      </rPr>
      <t> You're the one who's off your rocker </t>
    </r>
    <r>
      <rPr>
        <sz val="11"/>
        <color theme="1"/>
        <rFont val="Calibri"/>
        <family val="2"/>
        <scheme val="minor"/>
      </rPr>
      <t>mate for posting such a stupid stupid comment.</t>
    </r>
  </si>
  <si>
    <r>
      <t xml:space="preserve"> But, between you and me we can admit </t>
    </r>
    <r>
      <rPr>
        <b/>
        <sz val="11"/>
        <color theme="9"/>
        <rFont val="Calibri"/>
        <family val="2"/>
        <scheme val="minor"/>
      </rPr>
      <t>that you're off your rocker.</t>
    </r>
  </si>
  <si>
    <r>
      <t>If you feel like you're having a nervous breakdown - you are not alone</t>
    </r>
    <r>
      <rPr>
        <b/>
        <sz val="11"/>
        <color theme="9"/>
        <rFont val="Calibri"/>
        <family val="2"/>
        <scheme val="minor"/>
      </rPr>
      <t>, you are not' off your rocker'</t>
    </r>
    <r>
      <rPr>
        <sz val="11"/>
        <color theme="1"/>
        <rFont val="Calibri"/>
        <family val="2"/>
        <scheme val="minor"/>
      </rPr>
      <t>, you are not' crazy'!</t>
    </r>
  </si>
  <si>
    <r>
      <rPr>
        <b/>
        <sz val="11"/>
        <color theme="9"/>
        <rFont val="Calibri"/>
        <family val="2"/>
        <scheme val="minor"/>
      </rPr>
      <t>I'll say you're off your rocker,</t>
    </r>
    <r>
      <rPr>
        <sz val="11"/>
        <color theme="1"/>
        <rFont val="Calibri"/>
        <family val="2"/>
        <scheme val="minor"/>
      </rPr>
      <t xml:space="preserve"> you're lying, you're trying to save your hide.</t>
    </r>
  </si>
  <si>
    <r>
      <t xml:space="preserve">You're going to give all your money away? </t>
    </r>
    <r>
      <rPr>
        <b/>
        <sz val="11"/>
        <color theme="9"/>
        <rFont val="Calibri"/>
        <family val="2"/>
        <scheme val="minor"/>
      </rPr>
      <t>You're off your rocker!</t>
    </r>
  </si>
  <si>
    <r>
      <t xml:space="preserve">Think it about mate, </t>
    </r>
    <r>
      <rPr>
        <b/>
        <sz val="11"/>
        <color theme="9"/>
        <rFont val="Calibri"/>
        <family val="2"/>
        <scheme val="minor"/>
      </rPr>
      <t>you're off your rocker</t>
    </r>
    <r>
      <rPr>
        <sz val="11"/>
        <color theme="1"/>
        <rFont val="Calibri"/>
        <family val="2"/>
        <scheme val="minor"/>
      </rPr>
      <t> if you thought that 200+ community hours was appropriate.</t>
    </r>
  </si>
  <si>
    <r>
      <t xml:space="preserve">At that point your only excuse will be that </t>
    </r>
    <r>
      <rPr>
        <b/>
        <sz val="11"/>
        <color theme="9"/>
        <rFont val="Calibri"/>
        <family val="2"/>
        <scheme val="minor"/>
      </rPr>
      <t>you obviously were off your rocker.</t>
    </r>
  </si>
  <si>
    <r>
      <rPr>
        <b/>
        <sz val="11"/>
        <color theme="9"/>
        <rFont val="Calibri"/>
        <family val="2"/>
        <scheme val="minor"/>
      </rPr>
      <t>You're just off your rocker </t>
    </r>
    <r>
      <rPr>
        <sz val="11"/>
        <color theme="1"/>
        <rFont val="Calibri"/>
        <family val="2"/>
        <scheme val="minor"/>
      </rPr>
      <t>if you think this is good for everybody.</t>
    </r>
  </si>
  <si>
    <t>él está sentado en la cerca</t>
  </si>
  <si>
    <t>Él no puede decidirse</t>
  </si>
  <si>
    <r>
      <t>Has he decided which offer he is going to accept</t>
    </r>
    <r>
      <rPr>
        <b/>
        <sz val="11"/>
        <color theme="9"/>
        <rFont val="Calibri"/>
        <family val="2"/>
        <scheme val="minor"/>
      </rPr>
      <t xml:space="preserve"> or is he still sitting on the fence?</t>
    </r>
  </si>
  <si>
    <r>
      <rPr>
        <b/>
        <sz val="11"/>
        <color theme="9"/>
        <rFont val="Calibri"/>
        <family val="2"/>
        <scheme val="minor"/>
      </rPr>
      <t>You can’t sit on the fence any longer,</t>
    </r>
    <r>
      <rPr>
        <sz val="11"/>
        <color theme="1"/>
        <rFont val="Calibri"/>
        <family val="2"/>
        <scheme val="minor"/>
      </rPr>
      <t xml:space="preserve"> you need to make up your mind.</t>
    </r>
  </si>
  <si>
    <r>
      <rPr>
        <b/>
        <sz val="11"/>
        <color theme="9"/>
        <rFont val="Calibri"/>
        <family val="2"/>
        <scheme val="minor"/>
      </rPr>
      <t>Instead of sitting on the fence,</t>
    </r>
    <r>
      <rPr>
        <sz val="11"/>
        <color theme="1"/>
        <rFont val="Calibri"/>
        <family val="2"/>
        <scheme val="minor"/>
      </rPr>
      <t xml:space="preserve"> why don’t you list out the pros and cons so that you can reach a decision.</t>
    </r>
  </si>
  <si>
    <r>
      <t xml:space="preserve">It would be good </t>
    </r>
    <r>
      <rPr>
        <b/>
        <sz val="11"/>
        <color theme="9"/>
        <rFont val="Calibri"/>
        <family val="2"/>
        <scheme val="minor"/>
      </rPr>
      <t>if you stop sitting on the fence</t>
    </r>
    <r>
      <rPr>
        <sz val="11"/>
        <color theme="1"/>
        <rFont val="Calibri"/>
        <family val="2"/>
        <scheme val="minor"/>
      </rPr>
      <t> and choose whose side you are on.</t>
    </r>
  </si>
  <si>
    <r>
      <t>He did not want to say no to either of them,</t>
    </r>
    <r>
      <rPr>
        <b/>
        <sz val="11"/>
        <color theme="9"/>
        <rFont val="Calibri"/>
        <family val="2"/>
        <scheme val="minor"/>
      </rPr>
      <t xml:space="preserve"> so he was just sitting on the fence.</t>
    </r>
  </si>
  <si>
    <r>
      <t xml:space="preserve">She did not know whether to say yes or no to the proposal, </t>
    </r>
    <r>
      <rPr>
        <b/>
        <sz val="11"/>
        <color theme="9"/>
        <rFont val="Calibri"/>
        <family val="2"/>
        <scheme val="minor"/>
      </rPr>
      <t>she was sitting on the fence.</t>
    </r>
  </si>
  <si>
    <r>
      <t>When two heavyweights have an argument,</t>
    </r>
    <r>
      <rPr>
        <b/>
        <sz val="11"/>
        <color theme="9"/>
        <rFont val="Calibri"/>
        <family val="2"/>
        <scheme val="minor"/>
      </rPr>
      <t xml:space="preserve"> its best to sit on the fence </t>
    </r>
    <r>
      <rPr>
        <sz val="11"/>
        <color theme="1"/>
        <rFont val="Calibri"/>
        <family val="2"/>
        <scheme val="minor"/>
      </rPr>
      <t>and not make either of the turn against you.</t>
    </r>
  </si>
  <si>
    <r>
      <t xml:space="preserve">I was surprised when he came up with a decision, </t>
    </r>
    <r>
      <rPr>
        <b/>
        <sz val="11"/>
        <color theme="9"/>
        <rFont val="Calibri"/>
        <family val="2"/>
        <scheme val="minor"/>
      </rPr>
      <t>he usually just sits on the fence.</t>
    </r>
  </si>
  <si>
    <t>Es un pobre obrero el que culpa a sus herramientas</t>
  </si>
  <si>
    <t>Si no puedes hacer el trabajo, no culpes a los demás</t>
  </si>
  <si>
    <r>
      <rPr>
        <b/>
        <sz val="11"/>
        <color theme="9"/>
        <rFont val="Calibri"/>
        <family val="2"/>
        <scheme val="minor"/>
      </rPr>
      <t xml:space="preserve">the football player blamed the rainy weather </t>
    </r>
    <r>
      <rPr>
        <sz val="11"/>
        <color theme="1"/>
        <rFont val="Calibri"/>
        <family val="2"/>
        <scheme val="minor"/>
      </rPr>
      <t>for his poor performance,</t>
    </r>
  </si>
  <si>
    <r>
      <t xml:space="preserve">You can’t forget </t>
    </r>
    <r>
      <rPr>
        <b/>
        <sz val="11"/>
        <color theme="9"/>
        <rFont val="Calibri"/>
        <family val="2"/>
        <scheme val="minor"/>
      </rPr>
      <t>that it’s a bad workman who blames his tools.</t>
    </r>
  </si>
  <si>
    <r>
      <t xml:space="preserve">Then, he told us that </t>
    </r>
    <r>
      <rPr>
        <b/>
        <sz val="11"/>
        <color theme="9"/>
        <rFont val="Calibri"/>
        <family val="2"/>
        <scheme val="minor"/>
      </rPr>
      <t>it’s a poor workman who blames his tools</t>
    </r>
    <r>
      <rPr>
        <sz val="11"/>
        <color theme="1"/>
        <rFont val="Calibri"/>
        <family val="2"/>
        <scheme val="minor"/>
      </rPr>
      <t>, and we all accepted responsibility.</t>
    </r>
  </si>
  <si>
    <r>
      <t>If only everyone would remember that</t>
    </r>
    <r>
      <rPr>
        <b/>
        <sz val="11"/>
        <color theme="9"/>
        <rFont val="Calibri"/>
        <family val="2"/>
        <scheme val="minor"/>
      </rPr>
      <t xml:space="preserve"> it’s a poor workman who blames his tools</t>
    </r>
    <r>
      <rPr>
        <sz val="11"/>
        <color theme="1"/>
        <rFont val="Calibri"/>
        <family val="2"/>
        <scheme val="minor"/>
      </rPr>
      <t>, then the world would be a fairer place.</t>
    </r>
  </si>
  <si>
    <t>You can’t blame your tools when you’re at fault.</t>
  </si>
  <si>
    <r>
      <rPr>
        <b/>
        <sz val="11"/>
        <color theme="9"/>
        <rFont val="Calibri"/>
        <family val="2"/>
        <scheme val="minor"/>
      </rPr>
      <t>Only a poor workman would blame their tools</t>
    </r>
    <r>
      <rPr>
        <sz val="11"/>
        <color theme="1"/>
        <rFont val="Calibri"/>
        <family val="2"/>
        <scheme val="minor"/>
      </rPr>
      <t xml:space="preserve"> in this situation.</t>
    </r>
  </si>
  <si>
    <r>
      <t>When I was lost in depression, friends tried to</t>
    </r>
    <r>
      <rPr>
        <b/>
        <sz val="11"/>
        <color theme="9"/>
        <rFont val="Calibri"/>
        <family val="2"/>
        <scheme val="minor"/>
      </rPr>
      <t xml:space="preserve"> remind me that it's darkest before the dawn. </t>
    </r>
  </si>
  <si>
    <r>
      <t>Although your father died and life seems bleak now,</t>
    </r>
    <r>
      <rPr>
        <b/>
        <sz val="11"/>
        <color theme="9"/>
        <rFont val="Calibri"/>
        <family val="2"/>
        <scheme val="minor"/>
      </rPr>
      <t xml:space="preserve"> "it's always darkest before the dawn."</t>
    </r>
  </si>
  <si>
    <r>
      <t>While your daughter may be hooked on drugs now you must always remember that "</t>
    </r>
    <r>
      <rPr>
        <b/>
        <sz val="11"/>
        <color theme="9"/>
        <rFont val="Calibri"/>
        <family val="2"/>
        <scheme val="minor"/>
      </rPr>
      <t>it's always darkest before the dawn."</t>
    </r>
  </si>
  <si>
    <r>
      <t xml:space="preserve">Death may be knocking at your loved one's doorstep but </t>
    </r>
    <r>
      <rPr>
        <b/>
        <sz val="11"/>
        <color theme="9"/>
        <rFont val="Calibri"/>
        <family val="2"/>
        <scheme val="minor"/>
      </rPr>
      <t>"it's always darkest before the dawn."</t>
    </r>
  </si>
  <si>
    <r>
      <t xml:space="preserve">This tragedy was unforeseen but that doesn't mean that it has to drag you down. Remember, </t>
    </r>
    <r>
      <rPr>
        <b/>
        <sz val="11"/>
        <color theme="9"/>
        <rFont val="Calibri"/>
        <family val="2"/>
        <scheme val="minor"/>
      </rPr>
      <t>"it's always darkest before the dawn."</t>
    </r>
  </si>
  <si>
    <r>
      <t>Things may seem horrible right now but remember</t>
    </r>
    <r>
      <rPr>
        <b/>
        <sz val="11"/>
        <color theme="9"/>
        <rFont val="Calibri"/>
        <family val="2"/>
        <scheme val="minor"/>
      </rPr>
      <t xml:space="preserve"> "it's always darkest before the dawn."</t>
    </r>
  </si>
  <si>
    <t>Una sola persona no es responsable. Ambas personas están involucradas.</t>
  </si>
  <si>
    <r>
      <t>Don’t blame me for the argument</t>
    </r>
    <r>
      <rPr>
        <b/>
        <sz val="11"/>
        <color theme="9"/>
        <rFont val="Calibri"/>
        <family val="2"/>
        <scheme val="minor"/>
      </rPr>
      <t>. It takes two to tango!</t>
    </r>
    <r>
      <rPr>
        <sz val="11"/>
        <color theme="1"/>
        <rFont val="Calibri"/>
        <family val="2"/>
        <scheme val="minor"/>
      </rPr>
      <t xml:space="preserve"> You are equally responsible.</t>
    </r>
  </si>
  <si>
    <r>
      <t>We will never reach an agreement unless we sit down for a discussion</t>
    </r>
    <r>
      <rPr>
        <b/>
        <sz val="11"/>
        <color theme="9"/>
        <rFont val="Calibri"/>
        <family val="2"/>
        <scheme val="minor"/>
      </rPr>
      <t>. It takes two to tango.</t>
    </r>
  </si>
  <si>
    <r>
      <t>The bill will never be passed unless both parties bury their differences and work out a compromise –</t>
    </r>
    <r>
      <rPr>
        <b/>
        <sz val="11"/>
        <color theme="9"/>
        <rFont val="Calibri"/>
        <family val="2"/>
        <scheme val="minor"/>
      </rPr>
      <t> it takes two to tango.</t>
    </r>
  </si>
  <si>
    <r>
      <t>Its not right to blame only the other woman for his adulterous affair –</t>
    </r>
    <r>
      <rPr>
        <b/>
        <sz val="11"/>
        <color theme="9"/>
        <rFont val="Calibri"/>
        <family val="2"/>
        <scheme val="minor"/>
      </rPr>
      <t> it takes two to tango.</t>
    </r>
  </si>
  <si>
    <r>
      <t>If you want to play that game, you need a partner who will play with you.</t>
    </r>
    <r>
      <rPr>
        <b/>
        <sz val="11"/>
        <color theme="9"/>
        <rFont val="Calibri"/>
        <family val="2"/>
        <scheme val="minor"/>
      </rPr>
      <t> It takes two to tango.</t>
    </r>
  </si>
  <si>
    <r>
      <t>I cannot do this all alone, neither can you –</t>
    </r>
    <r>
      <rPr>
        <b/>
        <sz val="11"/>
        <color theme="9"/>
        <rFont val="Calibri"/>
        <family val="2"/>
        <scheme val="minor"/>
      </rPr>
      <t> it takes two to tango.</t>
    </r>
  </si>
  <si>
    <t>Seguir la corriente</t>
  </si>
  <si>
    <t>Sigue una tendencia, haz lo que hacen los demás</t>
  </si>
  <si>
    <r>
      <t xml:space="preserve">The whole town </t>
    </r>
    <r>
      <rPr>
        <b/>
        <sz val="11"/>
        <color theme="9"/>
        <rFont val="Calibri"/>
        <family val="2"/>
        <scheme val="minor"/>
      </rPr>
      <t>was quick to jump on the bandwagon</t>
    </r>
    <r>
      <rPr>
        <sz val="11"/>
        <color theme="1"/>
        <rFont val="Calibri"/>
        <family val="2"/>
        <scheme val="minor"/>
      </rPr>
      <t> when people began to realize the home team would win the championship.</t>
    </r>
  </si>
  <si>
    <r>
      <rPr>
        <b/>
        <sz val="11"/>
        <color theme="9"/>
        <rFont val="Calibri"/>
        <family val="2"/>
        <scheme val="minor"/>
      </rPr>
      <t>I’m not one to jump on the bandwagon</t>
    </r>
    <r>
      <rPr>
        <sz val="11"/>
        <color theme="1"/>
        <rFont val="Calibri"/>
        <family val="2"/>
        <scheme val="minor"/>
      </rPr>
      <t> just because something looks like it’s going to be popular.</t>
    </r>
  </si>
  <si>
    <r>
      <t>Many people wait until they see which politician is leading in the polls before</t>
    </r>
    <r>
      <rPr>
        <b/>
        <sz val="11"/>
        <color theme="9"/>
        <rFont val="Calibri"/>
        <family val="2"/>
        <scheme val="minor"/>
      </rPr>
      <t xml:space="preserve"> they jump on the bandwagon.</t>
    </r>
  </si>
  <si>
    <r>
      <t xml:space="preserve">The potential of the electric vehicle market has also encouraged traditional carmakers </t>
    </r>
    <r>
      <rPr>
        <b/>
        <sz val="11"/>
        <color theme="9"/>
        <rFont val="Calibri"/>
        <family val="2"/>
        <scheme val="minor"/>
      </rPr>
      <t>to jump on the bandwagon.</t>
    </r>
  </si>
  <si>
    <r>
      <t xml:space="preserve">It may be an excellent time </t>
    </r>
    <r>
      <rPr>
        <b/>
        <sz val="11"/>
        <color theme="9"/>
        <rFont val="Calibri"/>
        <family val="2"/>
        <scheme val="minor"/>
      </rPr>
      <t>to jump on the bandwagon before</t>
    </r>
    <r>
      <rPr>
        <sz val="11"/>
        <color theme="1"/>
        <rFont val="Calibri"/>
        <family val="2"/>
        <scheme val="minor"/>
      </rPr>
      <t xml:space="preserve"> the gold gets even more expensive.</t>
    </r>
  </si>
  <si>
    <r>
      <rPr>
        <b/>
        <sz val="11"/>
        <color theme="9"/>
        <rFont val="Calibri"/>
        <family val="2"/>
        <scheme val="minor"/>
      </rPr>
      <t>Mercedes jumped on the bandwagon </t>
    </r>
    <r>
      <rPr>
        <sz val="11"/>
        <color theme="1"/>
        <rFont val="Calibri"/>
        <family val="2"/>
        <scheme val="minor"/>
      </rPr>
      <t>and introduced its own version of the SUV.</t>
    </r>
  </si>
  <si>
    <r>
      <t xml:space="preserve">Media plays a vital role in creating awareness on the issue, and more and more people are getting </t>
    </r>
    <r>
      <rPr>
        <b/>
        <sz val="11"/>
        <color theme="9"/>
        <rFont val="Calibri"/>
        <family val="2"/>
        <scheme val="minor"/>
      </rPr>
      <t>on the bandwago</t>
    </r>
    <r>
      <rPr>
        <sz val="11"/>
        <color theme="1"/>
        <rFont val="Calibri"/>
        <family val="2"/>
        <scheme val="minor"/>
      </rPr>
      <t>n to denounce social evils like drinking and smoking.</t>
    </r>
  </si>
  <si>
    <r>
      <t xml:space="preserve">My friends are obsessed with buying iPhone, </t>
    </r>
    <r>
      <rPr>
        <b/>
        <sz val="11"/>
        <color theme="9"/>
        <rFont val="Calibri"/>
        <family val="2"/>
        <scheme val="minor"/>
      </rPr>
      <t>but I refuse to get on the bandwagon</t>
    </r>
    <r>
      <rPr>
        <sz val="11"/>
        <color theme="1"/>
        <rFont val="Calibri"/>
        <family val="2"/>
        <scheme val="minor"/>
      </rPr>
      <t>.</t>
    </r>
  </si>
  <si>
    <r>
      <rPr>
        <b/>
        <sz val="11"/>
        <color theme="9"/>
        <rFont val="Calibri"/>
        <family val="2"/>
        <scheme val="minor"/>
      </rPr>
      <t>Many people have got on the bandwagon of protest</t>
    </r>
    <r>
      <rPr>
        <sz val="11"/>
        <color theme="1"/>
        <rFont val="Calibri"/>
        <family val="2"/>
        <scheme val="minor"/>
      </rPr>
      <t>, diluting the real issues and making a mockery of protestors’ problems.</t>
    </r>
  </si>
  <si>
    <r>
      <t xml:space="preserve">The air fryer isn’t just a fad. </t>
    </r>
    <r>
      <rPr>
        <b/>
        <sz val="11"/>
        <color theme="9"/>
        <rFont val="Calibri"/>
        <family val="2"/>
        <scheme val="minor"/>
      </rPr>
      <t>Just climb on the bandwagon</t>
    </r>
    <r>
      <rPr>
        <sz val="11"/>
        <color theme="1"/>
        <rFont val="Calibri"/>
        <family val="2"/>
        <scheme val="minor"/>
      </rPr>
      <t> and get one for healthy cooking.</t>
    </r>
  </si>
  <si>
    <t>Saber en qué dirección sopla el viento</t>
  </si>
  <si>
    <t>Comprender la situación (generalmente negativa)</t>
  </si>
  <si>
    <r>
      <t xml:space="preserve">Do you know what you’re going to do about him yet? “I’m not sure, </t>
    </r>
    <r>
      <rPr>
        <b/>
        <sz val="11"/>
        <color theme="9"/>
        <rFont val="Calibri"/>
        <family val="2"/>
        <scheme val="minor"/>
      </rPr>
      <t>I think I’ll wait to see where the wind blows.”</t>
    </r>
  </si>
  <si>
    <r>
      <t xml:space="preserve">There’s nothing else we can do for now, </t>
    </r>
    <r>
      <rPr>
        <b/>
        <sz val="11"/>
        <color theme="9"/>
        <rFont val="Calibri"/>
        <family val="2"/>
        <scheme val="minor"/>
      </rPr>
      <t>we’ll have to wait to see which way the wind blows.</t>
    </r>
  </si>
  <si>
    <r>
      <rPr>
        <b/>
        <sz val="11"/>
        <color theme="9"/>
        <rFont val="Calibri"/>
        <family val="2"/>
        <scheme val="minor"/>
      </rPr>
      <t xml:space="preserve">If we wait to see which way the wind blows </t>
    </r>
    <r>
      <rPr>
        <sz val="11"/>
        <color theme="1"/>
        <rFont val="Calibri"/>
        <family val="2"/>
        <scheme val="minor"/>
      </rPr>
      <t>we’ll have a better idea of what’s going on.</t>
    </r>
  </si>
  <si>
    <r>
      <t xml:space="preserve">She told me </t>
    </r>
    <r>
      <rPr>
        <b/>
        <sz val="11"/>
        <color theme="9"/>
        <rFont val="Calibri"/>
        <family val="2"/>
        <scheme val="minor"/>
      </rPr>
      <t>she was going to wait to see which way the wind blows before</t>
    </r>
    <r>
      <rPr>
        <sz val="11"/>
        <color theme="1"/>
        <rFont val="Calibri"/>
        <family val="2"/>
        <scheme val="minor"/>
      </rPr>
      <t xml:space="preserve"> she makes any rash decisions.</t>
    </r>
  </si>
  <si>
    <t>No dejes piedra sin remover</t>
  </si>
  <si>
    <t>Mira por todas partes</t>
  </si>
  <si>
    <r>
      <t xml:space="preserve">The chief of security said that </t>
    </r>
    <r>
      <rPr>
        <b/>
        <sz val="11"/>
        <color theme="9"/>
        <rFont val="Calibri"/>
        <family val="2"/>
        <scheme val="minor"/>
      </rPr>
      <t>his team would leave no stone unturned </t>
    </r>
    <r>
      <rPr>
        <sz val="11"/>
        <color theme="1"/>
        <rFont val="Calibri"/>
        <family val="2"/>
        <scheme val="minor"/>
      </rPr>
      <t>in nabbing the miscreants.</t>
    </r>
  </si>
  <si>
    <r>
      <rPr>
        <b/>
        <sz val="11"/>
        <color theme="9"/>
        <rFont val="Calibri"/>
        <family val="2"/>
        <scheme val="minor"/>
      </rPr>
      <t>He said he will leave no stone unturned </t>
    </r>
    <r>
      <rPr>
        <sz val="11"/>
        <color theme="1"/>
        <rFont val="Calibri"/>
        <family val="2"/>
        <scheme val="minor"/>
      </rPr>
      <t>in order to prove her innocence.</t>
    </r>
  </si>
  <si>
    <r>
      <rPr>
        <b/>
        <sz val="11"/>
        <color theme="9"/>
        <rFont val="Calibri"/>
        <family val="2"/>
        <scheme val="minor"/>
      </rPr>
      <t>The doctor said he will leave no stone unturned</t>
    </r>
    <r>
      <rPr>
        <sz val="11"/>
        <color theme="1"/>
        <rFont val="Calibri"/>
        <family val="2"/>
        <scheme val="minor"/>
      </rPr>
      <t> to find a cure for his illness.</t>
    </r>
  </si>
  <si>
    <r>
      <rPr>
        <b/>
        <sz val="11"/>
        <color theme="9"/>
        <rFont val="Calibri"/>
        <family val="2"/>
        <scheme val="minor"/>
      </rPr>
      <t>The researcher left no stone unturned i</t>
    </r>
    <r>
      <rPr>
        <sz val="11"/>
        <color theme="1"/>
        <rFont val="Calibri"/>
        <family val="2"/>
        <scheme val="minor"/>
      </rPr>
      <t>n her search for the ancient manuscript.</t>
    </r>
  </si>
  <si>
    <r>
      <t xml:space="preserve">The police said </t>
    </r>
    <r>
      <rPr>
        <b/>
        <sz val="11"/>
        <color theme="9"/>
        <rFont val="Calibri"/>
        <family val="2"/>
        <scheme val="minor"/>
      </rPr>
      <t>they would leave no stone unturned </t>
    </r>
    <r>
      <rPr>
        <sz val="11"/>
        <color theme="1"/>
        <rFont val="Calibri"/>
        <family val="2"/>
        <scheme val="minor"/>
      </rPr>
      <t>in their search for the stolen jewellery.</t>
    </r>
  </si>
  <si>
    <r>
      <rPr>
        <b/>
        <sz val="11"/>
        <color theme="9"/>
        <rFont val="Calibri"/>
        <family val="2"/>
        <scheme val="minor"/>
      </rPr>
      <t>Both sides agreed to leave no stone unturned</t>
    </r>
    <r>
      <rPr>
        <sz val="11"/>
        <color theme="1"/>
        <rFont val="Calibri"/>
        <family val="2"/>
        <scheme val="minor"/>
      </rPr>
      <t> in their efforts to end the dispute.</t>
    </r>
  </si>
  <si>
    <r>
      <t>They promised that</t>
    </r>
    <r>
      <rPr>
        <b/>
        <sz val="11"/>
        <color theme="9"/>
        <rFont val="Calibri"/>
        <family val="2"/>
        <scheme val="minor"/>
      </rPr>
      <t xml:space="preserve"> they will leave no stone unturned</t>
    </r>
    <r>
      <rPr>
        <sz val="11"/>
        <color theme="1"/>
        <rFont val="Calibri"/>
        <family val="2"/>
        <scheme val="minor"/>
      </rPr>
      <t> to find the solution to the problem.</t>
    </r>
  </si>
  <si>
    <r>
      <rPr>
        <b/>
        <sz val="11"/>
        <color theme="9"/>
        <rFont val="Calibri"/>
        <family val="2"/>
        <scheme val="minor"/>
      </rPr>
      <t>We will leave no stone unturned</t>
    </r>
    <r>
      <rPr>
        <sz val="11"/>
        <color theme="1"/>
        <rFont val="Calibri"/>
        <family val="2"/>
        <scheme val="minor"/>
      </rPr>
      <t> to find out who did this.</t>
    </r>
  </si>
  <si>
    <t>Dejar de discutir un tema</t>
  </si>
  <si>
    <r>
      <t>As Eliza was in good spirits that morning, Andy decided not to bring up the argument they had last night. I</t>
    </r>
    <r>
      <rPr>
        <b/>
        <sz val="11"/>
        <color theme="9"/>
        <rFont val="Calibri"/>
        <family val="2"/>
        <scheme val="minor"/>
      </rPr>
      <t>t was best to let sleeping dogs lie.</t>
    </r>
  </si>
  <si>
    <r>
      <t>Since my manager did not ask me anything about me coming late that day, I did not speak to him about it –</t>
    </r>
    <r>
      <rPr>
        <b/>
        <sz val="11"/>
        <color theme="9"/>
        <rFont val="Calibri"/>
        <family val="2"/>
        <scheme val="minor"/>
      </rPr>
      <t xml:space="preserve"> it is best to let sleeping dogs lie.</t>
    </r>
  </si>
  <si>
    <r>
      <t xml:space="preserve">Its not that the two parties have finally agreed over the issue, </t>
    </r>
    <r>
      <rPr>
        <b/>
        <sz val="11"/>
        <color theme="9"/>
        <rFont val="Calibri"/>
        <family val="2"/>
        <scheme val="minor"/>
      </rPr>
      <t>its just that they have let sleeping dogs lie</t>
    </r>
    <r>
      <rPr>
        <sz val="11"/>
        <color theme="1"/>
        <rFont val="Calibri"/>
        <family val="2"/>
        <scheme val="minor"/>
      </rPr>
      <t xml:space="preserve"> and things continue as they are.</t>
    </r>
  </si>
  <si>
    <r>
      <t>We know that we would never reach an agreement over this matter,</t>
    </r>
    <r>
      <rPr>
        <b/>
        <sz val="11"/>
        <color theme="9"/>
        <rFont val="Calibri"/>
        <family val="2"/>
        <scheme val="minor"/>
      </rPr>
      <t xml:space="preserve"> so its better to let sleeping dogs lie</t>
    </r>
    <r>
      <rPr>
        <sz val="11"/>
        <color theme="1"/>
        <rFont val="Calibri"/>
        <family val="2"/>
        <scheme val="minor"/>
      </rPr>
      <t xml:space="preserve"> and not discuss it anymore.</t>
    </r>
  </si>
  <si>
    <r>
      <t>Further investigations into that matter would surely bring to light a lot of controversial decisions,</t>
    </r>
    <r>
      <rPr>
        <b/>
        <sz val="11"/>
        <color theme="9"/>
        <rFont val="Calibri"/>
        <family val="2"/>
        <scheme val="minor"/>
      </rPr>
      <t xml:space="preserve"> so past governments have just let sleeping dogs lie.</t>
    </r>
  </si>
  <si>
    <r>
      <t xml:space="preserve">I wanted to tell her what I thought, </t>
    </r>
    <r>
      <rPr>
        <b/>
        <sz val="11"/>
        <color theme="9"/>
        <rFont val="Calibri"/>
        <family val="2"/>
        <scheme val="minor"/>
      </rPr>
      <t>but then I decided to let sleeping dogs lie.</t>
    </r>
  </si>
  <si>
    <t>como andar en bicicleta</t>
  </si>
  <si>
    <t>Algo que nunca olvidas cómo hacer</t>
  </si>
  <si>
    <r>
      <t>Though it’s been a while since I made a video, I managed to do it easily –</t>
    </r>
    <r>
      <rPr>
        <b/>
        <sz val="11"/>
        <color theme="9"/>
        <rFont val="Calibri"/>
        <family val="2"/>
        <scheme val="minor"/>
      </rPr>
      <t xml:space="preserve"> it was like riding a bike.</t>
    </r>
  </si>
  <si>
    <r>
      <t xml:space="preserve">I used to do a lot of baking with my mother as a child, and recently I’ve got back in to it. </t>
    </r>
    <r>
      <rPr>
        <b/>
        <sz val="11"/>
        <color theme="9"/>
        <rFont val="Calibri"/>
        <family val="2"/>
        <scheme val="minor"/>
      </rPr>
      <t>It’s like riding a bike really.</t>
    </r>
  </si>
  <si>
    <r>
      <t>I know it’s been a long time since you’ve done any knitting, but honestly</t>
    </r>
    <r>
      <rPr>
        <b/>
        <sz val="11"/>
        <color theme="9"/>
        <rFont val="Calibri"/>
        <family val="2"/>
        <scheme val="minor"/>
      </rPr>
      <t>, it’s like riding a bike.</t>
    </r>
  </si>
  <si>
    <t>Before "it's just like riding a bike," people generally said, "just like swimming" or "just like skating." the first bicycle craze.</t>
  </si>
  <si>
    <t>Como dos guisantes en una vaina</t>
  </si>
  <si>
    <t>Ellas siempre estan juntas(femenino)</t>
  </si>
  <si>
    <r>
      <t xml:space="preserve">Those boys could be twins, </t>
    </r>
    <r>
      <rPr>
        <b/>
        <sz val="11"/>
        <color theme="9"/>
        <rFont val="Calibri"/>
        <family val="2"/>
        <scheme val="minor"/>
      </rPr>
      <t>they are like two peas in a pod.</t>
    </r>
  </si>
  <si>
    <r>
      <t xml:space="preserve">Jeffrey definitely has a preferred type of woman that he finds attractive. </t>
    </r>
    <r>
      <rPr>
        <b/>
        <sz val="11"/>
        <color theme="9"/>
        <rFont val="Calibri"/>
        <family val="2"/>
        <scheme val="minor"/>
      </rPr>
      <t>The last three have been like peas in a pod.</t>
    </r>
  </si>
  <si>
    <r>
      <t>She piled the kids in the back of the tiny</t>
    </r>
    <r>
      <rPr>
        <b/>
        <sz val="11"/>
        <color theme="9"/>
        <rFont val="Calibri"/>
        <family val="2"/>
        <scheme val="minor"/>
      </rPr>
      <t xml:space="preserve"> car like peas in a pod </t>
    </r>
    <r>
      <rPr>
        <sz val="11"/>
        <color theme="1"/>
        <rFont val="Calibri"/>
        <family val="2"/>
        <scheme val="minor"/>
      </rPr>
      <t>and off they went.</t>
    </r>
  </si>
  <si>
    <r>
      <t xml:space="preserve">Lisa and her best friend could be sisters, </t>
    </r>
    <r>
      <rPr>
        <b/>
        <sz val="11"/>
        <color theme="9"/>
        <rFont val="Calibri"/>
        <family val="2"/>
        <scheme val="minor"/>
      </rPr>
      <t>they are as alike as two peas in a pod.</t>
    </r>
  </si>
  <si>
    <r>
      <t xml:space="preserve">They’ve hardly been apart since they met. They are always together, </t>
    </r>
    <r>
      <rPr>
        <b/>
        <sz val="11"/>
        <color theme="9"/>
        <rFont val="Calibri"/>
        <family val="2"/>
        <scheme val="minor"/>
      </rPr>
      <t>like two peas in a pod.</t>
    </r>
  </si>
  <si>
    <r>
      <t>His beloved wife Wilma was his soul mate and constant companion.</t>
    </r>
    <r>
      <rPr>
        <b/>
        <sz val="11"/>
        <color theme="9"/>
        <rFont val="Calibri"/>
        <family val="2"/>
        <scheme val="minor"/>
      </rPr>
      <t xml:space="preserve"> They were like two peas in a pod.</t>
    </r>
  </si>
  <si>
    <r>
      <rPr>
        <b/>
        <sz val="11"/>
        <color theme="9"/>
        <rFont val="Calibri"/>
        <family val="2"/>
        <scheme val="minor"/>
      </rPr>
      <t>We’re two peas in a pod </t>
    </r>
    <r>
      <rPr>
        <sz val="11"/>
        <color theme="1"/>
        <rFont val="Calibri"/>
        <family val="2"/>
        <scheme val="minor"/>
      </rPr>
      <t>and I see him as my brother from another mother.</t>
    </r>
  </si>
  <si>
    <r>
      <t xml:space="preserve">For many years, Prince William and his younger brother, Prince Harry </t>
    </r>
    <r>
      <rPr>
        <b/>
        <sz val="11"/>
        <color theme="9"/>
        <rFont val="Calibri"/>
        <family val="2"/>
        <scheme val="minor"/>
      </rPr>
      <t>were two peas in a pod.</t>
    </r>
  </si>
  <si>
    <r>
      <t xml:space="preserve">The pair have been described as being like </t>
    </r>
    <r>
      <rPr>
        <b/>
        <sz val="11"/>
        <color theme="9"/>
        <rFont val="Calibri"/>
        <family val="2"/>
        <scheme val="minor"/>
      </rPr>
      <t>“two peas in a pod”</t>
    </r>
    <r>
      <rPr>
        <sz val="11"/>
        <color theme="1"/>
        <rFont val="Calibri"/>
        <family val="2"/>
        <scheme val="minor"/>
      </rPr>
      <t xml:space="preserve"> and “the best of friends”.</t>
    </r>
  </si>
  <si>
    <r>
      <t xml:space="preserve">Just like their mamas, the two boys hit it off </t>
    </r>
    <r>
      <rPr>
        <b/>
        <sz val="11"/>
        <color theme="9"/>
        <rFont val="Calibri"/>
        <family val="2"/>
        <scheme val="minor"/>
      </rPr>
      <t>like two peas in a pod.</t>
    </r>
  </si>
  <si>
    <r>
      <rPr>
        <b/>
        <sz val="11"/>
        <color theme="9"/>
        <rFont val="Calibri"/>
        <family val="2"/>
        <scheme val="minor"/>
      </rPr>
      <t xml:space="preserve">“Just like two peas in a pod. </t>
    </r>
    <r>
      <rPr>
        <sz val="11"/>
        <color theme="1"/>
        <rFont val="Calibri"/>
        <family val="2"/>
        <scheme val="minor"/>
      </rPr>
      <t>He’d come up almost every weekend to see her and spend time with her. And he just loved her to death.”</t>
    </r>
  </si>
  <si>
    <t>Hacer heno mientras brilla el sol</t>
  </si>
  <si>
    <t>Aprovecha una buena situación</t>
  </si>
  <si>
    <r>
      <t xml:space="preserve">We've got a few days off work </t>
    </r>
    <r>
      <rPr>
        <b/>
        <sz val="11"/>
        <color theme="9"/>
        <rFont val="Calibri"/>
        <family val="2"/>
        <scheme val="minor"/>
      </rPr>
      <t>so lets make hay while the sun shines</t>
    </r>
    <r>
      <rPr>
        <sz val="11"/>
        <color theme="1"/>
        <rFont val="Calibri"/>
        <family val="2"/>
        <scheme val="minor"/>
      </rPr>
      <t xml:space="preserve"> and do some landscaping around the back of the house.</t>
    </r>
  </si>
  <si>
    <r>
      <t>Jim works too much, but he reckons</t>
    </r>
    <r>
      <rPr>
        <b/>
        <sz val="11"/>
        <color theme="9"/>
        <rFont val="Calibri"/>
        <family val="2"/>
        <scheme val="minor"/>
      </rPr>
      <t xml:space="preserve"> he's just making hay while the sun shines</t>
    </r>
    <r>
      <rPr>
        <sz val="11"/>
        <color theme="1"/>
        <rFont val="Calibri"/>
        <family val="2"/>
        <scheme val="minor"/>
      </rPr>
      <t>. He says he'll slow down once he's made his fortune.</t>
    </r>
  </si>
  <si>
    <r>
      <t xml:space="preserve">It's not enough to enjoy yourself, </t>
    </r>
    <r>
      <rPr>
        <b/>
        <sz val="11"/>
        <color theme="9"/>
        <rFont val="Calibri"/>
        <family val="2"/>
        <scheme val="minor"/>
      </rPr>
      <t>you must make hay while the sun shines.</t>
    </r>
  </si>
  <si>
    <r>
      <rPr>
        <b/>
        <sz val="11"/>
        <color theme="9"/>
        <rFont val="Calibri"/>
        <family val="2"/>
        <scheme val="minor"/>
      </rPr>
      <t xml:space="preserve">She's making hay while the sun shines </t>
    </r>
    <r>
      <rPr>
        <sz val="11"/>
        <color theme="1"/>
        <rFont val="Calibri"/>
        <family val="2"/>
        <scheme val="minor"/>
      </rPr>
      <t>and who can blame her?</t>
    </r>
  </si>
  <si>
    <r>
      <t xml:space="preserve">She made it clear </t>
    </r>
    <r>
      <rPr>
        <b/>
        <sz val="11"/>
        <color theme="9"/>
        <rFont val="Calibri"/>
        <family val="2"/>
        <scheme val="minor"/>
      </rPr>
      <t>she was making hay while the sun shone.</t>
    </r>
  </si>
  <si>
    <r>
      <t xml:space="preserve">You've got only a week, </t>
    </r>
    <r>
      <rPr>
        <b/>
        <sz val="11"/>
        <color theme="9"/>
        <rFont val="Calibri"/>
        <family val="2"/>
        <scheme val="minor"/>
      </rPr>
      <t>Soyou have to make hay while the sun shines</t>
    </r>
    <r>
      <rPr>
        <sz val="11"/>
        <color theme="1"/>
        <rFont val="Calibri"/>
        <family val="2"/>
        <scheme val="minor"/>
      </rPr>
      <t>.</t>
    </r>
  </si>
  <si>
    <t>It is good to make hay while the sun shines.</t>
  </si>
  <si>
    <t>En la novena nube</t>
  </si>
  <si>
    <t>Muy Feliz</t>
  </si>
  <si>
    <r>
      <rPr>
        <b/>
        <sz val="11"/>
        <color theme="9"/>
        <rFont val="Calibri"/>
        <family val="2"/>
        <scheme val="minor"/>
      </rPr>
      <t>She’s been on cloud nine </t>
    </r>
    <r>
      <rPr>
        <sz val="11"/>
        <color theme="1"/>
        <rFont val="Calibri"/>
        <family val="2"/>
        <scheme val="minor"/>
      </rPr>
      <t>since she heard the news of her engagement.</t>
    </r>
  </si>
  <si>
    <r>
      <t xml:space="preserve">I felt like </t>
    </r>
    <r>
      <rPr>
        <b/>
        <sz val="11"/>
        <color theme="9"/>
        <rFont val="Calibri"/>
        <family val="2"/>
        <scheme val="minor"/>
      </rPr>
      <t>I was on cloud 9</t>
    </r>
    <r>
      <rPr>
        <sz val="11"/>
        <color theme="1"/>
        <rFont val="Calibri"/>
        <family val="2"/>
        <scheme val="minor"/>
      </rPr>
      <t> when she said that she I loves me a lot.</t>
    </r>
  </si>
  <si>
    <r>
      <t xml:space="preserve">What a pleasure of winning, </t>
    </r>
    <r>
      <rPr>
        <b/>
        <sz val="11"/>
        <color theme="9"/>
        <rFont val="Calibri"/>
        <family val="2"/>
        <scheme val="minor"/>
      </rPr>
      <t>it makes feel like floating on cloud seven.</t>
    </r>
  </si>
  <si>
    <r>
      <rPr>
        <b/>
        <sz val="11"/>
        <color theme="9"/>
        <rFont val="Calibri"/>
        <family val="2"/>
        <scheme val="minor"/>
      </rPr>
      <t>The grandmother was on cloud nine</t>
    </r>
    <r>
      <rPr>
        <sz val="11"/>
        <color theme="1"/>
        <rFont val="Calibri"/>
        <family val="2"/>
        <scheme val="minor"/>
      </rPr>
      <t> to see her grandson after a long time.</t>
    </r>
  </si>
  <si>
    <r>
      <rPr>
        <b/>
        <sz val="11"/>
        <color theme="9"/>
        <rFont val="Calibri"/>
        <family val="2"/>
        <scheme val="minor"/>
      </rPr>
      <t>Maria was on cloud nine</t>
    </r>
    <r>
      <rPr>
        <sz val="11"/>
        <color theme="1"/>
        <rFont val="Calibri"/>
        <family val="2"/>
        <scheme val="minor"/>
      </rPr>
      <t> to see her husband back from a long business trip.</t>
    </r>
  </si>
  <si>
    <r>
      <t>Do something which makes me feel floating</t>
    </r>
    <r>
      <rPr>
        <b/>
        <sz val="11"/>
        <color theme="9"/>
        <rFont val="Calibri"/>
        <family val="2"/>
        <scheme val="minor"/>
      </rPr>
      <t xml:space="preserve"> on cloud nine</t>
    </r>
  </si>
  <si>
    <t>Una vez mordida, dos veces tímida</t>
  </si>
  <si>
    <t>Eres más cautelosa cuando te han lastimado antes(femenino)</t>
  </si>
  <si>
    <t>Fuera de la sartén y en el fuego</t>
  </si>
  <si>
    <t>Las cosas van de mal en peor</t>
  </si>
  <si>
    <t>Corre como el viento</t>
  </si>
  <si>
    <t>Corre rapido</t>
  </si>
  <si>
    <t>Ponerse en forma o embarcarse</t>
  </si>
  <si>
    <t>Trabaja mejor o dejarlo</t>
  </si>
  <si>
    <t>Nevada bajo(femenino)</t>
  </si>
  <si>
    <t>Ocupado</t>
  </si>
  <si>
    <t>I feel snowed under with all the work my boss keeps throwing my way.</t>
  </si>
  <si>
    <t>The election result saw the republican candidate being snowed under by a margin of 15 to 4.</t>
  </si>
  <si>
    <t>The avalanche kept the snowboarders snowed under. (Literal example)</t>
  </si>
  <si>
    <t>Jane snowed me under with letters since I stopped talking to her.</t>
  </si>
  <si>
    <t>Do not ever snow under your employees unless you wish to fire any of them.</t>
  </si>
  <si>
    <t>Only a mother – who never feel annoyed being snowed under with work for her kids.</t>
  </si>
  <si>
    <t>Sally says she has been “snowed under” with the compliments of her beauty.</t>
  </si>
  <si>
    <t>Michael Schumacher snowed under all the competitors in the Car Racing Championship and won the trophy.</t>
  </si>
  <si>
    <t>ese barco ha zarpado</t>
  </si>
  <si>
    <t>Es demasiado tarde</t>
  </si>
  <si>
    <t xml:space="preserve"> I've thought about going back to college but I feel like that ship has sailed.</t>
  </si>
  <si>
    <t>We bought a different house because by the time we decided on the other one, that ship had already sailed.</t>
  </si>
  <si>
    <t>You better propose to your girlfriend before that ship has sailed.</t>
  </si>
  <si>
    <t>By the time my boss recommended me for the position that ship had sailed.</t>
  </si>
  <si>
    <t xml:space="preserve">I quit my job and am going for my dream of playing professional tennis before that ship has sailed. </t>
  </si>
  <si>
    <t>Sorry but that ship has sailed and we're no longer accepting applications.</t>
  </si>
  <si>
    <t>We desperately wanted a baby but we've finally decided that ship has sailed and won't try another round of IVF.</t>
  </si>
  <si>
    <t>La paja en el caldero negro</t>
  </si>
  <si>
    <t>Alguien criticando a otro es igual de malo</t>
  </si>
  <si>
    <t>I can’t believe that you are upset because I was late. That is the pot calling the kettle black.</t>
  </si>
  <si>
    <t>Peter called me a liar! That is the pot calling the kettle black.</t>
  </si>
  <si>
    <t>“How can you blame me like that? huh! Pot calling the kettle black.”</t>
  </si>
  <si>
    <t>All politicians blame each other and tell themselves good, it’s like pot calling the kettle black.</t>
  </si>
  <si>
    <t>Stop accusing each other – you are both responsible for this accident. Pot calling the kettle black!</t>
  </si>
  <si>
    <t>Hay nubes en el horizonte</t>
  </si>
  <si>
    <t>Problemas vienen</t>
  </si>
  <si>
    <t>The only cloud on the horizon for the team is the age of its key players.</t>
  </si>
  <si>
    <t>The only cloud on the horizon is the physics exam in June</t>
  </si>
  <si>
    <t>Los que viven en casas de cristal no deberían tirar piedras</t>
  </si>
  <si>
    <t>Las personas moralmente cuestionables no deberían criticar a los demás.</t>
  </si>
  <si>
    <t>1) Those who live in glass houses must not throw stones and point fingers and make any accusations without any proof.</t>
  </si>
  <si>
    <t>2) Since then countless critics who didn't want to live in glass houses began to throw stones.</t>
  </si>
  <si>
    <t>3) And the Brits have the nerve to call Americans names. Those who live in glass houses ...</t>
  </si>
  <si>
    <t>4) ... moan and take pot shots and feels like people throwing bricks when they live in glass houses. I found a myriad of misplaced places on Google maps from landmarks to ...</t>
  </si>
  <si>
    <t>5) People who live in glass houses shouldn't throw stones. Especially when they are making bellicose statements and beating ...</t>
  </si>
  <si>
    <t>6) Remember Jeremy what goes round comes round, and people who live in glass houses should not throw stones.</t>
  </si>
  <si>
    <t>7) Perhaps they do not believe in the old dictum that "those who live in glass houses should not throw stones". Perhaps the shenanigans are deliberate.</t>
  </si>
  <si>
    <t>8) ... double standards have politicized human rights. Those who live in glass houses are best advised to exercise caution before they throw stones.</t>
  </si>
  <si>
    <t>9) ... the past, which could have consequences affecting many others. Those who live in glass houses are best advised to exercise caution before throwing stones.</t>
  </si>
  <si>
    <t>10) But for outsiders and oddities, its a case of people who live in glass houses shouldn't throw stones. If you engage in gossip, or are disclosive ...</t>
  </si>
  <si>
    <t>Superando cualquier dificultad</t>
  </si>
  <si>
    <t>En las buenas y en las malas</t>
  </si>
  <si>
    <t>My best friend has supported me through thick and thin.</t>
  </si>
  <si>
    <t>Even though there are rumours that the company is in trouble we plan to stick it out through thick and thin.</t>
  </si>
  <si>
    <t>If you really loved him you would have stuck by him through thick and thin. Instead, you left when things got hard.</t>
  </si>
  <si>
    <t>My husband has supported Liverpool through thick and thin. He is a true fan.</t>
  </si>
  <si>
    <t>El tiempo es dinero</t>
  </si>
  <si>
    <t>“Time is money, people. Let’s get this meeting started.”</t>
  </si>
  <si>
    <t>“I’ve been waiting for this plumber all day but I can’t sit around any longer. Time is money.”</t>
  </si>
  <si>
    <t>“Starting over will take too much time and time is money.”</t>
  </si>
  <si>
    <t>“As long as the corporate mantra is time is money, accidents like this will continue to occur.”</t>
  </si>
  <si>
    <t>“Time is money. Do we have a deal, or not?”</t>
  </si>
  <si>
    <t>No desperdicies, no quieras</t>
  </si>
  <si>
    <t>No desperdicies cosas y siempre tendrás suficiente</t>
  </si>
  <si>
    <t>Remember what they say, Jeff, waste not, want not. </t>
  </si>
  <si>
    <t>I think she needs to be reminded of that phrase, waste not, want not. </t>
  </si>
  <si>
    <t>Hey! Lady! Waste not want not! Don’t throw that in the trash!</t>
  </si>
  <si>
    <t>Haven’t you people ever heard of recycling?! Waste not, want not. </t>
  </si>
  <si>
    <t>Marcus! It’s time to get out of the shower. Waste want not!</t>
  </si>
  <si>
    <t>Nosotras vemos ojo a ojo</t>
  </si>
  <si>
    <t>estamos de acuerdo</t>
  </si>
  <si>
    <t>My mom and I don't see eye to eye on politics so we discuss other things.</t>
  </si>
  <si>
    <t>Happiness is seeing eye to eye with your wife about how to spend money.</t>
  </si>
  <si>
    <t>Bill's secretary didn't see eye to eye with him about her salary so she quit.</t>
  </si>
  <si>
    <t>I see eye to eye with my in-laws about almost everything so we have a wonderful relationship and rarely quarrel.</t>
  </si>
  <si>
    <t>Although I don't see eye to eye with ex-husband on many things, we both are very civil for the sake of our children.</t>
  </si>
  <si>
    <t>Well, we see eye to eye on everything except how to raise our children...</t>
  </si>
  <si>
    <t>My son and his latest girlfriend see eye to eye on many things so it's a completely different scenario from the last person he dated.</t>
  </si>
  <si>
    <t>My supervisor and I didn't see eye to eye on my performance review so I refused to sign it.</t>
  </si>
  <si>
    <t>Clima de tormenta</t>
  </si>
  <si>
    <t>Pasar por algo difícil</t>
  </si>
  <si>
    <t>There haven’t been any tourists this year, and the hotels, campsites, and restaurants are having to weather the storm until things pick up again.</t>
  </si>
  <si>
    <t>During the current pandemic, everyone was riding out the storm until they found a vaccine.</t>
  </si>
  <si>
    <t>When John was made redundant, the family had to weather the storm until he found a new job.</t>
  </si>
  <si>
    <t>The disgraced politician was left to ride out the storm as he refused to resign.</t>
  </si>
  <si>
    <t>After all the negative press, his reputation was in tatters, but it was his own fault, so he had to weather the storm.</t>
  </si>
  <si>
    <t>I am sure that Cally is in the right situation to weather the storm.</t>
  </si>
  <si>
    <t>I wonder how my son had weathered the storm after lost his job.</t>
  </si>
  <si>
    <t>Buen comienzo, la mitad está hecha</t>
  </si>
  <si>
    <t>Es importante empezar bien</t>
  </si>
  <si>
    <t>1) As the saying goes, 'well begun is half done'. But the other half needs work.</t>
  </si>
  <si>
    <t>2) ... institute automatic feedback loop mechanisms for making course corrections where required. The saying well begun is half done has greater relevance for policy implementation and policy circles, than for ...</t>
  </si>
  <si>
    <t>3) It is said that "well begun is half done." Financial engineering has taken off well and we have to ...</t>
  </si>
  <si>
    <t>4) There is a famous proverb that well begun is half done and hence grabbing some of the finest cricketers through the auction is certain to help the success of the team.</t>
  </si>
  <si>
    <t>5) ... built by Chinese companies with advanced technology. Our Chinese people say, "Well begun is half done." Hope this project can serve as a good step forward.</t>
  </si>
  <si>
    <t>6) Well begun is half done. Start your preparation in class XI.</t>
  </si>
  <si>
    <t>7) ... but the first step taken in the right direction would facilitate the task. Well begun is half done.</t>
  </si>
  <si>
    <t>8) However, don't let these deter you from your chosen goal. # Well begun is half done, they say. Plan out each step of your goal well ...</t>
  </si>
  <si>
    <t>9) Well begun is half done. Beginning well is not just about selecting investments that take off ...</t>
  </si>
  <si>
    <t>10) Well begun is half done, say optimists. Rajpura surely made a good start, attracting large-scale industries in the 1980s and 1990s.</t>
  </si>
  <si>
    <t>Cuando llueve diluvia</t>
  </si>
  <si>
    <t>Todo va mal a la vez</t>
  </si>
  <si>
    <t>The restaurant owners had the best of everything at one point. But you know what they say, when it rains, it pours. Today they are left with absolutely nothing.</t>
  </si>
  <si>
    <t>Sid wanted to get rid of his debts and worked really hard at his job. And as they say, when it rains, it pours. He has been given a great travel opportunity which will pay him enough to take care of everything.</t>
  </si>
  <si>
    <t>I completely understand that when it rains, it pours. That is the reason why I save as much of my salary every month as possible.</t>
  </si>
  <si>
    <t>She thought it was just something minor and did not go to a doctor. But you know what? When it rains, it pours. She should have got it checked much earlier.</t>
  </si>
  <si>
    <t>My team has several new trainees and we now have a new project to manage. Oh boy! When it rains, it really does pour!</t>
  </si>
  <si>
    <t>Yesterday, we had almost no customer, but today, it’s getting too hard to handle all, really it never rains but it pours.</t>
  </si>
  <si>
    <t>I wonder about the Jack Hoffman, he remained so poor his entire life before he discovered the business of gold mining, it never rains but it pours.</t>
  </si>
  <si>
    <t>Puedes atrapar más moscas con miel que con vinagre</t>
  </si>
  <si>
    <t>Obtendrás lo que quieres siendo amable</t>
  </si>
  <si>
    <t>Don’t forget. You can catch more flies with honey than vinegar. </t>
  </si>
  <si>
    <t>You know what they say about honey and vinegar. You’re not likely to get the outcome you want if you keep acting that way. </t>
  </si>
  <si>
    <t>Yesterday my boss reminded me that I should use more honey than vinegar while talking to clients. </t>
  </si>
  <si>
    <t>Puedes llevar un caballo al agua, pero no puedes obligarlo a beber.</t>
  </si>
  <si>
    <t>No puedes obligar a alguien a tomar la decisión correcta.</t>
  </si>
  <si>
    <t>I have tried my level best to educate him well, but he is still having a non-serious behavior, you can lead a horse to water, but you can’t make him drink.</t>
  </si>
  <si>
    <t>My father always wanted me to become a doctor, but I just wanted to be a fashion designer. It is true that you can lead a horse to water but you can’t make him drink.</t>
  </si>
  <si>
    <t>I made all the arrangements but he is still not coming tonight. Well, you can lead a horse to water but can’t make him drink.</t>
  </si>
  <si>
    <t>I had advised him not to marry so soon, but he still did this. It’s like you can lead a horse to water, but you can’t make him drink.</t>
  </si>
  <si>
    <t>Siempre hay un costo para hacer algo</t>
  </si>
  <si>
    <t>The course requires a lot of effort on your part. It is true that you can’t make an omelette without breaking a few eggs.</t>
  </si>
  <si>
    <t>This business idea can take you from zero to hundred in just a few years but you can’t make an omelette without breaking a few eggs.</t>
  </si>
  <si>
    <t>I have wanted to venture into the teaching profession from the longest time but you can’t make an omelette without breaking a few eggs.</t>
  </si>
  <si>
    <t>My brother is trying very hard to get his bachelor’s degree and has finally realized that you can’t make an omelette without breaking a few eggs.</t>
  </si>
  <si>
    <t>This marathon requires you to pick up some serious slack in your diet and exercise regime because you can’t make an omelette without breaking a few eggs.</t>
  </si>
  <si>
    <t>That’s All</t>
  </si>
  <si>
    <t>https://devexpert.io/patrones-de-diseno-software/</t>
  </si>
  <si>
    <t>Patrones de diseño de software</t>
  </si>
  <si>
    <t>#</t>
  </si>
  <si>
    <t>Title</t>
  </si>
  <si>
    <t>URL</t>
  </si>
  <si>
    <t>Tech</t>
  </si>
  <si>
    <t>Next</t>
  </si>
  <si>
    <t>BlockChain</t>
  </si>
  <si>
    <t>XRPL</t>
  </si>
  <si>
    <t>https://xrpl.org/</t>
  </si>
  <si>
    <t>tiene buen dise;o la pagina</t>
  </si>
  <si>
    <t>Javascript Proficient</t>
  </si>
  <si>
    <t>JavaScript Basics and Syntaxes</t>
  </si>
  <si>
    <t>https://www.showwcase.com/series/7320/javascript-basics-and-syntaxes?roadmapId=7</t>
  </si>
  <si>
    <t>https://www.showwcase.com/series/7336/understanding-javascript-functions?roadmapId=7</t>
  </si>
  <si>
    <t>Understanding JavaScript Functions</t>
  </si>
  <si>
    <t>https://www.showwcase.com/series/7382/javascript-data-structures-json-map-set-array-like?roadmapId=7</t>
  </si>
  <si>
    <t>JavaScript Data Structures: JSON, Map, Set, Array-Like</t>
  </si>
  <si>
    <t>JavaScript Exception Handling</t>
  </si>
  <si>
    <t>https://www.showwcase.com/series/7323/javascript-exception-handling?roadmapId=7</t>
  </si>
  <si>
    <t>No se puede hacer un omelet sin romper unos huevos</t>
  </si>
  <si>
    <t>Object-Oriented Programming in JavaScript</t>
  </si>
  <si>
    <t>https://www.showwcase.com/series/7421/object-oriented-programming-in-javascript?roadmapId=7</t>
  </si>
  <si>
    <t>23-febrero</t>
  </si>
  <si>
    <t>22-febrero</t>
  </si>
  <si>
    <t>21-febrero</t>
  </si>
  <si>
    <t>20-febrero</t>
  </si>
  <si>
    <t>https://www.youtube.com/watch?v=vuV9JoHiYaU</t>
  </si>
  <si>
    <t>Docker en Windows 10 y 11 para principiantes con WSL</t>
  </si>
  <si>
    <t>Docker, Instlación en Windows (más WSL, Window Subsystem for Linux)</t>
  </si>
  <si>
    <t>https://www.youtube.com/watch?v=ZO4KWQfUBBc</t>
  </si>
  <si>
    <t>28-febrero</t>
  </si>
  <si>
    <t>24-febrero</t>
  </si>
  <si>
    <t>Instagram Clone App Kotlin Android Studio in Hindi Part 1</t>
  </si>
  <si>
    <t>https://www.youtube.com/watch?v=HjzWIEy32M4&amp;list=PLDaL-rEXYvLucuT0x2MVCheRAqY9E3lP8</t>
  </si>
  <si>
    <t>27-febrero</t>
  </si>
  <si>
    <t>French</t>
  </si>
  <si>
    <t>https://www.youtube.com/watch?v=fDCXCRzDAf0</t>
  </si>
  <si>
    <t>Clonando Instagram con Jetpack Compose</t>
  </si>
  <si>
    <t>04-marzo</t>
  </si>
  <si>
    <t>***** V Stars</t>
  </si>
  <si>
    <t>aclaro algunas dudas que tenia yo,  al diseñr</t>
  </si>
  <si>
    <t>très, trop, vraiment</t>
  </si>
  <si>
    <t>mucho, demasiado, de verdad</t>
  </si>
  <si>
    <t>lundi</t>
  </si>
  <si>
    <t>Monday</t>
  </si>
  <si>
    <t>mardi</t>
  </si>
  <si>
    <t>Tuesday</t>
  </si>
  <si>
    <t>mercredi</t>
  </si>
  <si>
    <t>Wednesday</t>
  </si>
  <si>
    <t>jeudi</t>
  </si>
  <si>
    <t>Thursday</t>
  </si>
  <si>
    <t>vendredi</t>
  </si>
  <si>
    <t>Friday</t>
  </si>
  <si>
    <t>samedi</t>
  </si>
  <si>
    <t>Saturday</t>
  </si>
  <si>
    <t>dimanche</t>
  </si>
  <si>
    <t>Sunday</t>
  </si>
  <si>
    <t>tree, troo, vremoo</t>
  </si>
  <si>
    <t>Je sais</t>
  </si>
  <si>
    <t>I know</t>
  </si>
  <si>
    <t>Je ne sais pas</t>
  </si>
  <si>
    <t>I do not know</t>
  </si>
  <si>
    <t>je ce</t>
  </si>
  <si>
    <t>je ne ce pA</t>
  </si>
  <si>
    <t>aujourd'hui</t>
  </si>
  <si>
    <t>They come today</t>
  </si>
  <si>
    <t>They do not come today</t>
  </si>
  <si>
    <t>Ils viennent  aujourd'hui</t>
  </si>
  <si>
    <t>Ils ne viennent pas aujourd'hui</t>
  </si>
  <si>
    <t>il viennnen  oyodrii</t>
  </si>
  <si>
    <t>il ne viennnen pA oyodri</t>
  </si>
  <si>
    <t>Il veut danser</t>
  </si>
  <si>
    <t>He wants to dance</t>
  </si>
  <si>
    <t>Il ne veut pas danser</t>
  </si>
  <si>
    <t>He does not want to dance</t>
  </si>
  <si>
    <t>il vuu danci</t>
  </si>
  <si>
    <t>il ne vu pA danci</t>
  </si>
  <si>
    <t>Je veux (yo quiero)</t>
  </si>
  <si>
    <t>Tu veux (tú quieres)</t>
  </si>
  <si>
    <t>Il/Elle veut (él/ella quiere)</t>
  </si>
  <si>
    <t>Nous voulons (nosotros/as queremos)</t>
  </si>
  <si>
    <t>Vous voulez (vosotros/as queréis)</t>
  </si>
  <si>
    <t>Ils/Elles veulent (ellos/ellas quieren)</t>
  </si>
  <si>
    <t>Weather in French</t>
  </si>
  <si>
    <t>Quel temps est prévu pour aujourd'hui ?</t>
  </si>
  <si>
    <t>What's the weather forecast for today?</t>
  </si>
  <si>
    <t>quel too e prevu pur oyodrii</t>
  </si>
  <si>
    <t>Quel temps est prévu pour cette semaine ?</t>
  </si>
  <si>
    <t>What's the weather forecast for this week?</t>
  </si>
  <si>
    <t>quel too e prevu por set cemen</t>
  </si>
  <si>
    <t>Quel est le climat ?</t>
  </si>
  <si>
    <t>How's the weather?</t>
  </si>
  <si>
    <t>quele le clima</t>
  </si>
  <si>
    <t>Il fait quel temps ?</t>
  </si>
  <si>
    <t>What's the weather like?</t>
  </si>
  <si>
    <t>il fe kel too</t>
  </si>
  <si>
    <t>Il fait quel temps dehors ?</t>
  </si>
  <si>
    <t>What's it like outside?</t>
  </si>
  <si>
    <t>il fe quel too dohoG</t>
  </si>
  <si>
    <t>C'est agréable.</t>
  </si>
  <si>
    <t>It's warm.</t>
  </si>
  <si>
    <t>Il fait froid.</t>
  </si>
  <si>
    <t>It's cold.</t>
  </si>
  <si>
    <t>il fe fruua</t>
  </si>
  <si>
    <t>Il y a du vent.</t>
  </si>
  <si>
    <t>It's windy.</t>
  </si>
  <si>
    <t>il i  a du voo</t>
  </si>
  <si>
    <t>It's stormy.</t>
  </si>
  <si>
    <t>il y a de l'orage</t>
  </si>
  <si>
    <t>Il fait très chaud.</t>
  </si>
  <si>
    <t>It's hot.</t>
  </si>
  <si>
    <t>il fe tree chOo</t>
  </si>
  <si>
    <t>Il y a du soleil.</t>
  </si>
  <si>
    <t>It's sunny.</t>
  </si>
  <si>
    <t>il i a du solei</t>
  </si>
  <si>
    <t>il i a du lorage</t>
  </si>
  <si>
    <t>Il n'y a pas de nuages.</t>
  </si>
  <si>
    <t>It's clear.</t>
  </si>
  <si>
    <t>il niapa du nuages</t>
  </si>
  <si>
    <t>C'est nuageux.</t>
  </si>
  <si>
    <t>It's cloudy.</t>
  </si>
  <si>
    <t>ce nuageu</t>
  </si>
  <si>
    <t>Il fait beau.</t>
  </si>
  <si>
    <t>It's nice (out).</t>
  </si>
  <si>
    <t>il fe bu</t>
  </si>
  <si>
    <t>C'est gelé.</t>
  </si>
  <si>
    <t>It's icy.</t>
  </si>
  <si>
    <t>ce gele</t>
  </si>
  <si>
    <t>C'est humide</t>
  </si>
  <si>
    <t>It's humid</t>
  </si>
  <si>
    <t>cet umidd</t>
  </si>
  <si>
    <t>cet agreeabl</t>
  </si>
  <si>
    <t>Il fait très froid.</t>
  </si>
  <si>
    <t>It's very cold.</t>
  </si>
  <si>
    <t>Le temps est très agréable.</t>
  </si>
  <si>
    <t>It's very warm.</t>
  </si>
  <si>
    <t>le too e treSS agreaBL</t>
  </si>
  <si>
    <t>It's very hot.</t>
  </si>
  <si>
    <t>il fe tre chOo</t>
  </si>
  <si>
    <t>il fe tre fruuua</t>
  </si>
  <si>
    <t>C'est très gelé.</t>
  </si>
  <si>
    <t>It's very icy.</t>
  </si>
  <si>
    <t>ce tre gele</t>
  </si>
  <si>
    <t>Il pleut.</t>
  </si>
  <si>
    <t>It's raining</t>
  </si>
  <si>
    <t>il plu</t>
  </si>
  <si>
    <t>C'est pluvieux.</t>
  </si>
  <si>
    <t>It's rainy.</t>
  </si>
  <si>
    <t>ce pluviu</t>
  </si>
  <si>
    <t>Le temps est misérable.</t>
  </si>
  <si>
    <t>le to e miserable</t>
  </si>
  <si>
    <t>Il fait très beau.</t>
  </si>
  <si>
    <t>It's good weather.</t>
  </si>
  <si>
    <t>il fe tre bu</t>
  </si>
  <si>
    <t>Le temps est mauvais.</t>
  </si>
  <si>
    <t>It's bad weather.</t>
  </si>
  <si>
    <t>it's miserable weather.</t>
  </si>
  <si>
    <t>le to e mouve</t>
  </si>
  <si>
    <t>Le temps est magnifique.</t>
  </si>
  <si>
    <t>It's beautiful weather.</t>
  </si>
  <si>
    <t>le to e magnifiQQQ</t>
  </si>
  <si>
    <t>Le temps est terrible.</t>
  </si>
  <si>
    <t>It's terrible weather.</t>
  </si>
  <si>
    <t>le to e terriBL</t>
  </si>
  <si>
    <t>Il neige.</t>
  </si>
  <si>
    <t>It's snowing</t>
  </si>
  <si>
    <t>il neige</t>
  </si>
  <si>
    <t>C'est glacé.</t>
  </si>
  <si>
    <t>It's icy cold</t>
  </si>
  <si>
    <t>ce glace</t>
  </si>
  <si>
    <t>L'arc en ciel</t>
  </si>
  <si>
    <t>The rainbow</t>
  </si>
  <si>
    <t>lar on ciel</t>
  </si>
  <si>
    <t>La pluie</t>
  </si>
  <si>
    <t>The rain</t>
  </si>
  <si>
    <t>la plui</t>
  </si>
  <si>
    <t>La grêle</t>
  </si>
  <si>
    <t>The hail</t>
  </si>
  <si>
    <t>la gregLL</t>
  </si>
  <si>
    <t>Le tonnerre</t>
  </si>
  <si>
    <t>The thunder</t>
  </si>
  <si>
    <t>le tonneeGH</t>
  </si>
  <si>
    <t>L'orage</t>
  </si>
  <si>
    <t>The thunderstorm</t>
  </si>
  <si>
    <t>loragch</t>
  </si>
  <si>
    <t>L'éclair</t>
  </si>
  <si>
    <t>The lightning</t>
  </si>
  <si>
    <t>liclair</t>
  </si>
  <si>
    <t>Le tremblement de terre</t>
  </si>
  <si>
    <t>The earthquake</t>
  </si>
  <si>
    <t>le tromblemon de terr</t>
  </si>
  <si>
    <t>La tempête</t>
  </si>
  <si>
    <t>The storm</t>
  </si>
  <si>
    <t>la tompeTT</t>
  </si>
  <si>
    <t>L'ouragan</t>
  </si>
  <si>
    <t>The hurricane</t>
  </si>
  <si>
    <t>lourragan</t>
  </si>
  <si>
    <t>La température</t>
  </si>
  <si>
    <t>The temperature</t>
  </si>
  <si>
    <t>The fog</t>
  </si>
  <si>
    <t>Le brouillard</t>
  </si>
  <si>
    <t>la brume</t>
  </si>
  <si>
    <t>la brumm</t>
  </si>
  <si>
    <t>le bruuyar</t>
  </si>
  <si>
    <t>L'inondation</t>
  </si>
  <si>
    <t>The flood</t>
  </si>
  <si>
    <t>linundacion</t>
  </si>
  <si>
    <t>La glace</t>
  </si>
  <si>
    <t>The ice</t>
  </si>
  <si>
    <t>la glass</t>
  </si>
  <si>
    <t>La neige</t>
  </si>
  <si>
    <t>The snow</t>
  </si>
  <si>
    <t>la neige</t>
  </si>
  <si>
    <t>Le flocon de neige</t>
  </si>
  <si>
    <t>The snowflake</t>
  </si>
  <si>
    <t>Le nuage</t>
  </si>
  <si>
    <t>The cloud</t>
  </si>
  <si>
    <t>dehors</t>
  </si>
  <si>
    <t>outside</t>
  </si>
  <si>
    <t>admin</t>
  </si>
  <si>
    <t>professor</t>
  </si>
  <si>
    <t>alumno</t>
  </si>
  <si>
    <t>https://educrat-react.vercel.app/instructors-list-1</t>
  </si>
  <si>
    <t>https://educrat-react.vercel.app/dshb-courses#</t>
  </si>
  <si>
    <t>https://educrat-react.vercel.app/dashboard</t>
  </si>
  <si>
    <t>https://educrat-react.vercel.app/dshb-reviews</t>
  </si>
  <si>
    <t>https://educrat-react.vercel.app/dshb-listing</t>
  </si>
  <si>
    <t>https://educrat-react.vercel.app/dshb-calendar</t>
  </si>
  <si>
    <t>https://educrat-react.vercel.app/dshb-participants</t>
  </si>
  <si>
    <t>https://educrat-react.vercel.app/dshb-forums</t>
  </si>
  <si>
    <t>https://educrat-react.vercel.app/dshb-messages</t>
  </si>
  <si>
    <t>https://educrat-react.vercel.app/dshb-quiz</t>
  </si>
  <si>
    <t>https://educrat-react.vercel.app/dshb-quiz#</t>
  </si>
  <si>
    <t>https://educrat-react.vercel.app/dshb-settings</t>
  </si>
  <si>
    <t>https://educrat-react.vercel.app/dshb-survey</t>
  </si>
  <si>
    <t>Swipeable Tab Rows - UX With Material3</t>
  </si>
  <si>
    <t>https://www.youtube.com/watch?v=9r4st6dmyNE</t>
  </si>
  <si>
    <t>19-marzo</t>
  </si>
  <si>
    <t>Architect and develop various services and APIs</t>
  </si>
  <si>
    <t>Use SOLID principles in creating maintainable and high-quality code</t>
  </si>
  <si>
    <t>Collaborate with product owners to ensure features/changes meet business requirements and fulfill the degreed strategy</t>
  </si>
  <si>
    <t>Work closely with designers, UX, and other developers to gain an understanding of new features, dependencies, and technical details</t>
  </si>
  <si>
    <t>Other duties as assigned</t>
  </si>
  <si>
    <t>SQL and NoSQL Databases</t>
  </si>
  <si>
    <t>Microservices and the Cloud</t>
  </si>
  <si>
    <t>Algorithm knowledge</t>
  </si>
  <si>
    <t>IT infrastructure knowledge</t>
  </si>
  <si>
    <t>Agile methodologies management</t>
  </si>
  <si>
    <t>Best practices, SOLID principles, CLEAN Code, and scalable solutions</t>
  </si>
  <si>
    <t>Design Patterns knowledge</t>
  </si>
  <si>
    <t>Experience developing entire applications from scratch</t>
  </si>
  <si>
    <t>Experience in automated tests, CI/CD pipelines</t>
  </si>
  <si>
    <t>Version control</t>
  </si>
  <si>
    <t>Unit testing, integration testing, and code coverage</t>
  </si>
  <si>
    <t>Advanced English (spoken and written)</t>
  </si>
  <si>
    <t>MX$</t>
  </si>
  <si>
    <t>US$</t>
  </si>
  <si>
    <t>Yen</t>
  </si>
  <si>
    <t>Euro</t>
  </si>
  <si>
    <t>libra</t>
  </si>
  <si>
    <t>franco</t>
  </si>
  <si>
    <t>https://www.develou.com/slider-en-compose/</t>
  </si>
  <si>
    <t>Slider En Compose</t>
  </si>
  <si>
    <t>1-abril</t>
  </si>
  <si>
    <t>https://www.youtube.com/watch?v=5h737wNN-qM</t>
  </si>
  <si>
    <t>dropdownlist</t>
  </si>
  <si>
    <t>https://www.paradigmadigital.com/dev/estados-recomposicion-jetpack-compose/</t>
  </si>
  <si>
    <t>jetpack compose   by remember</t>
  </si>
  <si>
    <t>2-abril</t>
  </si>
  <si>
    <t>https://www.composables.com/material3/centeralignedtopappbar</t>
  </si>
  <si>
    <t>elementos composables</t>
  </si>
  <si>
    <t>@Composable</t>
  </si>
  <si>
    <t>fun FrutasScreen(modifier: Modifier = Modifier){</t>
  </si>
  <si>
    <t xml:space="preserve">    val frutas = listOf("Manzana", "Banana", "Naranja", "Pera")</t>
  </si>
  <si>
    <t xml:space="preserve">    var selectedFrutaIndex by remember { mutableStateOf(0) }</t>
  </si>
  <si>
    <t xml:space="preserve">    Column{</t>
  </si>
  <si>
    <t xml:space="preserve">        FirstComposable (frutas) { index -&gt; selectedFrutaIndex = index }</t>
  </si>
  <si>
    <t xml:space="preserve">        Text(text = "Índice seleccionado en el primer Composable: $selectedFrutaIndex")</t>
  </si>
  <si>
    <t xml:space="preserve">    }</t>
  </si>
  <si>
    <t>}</t>
  </si>
  <si>
    <t>fun FirstComposable(frutas: List&lt;String&gt;, onItemSelected: (Int) -&gt; Unit) {</t>
  </si>
  <si>
    <t xml:space="preserve">    SecondComposable(frutas, onItemSelected)</t>
  </si>
  <si>
    <t>fun SecondComposable(frutas: List&lt;String&gt;, onItemSelected: (Int) -&gt; Unit) {</t>
  </si>
  <si>
    <t xml:space="preserve">    var selectedIndex by remember { mutableStateOf(0) }</t>
  </si>
  <si>
    <t xml:space="preserve">    Column {</t>
  </si>
  <si>
    <t xml:space="preserve">        ThirdComposable(frutas, selectedIndex) { index -&gt;</t>
  </si>
  <si>
    <t xml:space="preserve">            selectedIndex = index</t>
  </si>
  <si>
    <t xml:space="preserve">            onItemSelected(index)</t>
  </si>
  <si>
    <t xml:space="preserve">        }</t>
  </si>
  <si>
    <t xml:space="preserve">        Text(text = "Índice seleccionado en el segundo Composable: $selectedIndex")</t>
  </si>
  <si>
    <t>fun ThirdComposable(frutas: List&lt;String&gt;, selectedIndex: Int, onItemSelected: (Int) -&gt; Unit) {</t>
  </si>
  <si>
    <t xml:space="preserve">        Text("Selecciona una fruta:")</t>
  </si>
  <si>
    <t xml:space="preserve">        LazyColumn {</t>
  </si>
  <si>
    <t xml:space="preserve">            items(frutas) { fruta -&gt;</t>
  </si>
  <si>
    <t xml:space="preserve">                Text(</t>
  </si>
  <si>
    <t xml:space="preserve">                    text = fruta,</t>
  </si>
  <si>
    <t xml:space="preserve">                    modifier = Modifier</t>
  </si>
  <si>
    <t xml:space="preserve">                        .clickable { onItemSelected(frutas.indexOf(fruta)) }</t>
  </si>
  <si>
    <t xml:space="preserve">                        .padding(8.dp)</t>
  </si>
  <si>
    <t xml:space="preserve">                        .background(if (frutas.indexOf(fruta) == selectedIndex) Color.Gray else Color.Transparent)</t>
  </si>
  <si>
    <t xml:space="preserve">                )</t>
  </si>
  <si>
    <t xml:space="preserve">            }</t>
  </si>
  <si>
    <t xml:space="preserve">    Text(text = "Índice seleccionado en el tercer Composable: $selectedIndex")</t>
  </si>
  <si>
    <t>fun FrutasScreen(modifier: Modifier = Modifier) {</t>
  </si>
  <si>
    <t xml:space="preserve">        FirstComposable(</t>
  </si>
  <si>
    <t xml:space="preserve">            frutas,</t>
  </si>
  <si>
    <t xml:space="preserve">            onItemSelected = { index -&gt; selectedFrutaIndex = index },</t>
  </si>
  <si>
    <t xml:space="preserve">            selectedFrutaIndex</t>
  </si>
  <si>
    <t xml:space="preserve">        )</t>
  </si>
  <si>
    <t xml:space="preserve">        Text(text = "Índice seleccionado en MyApp: $selectedFrutaIndex")</t>
  </si>
  <si>
    <t>fun FirstComposable(</t>
  </si>
  <si>
    <t xml:space="preserve">    frutas: List&lt;String&gt;,</t>
  </si>
  <si>
    <t xml:space="preserve">    onItemSelected: (Int) -&gt; Unit,</t>
  </si>
  <si>
    <t xml:space="preserve">    selectedIndex: Int</t>
  </si>
  <si>
    <t>) {</t>
  </si>
  <si>
    <t xml:space="preserve">        SecondComposable(frutas, onItemSelected, selectedIndex)</t>
  </si>
  <si>
    <t xml:space="preserve">        Text(text = "Índice seleccionado en el primer Composable: $selectedIndex")</t>
  </si>
  <si>
    <t>fun SecondComposable(</t>
  </si>
  <si>
    <t xml:space="preserve">    var localIndex by remember { mutableStateOf(selectedIndex) }</t>
  </si>
  <si>
    <t xml:space="preserve">        ThirdComposable(frutas, localIndex) { index -&gt;</t>
  </si>
  <si>
    <t xml:space="preserve">            localIndex = index</t>
  </si>
  <si>
    <t xml:space="preserve">        Text(text = "Índice seleccionado en el segundo Composable: $localIndex")</t>
  </si>
  <si>
    <t>fun ThirdComposable(</t>
  </si>
  <si>
    <t xml:space="preserve">    selectedIndex: Int,</t>
  </si>
  <si>
    <t xml:space="preserve">    onItemSelected: (Int) -&gt; Unit</t>
  </si>
  <si>
    <t>@Preview(showBackground = true)</t>
  </si>
  <si>
    <t>fun FrutasScreenPreview() {</t>
  </si>
  <si>
    <t xml:space="preserve">    FrutasScreen()</t>
  </si>
  <si>
    <r>
      <t xml:space="preserve">fun </t>
    </r>
    <r>
      <rPr>
        <sz val="10"/>
        <color rgb="FFFFC66D"/>
        <rFont val="Arial Unicode MS"/>
        <family val="2"/>
      </rPr>
      <t>FrutasScreen</t>
    </r>
    <r>
      <rPr>
        <sz val="10"/>
        <color rgb="FFA9B7C6"/>
        <rFont val="Arial Unicode MS"/>
        <family val="2"/>
      </rPr>
      <t>(modifier: Modifier = Modifier) {</t>
    </r>
  </si>
  <si>
    <r>
      <t xml:space="preserve">    </t>
    </r>
    <r>
      <rPr>
        <sz val="10"/>
        <color rgb="FFCC7832"/>
        <rFont val="Arial Unicode MS"/>
        <family val="2"/>
      </rPr>
      <t xml:space="preserve">val </t>
    </r>
    <r>
      <rPr>
        <sz val="10"/>
        <color rgb="FFA9B7C6"/>
        <rFont val="Arial Unicode MS"/>
        <family val="2"/>
      </rPr>
      <t xml:space="preserve">frutas = </t>
    </r>
    <r>
      <rPr>
        <i/>
        <sz val="10"/>
        <color rgb="FFA9B7C6"/>
        <rFont val="Arial Unicode MS"/>
        <family val="2"/>
      </rPr>
      <t>listOf</t>
    </r>
    <r>
      <rPr>
        <sz val="10"/>
        <color rgb="FFA9B7C6"/>
        <rFont val="Arial Unicode MS"/>
        <family val="2"/>
      </rPr>
      <t>(</t>
    </r>
    <r>
      <rPr>
        <sz val="10"/>
        <color rgb="FF6A8759"/>
        <rFont val="Arial Unicode MS"/>
        <family val="2"/>
      </rPr>
      <t>"Manzana"</t>
    </r>
    <r>
      <rPr>
        <sz val="10"/>
        <color rgb="FFCC7832"/>
        <rFont val="Arial Unicode MS"/>
        <family val="2"/>
      </rPr>
      <t xml:space="preserve">, </t>
    </r>
    <r>
      <rPr>
        <sz val="10"/>
        <color rgb="FF6A8759"/>
        <rFont val="Arial Unicode MS"/>
        <family val="2"/>
      </rPr>
      <t>"Banana"</t>
    </r>
    <r>
      <rPr>
        <sz val="10"/>
        <color rgb="FFCC7832"/>
        <rFont val="Arial Unicode MS"/>
        <family val="2"/>
      </rPr>
      <t xml:space="preserve">, </t>
    </r>
    <r>
      <rPr>
        <sz val="10"/>
        <color rgb="FF6A8759"/>
        <rFont val="Arial Unicode MS"/>
        <family val="2"/>
      </rPr>
      <t>"Naranja"</t>
    </r>
    <r>
      <rPr>
        <sz val="10"/>
        <color rgb="FFCC7832"/>
        <rFont val="Arial Unicode MS"/>
        <family val="2"/>
      </rPr>
      <t xml:space="preserve">, </t>
    </r>
    <r>
      <rPr>
        <sz val="10"/>
        <color rgb="FF6A8759"/>
        <rFont val="Arial Unicode MS"/>
        <family val="2"/>
      </rPr>
      <t>"Pera"</t>
    </r>
    <r>
      <rPr>
        <sz val="10"/>
        <color rgb="FFA9B7C6"/>
        <rFont val="Arial Unicode MS"/>
        <family val="2"/>
      </rPr>
      <t>)</t>
    </r>
  </si>
  <si>
    <r>
      <t xml:space="preserve">    </t>
    </r>
    <r>
      <rPr>
        <sz val="10"/>
        <color rgb="FFCC7832"/>
        <rFont val="Arial Unicode MS"/>
        <family val="2"/>
      </rPr>
      <t xml:space="preserve">var </t>
    </r>
    <r>
      <rPr>
        <sz val="10"/>
        <color rgb="FFA9B7C6"/>
        <rFont val="Arial Unicode MS"/>
        <family val="2"/>
      </rPr>
      <t xml:space="preserve">selectedFrutaIndex </t>
    </r>
    <r>
      <rPr>
        <sz val="10"/>
        <color rgb="FFCC7832"/>
        <rFont val="Arial Unicode MS"/>
        <family val="2"/>
      </rPr>
      <t xml:space="preserve">by </t>
    </r>
    <r>
      <rPr>
        <sz val="10"/>
        <color rgb="FF6BB38A"/>
        <rFont val="Arial Unicode MS"/>
        <family val="2"/>
      </rPr>
      <t xml:space="preserve">remember </t>
    </r>
    <r>
      <rPr>
        <b/>
        <sz val="10"/>
        <color rgb="FFA9B7C6"/>
        <rFont val="Arial Unicode MS"/>
        <family val="2"/>
      </rPr>
      <t xml:space="preserve">{ </t>
    </r>
    <r>
      <rPr>
        <i/>
        <sz val="10"/>
        <color rgb="FFA9B7C6"/>
        <rFont val="Arial Unicode MS"/>
        <family val="2"/>
      </rPr>
      <t>mutableStateOf</t>
    </r>
    <r>
      <rPr>
        <sz val="10"/>
        <color rgb="FFA9B7C6"/>
        <rFont val="Arial Unicode MS"/>
        <family val="2"/>
      </rPr>
      <t>(</t>
    </r>
    <r>
      <rPr>
        <sz val="10"/>
        <color rgb="FF6897BB"/>
        <rFont val="Arial Unicode MS"/>
        <family val="2"/>
      </rPr>
      <t>0</t>
    </r>
    <r>
      <rPr>
        <sz val="10"/>
        <color rgb="FFA9B7C6"/>
        <rFont val="Arial Unicode MS"/>
        <family val="2"/>
      </rPr>
      <t xml:space="preserve">) </t>
    </r>
    <r>
      <rPr>
        <b/>
        <sz val="10"/>
        <color rgb="FFA9B7C6"/>
        <rFont val="Arial Unicode MS"/>
        <family val="2"/>
      </rPr>
      <t>}</t>
    </r>
  </si>
  <si>
    <r>
      <t xml:space="preserve">    </t>
    </r>
    <r>
      <rPr>
        <sz val="10"/>
        <color rgb="FF6BB38A"/>
        <rFont val="Arial Unicode MS"/>
        <family val="2"/>
      </rPr>
      <t xml:space="preserve">Column </t>
    </r>
    <r>
      <rPr>
        <b/>
        <sz val="10"/>
        <color rgb="FFA9B7C6"/>
        <rFont val="Arial Unicode MS"/>
        <family val="2"/>
      </rPr>
      <t>{</t>
    </r>
  </si>
  <si>
    <r>
      <t xml:space="preserve">        </t>
    </r>
    <r>
      <rPr>
        <sz val="10"/>
        <color rgb="FF6BB38A"/>
        <rFont val="Arial Unicode MS"/>
        <family val="2"/>
      </rPr>
      <t>FirstComposable</t>
    </r>
    <r>
      <rPr>
        <sz val="10"/>
        <color rgb="FFA9B7C6"/>
        <rFont val="Arial Unicode MS"/>
        <family val="2"/>
      </rPr>
      <t>(</t>
    </r>
  </si>
  <si>
    <r>
      <t xml:space="preserve">            frutas</t>
    </r>
    <r>
      <rPr>
        <sz val="10"/>
        <color rgb="FFCC7832"/>
        <rFont val="Arial Unicode MS"/>
        <family val="2"/>
      </rPr>
      <t>,</t>
    </r>
  </si>
  <si>
    <r>
      <t xml:space="preserve">            </t>
    </r>
    <r>
      <rPr>
        <sz val="10"/>
        <color rgb="FF467CDA"/>
        <rFont val="Arial Unicode MS"/>
        <family val="2"/>
      </rPr>
      <t xml:space="preserve">onItemSelected = </t>
    </r>
    <r>
      <rPr>
        <b/>
        <sz val="10"/>
        <color rgb="FFA9B7C6"/>
        <rFont val="Arial Unicode MS"/>
        <family val="2"/>
      </rPr>
      <t xml:space="preserve">{ </t>
    </r>
    <r>
      <rPr>
        <sz val="10"/>
        <color rgb="FFA9B7C6"/>
        <rFont val="Arial Unicode MS"/>
        <family val="2"/>
      </rPr>
      <t xml:space="preserve">index </t>
    </r>
    <r>
      <rPr>
        <b/>
        <sz val="10"/>
        <color rgb="FFA9B7C6"/>
        <rFont val="Arial Unicode MS"/>
        <family val="2"/>
      </rPr>
      <t xml:space="preserve">-&gt; </t>
    </r>
    <r>
      <rPr>
        <sz val="10"/>
        <color rgb="FFA9B7C6"/>
        <rFont val="Arial Unicode MS"/>
        <family val="2"/>
      </rPr>
      <t xml:space="preserve">selectedFrutaIndex = index </t>
    </r>
    <r>
      <rPr>
        <b/>
        <sz val="10"/>
        <color rgb="FFA9B7C6"/>
        <rFont val="Arial Unicode MS"/>
        <family val="2"/>
      </rPr>
      <t>}</t>
    </r>
    <r>
      <rPr>
        <sz val="10"/>
        <color rgb="FFCC7832"/>
        <rFont val="Arial Unicode MS"/>
        <family val="2"/>
      </rPr>
      <t>,</t>
    </r>
  </si>
  <si>
    <r>
      <t xml:space="preserve">            </t>
    </r>
    <r>
      <rPr>
        <sz val="10"/>
        <color rgb="FFA9B7C6"/>
        <rFont val="Arial Unicode MS"/>
        <family val="2"/>
      </rPr>
      <t>selectedFrutaIndex</t>
    </r>
  </si>
  <si>
    <r>
      <t xml:space="preserve">        </t>
    </r>
    <r>
      <rPr>
        <sz val="10"/>
        <color rgb="FF6BB38A"/>
        <rFont val="Arial Unicode MS"/>
        <family val="2"/>
      </rPr>
      <t>Text</t>
    </r>
    <r>
      <rPr>
        <sz val="10"/>
        <color rgb="FFA9B7C6"/>
        <rFont val="Arial Unicode MS"/>
        <family val="2"/>
      </rPr>
      <t>(</t>
    </r>
    <r>
      <rPr>
        <sz val="10"/>
        <color rgb="FF467CDA"/>
        <rFont val="Arial Unicode MS"/>
        <family val="2"/>
      </rPr>
      <t xml:space="preserve">text = </t>
    </r>
    <r>
      <rPr>
        <sz val="10"/>
        <color rgb="FF6A8759"/>
        <rFont val="Arial Unicode MS"/>
        <family val="2"/>
      </rPr>
      <t xml:space="preserve">"Índice seleccionado en MyApp: </t>
    </r>
    <r>
      <rPr>
        <sz val="10"/>
        <color rgb="FFCC7832"/>
        <rFont val="Arial Unicode MS"/>
        <family val="2"/>
      </rPr>
      <t>$</t>
    </r>
    <r>
      <rPr>
        <sz val="10"/>
        <color rgb="FFA9B7C6"/>
        <rFont val="Arial Unicode MS"/>
        <family val="2"/>
      </rPr>
      <t>selectedFrutaIndex</t>
    </r>
    <r>
      <rPr>
        <sz val="10"/>
        <color rgb="FF6A8759"/>
        <rFont val="Arial Unicode MS"/>
        <family val="2"/>
      </rPr>
      <t>"</t>
    </r>
    <r>
      <rPr>
        <sz val="10"/>
        <color rgb="FFA9B7C6"/>
        <rFont val="Arial Unicode MS"/>
        <family val="2"/>
      </rPr>
      <t>)</t>
    </r>
  </si>
  <si>
    <r>
      <t xml:space="preserve">    </t>
    </r>
    <r>
      <rPr>
        <b/>
        <sz val="10"/>
        <color rgb="FFA9B7C6"/>
        <rFont val="Arial Unicode MS"/>
        <family val="2"/>
      </rPr>
      <t>}</t>
    </r>
  </si>
  <si>
    <r>
      <t xml:space="preserve">fun </t>
    </r>
    <r>
      <rPr>
        <sz val="10"/>
        <color rgb="FFFFC66D"/>
        <rFont val="Arial Unicode MS"/>
        <family val="2"/>
      </rPr>
      <t>FirstComposable</t>
    </r>
    <r>
      <rPr>
        <sz val="10"/>
        <color rgb="FFA9B7C6"/>
        <rFont val="Arial Unicode MS"/>
        <family val="2"/>
      </rPr>
      <t>(</t>
    </r>
  </si>
  <si>
    <r>
      <t xml:space="preserve">    frutas: List&lt;String&gt;</t>
    </r>
    <r>
      <rPr>
        <sz val="10"/>
        <color rgb="FFCC7832"/>
        <rFont val="Arial Unicode MS"/>
        <family val="2"/>
      </rPr>
      <t>,</t>
    </r>
  </si>
  <si>
    <r>
      <t xml:space="preserve">    </t>
    </r>
    <r>
      <rPr>
        <sz val="10"/>
        <color rgb="FFA9B7C6"/>
        <rFont val="Arial Unicode MS"/>
        <family val="2"/>
      </rPr>
      <t>onItemSelected: (Int) -&gt; Unit</t>
    </r>
    <r>
      <rPr>
        <sz val="10"/>
        <color rgb="FFCC7832"/>
        <rFont val="Arial Unicode MS"/>
        <family val="2"/>
      </rPr>
      <t>,</t>
    </r>
  </si>
  <si>
    <r>
      <t xml:space="preserve">    </t>
    </r>
    <r>
      <rPr>
        <sz val="10"/>
        <color rgb="FFA9B7C6"/>
        <rFont val="Arial Unicode MS"/>
        <family val="2"/>
      </rPr>
      <t>selectedIndex: Int</t>
    </r>
  </si>
  <si>
    <r>
      <t xml:space="preserve">    </t>
    </r>
    <r>
      <rPr>
        <sz val="10"/>
        <color rgb="FF6BB38A"/>
        <rFont val="Arial Unicode MS"/>
        <family val="2"/>
      </rPr>
      <t>SecondComposable</t>
    </r>
    <r>
      <rPr>
        <sz val="10"/>
        <color rgb="FFA9B7C6"/>
        <rFont val="Arial Unicode MS"/>
        <family val="2"/>
      </rPr>
      <t>(frutas</t>
    </r>
    <r>
      <rPr>
        <sz val="10"/>
        <color rgb="FFCC7832"/>
        <rFont val="Arial Unicode MS"/>
        <family val="2"/>
      </rPr>
      <t xml:space="preserve">, </t>
    </r>
    <r>
      <rPr>
        <sz val="10"/>
        <color rgb="FFA9B7C6"/>
        <rFont val="Arial Unicode MS"/>
        <family val="2"/>
      </rPr>
      <t>onItemSelected</t>
    </r>
    <r>
      <rPr>
        <sz val="10"/>
        <color rgb="FFCC7832"/>
        <rFont val="Arial Unicode MS"/>
        <family val="2"/>
      </rPr>
      <t xml:space="preserve">, </t>
    </r>
    <r>
      <rPr>
        <sz val="10"/>
        <color rgb="FFA9B7C6"/>
        <rFont val="Arial Unicode MS"/>
        <family val="2"/>
      </rPr>
      <t>selectedIndex)</t>
    </r>
  </si>
  <si>
    <r>
      <t xml:space="preserve">    </t>
    </r>
    <r>
      <rPr>
        <sz val="10"/>
        <color rgb="FF6BB38A"/>
        <rFont val="Arial Unicode MS"/>
        <family val="2"/>
      </rPr>
      <t>Text</t>
    </r>
    <r>
      <rPr>
        <sz val="10"/>
        <color rgb="FFA9B7C6"/>
        <rFont val="Arial Unicode MS"/>
        <family val="2"/>
      </rPr>
      <t>(</t>
    </r>
    <r>
      <rPr>
        <sz val="10"/>
        <color rgb="FF467CDA"/>
        <rFont val="Arial Unicode MS"/>
        <family val="2"/>
      </rPr>
      <t xml:space="preserve">text = </t>
    </r>
    <r>
      <rPr>
        <sz val="10"/>
        <color rgb="FF6A8759"/>
        <rFont val="Arial Unicode MS"/>
        <family val="2"/>
      </rPr>
      <t xml:space="preserve">"Índice seleccionado en el primer Composable: </t>
    </r>
    <r>
      <rPr>
        <sz val="10"/>
        <color rgb="FFCC7832"/>
        <rFont val="Arial Unicode MS"/>
        <family val="2"/>
      </rPr>
      <t>$</t>
    </r>
    <r>
      <rPr>
        <sz val="10"/>
        <color rgb="FFA9B7C6"/>
        <rFont val="Arial Unicode MS"/>
        <family val="2"/>
      </rPr>
      <t>selectedIndex</t>
    </r>
    <r>
      <rPr>
        <sz val="10"/>
        <color rgb="FF6A8759"/>
        <rFont val="Arial Unicode MS"/>
        <family val="2"/>
      </rPr>
      <t>"</t>
    </r>
    <r>
      <rPr>
        <sz val="10"/>
        <color rgb="FFA9B7C6"/>
        <rFont val="Arial Unicode MS"/>
        <family val="2"/>
      </rPr>
      <t>)</t>
    </r>
  </si>
  <si>
    <r>
      <t xml:space="preserve">fun </t>
    </r>
    <r>
      <rPr>
        <sz val="10"/>
        <color rgb="FFFFC66D"/>
        <rFont val="Arial Unicode MS"/>
        <family val="2"/>
      </rPr>
      <t>SecondComposable</t>
    </r>
    <r>
      <rPr>
        <sz val="10"/>
        <color rgb="FFA9B7C6"/>
        <rFont val="Arial Unicode MS"/>
        <family val="2"/>
      </rPr>
      <t>(</t>
    </r>
  </si>
  <si>
    <r>
      <t xml:space="preserve">    </t>
    </r>
    <r>
      <rPr>
        <sz val="10"/>
        <color rgb="FFCC7832"/>
        <rFont val="Arial Unicode MS"/>
        <family val="2"/>
      </rPr>
      <t xml:space="preserve">var </t>
    </r>
    <r>
      <rPr>
        <sz val="10"/>
        <color rgb="FFA9B7C6"/>
        <rFont val="Arial Unicode MS"/>
        <family val="2"/>
      </rPr>
      <t xml:space="preserve">localIndex </t>
    </r>
    <r>
      <rPr>
        <sz val="10"/>
        <color rgb="FFCC7832"/>
        <rFont val="Arial Unicode MS"/>
        <family val="2"/>
      </rPr>
      <t xml:space="preserve">by </t>
    </r>
    <r>
      <rPr>
        <sz val="10"/>
        <color rgb="FF6BB38A"/>
        <rFont val="Arial Unicode MS"/>
        <family val="2"/>
      </rPr>
      <t xml:space="preserve">remember </t>
    </r>
    <r>
      <rPr>
        <b/>
        <sz val="10"/>
        <color rgb="FFA9B7C6"/>
        <rFont val="Arial Unicode MS"/>
        <family val="2"/>
      </rPr>
      <t xml:space="preserve">{ </t>
    </r>
    <r>
      <rPr>
        <i/>
        <sz val="10"/>
        <color rgb="FFA9B7C6"/>
        <rFont val="Arial Unicode MS"/>
        <family val="2"/>
      </rPr>
      <t>mutableStateOf</t>
    </r>
    <r>
      <rPr>
        <sz val="10"/>
        <color rgb="FFA9B7C6"/>
        <rFont val="Arial Unicode MS"/>
        <family val="2"/>
      </rPr>
      <t xml:space="preserve">(selectedIndex) </t>
    </r>
    <r>
      <rPr>
        <b/>
        <sz val="10"/>
        <color rgb="FFA9B7C6"/>
        <rFont val="Arial Unicode MS"/>
        <family val="2"/>
      </rPr>
      <t>}</t>
    </r>
  </si>
  <si>
    <r>
      <t xml:space="preserve">        </t>
    </r>
    <r>
      <rPr>
        <sz val="10"/>
        <color rgb="FF6BB38A"/>
        <rFont val="Arial Unicode MS"/>
        <family val="2"/>
      </rPr>
      <t>ThirdComposable</t>
    </r>
    <r>
      <rPr>
        <sz val="10"/>
        <color rgb="FFA9B7C6"/>
        <rFont val="Arial Unicode MS"/>
        <family val="2"/>
      </rPr>
      <t>(</t>
    </r>
  </si>
  <si>
    <r>
      <t xml:space="preserve">            </t>
    </r>
    <r>
      <rPr>
        <sz val="10"/>
        <color rgb="FFA9B7C6"/>
        <rFont val="Arial Unicode MS"/>
        <family val="2"/>
      </rPr>
      <t>localIndex</t>
    </r>
    <r>
      <rPr>
        <sz val="10"/>
        <color rgb="FFCC7832"/>
        <rFont val="Arial Unicode MS"/>
        <family val="2"/>
      </rPr>
      <t>,</t>
    </r>
  </si>
  <si>
    <r>
      <t xml:space="preserve">            </t>
    </r>
    <r>
      <rPr>
        <sz val="10"/>
        <color rgb="FF467CDA"/>
        <rFont val="Arial Unicode MS"/>
        <family val="2"/>
      </rPr>
      <t xml:space="preserve">onItemSelected = </t>
    </r>
    <r>
      <rPr>
        <b/>
        <sz val="10"/>
        <color rgb="FFA9B7C6"/>
        <rFont val="Arial Unicode MS"/>
        <family val="2"/>
      </rPr>
      <t xml:space="preserve">{ </t>
    </r>
    <r>
      <rPr>
        <sz val="10"/>
        <color rgb="FFA9B7C6"/>
        <rFont val="Arial Unicode MS"/>
        <family val="2"/>
      </rPr>
      <t xml:space="preserve">index </t>
    </r>
    <r>
      <rPr>
        <b/>
        <sz val="10"/>
        <color rgb="FFA9B7C6"/>
        <rFont val="Arial Unicode MS"/>
        <family val="2"/>
      </rPr>
      <t>-&gt;</t>
    </r>
  </si>
  <si>
    <r>
      <t xml:space="preserve">                </t>
    </r>
    <r>
      <rPr>
        <sz val="10"/>
        <color rgb="FFA9B7C6"/>
        <rFont val="Arial Unicode MS"/>
        <family val="2"/>
      </rPr>
      <t>localIndex = index</t>
    </r>
  </si>
  <si>
    <t xml:space="preserve">                onItemSelected(index)</t>
  </si>
  <si>
    <r>
      <t xml:space="preserve">            </t>
    </r>
    <r>
      <rPr>
        <b/>
        <sz val="10"/>
        <color rgb="FFA9B7C6"/>
        <rFont val="Arial Unicode MS"/>
        <family val="2"/>
      </rPr>
      <t>}</t>
    </r>
  </si>
  <si>
    <r>
      <t xml:space="preserve">        </t>
    </r>
    <r>
      <rPr>
        <sz val="10"/>
        <color rgb="FFA9B7C6"/>
        <rFont val="Arial Unicode MS"/>
        <family val="2"/>
      </rPr>
      <t>)</t>
    </r>
  </si>
  <si>
    <r>
      <t xml:space="preserve">        </t>
    </r>
    <r>
      <rPr>
        <sz val="10"/>
        <color rgb="FF6BB38A"/>
        <rFont val="Arial Unicode MS"/>
        <family val="2"/>
      </rPr>
      <t>Text</t>
    </r>
    <r>
      <rPr>
        <sz val="10"/>
        <color rgb="FFA9B7C6"/>
        <rFont val="Arial Unicode MS"/>
        <family val="2"/>
      </rPr>
      <t>(</t>
    </r>
    <r>
      <rPr>
        <sz val="10"/>
        <color rgb="FF467CDA"/>
        <rFont val="Arial Unicode MS"/>
        <family val="2"/>
      </rPr>
      <t xml:space="preserve">text = </t>
    </r>
    <r>
      <rPr>
        <sz val="10"/>
        <color rgb="FF6A8759"/>
        <rFont val="Arial Unicode MS"/>
        <family val="2"/>
      </rPr>
      <t xml:space="preserve">"Índice seleccionado en el segundo Composable: </t>
    </r>
    <r>
      <rPr>
        <sz val="10"/>
        <color rgb="FFCC7832"/>
        <rFont val="Arial Unicode MS"/>
        <family val="2"/>
      </rPr>
      <t>$</t>
    </r>
    <r>
      <rPr>
        <sz val="10"/>
        <color rgb="FFA9B7C6"/>
        <rFont val="Arial Unicode MS"/>
        <family val="2"/>
      </rPr>
      <t>localIndex</t>
    </r>
    <r>
      <rPr>
        <sz val="10"/>
        <color rgb="FF6A8759"/>
        <rFont val="Arial Unicode MS"/>
        <family val="2"/>
      </rPr>
      <t>"</t>
    </r>
    <r>
      <rPr>
        <sz val="10"/>
        <color rgb="FFA9B7C6"/>
        <rFont val="Arial Unicode MS"/>
        <family val="2"/>
      </rPr>
      <t>)</t>
    </r>
  </si>
  <si>
    <r>
      <t xml:space="preserve">fun </t>
    </r>
    <r>
      <rPr>
        <sz val="10"/>
        <color rgb="FFFFC66D"/>
        <rFont val="Arial Unicode MS"/>
        <family val="2"/>
      </rPr>
      <t>ThirdComposable</t>
    </r>
    <r>
      <rPr>
        <sz val="10"/>
        <color rgb="FFA9B7C6"/>
        <rFont val="Arial Unicode MS"/>
        <family val="2"/>
      </rPr>
      <t>(</t>
    </r>
  </si>
  <si>
    <r>
      <t xml:space="preserve">    </t>
    </r>
    <r>
      <rPr>
        <sz val="10"/>
        <color rgb="FFA9B7C6"/>
        <rFont val="Arial Unicode MS"/>
        <family val="2"/>
      </rPr>
      <t>selectedIndex: Int</t>
    </r>
    <r>
      <rPr>
        <sz val="10"/>
        <color rgb="FFCC7832"/>
        <rFont val="Arial Unicode MS"/>
        <family val="2"/>
      </rPr>
      <t>,</t>
    </r>
  </si>
  <si>
    <r>
      <t xml:space="preserve">    </t>
    </r>
    <r>
      <rPr>
        <sz val="10"/>
        <color rgb="FFA9B7C6"/>
        <rFont val="Arial Unicode MS"/>
        <family val="2"/>
      </rPr>
      <t>onItemSelected: (Int) -&gt; Unit</t>
    </r>
  </si>
  <si>
    <r>
      <t xml:space="preserve">        </t>
    </r>
    <r>
      <rPr>
        <sz val="10"/>
        <color rgb="FF6BB38A"/>
        <rFont val="Arial Unicode MS"/>
        <family val="2"/>
      </rPr>
      <t>FourComposable</t>
    </r>
    <r>
      <rPr>
        <sz val="10"/>
        <color rgb="FFA9B7C6"/>
        <rFont val="Arial Unicode MS"/>
        <family val="2"/>
      </rPr>
      <t>(</t>
    </r>
  </si>
  <si>
    <r>
      <t xml:space="preserve">        </t>
    </r>
    <r>
      <rPr>
        <sz val="10"/>
        <color rgb="FF6BB38A"/>
        <rFont val="Arial Unicode MS"/>
        <family val="2"/>
      </rPr>
      <t>Text</t>
    </r>
    <r>
      <rPr>
        <sz val="10"/>
        <color rgb="FFA9B7C6"/>
        <rFont val="Arial Unicode MS"/>
        <family val="2"/>
      </rPr>
      <t>(</t>
    </r>
    <r>
      <rPr>
        <sz val="10"/>
        <color rgb="FF467CDA"/>
        <rFont val="Arial Unicode MS"/>
        <family val="2"/>
      </rPr>
      <t xml:space="preserve">text = </t>
    </r>
    <r>
      <rPr>
        <sz val="10"/>
        <color rgb="FF6A8759"/>
        <rFont val="Arial Unicode MS"/>
        <family val="2"/>
      </rPr>
      <t xml:space="preserve">"Índice seleccionado en el tercer Composable: </t>
    </r>
    <r>
      <rPr>
        <sz val="10"/>
        <color rgb="FFCC7832"/>
        <rFont val="Arial Unicode MS"/>
        <family val="2"/>
      </rPr>
      <t>$</t>
    </r>
    <r>
      <rPr>
        <sz val="10"/>
        <color rgb="FFA9B7C6"/>
        <rFont val="Arial Unicode MS"/>
        <family val="2"/>
      </rPr>
      <t>localIndex</t>
    </r>
    <r>
      <rPr>
        <sz val="10"/>
        <color rgb="FF6A8759"/>
        <rFont val="Arial Unicode MS"/>
        <family val="2"/>
      </rPr>
      <t>"</t>
    </r>
    <r>
      <rPr>
        <sz val="10"/>
        <color rgb="FFA9B7C6"/>
        <rFont val="Arial Unicode MS"/>
        <family val="2"/>
      </rPr>
      <t>)</t>
    </r>
  </si>
  <si>
    <r>
      <t xml:space="preserve">fun </t>
    </r>
    <r>
      <rPr>
        <sz val="10"/>
        <color rgb="FFFFC66D"/>
        <rFont val="Arial Unicode MS"/>
        <family val="2"/>
      </rPr>
      <t>FourComposable</t>
    </r>
    <r>
      <rPr>
        <sz val="10"/>
        <color rgb="FFA9B7C6"/>
        <rFont val="Arial Unicode MS"/>
        <family val="2"/>
      </rPr>
      <t>(</t>
    </r>
  </si>
  <si>
    <r>
      <t xml:space="preserve">        </t>
    </r>
    <r>
      <rPr>
        <sz val="10"/>
        <color rgb="FF6BB38A"/>
        <rFont val="Arial Unicode MS"/>
        <family val="2"/>
      </rPr>
      <t>Text</t>
    </r>
    <r>
      <rPr>
        <sz val="10"/>
        <color rgb="FFA9B7C6"/>
        <rFont val="Arial Unicode MS"/>
        <family val="2"/>
      </rPr>
      <t>(</t>
    </r>
    <r>
      <rPr>
        <sz val="10"/>
        <color rgb="FF6A8759"/>
        <rFont val="Arial Unicode MS"/>
        <family val="2"/>
      </rPr>
      <t>"Selecciona una fruta en el Cuarto Composable:"</t>
    </r>
    <r>
      <rPr>
        <sz val="10"/>
        <color rgb="FFA9B7C6"/>
        <rFont val="Arial Unicode MS"/>
        <family val="2"/>
      </rPr>
      <t>)</t>
    </r>
  </si>
  <si>
    <r>
      <t xml:space="preserve">        </t>
    </r>
    <r>
      <rPr>
        <sz val="10"/>
        <color rgb="FF6BB38A"/>
        <rFont val="Arial Unicode MS"/>
        <family val="2"/>
      </rPr>
      <t xml:space="preserve">LazyColumn </t>
    </r>
    <r>
      <rPr>
        <b/>
        <sz val="10"/>
        <color rgb="FFA9B7C6"/>
        <rFont val="Arial Unicode MS"/>
        <family val="2"/>
      </rPr>
      <t>{</t>
    </r>
  </si>
  <si>
    <r>
      <t xml:space="preserve">            </t>
    </r>
    <r>
      <rPr>
        <i/>
        <sz val="10"/>
        <color rgb="FFFFC66D"/>
        <rFont val="Arial Unicode MS"/>
        <family val="2"/>
      </rPr>
      <t>items</t>
    </r>
    <r>
      <rPr>
        <sz val="10"/>
        <color rgb="FFA9B7C6"/>
        <rFont val="Arial Unicode MS"/>
        <family val="2"/>
      </rPr>
      <t xml:space="preserve">(frutas) </t>
    </r>
    <r>
      <rPr>
        <b/>
        <sz val="10"/>
        <color rgb="FFA9B7C6"/>
        <rFont val="Arial Unicode MS"/>
        <family val="2"/>
      </rPr>
      <t xml:space="preserve">{ </t>
    </r>
    <r>
      <rPr>
        <sz val="10"/>
        <color rgb="FFA9B7C6"/>
        <rFont val="Arial Unicode MS"/>
        <family val="2"/>
      </rPr>
      <t xml:space="preserve">fruta </t>
    </r>
    <r>
      <rPr>
        <b/>
        <sz val="10"/>
        <color rgb="FFA9B7C6"/>
        <rFont val="Arial Unicode MS"/>
        <family val="2"/>
      </rPr>
      <t>-&gt;</t>
    </r>
  </si>
  <si>
    <r>
      <t xml:space="preserve">                </t>
    </r>
    <r>
      <rPr>
        <sz val="10"/>
        <color rgb="FF6BB38A"/>
        <rFont val="Arial Unicode MS"/>
        <family val="2"/>
      </rPr>
      <t>Text</t>
    </r>
    <r>
      <rPr>
        <sz val="10"/>
        <color rgb="FFA9B7C6"/>
        <rFont val="Arial Unicode MS"/>
        <family val="2"/>
      </rPr>
      <t>(</t>
    </r>
  </si>
  <si>
    <r>
      <t xml:space="preserve">                    </t>
    </r>
    <r>
      <rPr>
        <sz val="10"/>
        <color rgb="FF467CDA"/>
        <rFont val="Arial Unicode MS"/>
        <family val="2"/>
      </rPr>
      <t xml:space="preserve">text = </t>
    </r>
    <r>
      <rPr>
        <sz val="10"/>
        <color rgb="FFA9B7C6"/>
        <rFont val="Arial Unicode MS"/>
        <family val="2"/>
      </rPr>
      <t>fruta</t>
    </r>
    <r>
      <rPr>
        <sz val="10"/>
        <color rgb="FFCC7832"/>
        <rFont val="Arial Unicode MS"/>
        <family val="2"/>
      </rPr>
      <t>,</t>
    </r>
  </si>
  <si>
    <r>
      <t xml:space="preserve">                    </t>
    </r>
    <r>
      <rPr>
        <sz val="10"/>
        <color rgb="FF467CDA"/>
        <rFont val="Arial Unicode MS"/>
        <family val="2"/>
      </rPr>
      <t xml:space="preserve">modifier = </t>
    </r>
    <r>
      <rPr>
        <sz val="10"/>
        <color rgb="FFA9B7C6"/>
        <rFont val="Arial Unicode MS"/>
        <family val="2"/>
      </rPr>
      <t>Modifier</t>
    </r>
  </si>
  <si>
    <r>
      <t xml:space="preserve">                        .</t>
    </r>
    <r>
      <rPr>
        <i/>
        <sz val="10"/>
        <color rgb="FFFFC66D"/>
        <rFont val="Arial Unicode MS"/>
        <family val="2"/>
      </rPr>
      <t xml:space="preserve">clickable </t>
    </r>
    <r>
      <rPr>
        <b/>
        <sz val="10"/>
        <color rgb="FFA9B7C6"/>
        <rFont val="Arial Unicode MS"/>
        <family val="2"/>
      </rPr>
      <t xml:space="preserve">{ </t>
    </r>
    <r>
      <rPr>
        <sz val="10"/>
        <color rgb="FFA9B7C6"/>
        <rFont val="Arial Unicode MS"/>
        <family val="2"/>
      </rPr>
      <t xml:space="preserve">onItemSelected(frutas.indexOf(fruta)) </t>
    </r>
    <r>
      <rPr>
        <b/>
        <sz val="10"/>
        <color rgb="FFA9B7C6"/>
        <rFont val="Arial Unicode MS"/>
        <family val="2"/>
      </rPr>
      <t>}</t>
    </r>
  </si>
  <si>
    <r>
      <t xml:space="preserve">                        </t>
    </r>
    <r>
      <rPr>
        <sz val="10"/>
        <color rgb="FFA9B7C6"/>
        <rFont val="Arial Unicode MS"/>
        <family val="2"/>
      </rPr>
      <t>.</t>
    </r>
    <r>
      <rPr>
        <i/>
        <sz val="10"/>
        <color rgb="FFFFC66D"/>
        <rFont val="Arial Unicode MS"/>
        <family val="2"/>
      </rPr>
      <t>padding</t>
    </r>
    <r>
      <rPr>
        <sz val="10"/>
        <color rgb="FFA9B7C6"/>
        <rFont val="Arial Unicode MS"/>
        <family val="2"/>
      </rPr>
      <t>(</t>
    </r>
    <r>
      <rPr>
        <sz val="10"/>
        <color rgb="FF6897BB"/>
        <rFont val="Arial Unicode MS"/>
        <family val="2"/>
      </rPr>
      <t>8</t>
    </r>
    <r>
      <rPr>
        <sz val="10"/>
        <color rgb="FFA9B7C6"/>
        <rFont val="Arial Unicode MS"/>
        <family val="2"/>
      </rPr>
      <t>.</t>
    </r>
    <r>
      <rPr>
        <i/>
        <sz val="10"/>
        <color rgb="FF9876AA"/>
        <rFont val="Arial Unicode MS"/>
        <family val="2"/>
      </rPr>
      <t>dp</t>
    </r>
    <r>
      <rPr>
        <sz val="10"/>
        <color rgb="FFA9B7C6"/>
        <rFont val="Arial Unicode MS"/>
        <family val="2"/>
      </rPr>
      <t>)</t>
    </r>
  </si>
  <si>
    <r>
      <t xml:space="preserve">                        .</t>
    </r>
    <r>
      <rPr>
        <i/>
        <sz val="10"/>
        <color rgb="FFFFC66D"/>
        <rFont val="Arial Unicode MS"/>
        <family val="2"/>
      </rPr>
      <t>background</t>
    </r>
    <r>
      <rPr>
        <sz val="10"/>
        <color rgb="FFA9B7C6"/>
        <rFont val="Arial Unicode MS"/>
        <family val="2"/>
      </rPr>
      <t>(</t>
    </r>
    <r>
      <rPr>
        <sz val="10"/>
        <color rgb="FFCC7832"/>
        <rFont val="Arial Unicode MS"/>
        <family val="2"/>
      </rPr>
      <t xml:space="preserve">if </t>
    </r>
    <r>
      <rPr>
        <sz val="10"/>
        <color rgb="FFA9B7C6"/>
        <rFont val="Arial Unicode MS"/>
        <family val="2"/>
      </rPr>
      <t>(frutas.indexOf(fruta) == selectedIndex) Color.</t>
    </r>
    <r>
      <rPr>
        <sz val="10"/>
        <color rgb="FF9876AA"/>
        <rFont val="Arial Unicode MS"/>
        <family val="2"/>
      </rPr>
      <t xml:space="preserve">Gray </t>
    </r>
    <r>
      <rPr>
        <sz val="10"/>
        <color rgb="FFCC7832"/>
        <rFont val="Arial Unicode MS"/>
        <family val="2"/>
      </rPr>
      <t xml:space="preserve">else </t>
    </r>
    <r>
      <rPr>
        <sz val="10"/>
        <color rgb="FFA9B7C6"/>
        <rFont val="Arial Unicode MS"/>
        <family val="2"/>
      </rPr>
      <t>Color.</t>
    </r>
    <r>
      <rPr>
        <sz val="10"/>
        <color rgb="FF9876AA"/>
        <rFont val="Arial Unicode MS"/>
        <family val="2"/>
      </rPr>
      <t>Transparent</t>
    </r>
    <r>
      <rPr>
        <sz val="10"/>
        <color rgb="FFA9B7C6"/>
        <rFont val="Arial Unicode MS"/>
        <family val="2"/>
      </rPr>
      <t>)</t>
    </r>
  </si>
  <si>
    <r>
      <t xml:space="preserve">    </t>
    </r>
    <r>
      <rPr>
        <sz val="10"/>
        <color rgb="FF6BB38A"/>
        <rFont val="Arial Unicode MS"/>
        <family val="2"/>
      </rPr>
      <t>Text</t>
    </r>
    <r>
      <rPr>
        <sz val="10"/>
        <color rgb="FFA9B7C6"/>
        <rFont val="Arial Unicode MS"/>
        <family val="2"/>
      </rPr>
      <t>(</t>
    </r>
    <r>
      <rPr>
        <sz val="10"/>
        <color rgb="FF467CDA"/>
        <rFont val="Arial Unicode MS"/>
        <family val="2"/>
      </rPr>
      <t xml:space="preserve">text = </t>
    </r>
    <r>
      <rPr>
        <sz val="10"/>
        <color rgb="FF6A8759"/>
        <rFont val="Arial Unicode MS"/>
        <family val="2"/>
      </rPr>
      <t xml:space="preserve">"Índice seleccionado en el cuarto Composable: </t>
    </r>
    <r>
      <rPr>
        <sz val="10"/>
        <color rgb="FFCC7832"/>
        <rFont val="Arial Unicode MS"/>
        <family val="2"/>
      </rPr>
      <t>$</t>
    </r>
    <r>
      <rPr>
        <sz val="10"/>
        <color rgb="FFA9B7C6"/>
        <rFont val="Arial Unicode MS"/>
        <family val="2"/>
      </rPr>
      <t>selectedIndex</t>
    </r>
    <r>
      <rPr>
        <sz val="10"/>
        <color rgb="FF6A8759"/>
        <rFont val="Arial Unicode MS"/>
        <family val="2"/>
      </rPr>
      <t>"</t>
    </r>
    <r>
      <rPr>
        <sz val="10"/>
        <color rgb="FFA9B7C6"/>
        <rFont val="Arial Unicode MS"/>
        <family val="2"/>
      </rPr>
      <t>)</t>
    </r>
  </si>
  <si>
    <r>
      <t>@Preview</t>
    </r>
    <r>
      <rPr>
        <sz val="10"/>
        <color rgb="FFA9B7C6"/>
        <rFont val="Arial Unicode MS"/>
        <family val="2"/>
      </rPr>
      <t xml:space="preserve">(showBackground = </t>
    </r>
    <r>
      <rPr>
        <sz val="10"/>
        <color rgb="FFCC7832"/>
        <rFont val="Arial Unicode MS"/>
        <family val="2"/>
      </rPr>
      <t>true</t>
    </r>
    <r>
      <rPr>
        <sz val="10"/>
        <color rgb="FFA9B7C6"/>
        <rFont val="Arial Unicode MS"/>
        <family val="2"/>
      </rPr>
      <t>)</t>
    </r>
  </si>
  <si>
    <r>
      <t xml:space="preserve">fun </t>
    </r>
    <r>
      <rPr>
        <sz val="10"/>
        <color rgb="FFFFC66D"/>
        <rFont val="Arial Unicode MS"/>
        <family val="2"/>
      </rPr>
      <t>FrutasScreenPreview</t>
    </r>
    <r>
      <rPr>
        <sz val="10"/>
        <color rgb="FFA9B7C6"/>
        <rFont val="Arial Unicode MS"/>
        <family val="2"/>
      </rPr>
      <t>() {</t>
    </r>
  </si>
  <si>
    <r>
      <t xml:space="preserve">    </t>
    </r>
    <r>
      <rPr>
        <sz val="10"/>
        <color rgb="FF6BB38A"/>
        <rFont val="Arial Unicode MS"/>
        <family val="2"/>
      </rPr>
      <t>FrutasScreen</t>
    </r>
    <r>
      <rPr>
        <sz val="10"/>
        <color rgb="FFA9B7C6"/>
        <rFont val="Arial Unicode MS"/>
        <family val="2"/>
      </rPr>
      <t>()</t>
    </r>
  </si>
  <si>
    <t>https://rhythamnegi.com/how-to-fix-duplicate-class-found-in-jetpack-compose-project</t>
  </si>
  <si>
    <t>5 abril</t>
  </si>
  <si>
    <t>corregir errror</t>
  </si>
  <si>
    <t>abril 5</t>
  </si>
  <si>
    <t>Code Smells || Bloaters</t>
  </si>
  <si>
    <t>https://www.youtube.com/watch?v=jKdt-BnTTR0</t>
  </si>
  <si>
    <t>principios en solid en react</t>
  </si>
  <si>
    <t>8-abril</t>
  </si>
  <si>
    <t>8 abril</t>
  </si>
  <si>
    <t>https://www.youtube.com/watch?v=bTgyDqBoZ_o</t>
  </si>
  <si>
    <t>custom layouts in jetpack compse  || Philip Lackner</t>
  </si>
  <si>
    <t>https://www.youtube.com/watch?v=s8h7GJTZa4E</t>
  </si>
  <si>
    <t>tips to imnprove lazycolumn || Philip Lackner</t>
  </si>
  <si>
    <t>10-abril</t>
  </si>
  <si>
    <t>https://www.youtube.com/watch?v=GN2AGdd4Z54</t>
  </si>
  <si>
    <t>solidity ---blockchain, ?nosvamos del movil a blockchain?</t>
  </si>
  <si>
    <t>https://www.youtube.com/watch?v=CNiRJSfNTOg</t>
  </si>
  <si>
    <t>desarrollo de contratos inteligentes</t>
  </si>
  <si>
    <t>11-abril</t>
  </si>
  <si>
    <t>solidity basics</t>
  </si>
  <si>
    <t>https://docs.soliditylang.org/en/v0.8.25/</t>
  </si>
  <si>
    <t>Trabaja rapidamente</t>
  </si>
  <si>
    <t>Creational Paterns | Factory Method</t>
  </si>
  <si>
    <t>Creational Paterns | Abstract Factory</t>
  </si>
  <si>
    <t>Creational Paterns | builder</t>
  </si>
  <si>
    <t>https://www.youtube.com/watch?v=RLN_tRx766g</t>
  </si>
  <si>
    <t>🔶 CURSO Firebase en Android con Kotlin y Jetpack Compose desde cero COMPLETO</t>
  </si>
  <si>
    <t>1.18to1.44  cuarto segmento</t>
  </si>
  <si>
    <t>12-abril</t>
  </si>
  <si>
    <t>1.45to2.05 Segmento V</t>
  </si>
  <si>
    <t xml:space="preserve">kotlin expert </t>
  </si>
  <si>
    <t>16-abril</t>
  </si>
  <si>
    <t>2.05to2.35 segmento VI</t>
  </si>
  <si>
    <t>2.35to3.02 segmento VII</t>
  </si>
  <si>
    <t>1) If the Power are to improve, he needs to either shape up or ship out.</t>
  </si>
  <si>
    <t>2) ... frankly, that comes with that job, tough, he has to shape up or ship out!</t>
  </si>
  <si>
    <t>3) Many want to see the UCI leadership shape up or ship out, plenty don't want to wait for improvement, they ...</t>
  </si>
  <si>
    <t>4) So today he got the broad-side - shape up or ship out.</t>
  </si>
  <si>
    <t>5) Its the rest of you who've got to do more. Shape up or ship out.</t>
  </si>
  <si>
    <t>6) ... reflects the position that most people blame the board, they need to shape up or ship out.</t>
  </si>
  <si>
    <t>7) ... do remember your promise to me though I do hope you'll speak out again. Shape up or ship out.</t>
  </si>
  <si>
    <t>8) ... get your head around and if you're not good with names you have to shape up or ship out.</t>
  </si>
  <si>
    <t>9) Obviously a very fair point but I think his point is that the "shape up or ship out" approach doesn't work with drug addiction, poverty related ...</t>
  </si>
  <si>
    <t>10) Apple has raised the stakes and the others had better shape up or ship out.</t>
  </si>
  <si>
    <t>She's very slight in build and she can run like the wind.</t>
  </si>
  <si>
    <t>Run like the wind, son! </t>
  </si>
  <si>
    <t>If you don’t run like the wind you’re not going to make it in time. </t>
  </si>
  <si>
    <t>She ran like the wind and made it to school with a minute to spare. </t>
  </si>
  <si>
    <t>Only running like the wind is going to get us there before sundown. </t>
  </si>
  <si>
    <t>We ran like the wind back to the trailhead after thinking we saw a bear. </t>
  </si>
  <si>
    <t>I shouted, “run like the wind,” at her when she ran by us.</t>
  </si>
  <si>
    <t>In a bid to gain independence, she agreed to get married early, not knowing she was jumping out of the frying pan into the fire.</t>
  </si>
  <si>
    <t>Moving from my old school to this one is like jumping out of the frying pan into the fire.</t>
  </si>
  <si>
    <t>I wanted to fix the leakage but being so old the pipe was straight out of the frying pan and into the fire.</t>
  </si>
  <si>
    <t>Liza started shouting at me in public when I went to apologize. I was like out of the frying pan into the fire.</t>
  </si>
  <si>
    <t>I will never work with Peter again. He expects everyone to do the work on his behalf, once bitten twice shy.</t>
  </si>
  <si>
    <t>We are careful about renting an apartment from that company. The previous one was terrible. Once bitten twice shy.</t>
  </si>
  <si>
    <t>I am really worried about of using elevator again since I was stuck into it for hours – once bitten, twice shy.</t>
  </si>
  <si>
    <t>Since my little daughter fell from the swing, she doesn’t like swinging it anymore. Truly said, once bitten, twice shy.</t>
  </si>
  <si>
    <t>https://www.youtube.com/watch?v=CNiRJSfNTOg&amp;list=PLSI-HV5Mvnf6fz-nNRgDP8PRVqXs2HEqI&amp;index=3</t>
  </si>
  <si>
    <t>17-abril</t>
  </si>
  <si>
    <t>Desarrollo de contratos inteligentes con Solidity: Sintaxis y estructura básica</t>
  </si>
  <si>
    <t>https://www.youtube.com/watch?v=bN3seZiVJmk</t>
  </si>
  <si>
    <t>Desarrollo Blockchain 2022 - Desarrollo de Aplicaciones Descentralizadas</t>
  </si>
  <si>
    <t>FaztCode</t>
  </si>
  <si>
    <t>leanlabiano</t>
  </si>
  <si>
    <t>https://vip.academiatrabajovirtual.com/registro-gl?utm_source=YT&amp;utm_medium=CPC&amp;utm_campaign=Frio&amp;utm_content=Cap_vid_24_5trabajos-2024&amp;utm_term=MX_INT-PER3&amp;gclid=EAIaIQobChMIpZyXvdTJhQMVRu_nAx1J3g5HEAEYASAAEgIj5_D_BwE</t>
  </si>
  <si>
    <t>18-abril</t>
  </si>
  <si>
    <t>https://www.youtube.com/watch?v=A5SZ6OXKjSw</t>
  </si>
  <si>
    <t>Todo lo que necesitas para Aprender y Entender Web3 como desarrollador JavaScript</t>
  </si>
  <si>
    <t>****</t>
  </si>
  <si>
    <t>midudev</t>
  </si>
  <si>
    <t>Deja que los perros se queden dormidos</t>
  </si>
  <si>
    <t>In a C# .NET project that uses Entity Framework for mapping a database and has a repository pattern implemented, several types of tests can be applied. These tests include:</t>
  </si>
  <si>
    <t>For unit testing, MSTest, NUnit, and xUnit.NET are the most popular frameworks. MSTest is included by default with Microsoft Visual Studio and is a good choice for .NET projects. NUnit is an open-source framework that supports data-driven testing and has good interoperability with third-party tools. xUnit.NET is also an open-source framework that is popular for its intuitive terminology and excellent extensibility.When implementing tests in a C# .NET project that uses Entity Framework and the repository pattern, it is important to consider the specific testing needs and choose the appropriate testing framework accordingly.</t>
  </si>
  <si>
    <t>1. Unit tests: These are tests that focus on individual units of code, such as functions or methods, to ensure they are working correctly. Unit tests can be implemented using frameworks like MSTest, NUnit, and xUnit.NET.</t>
  </si>
  <si>
    <t>2. Integration tests: These tests verify the integration between different components or modules of the software. They can be implemented using the same testing frameworks used for unit testing.</t>
  </si>
  <si>
    <t>3. Functional tests: These tests validate the software's functionality from an end-user perspective. They can be implemented using frameworks like Selenium, Appium, or CodedUI.</t>
  </si>
  <si>
    <t>4. Performance tests: These tests measure the software's performance under various conditions. They can be implemented using frameworks like JMeter, Gatling, or Visual Studio Load Test.</t>
  </si>
  <si>
    <t>5. Security tests: These tests verify the software's security features and identify potential vulnerabilities. They can be implemented using frameworks like OWASP ZAP, Burp Suite, or Nessus.</t>
  </si>
  <si>
    <t>6. Acceptance tests: These tests validate that the software meets the specified requirements and user stories. They can be implemented using frameworks like SpecFlow or Cucumber.</t>
  </si>
  <si>
    <t>using Microsoft.VisualStudio.TestTools.UnitTesting;</t>
  </si>
  <si>
    <t>using System;</t>
  </si>
  <si>
    <t>namespace RectangleTests</t>
  </si>
  <si>
    <t>{</t>
  </si>
  <si>
    <t xml:space="preserve">    [TestClass]</t>
  </si>
  <si>
    <t xml:space="preserve">    public class RectangleTests</t>
  </si>
  <si>
    <t xml:space="preserve">    {</t>
  </si>
  <si>
    <t xml:space="preserve">        [TestMethod]</t>
  </si>
  <si>
    <t xml:space="preserve">        public void CalculateRectangleArea_ValidDimensions_ReturnsCorrectArea()</t>
  </si>
  <si>
    <t xml:space="preserve">        {</t>
  </si>
  <si>
    <t xml:space="preserve">            // Arrange</t>
  </si>
  <si>
    <t xml:space="preserve">            Rectangle rectangle = new Rectangle(2, 3);</t>
  </si>
  <si>
    <t xml:space="preserve">            // Act</t>
  </si>
  <si>
    <t xml:space="preserve">            double area = rectangle.CalculateArea();</t>
  </si>
  <si>
    <t xml:space="preserve">            // Assert</t>
  </si>
  <si>
    <t xml:space="preserve">            Assert.AreEqual(6, area);</t>
  </si>
  <si>
    <t xml:space="preserve">        public void CalculateRectangleArea_ZeroDimensions_ThrowsArgumentException()</t>
  </si>
  <si>
    <t xml:space="preserve">            Rectangle rectangle = new Rectangle(0, 0);</t>
  </si>
  <si>
    <t xml:space="preserve">            // Act and Assert</t>
  </si>
  <si>
    <t xml:space="preserve">            Assert.ThrowsException&lt;ArgumentException&gt;(() =&gt; rectangle.CalculateArea());</t>
  </si>
  <si>
    <t xml:space="preserve">        public void CalculateRectangleArea_NegativeDimensions_ThrowsArgumentException()</t>
  </si>
  <si>
    <t xml:space="preserve">            Rectangle rectangle = new Rectangle(-2, -3);</t>
  </si>
  <si>
    <t xml:space="preserve">    public class Rectangle</t>
  </si>
  <si>
    <t xml:space="preserve">        public double Width { get; set; }</t>
  </si>
  <si>
    <t xml:space="preserve">        public double Height { get; set; }</t>
  </si>
  <si>
    <t xml:space="preserve">        public Rectangle(double width, double height)</t>
  </si>
  <si>
    <t xml:space="preserve">            Width = width;</t>
  </si>
  <si>
    <t xml:space="preserve">            Height = height;</t>
  </si>
  <si>
    <t xml:space="preserve">        public double CalculateArea()</t>
  </si>
  <si>
    <t xml:space="preserve">            if (Width &lt;= 0 || Height &lt;= 0)</t>
  </si>
  <si>
    <t xml:space="preserve">            {</t>
  </si>
  <si>
    <t xml:space="preserve">                throw new ArgumentException("Width and height must be positive.");</t>
  </si>
  <si>
    <t xml:space="preserve">            return Width * Height;</t>
  </si>
  <si>
    <t>using NUnit.Framework;</t>
  </si>
  <si>
    <t>using System.Collections.Generic;</t>
  </si>
  <si>
    <t>namespace IntegrationTests</t>
  </si>
  <si>
    <t xml:space="preserve">    [TestFixture]</t>
  </si>
  <si>
    <t xml:space="preserve">    public class ProductServiceIntegrationTests</t>
  </si>
  <si>
    <t xml:space="preserve">        private ProductService _productService;</t>
  </si>
  <si>
    <t xml:space="preserve">        [SetUp]</t>
  </si>
  <si>
    <t xml:space="preserve">        public void Setup()</t>
  </si>
  <si>
    <t xml:space="preserve">            // Initialize the ProductService with a mock repository</t>
  </si>
  <si>
    <t xml:space="preserve">            IRepository&lt;Product&gt; mockRepository = new MockProductRepository();</t>
  </si>
  <si>
    <t xml:space="preserve">            _productService = new ProductService(mockRepository);</t>
  </si>
  <si>
    <t xml:space="preserve">        [Test]</t>
  </si>
  <si>
    <t xml:space="preserve">        public void GetProducts_ReturnsAllProducts()</t>
  </si>
  <si>
    <t xml:space="preserve">            List&lt;Product&gt; expectedProducts = new List&lt;Product&gt;</t>
  </si>
  <si>
    <t xml:space="preserve">                new Product { Id = 1, Name = "Product A", Price = 10.99 },</t>
  </si>
  <si>
    <t xml:space="preserve">                new Product { Id = 2, Name = "Product B", Price = 20.49 }</t>
  </si>
  <si>
    <t xml:space="preserve">            };</t>
  </si>
  <si>
    <t xml:space="preserve">            List&lt;Product&gt; actualProducts = _productService.GetProducts();</t>
  </si>
  <si>
    <t xml:space="preserve">            CollectionAssert.AreEqual(expectedProducts, actualProducts);</t>
  </si>
  <si>
    <t xml:space="preserve">        public void GetProductById_ReturnsCorrectProduct()</t>
  </si>
  <si>
    <t xml:space="preserve">            int productId = 1;</t>
  </si>
  <si>
    <t xml:space="preserve">            Product expectedProduct = new Product { Id = 1, Name = "Product A", Price = 10.99 };</t>
  </si>
  <si>
    <t xml:space="preserve">            Product actualProduct = _productService.GetProductById(productId);</t>
  </si>
  <si>
    <t xml:space="preserve">            Assert.AreEqual(expectedProduct, actualProduct);</t>
  </si>
  <si>
    <t xml:space="preserve">    public class ProductService</t>
  </si>
  <si>
    <t xml:space="preserve">        private IRepository&lt;Product&gt; _productRepository;</t>
  </si>
  <si>
    <t xml:space="preserve">        public ProductService(IRepository&lt;Product&gt; productRepository)</t>
  </si>
  <si>
    <t xml:space="preserve">            _productRepository = productRepository;</t>
  </si>
  <si>
    <t xml:space="preserve">        public List&lt;Product&gt; GetProducts()</t>
  </si>
  <si>
    <t xml:space="preserve">            return _productRepository.GetAll();</t>
  </si>
  <si>
    <t xml:space="preserve">        public Product GetProductById(int productId)</t>
  </si>
  <si>
    <t xml:space="preserve">            return _productRepository.GetById(productId);</t>
  </si>
  <si>
    <t xml:space="preserve">    public interface IRepository&lt;T&gt;</t>
  </si>
  <si>
    <t xml:space="preserve">        List&lt;T&gt; GetAll();</t>
  </si>
  <si>
    <t xml:space="preserve">        T GetById(int id);</t>
  </si>
  <si>
    <t xml:space="preserve">    public class Product</t>
  </si>
  <si>
    <t xml:space="preserve">        public int Id { get; set; }</t>
  </si>
  <si>
    <t xml:space="preserve">        public string Name { get; set; }</t>
  </si>
  <si>
    <t xml:space="preserve">        public double Price { get; set; }</t>
  </si>
  <si>
    <t xml:space="preserve">    public class MockProductRepository : IRepository&lt;Product&gt;</t>
  </si>
  <si>
    <t xml:space="preserve">        public List&lt;Product&gt; GetAll()</t>
  </si>
  <si>
    <t xml:space="preserve">            return new List&lt;Product&gt;</t>
  </si>
  <si>
    <t xml:space="preserve">        public Product GetById(int id)</t>
  </si>
  <si>
    <t xml:space="preserve">            return GetAll().Find(p =&gt; p.Id == id);</t>
  </si>
  <si>
    <t>using OpenQA.Selenium;</t>
  </si>
  <si>
    <t>using OpenQA.Selenium.Chrome;</t>
  </si>
  <si>
    <t>namespace FunctionalTests</t>
  </si>
  <si>
    <t xml:space="preserve">    public class WebAppFunctionalTests</t>
  </si>
  <si>
    <t xml:space="preserve">        private IWebDriver _driver;</t>
  </si>
  <si>
    <t xml:space="preserve">        private string _baseUrl = "https://www.example.com";</t>
  </si>
  <si>
    <t xml:space="preserve">            _driver = new ChromeDriver();</t>
  </si>
  <si>
    <t xml:space="preserve">        public void HomePage_TitleIsCorrect()</t>
  </si>
  <si>
    <t xml:space="preserve">            _driver.Navigate().GoToUrl(_baseUrl);</t>
  </si>
  <si>
    <t xml:space="preserve">            string expectedTitle = "Example Website";</t>
  </si>
  <si>
    <t xml:space="preserve">            string actualTitle = _driver.Title;</t>
  </si>
  <si>
    <t xml:space="preserve">            Assert.AreEqual(expectedTitle, actualTitle);</t>
  </si>
  <si>
    <t xml:space="preserve">        public void ContactPage_ContactFormSubmission()</t>
  </si>
  <si>
    <t xml:space="preserve">            _driver.Navigate().GoToUrl(_baseUrl + "/contact");</t>
  </si>
  <si>
    <t xml:space="preserve">            IWebElement nameInput = _driver.FindElement(By.Id("name"));</t>
  </si>
  <si>
    <t xml:space="preserve">            nameInput.SendKeys("John Doe");</t>
  </si>
  <si>
    <t xml:space="preserve">            IWebElement emailInput = _driver.FindElement(By.Id("email"));</t>
  </si>
  <si>
    <t xml:space="preserve">            emailInput.SendKeys("johndoe@example.com");</t>
  </si>
  <si>
    <t xml:space="preserve">            IWebElement messageInput = _driver.FindElement(By.Id("message"));</t>
  </si>
  <si>
    <t xml:space="preserve">            messageInput.SendKeys("This is a test message.");</t>
  </si>
  <si>
    <t xml:space="preserve">            IWebElement submitButton = _driver.FindElement(By.Id("submit"));</t>
  </si>
  <si>
    <t xml:space="preserve">            submitButton.Click();</t>
  </si>
  <si>
    <t xml:space="preserve">            // Add assertions or verifications for successful form submission</t>
  </si>
  <si>
    <t xml:space="preserve">        [TearDown]</t>
  </si>
  <si>
    <t xml:space="preserve">        public void TearDown()</t>
  </si>
  <si>
    <t xml:space="preserve">            _driver.Quit();</t>
  </si>
  <si>
    <t>19-abril</t>
  </si>
  <si>
    <t>devexpert</t>
  </si>
  <si>
    <t>3.02to3.28 segmento VIII</t>
  </si>
  <si>
    <t>CAMERA &amp; STORAGE</t>
  </si>
  <si>
    <t>Crashlytics</t>
  </si>
  <si>
    <t>3.28to3.44 segmento IX</t>
  </si>
  <si>
    <t>Remote Config</t>
  </si>
  <si>
    <t>3.44to4.22 segmento  X</t>
  </si>
  <si>
    <t>push notifications</t>
  </si>
  <si>
    <t>4.22toEND        segmento  XI</t>
  </si>
  <si>
    <t>https://www.youtube.com/watch?v=KGs0bHyN38k&amp;list=PLSI-HV5Mvnf6fz-nNRgDP8PRVqXs2HEqI&amp;index=4</t>
  </si>
  <si>
    <t>Desarrollo de contratos inteligentes con Solidity: Sintaxis y estructura básica Parte #3</t>
  </si>
  <si>
    <t>https://www.tutorialspoint.com/solidity/index.htm</t>
  </si>
  <si>
    <t>solidity</t>
  </si>
  <si>
    <t>Desarrollo de contratos inteligentes con Solidity: Sintaxis y estructura básica Parte #2</t>
  </si>
  <si>
    <t>https://www.youtube.com/watch?v=4ns6Zpn3jho&amp;list=PLSI-HV5Mvnf6fz-nNRgDP8PRVqXs2HEqI&amp;index=5</t>
  </si>
  <si>
    <t>https://www.openzeppelin.com/</t>
  </si>
  <si>
    <t>https://www.youtube.com/watch?v=Nle8--q4r7o&amp;list=PLSI-HV5Mvnf6fz-nNRgDP8PRVqXs2HEqI&amp;index=6</t>
  </si>
  <si>
    <t>Token ERC20 : Curso de Solidity para blockchain</t>
  </si>
  <si>
    <t>se necesitan dos para un tango</t>
  </si>
  <si>
    <t>TOKENS and standars</t>
  </si>
  <si>
    <t>https://www.youtube.com/watch?v=FQO1JX7HLWY&amp;list=PLSI-HV5Mvnf6fz-nNRgDP8PRVqXs2HEqI&amp;index=7</t>
  </si>
  <si>
    <t>Cómo implementar tus contratos inteligentes en Testnet - Solidity y Blockchain : DEPLOY</t>
  </si>
  <si>
    <t>22-abril</t>
  </si>
  <si>
    <t>https://eth-converter.com/</t>
  </si>
  <si>
    <t>https://docs.openzeppelin.com/contracts/4.x/erc20</t>
  </si>
  <si>
    <t>https://eips.ethereum.org/EIPS/eip-20</t>
  </si>
  <si>
    <t>Meditacion</t>
  </si>
  <si>
    <t>Ejercicio</t>
  </si>
  <si>
    <t xml:space="preserve">Leer </t>
  </si>
  <si>
    <t>Ampliar mis skills</t>
  </si>
  <si>
    <t>therapy</t>
  </si>
  <si>
    <t>save $300 hundreds pesos ever payday</t>
  </si>
  <si>
    <t>enjoy the kids</t>
  </si>
  <si>
    <t>Enjoy my friends</t>
  </si>
  <si>
    <t>comer sanamente</t>
  </si>
  <si>
    <t>mindfulness</t>
  </si>
  <si>
    <t>usar las herrramientas</t>
  </si>
  <si>
    <t>learning french</t>
  </si>
  <si>
    <t xml:space="preserve">loveself </t>
  </si>
  <si>
    <t>regalate esfuerzo</t>
  </si>
  <si>
    <t>regalate halagos</t>
  </si>
  <si>
    <t>reconoce tus logros</t>
  </si>
  <si>
    <t>ocupa tus fortalezas</t>
  </si>
  <si>
    <t>conoce tus debilidades</t>
  </si>
  <si>
    <t xml:space="preserve">enfocate </t>
  </si>
  <si>
    <t>acepta que no todo va a estar bien</t>
  </si>
  <si>
    <t>23-abril</t>
  </si>
  <si>
    <t>https://docs.soliditylang.org/en/v0.8.25/installing-solidity.html</t>
  </si>
  <si>
    <t>https://docs.soliditylang.org/en/v0.8.25/layout-of-source-files.html</t>
  </si>
  <si>
    <t>https://docs.soliditylang.org/en/v0.8.25/structure-of-a-contract.html</t>
  </si>
  <si>
    <t>solidity || Structure of a contract</t>
  </si>
  <si>
    <t>implementando firebaseservices en la app de android</t>
  </si>
  <si>
    <t>24-abril</t>
  </si>
  <si>
    <t>https://docs.soliditylang.org/en/v0.8.25/types.html</t>
  </si>
  <si>
    <t>25-abril</t>
  </si>
  <si>
    <t>Comment ça va ?</t>
  </si>
  <si>
    <t>How are you? (formally)</t>
  </si>
  <si>
    <t>Ça va ?</t>
  </si>
  <si>
    <t>How are you?</t>
  </si>
  <si>
    <t>Comment allez-vous ?</t>
  </si>
  <si>
    <t>Bien, Merci.</t>
  </si>
  <si>
    <t>Well, thanks.</t>
  </si>
  <si>
    <t>Très bien.</t>
  </si>
  <si>
    <t>Very well.</t>
  </si>
  <si>
    <t>Comme toujours.</t>
  </si>
  <si>
    <t>As always.</t>
  </si>
  <si>
    <t>Un peu fatigué (e).</t>
  </si>
  <si>
    <t>A little tired.</t>
  </si>
  <si>
    <t>Je suis malade.</t>
  </si>
  <si>
    <t>I'm sick.</t>
  </si>
  <si>
    <t>Comme-ci comme-ca.</t>
  </si>
  <si>
    <t>So-so.</t>
  </si>
  <si>
    <t>Pas trop mal.</t>
  </si>
  <si>
    <t>Not bad.</t>
  </si>
  <si>
    <t>Mal.</t>
  </si>
  <si>
    <t>Bad.</t>
  </si>
  <si>
    <t>Tout va bien.</t>
  </si>
  <si>
    <t>All good.</t>
  </si>
  <si>
    <t>Assez bien.</t>
  </si>
  <si>
    <t>Quite good.</t>
  </si>
  <si>
    <t>https://www.rocketlanguages.com/french/learn/top-10-French-hacks</t>
  </si>
  <si>
    <t>J'aime - I love</t>
  </si>
  <si>
    <t>Tu aimes - You love (casual)</t>
  </si>
  <si>
    <t>Il aime - He loves</t>
  </si>
  <si>
    <t>Elle aime - She loves</t>
  </si>
  <si>
    <t>Nous aimons - We love</t>
  </si>
  <si>
    <t>Vous aimez - You love (formal)</t>
  </si>
  <si>
    <t>Ils aiment - They love (masculine)</t>
  </si>
  <si>
    <t>Elles aiment - They love (feminine)</t>
  </si>
  <si>
    <t>aimer (to love)</t>
  </si>
  <si>
    <t>-e, -es, -e, -ons, -ez, -ent.</t>
  </si>
  <si>
    <t>ER</t>
  </si>
  <si>
    <t>IR</t>
  </si>
  <si>
    <t>définir (to define)</t>
  </si>
  <si>
    <r>
      <t>-is, -is, -it, -issons, -issez, -issent</t>
    </r>
    <r>
      <rPr>
        <sz val="14"/>
        <color rgb="FF5A605E"/>
        <rFont val="Arial"/>
        <family val="2"/>
      </rPr>
      <t>.</t>
    </r>
  </si>
  <si>
    <t>Je définis - I define</t>
  </si>
  <si>
    <t>Tu définis - You define (casual)</t>
  </si>
  <si>
    <t>Il définit - He defines</t>
  </si>
  <si>
    <t>Elle définit - She defines</t>
  </si>
  <si>
    <t>Nous définissons - We define</t>
  </si>
  <si>
    <t>Vous définissez - You define (formal)</t>
  </si>
  <si>
    <t>Ils définissent - They define (masculine)</t>
  </si>
  <si>
    <t>Elles définissent - They define (feminine)</t>
  </si>
  <si>
    <t>RE</t>
  </si>
  <si>
    <t>attendre (to wait)</t>
  </si>
  <si>
    <r>
      <t> </t>
    </r>
    <r>
      <rPr>
        <b/>
        <i/>
        <sz val="14"/>
        <color rgb="FF5A605E"/>
        <rFont val="Arial"/>
        <family val="2"/>
      </rPr>
      <t>-s, -s, nothing, -ons, -ez, -ent.</t>
    </r>
  </si>
  <si>
    <t>J'attends - I wait</t>
  </si>
  <si>
    <t>Tu attends - You wait (casual)</t>
  </si>
  <si>
    <t>Il attend - He waits</t>
  </si>
  <si>
    <t>Elle attend - She waits</t>
  </si>
  <si>
    <t>Nous attendons - We wait</t>
  </si>
  <si>
    <t>Vous attendez - You wait (formal)</t>
  </si>
  <si>
    <t>Ils attendent - They wait (masculine)</t>
  </si>
  <si>
    <t>Elles attendent - They wait (feminine)</t>
  </si>
  <si>
    <t>Basic</t>
  </si>
  <si>
    <t>Hello World</t>
  </si>
  <si>
    <t>First App</t>
  </si>
  <si>
    <t>Primitive Data Types</t>
  </si>
  <si>
    <t>Variables</t>
  </si>
  <si>
    <t>Constants</t>
  </si>
  <si>
    <t>Immutable</t>
  </si>
  <si>
    <t>Reading and Writing to a State Variable</t>
  </si>
  <si>
    <t>Ether and Wei</t>
  </si>
  <si>
    <t>Gas and Gas Price</t>
  </si>
  <si>
    <t>If / Else</t>
  </si>
  <si>
    <t>For and While Loop</t>
  </si>
  <si>
    <t>Mapping</t>
  </si>
  <si>
    <t>Array</t>
  </si>
  <si>
    <t>Enum</t>
  </si>
  <si>
    <t>Structs</t>
  </si>
  <si>
    <t>Data Locations - Storage, Memory and Calldata</t>
  </si>
  <si>
    <t>Transient Storage</t>
  </si>
  <si>
    <t>Function</t>
  </si>
  <si>
    <t>View and Pure Functions</t>
  </si>
  <si>
    <t>Error</t>
  </si>
  <si>
    <t>Function Modifier</t>
  </si>
  <si>
    <t>Events</t>
  </si>
  <si>
    <t>Constructor</t>
  </si>
  <si>
    <t>Inheritance</t>
  </si>
  <si>
    <t>Shadowing Inherited State Variables</t>
  </si>
  <si>
    <t>Calling Parent Contracts</t>
  </si>
  <si>
    <t>Visibility</t>
  </si>
  <si>
    <t>Interface</t>
  </si>
  <si>
    <t>Payable</t>
  </si>
  <si>
    <t>Sending Ether - Transfer, Send, and Call</t>
  </si>
  <si>
    <t>Fallback</t>
  </si>
  <si>
    <t>Call</t>
  </si>
  <si>
    <t>Delegatecall</t>
  </si>
  <si>
    <t>Function Selector</t>
  </si>
  <si>
    <t>Calling Other Contract</t>
  </si>
  <si>
    <t>Creating Contracts from a Contract</t>
  </si>
  <si>
    <t>Try / Catch</t>
  </si>
  <si>
    <t>Import</t>
  </si>
  <si>
    <t>Library</t>
  </si>
  <si>
    <t>ABI Encode</t>
  </si>
  <si>
    <t>ABI Decode</t>
  </si>
  <si>
    <t>Hashing with Keccak256</t>
  </si>
  <si>
    <t>Verifying Signature</t>
  </si>
  <si>
    <t>Gas Optimizations</t>
  </si>
  <si>
    <t>Bitwise Operators</t>
  </si>
  <si>
    <t>Unchecked Math</t>
  </si>
  <si>
    <t>Assembly Variable</t>
  </si>
  <si>
    <t>Assembly Conditional Statements</t>
  </si>
  <si>
    <t>Assembly Loop</t>
  </si>
  <si>
    <t>Assembly Error</t>
  </si>
  <si>
    <t>Assembly Math</t>
  </si>
  <si>
    <t>Applications</t>
  </si>
  <si>
    <t>Ether Wallet</t>
  </si>
  <si>
    <t>Multi Sig Wallet</t>
  </si>
  <si>
    <t>Merkle Tree</t>
  </si>
  <si>
    <t>Iterable Mapping</t>
  </si>
  <si>
    <t>ERC20</t>
  </si>
  <si>
    <t>ERC721</t>
  </si>
  <si>
    <t>ERC1155</t>
  </si>
  <si>
    <t>Gasless Token Transfer</t>
  </si>
  <si>
    <t>Simple Bytecode Contract</t>
  </si>
  <si>
    <t>Precompute Contract Address with Create2</t>
  </si>
  <si>
    <t>Minimal Proxy Contract</t>
  </si>
  <si>
    <t>Upgradeable Proxy</t>
  </si>
  <si>
    <t>Deploy Any Contract</t>
  </si>
  <si>
    <t>Write to Any Slot</t>
  </si>
  <si>
    <t>Uni-directional Payment Channel</t>
  </si>
  <si>
    <t>Bi-directional Payment Channel</t>
  </si>
  <si>
    <t>English Auction</t>
  </si>
  <si>
    <t>Dutch Auction</t>
  </si>
  <si>
    <t>Crowd Fund</t>
  </si>
  <si>
    <t>Multi Call</t>
  </si>
  <si>
    <t>Multi Delegatecall</t>
  </si>
  <si>
    <t>Time Lock</t>
  </si>
  <si>
    <t>Assembly Binary Exponentiation</t>
  </si>
  <si>
    <t>Hacks</t>
  </si>
  <si>
    <t>Re-Entrancy</t>
  </si>
  <si>
    <t>Arithmetic Overflow and Underflow</t>
  </si>
  <si>
    <t>Self Destruct</t>
  </si>
  <si>
    <t>Accessing Private Data</t>
  </si>
  <si>
    <t>Source of Randomness</t>
  </si>
  <si>
    <t>Denial of Service</t>
  </si>
  <si>
    <t>Phishing with tx.origin</t>
  </si>
  <si>
    <t>Hiding Malicious Code with External Contract</t>
  </si>
  <si>
    <t>Honeypot</t>
  </si>
  <si>
    <t>Front Running</t>
  </si>
  <si>
    <t>Block Timestamp Manipulation</t>
  </si>
  <si>
    <t>Signature Replay</t>
  </si>
  <si>
    <t>Bypass Contract Size Check</t>
  </si>
  <si>
    <t>Deploy Different Contracts at Same Address</t>
  </si>
  <si>
    <t>Vault Inflation Attack</t>
  </si>
  <si>
    <t>WETH Permit</t>
  </si>
  <si>
    <t>EVM</t>
  </si>
  <si>
    <t>EVM Storage Layout</t>
  </si>
  <si>
    <t>EVM Memory Layout</t>
  </si>
  <si>
    <t>Tests</t>
  </si>
  <si>
    <t>Echidna</t>
  </si>
  <si>
    <t>DeFi</t>
  </si>
  <si>
    <t>Uniswap V2 Swap</t>
  </si>
  <si>
    <t>Uniswap V2 Add Remove Liquidity</t>
  </si>
  <si>
    <t>Uniswap V2 Optimal One Sided Supply</t>
  </si>
  <si>
    <t>Uniswap V2 Flash Swap</t>
  </si>
  <si>
    <t>Uniswap V3 Swap</t>
  </si>
  <si>
    <t>Uniswap V3 Liquidity</t>
  </si>
  <si>
    <t>Uniswap V3 Flash Loan</t>
  </si>
  <si>
    <t>Uniswap V3 Flash Swap Arbitrage</t>
  </si>
  <si>
    <t>Chainlink Price Oracle</t>
  </si>
  <si>
    <t>DAI Proxy</t>
  </si>
  <si>
    <t>Staking Rewards</t>
  </si>
  <si>
    <t>Discrete Staking Rewards</t>
  </si>
  <si>
    <t>Vault</t>
  </si>
  <si>
    <t>Constant Sum AMM</t>
  </si>
  <si>
    <t>Constant Product AMM</t>
  </si>
  <si>
    <t>Stable Swap AMM</t>
  </si>
  <si>
    <t>SOLIDITY practice coding</t>
  </si>
  <si>
    <t>rey</t>
  </si>
  <si>
    <t xml:space="preserve">implemented  firebase analytics </t>
  </si>
  <si>
    <t>implemented firebase auth sigin anonymous</t>
  </si>
  <si>
    <t>26-abril</t>
  </si>
  <si>
    <t>29-abril</t>
  </si>
  <si>
    <t>implemented signin with email and passwords</t>
  </si>
  <si>
    <t>30-abril</t>
  </si>
  <si>
    <t>implemented signin with google</t>
  </si>
  <si>
    <t>https://www.youtube.com/watch?v=1Gk46i0AVuE&amp;list=PLSI-HV5Mvnf6fz-nNRgDP8PRVqXs2HEqI&amp;index=9</t>
  </si>
  <si>
    <t>https://www.youtube.com/watch?v=TMC5lUDgbQE&amp;list=PLSI-HV5Mvnf6fz-nNRgDP8PRVqXs2HEqI&amp;index=9</t>
  </si>
  <si>
    <t>Cómo construir un proyecto de NFT messaging en Solidity: implementación de ERC20 y ERC721</t>
  </si>
  <si>
    <t>Proyecto NFT: messaging con Solidity ERC20 y ERC721 #2</t>
  </si>
  <si>
    <t>2-mayo</t>
  </si>
  <si>
    <t>implemented  realtime database   minuto 2.32</t>
  </si>
  <si>
    <t>https://www.youtube.com/watch?v=gyMwXuJrbJQ</t>
  </si>
  <si>
    <t>https://www.youtube.com/watch?v=HfRrcp2CIvY&amp;list=PLWUCKsxdKl0oksYr6IG_wRsaSUySQC0ck</t>
  </si>
  <si>
    <t>https://www.youtube.com/watch?v=JP-dzoDmJFw</t>
  </si>
  <si>
    <t>3-mayo</t>
  </si>
  <si>
    <t>implemented firebase firestorre</t>
  </si>
  <si>
    <t>may</t>
  </si>
  <si>
    <t>koltin</t>
  </si>
  <si>
    <t>js</t>
  </si>
  <si>
    <t>L-M-V</t>
  </si>
  <si>
    <t>Martes-Jueves</t>
  </si>
  <si>
    <t>11:01-12PM</t>
  </si>
  <si>
    <t>8:00-9:00</t>
  </si>
  <si>
    <t>5pm-6pm</t>
  </si>
  <si>
    <t>faker.js</t>
  </si>
  <si>
    <t>JS</t>
  </si>
  <si>
    <t>6-mayo</t>
  </si>
  <si>
    <t>testing AuthUserService</t>
  </si>
  <si>
    <t>implemented firestorage</t>
  </si>
  <si>
    <t>7-mayo</t>
  </si>
  <si>
    <t>implemented crashlytics</t>
  </si>
  <si>
    <t>implemented firebase remoteconfig</t>
  </si>
  <si>
    <t>8-mayo</t>
  </si>
  <si>
    <t>9-mayo</t>
  </si>
  <si>
    <t>finish the whole nine yards!!!</t>
  </si>
  <si>
    <t>13-mayo</t>
  </si>
  <si>
    <t>https://www.showwcase.com/series/7325/javascript-iterators?roadmapId=7</t>
  </si>
  <si>
    <t>JavaScript Iterators</t>
  </si>
  <si>
    <t>Pick a Language</t>
  </si>
  <si>
    <t>Fundamentals</t>
  </si>
  <si>
    <t>Development IDE</t>
  </si>
  <si>
    <t>Basics of kotlin</t>
  </si>
  <si>
    <t>Basics of  OOP</t>
  </si>
  <si>
    <t>Datastructure and algorithms</t>
  </si>
  <si>
    <t>What is and how to use Gradle</t>
  </si>
  <si>
    <t>Create a basic hello world App</t>
  </si>
  <si>
    <t>Version Control  System</t>
  </si>
  <si>
    <t>done!!  is kotlin</t>
  </si>
  <si>
    <t>Github</t>
  </si>
  <si>
    <t>App Components</t>
  </si>
  <si>
    <t>Activity</t>
  </si>
  <si>
    <t>Services</t>
  </si>
  <si>
    <t>Content Provider</t>
  </si>
  <si>
    <t>Broadcast Receiver</t>
  </si>
  <si>
    <t>Intent</t>
  </si>
  <si>
    <t>***Activity Lifecycle</t>
  </si>
  <si>
    <t>***State Changes</t>
  </si>
  <si>
    <t>*** Tasks and Backstack</t>
  </si>
  <si>
    <t>***Implicit Intents</t>
  </si>
  <si>
    <t>***Explicit Intents</t>
  </si>
  <si>
    <t>*** Intent Filters</t>
  </si>
  <si>
    <t>Interface and Navigation</t>
  </si>
  <si>
    <t>*** Frame,Linear,Relative,Constraint,RecycleView</t>
  </si>
  <si>
    <t>***Textview, edittext,buttons, imageview,listview, tabs, fragments, dialogs, toast</t>
  </si>
  <si>
    <t>Layouts (creo que se sustituyen por el jetpackcompose)</t>
  </si>
  <si>
    <t>Elements (creo que se sustituyen por el jetpackcompose)</t>
  </si>
  <si>
    <t>Jetpack Compose</t>
  </si>
  <si>
    <t>App Shortcuts</t>
  </si>
  <si>
    <t>Navigation Components</t>
  </si>
  <si>
    <t>Architecture &amp; Design Patterns</t>
  </si>
  <si>
    <t>MVI</t>
  </si>
  <si>
    <t>MVVM</t>
  </si>
  <si>
    <t>MVP</t>
  </si>
  <si>
    <t>MVC</t>
  </si>
  <si>
    <t>Repository Pattern</t>
  </si>
  <si>
    <t>Builder Pattern</t>
  </si>
  <si>
    <t>Observer Pattern</t>
  </si>
  <si>
    <t>Dependency Injection</t>
  </si>
  <si>
    <t>Factory Pattern</t>
  </si>
  <si>
    <t>Dagger</t>
  </si>
  <si>
    <t>Live Data</t>
  </si>
  <si>
    <t>Flow</t>
  </si>
  <si>
    <t>RxKotlin</t>
  </si>
  <si>
    <t>Hilt</t>
  </si>
  <si>
    <t>Koin</t>
  </si>
  <si>
    <t>RxJava</t>
  </si>
  <si>
    <t>Kodein</t>
  </si>
  <si>
    <t>Storage</t>
  </si>
  <si>
    <t>Shared Preferences</t>
  </si>
  <si>
    <t>DataStore</t>
  </si>
  <si>
    <t>Room database</t>
  </si>
  <si>
    <t>Network</t>
  </si>
  <si>
    <t>Retrofit</t>
  </si>
  <si>
    <t>OkHttp</t>
  </si>
  <si>
    <t>apollo-android</t>
  </si>
  <si>
    <t>Asynchronism</t>
  </si>
  <si>
    <t>Coroutines</t>
  </si>
  <si>
    <t>Threads</t>
  </si>
  <si>
    <t>RxJava  | RxKotlin</t>
  </si>
  <si>
    <t>workManager</t>
  </si>
  <si>
    <t>Common Services</t>
  </si>
  <si>
    <t>Firebase</t>
  </si>
  <si>
    <t>***Firebase</t>
  </si>
  <si>
    <t>***FireStore</t>
  </si>
  <si>
    <t>***Cloud Messaging</t>
  </si>
  <si>
    <t>***Remote Config</t>
  </si>
  <si>
    <t>***Crashlytics</t>
  </si>
  <si>
    <t>***Authentication</t>
  </si>
  <si>
    <t>GoogleAdMob</t>
  </si>
  <si>
    <t>Google Play Services</t>
  </si>
  <si>
    <t>Google Maps</t>
  </si>
  <si>
    <t>Klint</t>
  </si>
  <si>
    <t>Detekt</t>
  </si>
  <si>
    <t xml:space="preserve">Linting:: </t>
  </si>
  <si>
    <t>Linting in Android is a tool that analyzes the source code of your application to identify potential errors, bugs, stylistic errors, and suspicious constructs.</t>
  </si>
  <si>
    <t>Debbuging</t>
  </si>
  <si>
    <t>Timber</t>
  </si>
  <si>
    <t>Leak Canary</t>
  </si>
  <si>
    <t>Chucker</t>
  </si>
  <si>
    <t>Jetpack Benchmark</t>
  </si>
  <si>
    <t>Testing</t>
  </si>
  <si>
    <t>Espresso</t>
  </si>
  <si>
    <t>Junit</t>
  </si>
  <si>
    <t>Distribution</t>
  </si>
  <si>
    <t>Firebase Distribution</t>
  </si>
  <si>
    <t>Google Play Store</t>
  </si>
  <si>
    <t>Signed APK</t>
  </si>
  <si>
    <t>File Sistem</t>
  </si>
  <si>
    <t>Keep Learning Rey</t>
  </si>
  <si>
    <t>my android plan</t>
  </si>
  <si>
    <t xml:space="preserve">see this tutorial </t>
  </si>
  <si>
    <t>Instagram Clone App Kotlin Android Studio in Hindi Part I, II, III, IV and V</t>
  </si>
  <si>
    <t>leer las partes nulas de mi android roadmap</t>
  </si>
  <si>
    <t>crear mi app A</t>
  </si>
  <si>
    <t>crear mi app B</t>
  </si>
  <si>
    <t>crear mi app C</t>
  </si>
  <si>
    <t>looking for job</t>
  </si>
  <si>
    <t>14-mayo</t>
  </si>
  <si>
    <t>Instagram Clone App Kotlin Android Studio in Hindi Part 2</t>
  </si>
  <si>
    <t>other repos</t>
  </si>
  <si>
    <t>15-mayo</t>
  </si>
  <si>
    <t>Instagram Clone App Kotlin Android Studio in Hindi Part 3</t>
  </si>
  <si>
    <t>Instagram Clone App Kotlin Android Studio in Hindi Part 4</t>
  </si>
  <si>
    <t>Code!!!</t>
  </si>
  <si>
    <t>vingt</t>
  </si>
  <si>
    <t>trente</t>
  </si>
  <si>
    <t>tront</t>
  </si>
  <si>
    <t>quarante</t>
  </si>
  <si>
    <t>karont</t>
  </si>
  <si>
    <t>cinquante</t>
  </si>
  <si>
    <t>vant</t>
  </si>
  <si>
    <t>soixante</t>
  </si>
  <si>
    <t>xankont</t>
  </si>
  <si>
    <t>suezont</t>
  </si>
  <si>
    <t>soixante-dix</t>
  </si>
  <si>
    <t>soixante-once</t>
  </si>
  <si>
    <t>soixante-douce</t>
  </si>
  <si>
    <t>soixante-treize</t>
  </si>
  <si>
    <t>soixante-quatorce</t>
  </si>
  <si>
    <t>soixante-quinze</t>
  </si>
  <si>
    <t>soixante-seize</t>
  </si>
  <si>
    <t>soixante-dix-sept</t>
  </si>
  <si>
    <t>soixante-dix-huit</t>
  </si>
  <si>
    <t>sioxante-dix-neuf</t>
  </si>
  <si>
    <t>Quatre-vingt</t>
  </si>
  <si>
    <t>katr-van</t>
  </si>
  <si>
    <t>quatre-vingt-dix</t>
  </si>
  <si>
    <t>quatre-vingt-once</t>
  </si>
  <si>
    <t>quatre-vingt-douce</t>
  </si>
  <si>
    <t>quatre-vingt-treize</t>
  </si>
  <si>
    <t>quatre-vingt-quatorce</t>
  </si>
  <si>
    <t>quatre-vingt-quinze</t>
  </si>
  <si>
    <t>quatre-vingt-seize</t>
  </si>
  <si>
    <t>quatre-vingt-dix-sept</t>
  </si>
  <si>
    <t>quatre-vingt-dix-huit</t>
  </si>
  <si>
    <t>quatre-vingt-dix-neuf</t>
  </si>
  <si>
    <t>16-mayo</t>
  </si>
  <si>
    <t>Instagram Clone App Kotlin Android Studio in Hindi Part 5</t>
  </si>
  <si>
    <t>Instagram Clone App Kotlin Android Studio in Hindi Part 6</t>
  </si>
  <si>
    <t>Nunca salio la App funcionando en producto fina;</t>
  </si>
  <si>
    <t>teach the kids</t>
  </si>
  <si>
    <t>Android</t>
  </si>
  <si>
    <t>Solidity</t>
  </si>
  <si>
    <t>jun</t>
  </si>
  <si>
    <t>july</t>
  </si>
  <si>
    <t>augus</t>
  </si>
  <si>
    <t>sept</t>
  </si>
  <si>
    <t>oct</t>
  </si>
  <si>
    <t>nov</t>
  </si>
  <si>
    <t>dec</t>
  </si>
  <si>
    <t>learn</t>
  </si>
  <si>
    <t>seek</t>
  </si>
  <si>
    <t>linkedIn</t>
  </si>
  <si>
    <t>* practica 1 hora diaria codificando solidity, revisa documentacion, videos, abre cuentas en las plataformas donde se practica colocar los contratos inteligentes</t>
  </si>
  <si>
    <t>* sera de aqui a septiembre 13</t>
  </si>
  <si>
    <t>* disfruta, reconocete cada cosa que aprendas, no tengas prisa, cimienta con calma rey</t>
  </si>
  <si>
    <t>El Plan de Acción</t>
  </si>
  <si>
    <t xml:space="preserve">* reafirma </t>
  </si>
  <si>
    <t>* haz una app con retrofit que consuma la api de naruto</t>
  </si>
  <si>
    <t>* haz una app que este almacenado a firebase ( el menu, podria ser una buena opcion)</t>
  </si>
  <si>
    <t>* replica asana</t>
  </si>
  <si>
    <t>* camina el maproad</t>
  </si>
  <si>
    <t>* busca mas videos y temas que no sepas aun</t>
  </si>
  <si>
    <t>* diseña cada dia, una hora o un componente</t>
  </si>
  <si>
    <t>* revisa el codigo del what ticket</t>
  </si>
  <si>
    <t xml:space="preserve">* codifica </t>
  </si>
  <si>
    <t>* lee</t>
  </si>
  <si>
    <t>* busca ejemplos de examenes</t>
  </si>
  <si>
    <t>cimienta</t>
  </si>
  <si>
    <t>practica</t>
  </si>
  <si>
    <t>https://www.youtube.com/watch?v=frsw1WDCxXQ&amp;list=PL9T-KKyKXNCmOnsFmS_aWCmvMvd3HCB7b</t>
  </si>
  <si>
    <t>aws</t>
  </si>
  <si>
    <t>mongo</t>
  </si>
  <si>
    <t>ingreso</t>
  </si>
  <si>
    <t>a la quincena</t>
  </si>
  <si>
    <t>1/2 mensualidad escuela sara</t>
  </si>
  <si>
    <t>pasajes de 10 dias sara</t>
  </si>
  <si>
    <t>de la terapia quincenal que dices</t>
  </si>
  <si>
    <t>comidas calculando $200 por dia</t>
  </si>
  <si>
    <t>servicios de luz, agua</t>
  </si>
  <si>
    <t>jabones, fa, shampoo</t>
  </si>
  <si>
    <t>21-mayo</t>
  </si>
  <si>
    <t>https://www.shutterstock.com/es/image-vector/ui-ux-gui-mobile-app-design-1677435271</t>
  </si>
  <si>
    <t>plantillas dise;os</t>
  </si>
  <si>
    <t>review projects</t>
  </si>
  <si>
    <t>Experience with cloud computing platforms (e.g., AWS, Azure, GCP)</t>
  </si>
  <si>
    <t>Familiarity with DevOps practices, CI/CD pipelines, and automation</t>
  </si>
  <si>
    <t>Knowledge of containerization technologies like Docker</t>
  </si>
  <si>
    <t>Experience with orchestration tools such as Kubernetes</t>
  </si>
  <si>
    <t>Build and maintain databases using MongoDB and Django</t>
  </si>
  <si>
    <t>CICD</t>
  </si>
  <si>
    <t>docker</t>
  </si>
  <si>
    <t>MongoDB</t>
  </si>
  <si>
    <t>22-mayo</t>
  </si>
  <si>
    <t>app</t>
  </si>
  <si>
    <t>se inicio el proyecto dagger hilt shippuden</t>
  </si>
  <si>
    <t>23-mayo</t>
  </si>
  <si>
    <t>implementando dagger hilt</t>
  </si>
  <si>
    <t>24-mayo</t>
  </si>
  <si>
    <t>https://www.showwcase.com/series/7354/modules-in-javascript?roadmapId=7</t>
  </si>
  <si>
    <t>Modules in JavaScript</t>
  </si>
  <si>
    <t>https://www.showwcase.com/series/7331/handling-dom-with-javascript?roadmapId=7</t>
  </si>
  <si>
    <t>Handling DOM with JavaScript</t>
  </si>
  <si>
    <t>27-mayo</t>
  </si>
  <si>
    <t>events</t>
  </si>
  <si>
    <t>https://www.frenchpod101.com/french-word-lists/?coreX=100</t>
  </si>
  <si>
    <t>endpoint: clanes</t>
  </si>
  <si>
    <t>endpoint: villages</t>
  </si>
  <si>
    <t>28-mayo</t>
  </si>
  <si>
    <t>villagesScreen</t>
  </si>
  <si>
    <t>https://youtu.be/pIjfzjsoVw4</t>
  </si>
  <si>
    <t>29-mayo</t>
  </si>
  <si>
    <t>30-mayo</t>
  </si>
  <si>
    <t>31-mayo</t>
  </si>
  <si>
    <t>kotlin</t>
  </si>
  <si>
    <t>js proficient</t>
  </si>
  <si>
    <t>mayo</t>
  </si>
  <si>
    <t>OFS</t>
  </si>
  <si>
    <t>May</t>
  </si>
  <si>
    <t>First</t>
  </si>
  <si>
    <t>Last</t>
  </si>
  <si>
    <t>make again villages files api, service, repository, usecase and viewmodel</t>
  </si>
  <si>
    <t>Demystifying JavaScript Asynchronous P…   30 and 31</t>
  </si>
  <si>
    <t>The French Alphabet</t>
  </si>
  <si>
    <t>French numbers 0 to 100</t>
  </si>
  <si>
    <t>Understanding French accents</t>
  </si>
  <si>
    <t>Get started with French grammar</t>
  </si>
  <si>
    <t>Common French phrases</t>
  </si>
  <si>
    <t>Asking questions in French</t>
  </si>
  <si>
    <t>French salutations and greetings</t>
  </si>
  <si>
    <t>Understanding French time</t>
  </si>
  <si>
    <t>Basic French vocabulary</t>
  </si>
  <si>
    <t>More on French words</t>
  </si>
  <si>
    <t>Common French Words</t>
  </si>
  <si>
    <t>French Swear Words</t>
  </si>
  <si>
    <t>French Travel Words</t>
  </si>
  <si>
    <t>Directions in French</t>
  </si>
  <si>
    <t>Dining in French</t>
  </si>
  <si>
    <t>Eating in French</t>
  </si>
  <si>
    <t>Wine in French</t>
  </si>
  <si>
    <t>Famous French food</t>
  </si>
  <si>
    <t>Hotel in French</t>
  </si>
  <si>
    <t>Booking a hotel in French</t>
  </si>
  <si>
    <t>Airport in French</t>
  </si>
  <si>
    <t>Talking about airplanes in French</t>
  </si>
  <si>
    <t>Vocabulary for food in French</t>
  </si>
  <si>
    <t>Going out with French people</t>
  </si>
  <si>
    <t>Common meals in French</t>
  </si>
  <si>
    <t>Telling the Time in French</t>
  </si>
  <si>
    <t>Days in French</t>
  </si>
  <si>
    <t>Months in French</t>
  </si>
  <si>
    <t>Hello in French</t>
  </si>
  <si>
    <t>How to say "Good morning" in French</t>
  </si>
  <si>
    <t>Goodbye in French</t>
  </si>
  <si>
    <t>Saying Goodnight in French</t>
  </si>
  <si>
    <t>Thank you in French</t>
  </si>
  <si>
    <t>Asking Questions in French</t>
  </si>
  <si>
    <t>"How are you?" in French</t>
  </si>
  <si>
    <t>Parlez-vous français ?</t>
  </si>
  <si>
    <t>French for "What is your name?"</t>
  </si>
  <si>
    <t>Using "When?" in French</t>
  </si>
  <si>
    <t>"Where?" in French</t>
  </si>
  <si>
    <t>Discover funny French phrases</t>
  </si>
  <si>
    <t>How to say I love you! in French</t>
  </si>
  <si>
    <t>What's French for "I miss you"?</t>
  </si>
  <si>
    <t>I like... in French</t>
  </si>
  <si>
    <t>French expressions</t>
  </si>
  <si>
    <t>Describe people in French</t>
  </si>
  <si>
    <t>a in French</t>
  </si>
  <si>
    <t>The in French</t>
  </si>
  <si>
    <t>You in French</t>
  </si>
  <si>
    <t>Of in French</t>
  </si>
  <si>
    <t>Le</t>
  </si>
  <si>
    <t>The / him / her / it / them</t>
  </si>
  <si>
    <t>De</t>
  </si>
  <si>
    <t>Of / from / some / any</t>
  </si>
  <si>
    <t>Un</t>
  </si>
  <si>
    <t>A / an / one</t>
  </si>
  <si>
    <t>À</t>
  </si>
  <si>
    <t>To / at / in</t>
  </si>
  <si>
    <t>Être</t>
  </si>
  <si>
    <t>To be / being</t>
  </si>
  <si>
    <t>Et</t>
  </si>
  <si>
    <t>And</t>
  </si>
  <si>
    <t>En</t>
  </si>
  <si>
    <t>In / by</t>
  </si>
  <si>
    <t>Avoir</t>
  </si>
  <si>
    <t>To have</t>
  </si>
  <si>
    <t>Que</t>
  </si>
  <si>
    <t>That / which / who / whom</t>
  </si>
  <si>
    <t>Pour</t>
  </si>
  <si>
    <t>For / in order to</t>
  </si>
  <si>
    <t>Dans</t>
  </si>
  <si>
    <t>In / into / from</t>
  </si>
  <si>
    <t>Ce</t>
  </si>
  <si>
    <t>This / that</t>
  </si>
  <si>
    <t>Il</t>
  </si>
  <si>
    <t>He / it</t>
  </si>
  <si>
    <t>Qui</t>
  </si>
  <si>
    <t>Who / whom</t>
  </si>
  <si>
    <t>Ne</t>
  </si>
  <si>
    <t>Not</t>
  </si>
  <si>
    <t>Sur</t>
  </si>
  <si>
    <t>On / upon</t>
  </si>
  <si>
    <t>Se</t>
  </si>
  <si>
    <t>Oneself / himself / herself / itself / themselves</t>
  </si>
  <si>
    <t>Pas</t>
  </si>
  <si>
    <t>Plus</t>
  </si>
  <si>
    <t>More / no more</t>
  </si>
  <si>
    <t>Pouvoir</t>
  </si>
  <si>
    <t>Can / to be able to</t>
  </si>
  <si>
    <t>Par</t>
  </si>
  <si>
    <t>By</t>
  </si>
  <si>
    <t>Je</t>
  </si>
  <si>
    <t>I</t>
  </si>
  <si>
    <t>Avec</t>
  </si>
  <si>
    <t>With</t>
  </si>
  <si>
    <t>Tout</t>
  </si>
  <si>
    <t>All</t>
  </si>
  <si>
    <t>Faire</t>
  </si>
  <si>
    <t>To do / to make</t>
  </si>
  <si>
    <t>Son</t>
  </si>
  <si>
    <t>His / her /its</t>
  </si>
  <si>
    <t>Mettre</t>
  </si>
  <si>
    <t>To put / place</t>
  </si>
  <si>
    <t>Autre</t>
  </si>
  <si>
    <t>Other</t>
  </si>
  <si>
    <t>On</t>
  </si>
  <si>
    <t>One / we</t>
  </si>
  <si>
    <t>Mais</t>
  </si>
  <si>
    <t>But</t>
  </si>
  <si>
    <t>Nous</t>
  </si>
  <si>
    <t>We / us</t>
  </si>
  <si>
    <t>Comme</t>
  </si>
  <si>
    <t>Like / as</t>
  </si>
  <si>
    <t>Ou</t>
  </si>
  <si>
    <t>Or</t>
  </si>
  <si>
    <t>Si</t>
  </si>
  <si>
    <t>If / whether</t>
  </si>
  <si>
    <t>Leur</t>
  </si>
  <si>
    <t>Them / their / theirs</t>
  </si>
  <si>
    <t>Y</t>
  </si>
  <si>
    <t>There</t>
  </si>
  <si>
    <t>Dire</t>
  </si>
  <si>
    <t>To say</t>
  </si>
  <si>
    <t>Elle</t>
  </si>
  <si>
    <t>She / her</t>
  </si>
  <si>
    <t>Devoir</t>
  </si>
  <si>
    <t>To have to / owe / duty</t>
  </si>
  <si>
    <t>Avant</t>
  </si>
  <si>
    <t>Before</t>
  </si>
  <si>
    <t>Deux</t>
  </si>
  <si>
    <t>Two</t>
  </si>
  <si>
    <t>Même</t>
  </si>
  <si>
    <t>Same / even / self</t>
  </si>
  <si>
    <t>Prendre</t>
  </si>
  <si>
    <t>To take</t>
  </si>
  <si>
    <t>Aussi</t>
  </si>
  <si>
    <t>Too / also / as</t>
  </si>
  <si>
    <t>Celui</t>
  </si>
  <si>
    <t>That / the one / he / him</t>
  </si>
  <si>
    <t>Donner</t>
  </si>
  <si>
    <t>To give</t>
  </si>
  <si>
    <t>Bien</t>
  </si>
  <si>
    <t>Well</t>
  </si>
  <si>
    <t>Où</t>
  </si>
  <si>
    <t>Where</t>
  </si>
  <si>
    <t>Fois</t>
  </si>
  <si>
    <t>Time / times</t>
  </si>
  <si>
    <t>Vous</t>
  </si>
  <si>
    <t>You (formal)</t>
  </si>
  <si>
    <t>Encore</t>
  </si>
  <si>
    <t>Again / yet</t>
  </si>
  <si>
    <t>Nouveau</t>
  </si>
  <si>
    <t>New</t>
  </si>
  <si>
    <t>Aller</t>
  </si>
  <si>
    <t>To go</t>
  </si>
  <si>
    <t>Cela</t>
  </si>
  <si>
    <t>That / it</t>
  </si>
  <si>
    <t>Entre</t>
  </si>
  <si>
    <t>Between</t>
  </si>
  <si>
    <t>Premier</t>
  </si>
  <si>
    <t>Vouloir</t>
  </si>
  <si>
    <t>To want</t>
  </si>
  <si>
    <t>Déjà</t>
  </si>
  <si>
    <t>Already</t>
  </si>
  <si>
    <t>Grand</t>
  </si>
  <si>
    <t>Great / big / tall</t>
  </si>
  <si>
    <t>Mon</t>
  </si>
  <si>
    <t>My</t>
  </si>
  <si>
    <t>Me</t>
  </si>
  <si>
    <t>Me / to me / myself</t>
  </si>
  <si>
    <t>Moins</t>
  </si>
  <si>
    <t>Less</t>
  </si>
  <si>
    <t>Aucun</t>
  </si>
  <si>
    <t>None / either / neither / not any</t>
  </si>
  <si>
    <t>Lui</t>
  </si>
  <si>
    <t>Him / her</t>
  </si>
  <si>
    <t>Temps</t>
  </si>
  <si>
    <t>Time</t>
  </si>
  <si>
    <t>Très</t>
  </si>
  <si>
    <t>Very</t>
  </si>
  <si>
    <t>Savoir</t>
  </si>
  <si>
    <t>To know</t>
  </si>
  <si>
    <t>Falloir</t>
  </si>
  <si>
    <t>To take / require / need</t>
  </si>
  <si>
    <t>Voir</t>
  </si>
  <si>
    <t>To see</t>
  </si>
  <si>
    <t>Quelque</t>
  </si>
  <si>
    <t>Some</t>
  </si>
  <si>
    <t>Sans</t>
  </si>
  <si>
    <t>Without</t>
  </si>
  <si>
    <t>Raison</t>
  </si>
  <si>
    <t>Reason</t>
  </si>
  <si>
    <t>Notre</t>
  </si>
  <si>
    <t>Our</t>
  </si>
  <si>
    <t>Dont</t>
  </si>
  <si>
    <t>Whose / of which</t>
  </si>
  <si>
    <t>Non</t>
  </si>
  <si>
    <t>No / not</t>
  </si>
  <si>
    <t>An</t>
  </si>
  <si>
    <t>Year</t>
  </si>
  <si>
    <t>Monde</t>
  </si>
  <si>
    <t>World / people</t>
  </si>
  <si>
    <t>Jour</t>
  </si>
  <si>
    <t>Day</t>
  </si>
  <si>
    <t>Monsieur</t>
  </si>
  <si>
    <t>Mister / sir / gentleman</t>
  </si>
  <si>
    <t>Demander</t>
  </si>
  <si>
    <t>To ask for</t>
  </si>
  <si>
    <t>Alors</t>
  </si>
  <si>
    <t>Then / so</t>
  </si>
  <si>
    <t>Après</t>
  </si>
  <si>
    <t>After</t>
  </si>
  <si>
    <t>Trouver</t>
  </si>
  <si>
    <t>To find</t>
  </si>
  <si>
    <t>Personne</t>
  </si>
  <si>
    <t>Person / people / anybody / anyone / nobody</t>
  </si>
  <si>
    <t>Rendre</t>
  </si>
  <si>
    <t>To render / return / yield / give up</t>
  </si>
  <si>
    <t>Partager</t>
  </si>
  <si>
    <t>To share</t>
  </si>
  <si>
    <t>Dernier</t>
  </si>
  <si>
    <t>Venir</t>
  </si>
  <si>
    <t>To come</t>
  </si>
  <si>
    <t>Pendant</t>
  </si>
  <si>
    <t>During</t>
  </si>
  <si>
    <t>Passer</t>
  </si>
  <si>
    <t>To pass</t>
  </si>
  <si>
    <t>Peu</t>
  </si>
  <si>
    <t>Little</t>
  </si>
  <si>
    <t>Lequel</t>
  </si>
  <si>
    <t>Who / whom / which</t>
  </si>
  <si>
    <t>Suite</t>
  </si>
  <si>
    <t>Result / follow-up / rest</t>
  </si>
  <si>
    <t>Bon</t>
  </si>
  <si>
    <t>Good</t>
  </si>
  <si>
    <t>Comprendre</t>
  </si>
  <si>
    <t>To understand</t>
  </si>
  <si>
    <t>Depuis</t>
  </si>
  <si>
    <t>Since / for</t>
  </si>
  <si>
    <t>Point</t>
  </si>
  <si>
    <t>Point / at all</t>
  </si>
  <si>
    <t>Ainsi</t>
  </si>
  <si>
    <t>Thus</t>
  </si>
  <si>
    <t>Heure</t>
  </si>
  <si>
    <t>Hour</t>
  </si>
  <si>
    <t>Rester</t>
  </si>
  <si>
    <t>To stay</t>
  </si>
  <si>
    <t>Seul</t>
  </si>
  <si>
    <t>Alone / only</t>
  </si>
  <si>
    <t>Année</t>
  </si>
  <si>
    <t>Toujours</t>
  </si>
  <si>
    <t>Always</t>
  </si>
  <si>
    <t>Tenir</t>
  </si>
  <si>
    <t>To hold</t>
  </si>
  <si>
    <t>Porter</t>
  </si>
  <si>
    <t>To wear / carry</t>
  </si>
  <si>
    <t>Parler</t>
  </si>
  <si>
    <t>To speak</t>
  </si>
  <si>
    <t>Fort</t>
  </si>
  <si>
    <t>Strong</t>
  </si>
  <si>
    <t>Montrer</t>
  </si>
  <si>
    <t>To show</t>
  </si>
  <si>
    <t>Là</t>
  </si>
  <si>
    <t>There / here</t>
  </si>
  <si>
    <t>Certain</t>
  </si>
  <si>
    <t>Certain / sure</t>
  </si>
  <si>
    <t>Fin</t>
  </si>
  <si>
    <t>End</t>
  </si>
  <si>
    <t>Tu</t>
  </si>
  <si>
    <t>You</t>
  </si>
  <si>
    <t>Continuer</t>
  </si>
  <si>
    <t>To continue</t>
  </si>
  <si>
    <t>Pays</t>
  </si>
  <si>
    <t>Country</t>
  </si>
  <si>
    <t>Trois</t>
  </si>
  <si>
    <t>Three</t>
  </si>
  <si>
    <t>Penser</t>
  </si>
  <si>
    <t>To think</t>
  </si>
  <si>
    <t>Lieu</t>
  </si>
  <si>
    <t>Place</t>
  </si>
  <si>
    <t>Partie</t>
  </si>
  <si>
    <t>Part</t>
  </si>
  <si>
    <t>Quand</t>
  </si>
  <si>
    <t>When</t>
  </si>
  <si>
    <t>Suivre</t>
  </si>
  <si>
    <t>To follow</t>
  </si>
  <si>
    <t>Contre</t>
  </si>
  <si>
    <t>Against</t>
  </si>
  <si>
    <t>Sous</t>
  </si>
  <si>
    <t>Under</t>
  </si>
  <si>
    <t>Côté</t>
  </si>
  <si>
    <t>Side</t>
  </si>
  <si>
    <t>Ensemble</t>
  </si>
  <si>
    <t>Together</t>
  </si>
  <si>
    <t>Chose</t>
  </si>
  <si>
    <t>Thing</t>
  </si>
  <si>
    <t>Enfant</t>
  </si>
  <si>
    <t>Child</t>
  </si>
  <si>
    <t>Cause</t>
  </si>
  <si>
    <t>Politique</t>
  </si>
  <si>
    <t>Politics / political</t>
  </si>
  <si>
    <t>Room / space / square / place</t>
  </si>
  <si>
    <t>Seulement</t>
  </si>
  <si>
    <t>Only</t>
  </si>
  <si>
    <t>Moi</t>
  </si>
  <si>
    <t>Vie</t>
  </si>
  <si>
    <t>Life</t>
  </si>
  <si>
    <t>Connaître</t>
  </si>
  <si>
    <t>Jusque</t>
  </si>
  <si>
    <t>To / up to / until</t>
  </si>
  <si>
    <t>Croire</t>
  </si>
  <si>
    <t>To believe</t>
  </si>
  <si>
    <t>Homme</t>
  </si>
  <si>
    <t>Man</t>
  </si>
  <si>
    <t>Cas</t>
  </si>
  <si>
    <t>Case</t>
  </si>
  <si>
    <t>Petit</t>
  </si>
  <si>
    <t>Small / little</t>
  </si>
  <si>
    <t>Commencer</t>
  </si>
  <si>
    <t>To begin / start</t>
  </si>
  <si>
    <t>Compter</t>
  </si>
  <si>
    <t>To count</t>
  </si>
  <si>
    <t>Fait</t>
  </si>
  <si>
    <t>Done / fact</t>
  </si>
  <si>
    <t>Tel</t>
  </si>
  <si>
    <t>Such</t>
  </si>
  <si>
    <t>Droit</t>
  </si>
  <si>
    <t>Right</t>
  </si>
  <si>
    <t>Question</t>
  </si>
  <si>
    <t>Donc</t>
  </si>
  <si>
    <t>So / then / therefore / thus</t>
  </si>
  <si>
    <t>Quel</t>
  </si>
  <si>
    <t>Which / what</t>
  </si>
  <si>
    <t>Général</t>
  </si>
  <si>
    <t>General</t>
  </si>
  <si>
    <t>Moment</t>
  </si>
  <si>
    <t>Entendre</t>
  </si>
  <si>
    <t>To hear</t>
  </si>
  <si>
    <t>Beaucoup</t>
  </si>
  <si>
    <t>Much / a lot of / many</t>
  </si>
  <si>
    <t>Chaque</t>
  </si>
  <si>
    <t>Each</t>
  </si>
  <si>
    <t>Jeune</t>
  </si>
  <si>
    <t>Young</t>
  </si>
  <si>
    <t>Travail</t>
  </si>
  <si>
    <t>Work</t>
  </si>
  <si>
    <t>Femme</t>
  </si>
  <si>
    <t>Woman / wife</t>
  </si>
  <si>
    <t>Attendre</t>
  </si>
  <si>
    <t>To wait</t>
  </si>
  <si>
    <t>Remettre</t>
  </si>
  <si>
    <t>To deliver / replace / set / put</t>
  </si>
  <si>
    <t>Appeler</t>
  </si>
  <si>
    <t>To call</t>
  </si>
  <si>
    <t>Permettre</t>
  </si>
  <si>
    <t>To allow</t>
  </si>
  <si>
    <t>Occuper</t>
  </si>
  <si>
    <t>To occupy</t>
  </si>
  <si>
    <t>Gouvernement</t>
  </si>
  <si>
    <t>Government</t>
  </si>
  <si>
    <t>Eux</t>
  </si>
  <si>
    <t>Them</t>
  </si>
  <si>
    <t>Devenir</t>
  </si>
  <si>
    <t>To become</t>
  </si>
  <si>
    <t>Partir</t>
  </si>
  <si>
    <t>To leave</t>
  </si>
  <si>
    <t>Plan</t>
  </si>
  <si>
    <t>Décider</t>
  </si>
  <si>
    <t>To decide</t>
  </si>
  <si>
    <t>Soit</t>
  </si>
  <si>
    <t>Either / or</t>
  </si>
  <si>
    <t>Ici</t>
  </si>
  <si>
    <t>Here</t>
  </si>
  <si>
    <t>Rien</t>
  </si>
  <si>
    <t>Nothing</t>
  </si>
  <si>
    <t>Cours</t>
  </si>
  <si>
    <t>Course</t>
  </si>
  <si>
    <t>Affaire</t>
  </si>
  <si>
    <t>Business / matter</t>
  </si>
  <si>
    <t>Nom</t>
  </si>
  <si>
    <t>Name</t>
  </si>
  <si>
    <t>Famille</t>
  </si>
  <si>
    <t>Family</t>
  </si>
  <si>
    <t>Effet</t>
  </si>
  <si>
    <t>Effect</t>
  </si>
  <si>
    <t>Arriver</t>
  </si>
  <si>
    <t>To arrive / happen</t>
  </si>
  <si>
    <t>Possible</t>
  </si>
  <si>
    <t>Car</t>
  </si>
  <si>
    <t>Because / bus</t>
  </si>
  <si>
    <t>Servir</t>
  </si>
  <si>
    <t>To serve</t>
  </si>
  <si>
    <t>Mois</t>
  </si>
  <si>
    <t>Month</t>
  </si>
  <si>
    <t>Jamais</t>
  </si>
  <si>
    <t>Never</t>
  </si>
  <si>
    <t>Sembler</t>
  </si>
  <si>
    <t>To seem</t>
  </si>
  <si>
    <t>Tant</t>
  </si>
  <si>
    <t>So much / so many</t>
  </si>
  <si>
    <t>Vers</t>
  </si>
  <si>
    <t>Toward / verse</t>
  </si>
  <si>
    <t>Besoin</t>
  </si>
  <si>
    <t>Need</t>
  </si>
  <si>
    <t>Revenir</t>
  </si>
  <si>
    <t>To come back</t>
  </si>
  <si>
    <t>Dès</t>
  </si>
  <si>
    <t>From / as soon</t>
  </si>
  <si>
    <t>Moyen</t>
  </si>
  <si>
    <t>Means / way / medium</t>
  </si>
  <si>
    <t>Groupe</t>
  </si>
  <si>
    <t>Group</t>
  </si>
  <si>
    <t>Problème</t>
  </si>
  <si>
    <t>Problem</t>
  </si>
  <si>
    <t>Rapport</t>
  </si>
  <si>
    <t>Relationship / report</t>
  </si>
  <si>
    <t>Peut</t>
  </si>
  <si>
    <t>Perhaps / maybe</t>
  </si>
  <si>
    <t>Vue</t>
  </si>
  <si>
    <t>View</t>
  </si>
  <si>
    <t>Maintenant</t>
  </si>
  <si>
    <t>Now</t>
  </si>
  <si>
    <t>Pourquoi</t>
  </si>
  <si>
    <t>Why</t>
  </si>
  <si>
    <t>Meilleur</t>
  </si>
  <si>
    <t>Better / best</t>
  </si>
  <si>
    <t>Trop</t>
  </si>
  <si>
    <t>Too much / too many</t>
  </si>
  <si>
    <t>Laisser</t>
  </si>
  <si>
    <t>Ordre</t>
  </si>
  <si>
    <t>Order</t>
  </si>
  <si>
    <t>Devant</t>
  </si>
  <si>
    <t>In front / ahead</t>
  </si>
  <si>
    <t>Recevoir</t>
  </si>
  <si>
    <t>To receive</t>
  </si>
  <si>
    <t>Répondre</t>
  </si>
  <si>
    <t>To answer</t>
  </si>
  <si>
    <t>Vivre</t>
  </si>
  <si>
    <t>To live</t>
  </si>
  <si>
    <t>Long</t>
  </si>
  <si>
    <t>Long / lengthy</t>
  </si>
  <si>
    <t>Service</t>
  </si>
  <si>
    <t>Ministre</t>
  </si>
  <si>
    <t>Minister</t>
  </si>
  <si>
    <t>Face</t>
  </si>
  <si>
    <t>Front / side / face</t>
  </si>
  <si>
    <t>Chez</t>
  </si>
  <si>
    <t>At / with</t>
  </si>
  <si>
    <t>Te</t>
  </si>
  <si>
    <t>You / to you / from you</t>
  </si>
  <si>
    <t>Rappeler</t>
  </si>
  <si>
    <t>To recall / call back</t>
  </si>
  <si>
    <t>Présenter</t>
  </si>
  <si>
    <t>To present</t>
  </si>
  <si>
    <t>Accepter</t>
  </si>
  <si>
    <t>To accept</t>
  </si>
  <si>
    <t>Agir</t>
  </si>
  <si>
    <t>To act</t>
  </si>
  <si>
    <t>Simple</t>
  </si>
  <si>
    <t>Plusieurs</t>
  </si>
  <si>
    <t>Several</t>
  </si>
  <si>
    <t>Votre</t>
  </si>
  <si>
    <t>Your</t>
  </si>
  <si>
    <t>Important</t>
  </si>
  <si>
    <t>Présent</t>
  </si>
  <si>
    <t>Present</t>
  </si>
  <si>
    <t>Mieux</t>
  </si>
  <si>
    <t>Better</t>
  </si>
  <si>
    <t>Poser</t>
  </si>
  <si>
    <t>To put / pose / ask</t>
  </si>
  <si>
    <t>Jouer</t>
  </si>
  <si>
    <t>To play</t>
  </si>
  <si>
    <t>Mot</t>
  </si>
  <si>
    <t>Word</t>
  </si>
  <si>
    <t>Reconnaître</t>
  </si>
  <si>
    <t>To recognize</t>
  </si>
  <si>
    <t>Force</t>
  </si>
  <si>
    <t>Situation</t>
  </si>
  <si>
    <t>Offrir</t>
  </si>
  <si>
    <t>To offer</t>
  </si>
  <si>
    <t>Près</t>
  </si>
  <si>
    <t>Near / nearby / close by</t>
  </si>
  <si>
    <t>Choisir</t>
  </si>
  <si>
    <t>To choose</t>
  </si>
  <si>
    <t>National</t>
  </si>
  <si>
    <t>Projet</t>
  </si>
  <si>
    <t>Project</t>
  </si>
  <si>
    <t>Ni</t>
  </si>
  <si>
    <t>Nor</t>
  </si>
  <si>
    <t>Puis</t>
  </si>
  <si>
    <t>Toucher</t>
  </si>
  <si>
    <t>To touch</t>
  </si>
  <si>
    <t>Train</t>
  </si>
  <si>
    <t>Aujourd'hui</t>
  </si>
  <si>
    <t>Today</t>
  </si>
  <si>
    <t>Comment</t>
  </si>
  <si>
    <t>How</t>
  </si>
  <si>
    <t>Surtout</t>
  </si>
  <si>
    <t>Especially / above all</t>
  </si>
  <si>
    <t>Gens</t>
  </si>
  <si>
    <t>People</t>
  </si>
  <si>
    <t>Propre</t>
  </si>
  <si>
    <t>Clean / proper</t>
  </si>
  <si>
    <t>Grâce</t>
  </si>
  <si>
    <t>Thanks / grace / favour</t>
  </si>
  <si>
    <t>Idée</t>
  </si>
  <si>
    <t>Idea</t>
  </si>
  <si>
    <t>Selon</t>
  </si>
  <si>
    <t>According to</t>
  </si>
  <si>
    <t>Région</t>
  </si>
  <si>
    <t>Region</t>
  </si>
  <si>
    <t>Aimer</t>
  </si>
  <si>
    <t>To like / love</t>
  </si>
  <si>
    <t>Sens</t>
  </si>
  <si>
    <t>Sense / meaning</t>
  </si>
  <si>
    <t>Retrouver</t>
  </si>
  <si>
    <t>To find / recall</t>
  </si>
  <si>
    <t>Semaine</t>
  </si>
  <si>
    <t>Week</t>
  </si>
  <si>
    <t>Également</t>
  </si>
  <si>
    <t>Also / too / as well / equally</t>
  </si>
  <si>
    <t>Ci</t>
  </si>
  <si>
    <t>This one / here</t>
  </si>
  <si>
    <t>Façon</t>
  </si>
  <si>
    <t>Way / manner</t>
  </si>
  <si>
    <t>Nombre</t>
  </si>
  <si>
    <t>Number</t>
  </si>
  <si>
    <t>Perdre</t>
  </si>
  <si>
    <t>To lose</t>
  </si>
  <si>
    <t>Français</t>
  </si>
  <si>
    <t>Expliquer</t>
  </si>
  <si>
    <t>To explain</t>
  </si>
  <si>
    <t>Quatre</t>
  </si>
  <si>
    <t>Four</t>
  </si>
  <si>
    <t>Compte</t>
  </si>
  <si>
    <t>Account / count</t>
  </si>
  <si>
    <t>Considérer</t>
  </si>
  <si>
    <t>To consider</t>
  </si>
  <si>
    <t>Lorsque</t>
  </si>
  <si>
    <t>Ouvrir</t>
  </si>
  <si>
    <t>To open</t>
  </si>
  <si>
    <t>Gagner</t>
  </si>
  <si>
    <t>To win / earn</t>
  </si>
  <si>
    <t>Exemple</t>
  </si>
  <si>
    <t>Example</t>
  </si>
  <si>
    <t>Ville</t>
  </si>
  <si>
    <t>City</t>
  </si>
  <si>
    <t>Économique</t>
  </si>
  <si>
    <t>Economic / economical</t>
  </si>
  <si>
    <t>Mesure</t>
  </si>
  <si>
    <t>Measure</t>
  </si>
  <si>
    <t>Histoire</t>
  </si>
  <si>
    <t>History / story</t>
  </si>
  <si>
    <t>Haut</t>
  </si>
  <si>
    <t>Top / high</t>
  </si>
  <si>
    <t>Ensuite</t>
  </si>
  <si>
    <t>Guerre</t>
  </si>
  <si>
    <t>War</t>
  </si>
  <si>
    <t>Loi</t>
  </si>
  <si>
    <t>Law</t>
  </si>
  <si>
    <t>Président</t>
  </si>
  <si>
    <t>President</t>
  </si>
  <si>
    <t>Exister</t>
  </si>
  <si>
    <t>To exist</t>
  </si>
  <si>
    <t>Sûr</t>
  </si>
  <si>
    <t>Sure</t>
  </si>
  <si>
    <t>Refuser</t>
  </si>
  <si>
    <t>To refuse</t>
  </si>
  <si>
    <t>Plutôt</t>
  </si>
  <si>
    <t>Rather</t>
  </si>
  <si>
    <t>Bureau</t>
  </si>
  <si>
    <t>Office / desk</t>
  </si>
  <si>
    <t>Mauvais</t>
  </si>
  <si>
    <t>Bad / wrong</t>
  </si>
  <si>
    <t>Quant</t>
  </si>
  <si>
    <t>As for</t>
  </si>
  <si>
    <t>Mort</t>
  </si>
  <si>
    <t>Dead / death</t>
  </si>
  <si>
    <t>Mal</t>
  </si>
  <si>
    <t>Bad</t>
  </si>
  <si>
    <t>Lire</t>
  </si>
  <si>
    <t>To read</t>
  </si>
  <si>
    <t>Réussir</t>
  </si>
  <si>
    <t>To succeed</t>
  </si>
  <si>
    <t>Marché</t>
  </si>
  <si>
    <t>Market</t>
  </si>
  <si>
    <t>Condition</t>
  </si>
  <si>
    <t>International</t>
  </si>
  <si>
    <t>Changer</t>
  </si>
  <si>
    <t>To change</t>
  </si>
  <si>
    <t>Oui</t>
  </si>
  <si>
    <t>Yes</t>
  </si>
  <si>
    <t>Public</t>
  </si>
  <si>
    <t>Public / audience</t>
  </si>
  <si>
    <t>Humain</t>
  </si>
  <si>
    <t>Human</t>
  </si>
  <si>
    <t>Souvent</t>
  </si>
  <si>
    <t>Often</t>
  </si>
  <si>
    <t>Cinq</t>
  </si>
  <si>
    <t>Five</t>
  </si>
  <si>
    <t>Système</t>
  </si>
  <si>
    <t>System</t>
  </si>
  <si>
    <t>Travailler</t>
  </si>
  <si>
    <t>To work</t>
  </si>
  <si>
    <t>Jeu</t>
  </si>
  <si>
    <t>Game</t>
  </si>
  <si>
    <t>Vrai</t>
  </si>
  <si>
    <t>True</t>
  </si>
  <si>
    <t>Représenter</t>
  </si>
  <si>
    <t>To represent</t>
  </si>
  <si>
    <t>Madame</t>
  </si>
  <si>
    <t>Madam / lady</t>
  </si>
  <si>
    <t>Société</t>
  </si>
  <si>
    <t>Society</t>
  </si>
  <si>
    <t>Difficile</t>
  </si>
  <si>
    <t>Difficult</t>
  </si>
  <si>
    <t>Quoi</t>
  </si>
  <si>
    <t>What</t>
  </si>
  <si>
    <t>Entreprise</t>
  </si>
  <si>
    <t>Enterprise / business</t>
  </si>
  <si>
    <t>Coup</t>
  </si>
  <si>
    <t>Coup / blow / knock / stroke</t>
  </si>
  <si>
    <t>Gold / hence / thus</t>
  </si>
  <si>
    <t>https://medium.com/@chiragthummar16/jetpack-compose-mvi-architecture-with-retrofit2-dagger-hilt-full-guide-432ce64ed8cb</t>
  </si>
  <si>
    <t>3-junio</t>
  </si>
  <si>
    <t>ló</t>
  </si>
  <si>
    <t>dó</t>
  </si>
  <si>
    <t>a-a</t>
  </si>
  <si>
    <t>AAA</t>
  </si>
  <si>
    <t>Etr</t>
  </si>
  <si>
    <t>eh</t>
  </si>
  <si>
    <t>OH</t>
  </si>
  <si>
    <t>avuag</t>
  </si>
  <si>
    <t>kke</t>
  </si>
  <si>
    <t>pour</t>
  </si>
  <si>
    <t>doo</t>
  </si>
  <si>
    <t>se</t>
  </si>
  <si>
    <t>il</t>
  </si>
  <si>
    <t>ki</t>
  </si>
  <si>
    <t>noo</t>
  </si>
  <si>
    <t>suug</t>
  </si>
  <si>
    <t>seh.</t>
  </si>
  <si>
    <t>tu</t>
  </si>
  <si>
    <t>vi</t>
  </si>
  <si>
    <t>fa</t>
  </si>
  <si>
    <t>si</t>
  </si>
  <si>
    <t>me</t>
  </si>
  <si>
    <t>pah</t>
  </si>
  <si>
    <t>son</t>
  </si>
  <si>
    <t>nou</t>
  </si>
  <si>
    <t>plu-plus</t>
  </si>
  <si>
    <t>puvuag</t>
  </si>
  <si>
    <t>gio</t>
  </si>
  <si>
    <t>avec</t>
  </si>
  <si>
    <t>fair</t>
  </si>
  <si>
    <t>mettr</t>
  </si>
  <si>
    <t>oath</t>
  </si>
  <si>
    <t>uhm</t>
  </si>
  <si>
    <t>mee</t>
  </si>
  <si>
    <t>nu</t>
  </si>
  <si>
    <t>comm</t>
  </si>
  <si>
    <t>ú</t>
  </si>
  <si>
    <t>leeg</t>
  </si>
  <si>
    <t>ííí</t>
  </si>
  <si>
    <t>diiir</t>
  </si>
  <si>
    <t>eell</t>
  </si>
  <si>
    <t>devua</t>
  </si>
  <si>
    <t>avaa</t>
  </si>
  <si>
    <t>DU</t>
  </si>
  <si>
    <t>MEM</t>
  </si>
  <si>
    <t>Prondrr</t>
  </si>
  <si>
    <t>uci</t>
  </si>
  <si>
    <t>celui</t>
  </si>
  <si>
    <t>don ne</t>
  </si>
  <si>
    <t>ví-a</t>
  </si>
  <si>
    <t>úú</t>
  </si>
  <si>
    <t>fua</t>
  </si>
  <si>
    <t>buu</t>
  </si>
  <si>
    <t>oncog</t>
  </si>
  <si>
    <t>nuuvo</t>
  </si>
  <si>
    <t>ale</t>
  </si>
  <si>
    <t>ceela</t>
  </si>
  <si>
    <t>onTR</t>
  </si>
  <si>
    <t>premiee</t>
  </si>
  <si>
    <t>vulua</t>
  </si>
  <si>
    <t>deya</t>
  </si>
  <si>
    <t>GRA</t>
  </si>
  <si>
    <t>MUUA-n</t>
  </si>
  <si>
    <t>Oocoa</t>
  </si>
  <si>
    <t>lui</t>
  </si>
  <si>
    <t>too</t>
  </si>
  <si>
    <t>tree</t>
  </si>
  <si>
    <t>savua</t>
  </si>
  <si>
    <t>falluag</t>
  </si>
  <si>
    <t>vuag</t>
  </si>
  <si>
    <t>kelk</t>
  </si>
  <si>
    <t>ssso</t>
  </si>
  <si>
    <t>reezo</t>
  </si>
  <si>
    <t>noTR</t>
  </si>
  <si>
    <t>do</t>
  </si>
  <si>
    <t>ah</t>
  </si>
  <si>
    <t>moondd</t>
  </si>
  <si>
    <t>yuug</t>
  </si>
  <si>
    <t>mesiee</t>
  </si>
  <si>
    <t>deemandee</t>
  </si>
  <si>
    <t>alog</t>
  </si>
  <si>
    <t>aapré</t>
  </si>
  <si>
    <t>truuve</t>
  </si>
  <si>
    <t>peeerson</t>
  </si>
  <si>
    <t>RoonDR</t>
  </si>
  <si>
    <t>partaye</t>
  </si>
  <si>
    <t>dernie</t>
  </si>
  <si>
    <t>veniiir</t>
  </si>
  <si>
    <t>pondant</t>
  </si>
  <si>
    <t>passe</t>
  </si>
  <si>
    <t>pu</t>
  </si>
  <si>
    <t>ansi</t>
  </si>
  <si>
    <t>lokel</t>
  </si>
  <si>
    <t>suit</t>
  </si>
  <si>
    <t>boo-o</t>
  </si>
  <si>
    <t>componDRR</t>
  </si>
  <si>
    <t>depu-ii</t>
  </si>
  <si>
    <t>pua</t>
  </si>
  <si>
    <t>heeg</t>
  </si>
  <si>
    <t>restee</t>
  </si>
  <si>
    <t>seel</t>
  </si>
  <si>
    <t>anee</t>
  </si>
  <si>
    <t>tu-yug</t>
  </si>
  <si>
    <t>teniiir</t>
  </si>
  <si>
    <t>portee</t>
  </si>
  <si>
    <t>parlee</t>
  </si>
  <si>
    <t>forg</t>
  </si>
  <si>
    <t>moontre</t>
  </si>
  <si>
    <t>La</t>
  </si>
  <si>
    <t>sertaan</t>
  </si>
  <si>
    <t>continuuee</t>
  </si>
  <si>
    <t>pei</t>
  </si>
  <si>
    <t>trua</t>
  </si>
  <si>
    <t>ponse</t>
  </si>
  <si>
    <t>liu</t>
  </si>
  <si>
    <t>parti</t>
  </si>
  <si>
    <t>ka</t>
  </si>
  <si>
    <t>sui-vr</t>
  </si>
  <si>
    <t>conTR</t>
  </si>
  <si>
    <t>zuu</t>
  </si>
  <si>
    <t>ko-te</t>
  </si>
  <si>
    <t>onsomBL</t>
  </si>
  <si>
    <t>CHOSe</t>
  </si>
  <si>
    <t>onfant</t>
  </si>
  <si>
    <t>coouse</t>
  </si>
  <si>
    <t>politi-kk</t>
  </si>
  <si>
    <t>plass</t>
  </si>
  <si>
    <t>solomoo</t>
  </si>
  <si>
    <t>mua</t>
  </si>
  <si>
    <t>connaTR</t>
  </si>
  <si>
    <t>yusSq</t>
  </si>
  <si>
    <t>croa-r</t>
  </si>
  <si>
    <t>HOMM</t>
  </si>
  <si>
    <t>puti</t>
  </si>
  <si>
    <t>comonse</t>
  </si>
  <si>
    <t>comte</t>
  </si>
  <si>
    <t>fee</t>
  </si>
  <si>
    <t>tell</t>
  </si>
  <si>
    <t>droat</t>
  </si>
  <si>
    <t>kestio</t>
  </si>
  <si>
    <t>doonk</t>
  </si>
  <si>
    <t>kel</t>
  </si>
  <si>
    <t>yeneral</t>
  </si>
  <si>
    <t>mommo</t>
  </si>
  <si>
    <t>otonDRR</t>
  </si>
  <si>
    <t>bokuu</t>
  </si>
  <si>
    <t>shak</t>
  </si>
  <si>
    <t>jhon</t>
  </si>
  <si>
    <t>tra-vaiil</t>
  </si>
  <si>
    <t>famm</t>
  </si>
  <si>
    <t>atonDR</t>
  </si>
  <si>
    <t>remet-TR</t>
  </si>
  <si>
    <t>apelee</t>
  </si>
  <si>
    <t>permeTR</t>
  </si>
  <si>
    <t>ockiupe</t>
  </si>
  <si>
    <t>guvernemo</t>
  </si>
  <si>
    <t>UH</t>
  </si>
  <si>
    <t>de ve nir</t>
  </si>
  <si>
    <t>par tiirg</t>
  </si>
  <si>
    <t>pla</t>
  </si>
  <si>
    <t>DE si de</t>
  </si>
  <si>
    <t>sua</t>
  </si>
  <si>
    <t>ici</t>
  </si>
  <si>
    <t>rii a</t>
  </si>
  <si>
    <t>kur</t>
  </si>
  <si>
    <t>afeerg</t>
  </si>
  <si>
    <t>n-noo</t>
  </si>
  <si>
    <t>faamil</t>
  </si>
  <si>
    <t>eeffee</t>
  </si>
  <si>
    <t>Arrivee</t>
  </si>
  <si>
    <t>pos siblo</t>
  </si>
  <si>
    <t>karg</t>
  </si>
  <si>
    <t>ser vir</t>
  </si>
  <si>
    <t>yame</t>
  </si>
  <si>
    <t>somblee</t>
  </si>
  <si>
    <t>tooo</t>
  </si>
  <si>
    <t>veerg</t>
  </si>
  <si>
    <t>BESUAAa n</t>
  </si>
  <si>
    <t>re ve niiir</t>
  </si>
  <si>
    <t>Dddee</t>
  </si>
  <si>
    <t>moayan</t>
  </si>
  <si>
    <t>kruuup</t>
  </si>
  <si>
    <t>problem</t>
  </si>
  <si>
    <t>rappor</t>
  </si>
  <si>
    <t>4-junio</t>
  </si>
  <si>
    <t>JavaScript Memory Management</t>
  </si>
  <si>
    <t>JavaScript Debouncing and Throt…</t>
  </si>
  <si>
    <t>Meta Programming in JavaScript</t>
  </si>
  <si>
    <t>5-junio</t>
  </si>
  <si>
    <t>5H batallando con el mapeo de tailed-beasts</t>
  </si>
  <si>
    <t>4H batallando con el mapeo de tailed-beasts</t>
  </si>
  <si>
    <t>puu</t>
  </si>
  <si>
    <t>vii</t>
  </si>
  <si>
    <t>mantena</t>
  </si>
  <si>
    <t>porkua</t>
  </si>
  <si>
    <t>meiller</t>
  </si>
  <si>
    <t>troo</t>
  </si>
  <si>
    <t>leesssee</t>
  </si>
  <si>
    <t>orDR</t>
  </si>
  <si>
    <t>devaá</t>
  </si>
  <si>
    <t>recevua</t>
  </si>
  <si>
    <t>réponDR</t>
  </si>
  <si>
    <t>vivR</t>
  </si>
  <si>
    <t>loOo</t>
  </si>
  <si>
    <t>serviz</t>
  </si>
  <si>
    <t>minisTR</t>
  </si>
  <si>
    <t>fazz</t>
  </si>
  <si>
    <t>sheE</t>
  </si>
  <si>
    <t>Rapele</t>
  </si>
  <si>
    <t>presonté</t>
  </si>
  <si>
    <t>akcepte</t>
  </si>
  <si>
    <t>ayiir</t>
  </si>
  <si>
    <t>samp</t>
  </si>
  <si>
    <t>plusierG</t>
  </si>
  <si>
    <t>voTR</t>
  </si>
  <si>
    <t>amporta</t>
  </si>
  <si>
    <t>presoo</t>
  </si>
  <si>
    <t>mieu</t>
  </si>
  <si>
    <t>poóse</t>
  </si>
  <si>
    <t>jooe</t>
  </si>
  <si>
    <t>moo</t>
  </si>
  <si>
    <t>reconeTR</t>
  </si>
  <si>
    <t>forss</t>
  </si>
  <si>
    <t>siituazion</t>
  </si>
  <si>
    <t>ofrir</t>
  </si>
  <si>
    <t>prée</t>
  </si>
  <si>
    <t>shoesir</t>
  </si>
  <si>
    <t>nasional</t>
  </si>
  <si>
    <t>proye</t>
  </si>
  <si>
    <t>ni</t>
  </si>
  <si>
    <t>pui</t>
  </si>
  <si>
    <t>tushé</t>
  </si>
  <si>
    <t>Ttra</t>
  </si>
  <si>
    <t>oyodri</t>
  </si>
  <si>
    <t>kommo</t>
  </si>
  <si>
    <t>sure too (ENG)</t>
  </si>
  <si>
    <t>yo, gio</t>
  </si>
  <si>
    <t>Prop</t>
  </si>
  <si>
    <t>grazz</t>
  </si>
  <si>
    <t>idee</t>
  </si>
  <si>
    <t>Zolo</t>
  </si>
  <si>
    <t>RE-gio</t>
  </si>
  <si>
    <t>EME</t>
  </si>
  <si>
    <t>sonz</t>
  </si>
  <si>
    <t>REtruvee</t>
  </si>
  <si>
    <t>semmen</t>
  </si>
  <si>
    <t>egalmoo</t>
  </si>
  <si>
    <t>zi</t>
  </si>
  <si>
    <t>fazon</t>
  </si>
  <si>
    <t>nomBR</t>
  </si>
  <si>
    <t>perDR</t>
  </si>
  <si>
    <t>FRAANzé</t>
  </si>
  <si>
    <t>Explike</t>
  </si>
  <si>
    <t>KaTR</t>
  </si>
  <si>
    <t>kompT</t>
  </si>
  <si>
    <t>consideere</t>
  </si>
  <si>
    <t>lorsk</t>
  </si>
  <si>
    <t>uubrir</t>
  </si>
  <si>
    <t>gagnie</t>
  </si>
  <si>
    <t>exomPL</t>
  </si>
  <si>
    <t>viL</t>
  </si>
  <si>
    <t>mesiureG</t>
  </si>
  <si>
    <t>histuag</t>
  </si>
  <si>
    <t>oh</t>
  </si>
  <si>
    <t>onsuit</t>
  </si>
  <si>
    <t>GUERRG</t>
  </si>
  <si>
    <t xml:space="preserve">loa </t>
  </si>
  <si>
    <t>Présido</t>
  </si>
  <si>
    <t>egsiste</t>
  </si>
  <si>
    <t>suurg</t>
  </si>
  <si>
    <t>Rofuze</t>
  </si>
  <si>
    <t>plutoo</t>
  </si>
  <si>
    <t>BUUrrOO</t>
  </si>
  <si>
    <t>muveee</t>
  </si>
  <si>
    <t>kah</t>
  </si>
  <si>
    <t>morg</t>
  </si>
  <si>
    <t>malll</t>
  </si>
  <si>
    <t>lirg</t>
  </si>
  <si>
    <t>Réuussir</t>
  </si>
  <si>
    <t>condizio</t>
  </si>
  <si>
    <t>Onternazional</t>
  </si>
  <si>
    <t>chanshe|changee</t>
  </si>
  <si>
    <t>ui</t>
  </si>
  <si>
    <t>publiK</t>
  </si>
  <si>
    <t>UMA</t>
  </si>
  <si>
    <t>zuboo</t>
  </si>
  <si>
    <t>zanq</t>
  </si>
  <si>
    <t>traavellé</t>
  </si>
  <si>
    <t>yuUu</t>
  </si>
  <si>
    <t>vRe</t>
  </si>
  <si>
    <t>Ropresente</t>
  </si>
  <si>
    <t>Madam</t>
  </si>
  <si>
    <t>soziete</t>
  </si>
  <si>
    <t>difizil</t>
  </si>
  <si>
    <t>kua</t>
  </si>
  <si>
    <t>Ontropriz</t>
  </si>
  <si>
    <t>ku</t>
  </si>
  <si>
    <t>orG</t>
  </si>
  <si>
    <t>sound like</t>
  </si>
  <si>
    <t>meaning</t>
  </si>
  <si>
    <t>VERBS</t>
  </si>
  <si>
    <t>adjetives</t>
  </si>
  <si>
    <t>preps</t>
  </si>
  <si>
    <t>6-junio</t>
  </si>
  <si>
    <t>3 heur, logre echar a andar retrofit aconsumir una api, pero los tailed-beast siguen sin bajar</t>
  </si>
  <si>
    <t>Adverbios de lugar</t>
  </si>
  <si>
    <t>Indican dónde ocurre una acción. Algunos ejemplos son:</t>
  </si>
  <si>
    <t>Aquí, allí, ahí, acá, allá, arriba, abajo, delante, detrás, dentro, fuera, cerca, lejos, encima, debajo, enfrente, etc.</t>
  </si>
  <si>
    <t>Adverbios de tiempo</t>
  </si>
  <si>
    <t>Hoy, ayer, mañana, anteayer, pasado mañana, ahora, después, luego, pronto, tarde, temprano, ya, todavía, aún, nunca, siempre, jamás, etc.</t>
  </si>
  <si>
    <t>Bien, mal, despacio, rápido, deprisa, lento, alto, bajo, claro, fuerte, suave, así, como, tal, etc.</t>
  </si>
  <si>
    <t>Adverbios de cantidad</t>
  </si>
  <si>
    <t>Mucho, poco, bastante, demasiado, más, menos, algo, nada, casi, apenas, solo, solamente, únicamente, tan, tanto, etc.</t>
  </si>
  <si>
    <t>Adverbios de afirmación y negación</t>
  </si>
  <si>
    <t>Sí, no, también, tampoco, claro, cierto, verdad, etc.</t>
  </si>
  <si>
    <t>Adverbios de duda</t>
  </si>
  <si>
    <t>Quizás, tal vez, acaso, probablemente, posiblemente, seguramente, etc.</t>
  </si>
  <si>
    <t>Adverbios de orden</t>
  </si>
  <si>
    <t>Primero, segundo, tercero, después, luego, finalmente, por último, etc.</t>
  </si>
  <si>
    <t>Adverbios de conjunción</t>
  </si>
  <si>
    <t>Aunque,Pero,Sin embargo,Por otro lado,En cuanto a,Por ejemplo,Además,Sin embargo,En resumen,Por lo tanto,En consecuencia,De hecho,En realidad,En efecto,</t>
  </si>
  <si>
    <t>SUSTANTIVOS</t>
  </si>
  <si>
    <t>So: indica una conclusión lógica o una implicación directa.</t>
  </si>
  <si>
    <t>Then: indica una consecuencia o un resultado lógico.</t>
  </si>
  <si>
    <t>Therefore: indica una conclusión lógica o una implicación directa, enfatizando la certeza o la necesidad de la conclusión.</t>
  </si>
  <si>
    <t>Thus: indica una conclusión lógica o una implicación directa, enfatizando la manera en que se llega a la conclusión.</t>
  </si>
  <si>
    <t>Consequently: indica una conclusión lógica o una implicación directa.</t>
  </si>
  <si>
    <t>Hence: indica una conclusión lógica o una implicación directa, enfatizando la conexión causal.</t>
  </si>
  <si>
    <t>Accordingly: indica una conclusión lógica o una implicación directa, enfatizando la relación entre las ideas.</t>
  </si>
  <si>
    <t>As a result: indica una conclusión lógica o una implicación directa, enfatizando el resultado de una acción o situación.</t>
  </si>
  <si>
    <t>In conclusion: indica una conclusión final o una síntesis de las ideas presentadas.</t>
  </si>
  <si>
    <t>Adverbios de modo o manera</t>
  </si>
  <si>
    <t>As: indica una comparación o similitud, similar a "like".</t>
  </si>
  <si>
    <t>Thus: indica una manera específica en que algo se hace.</t>
  </si>
  <si>
    <t>So: indica una manera específica en que algo se hace, enfatizando la intensidad.</t>
  </si>
  <si>
    <t>Well: indica una buena manera de hacer algo.</t>
  </si>
  <si>
    <t>Badly: indica una mala manera de hacer algo.</t>
  </si>
  <si>
    <t>Fast: indica una velocidad específica en que algo se hace.</t>
  </si>
  <si>
    <t>Slowly: indica una velocidad específica en que algo se hace.</t>
  </si>
  <si>
    <t>Loudly: indica un nivel de volumen específico en que algo se hace.</t>
  </si>
  <si>
    <t>Quietly: indica un nivel de volumen específico en que algo se hace.</t>
  </si>
  <si>
    <t>Wisely: indica una manera sabia de hacer algo.</t>
  </si>
  <si>
    <t>Foolishly: indica una manera necia de hacer algo.</t>
  </si>
  <si>
    <t>Gently: indica una manera suave de hacer algo.</t>
  </si>
  <si>
    <t>Roughly: indica una manera brusca de hacer algo.</t>
  </si>
  <si>
    <t>Carefully: indica una manera cuidadosa de hacer algo.</t>
  </si>
  <si>
    <t>Carelessly: indica una manera descuidada de hacer algo.</t>
  </si>
  <si>
    <t>Adverbios de Duracion</t>
  </si>
  <si>
    <t>To: indica un período de tiempo que comienza en el momento actual y se extiende hacia el futuro.</t>
  </si>
  <si>
    <t>Up to: indica un período de tiempo que comienza en el pasado y se extiende hasta un momento específico.</t>
  </si>
  <si>
    <t>Until: indica un período de tiempo que comienza en el pasado y se extiende hasta un momento específico, enfatizando la idea de que algo dura hasta ese momento.</t>
  </si>
  <si>
    <t>Briefly: indica una duración corta.</t>
  </si>
  <si>
    <t>Long: indica una duración prolongada.</t>
  </si>
  <si>
    <t>Suddenly: indica una acción repentina.</t>
  </si>
  <si>
    <t>Quickly: indica una acción rápida.</t>
  </si>
  <si>
    <t>All day: indica una duración de todo el día.</t>
  </si>
  <si>
    <t>For a while: indica una duración por un período determinado.</t>
  </si>
  <si>
    <t>For fifteen minutes: indica una duración específica de quince minutos.</t>
  </si>
  <si>
    <t>For two years: indica una duración específica de dos años.</t>
  </si>
  <si>
    <t>From now on: indica una duración que comienza en el presente y se extiende hacia el futuro.</t>
  </si>
  <si>
    <t>Overnight: indica una duración de toda la noche.</t>
  </si>
  <si>
    <t>Permanently: indica una duración permanente.</t>
  </si>
  <si>
    <t>Since 2012: indica una duración que comienza en un momento específico del pasado.</t>
  </si>
  <si>
    <t>The whole morning: indica una duración de toda la mañana.</t>
  </si>
  <si>
    <t>Until now: indica una duración que se extiende hasta el presente.</t>
  </si>
  <si>
    <t>Until Monday: indica una duración que se extiende hasta un momento específico en el futuro.</t>
  </si>
  <si>
    <t>Up to now: indica una duración que se extiende hasta el presente.</t>
  </si>
  <si>
    <t>bastante</t>
  </si>
  <si>
    <t>to be able to/ Can</t>
  </si>
  <si>
    <t>Left</t>
  </si>
  <si>
    <t>Gauche</t>
  </si>
  <si>
    <t>Goosh</t>
  </si>
  <si>
    <t>7-junio</t>
  </si>
  <si>
    <t>2 heur, con retrofit si pude jalar los datos de characters, pero no con dagger hilt</t>
  </si>
  <si>
    <t>11-junio</t>
  </si>
  <si>
    <t>24-junio</t>
  </si>
  <si>
    <t>17-junio</t>
  </si>
  <si>
    <t>integre retrofit client and join 3 viewmodels en dagger hilt app</t>
  </si>
  <si>
    <t>spotify</t>
  </si>
  <si>
    <t>mega</t>
  </si>
  <si>
    <t>19-junio</t>
  </si>
  <si>
    <t>ya pude colocar de manera fija el submenu de abajo</t>
  </si>
  <si>
    <t>class OrderBuilder {</t>
  </si>
  <si>
    <t xml:space="preserve">    private var products = mutableListOf&lt;Product&gt;()</t>
  </si>
  <si>
    <t xml:space="preserve">    private lateinit var address: Address</t>
  </si>
  <si>
    <t xml:space="preserve">    private lateinit var payment: Payment</t>
  </si>
  <si>
    <t xml:space="preserve">    private var isGiftWrap: Boolean = false</t>
  </si>
  <si>
    <t xml:space="preserve">    </t>
  </si>
  <si>
    <t xml:space="preserve">    fun addProduct(product: Product): OrderBuilder {</t>
  </si>
  <si>
    <t xml:space="preserve">        products.add(product)</t>
  </si>
  <si>
    <t xml:space="preserve">        return this</t>
  </si>
  <si>
    <t xml:space="preserve">    fun setAddress(street: String, city: String, zipCode: String): OrderBuilder {</t>
  </si>
  <si>
    <t xml:space="preserve">        this.address = Address(street, city, zipCode)</t>
  </si>
  <si>
    <t xml:space="preserve">    fun setPayment(method: String, amount: Double): OrderBuilder {</t>
  </si>
  <si>
    <t xml:space="preserve">        this.payment = Payment(method, amount)</t>
  </si>
  <si>
    <t xml:space="preserve">    fun setGiftWrap(isGiftWrap: Boolean): OrderBuilder {</t>
  </si>
  <si>
    <t xml:space="preserve">        this.isGiftWrap = isGiftWrap</t>
  </si>
  <si>
    <t xml:space="preserve">    fun build(): Order {</t>
  </si>
  <si>
    <t xml:space="preserve">        validateFields()</t>
  </si>
  <si>
    <t xml:space="preserve">        return Order(products, address, payment, isGiftWrap)</t>
  </si>
  <si>
    <t xml:space="preserve">    private fun validateFields() {</t>
  </si>
  <si>
    <t xml:space="preserve">        if (!::address.isInitialized) {</t>
  </si>
  <si>
    <t xml:space="preserve">            throw IllegalStateException("Address must be set.")</t>
  </si>
  <si>
    <t xml:space="preserve">        if (!::payment.isInitialized) {</t>
  </si>
  <si>
    <t xml:space="preserve">            throw IllegalStateException("Payment must be set.")</t>
  </si>
  <si>
    <t xml:space="preserve">        // You can add more validations as per your requirements</t>
  </si>
  <si>
    <t xml:space="preserve">    .setAddress("123 Main St", "Anytown", "12345")</t>
  </si>
  <si>
    <t xml:space="preserve">    .setPayment("Credit Card", 1550.0)</t>
  </si>
  <si>
    <t xml:space="preserve">    .setGiftWrap(true)</t>
  </si>
  <si>
    <t>fun main() {</t>
  </si>
  <si>
    <t xml:space="preserve">    val order = OrderBuilder()</t>
  </si>
  <si>
    <t xml:space="preserve">        .addProduct(Product("Laptop", 1500.0))</t>
  </si>
  <si>
    <t xml:space="preserve">        .addProduct(Product("Mouse", 50.0))</t>
  </si>
  <si>
    <t xml:space="preserve">        // Address is not set intentionally to demonstrate validation</t>
  </si>
  <si>
    <t xml:space="preserve">        .setPayment("Credit Card", 1550.0)</t>
  </si>
  <si>
    <t xml:space="preserve">        .setGiftWrap(true)</t>
  </si>
  <si>
    <t xml:space="preserve">        .build()</t>
  </si>
  <si>
    <t xml:space="preserve">    println("Order details:")</t>
  </si>
  <si>
    <t xml:space="preserve">    println("Products:")</t>
  </si>
  <si>
    <t xml:space="preserve">    order.products.forEach { println("- ${it.name}: $${it.price}") }</t>
  </si>
  <si>
    <t xml:space="preserve">    println("Shipping Address: ${order.address.street}, ${order.address.city} ${order.address.zipCode}")</t>
  </si>
  <si>
    <t xml:space="preserve">    println("Payment Method: ${order.payment.method}, Amount: $${order.payment.amount}")</t>
  </si>
  <si>
    <t xml:space="preserve">    println("Gift Wrap Included: ${if (order.isGiftWrap) "Yes" else "No"}")</t>
  </si>
  <si>
    <t>Abstract Factory, Factory Method, Builder</t>
  </si>
  <si>
    <t>20-junio</t>
  </si>
  <si>
    <t>los primeros dos los conocia, el builder me gusto!!!</t>
  </si>
  <si>
    <t xml:space="preserve">Kotlin   </t>
  </si>
  <si>
    <t>// Producto</t>
  </si>
  <si>
    <t>class Product {</t>
  </si>
  <si>
    <t xml:space="preserve">    constructor(public name: string, public price: number) {}</t>
  </si>
  <si>
    <t>// Dirección</t>
  </si>
  <si>
    <t>class Address {</t>
  </si>
  <si>
    <t xml:space="preserve">    constructor(public street: string, public city: string, public zipCode: string) {}</t>
  </si>
  <si>
    <t>// Pago</t>
  </si>
  <si>
    <t>class Payment {</t>
  </si>
  <si>
    <t xml:space="preserve">    constructor(public method: string, public amount: number) {}</t>
  </si>
  <si>
    <t>// Orden</t>
  </si>
  <si>
    <t>class Order {</t>
  </si>
  <si>
    <t xml:space="preserve">    constructor(</t>
  </si>
  <si>
    <t xml:space="preserve">        public products: Product[],</t>
  </si>
  <si>
    <t xml:space="preserve">        public shippingAddress: Address,</t>
  </si>
  <si>
    <t xml:space="preserve">        public payment: Payment,</t>
  </si>
  <si>
    <t xml:space="preserve">        public isGiftWrap: boolean = false</t>
  </si>
  <si>
    <t xml:space="preserve">    ) {}</t>
  </si>
  <si>
    <t>// Builder para construir la orden</t>
  </si>
  <si>
    <t xml:space="preserve">    private products: Product[] = [];</t>
  </si>
  <si>
    <t xml:space="preserve">    private address: Address | null = null;</t>
  </si>
  <si>
    <t xml:space="preserve">    private payment: Payment | null = null;</t>
  </si>
  <si>
    <t xml:space="preserve">    private isGiftWrap: boolean = false;</t>
  </si>
  <si>
    <t xml:space="preserve">    addProduct(product: Product): OrderBuilder {</t>
  </si>
  <si>
    <t xml:space="preserve">        this.products.push(product);</t>
  </si>
  <si>
    <t xml:space="preserve">        return this;</t>
  </si>
  <si>
    <t xml:space="preserve">    setAddress(street: string, city: string, zipCode: string): OrderBuilder {</t>
  </si>
  <si>
    <t xml:space="preserve">        this.address = new Address(street, city, zipCode);</t>
  </si>
  <si>
    <t xml:space="preserve">    setPayment(method: string, amount: number): OrderBuilder {</t>
  </si>
  <si>
    <t xml:space="preserve">        this.payment = new Payment(method, amount);</t>
  </si>
  <si>
    <t xml:space="preserve">    setGiftWrap(isGiftWrap: boolean): OrderBuilder {</t>
  </si>
  <si>
    <t xml:space="preserve">        this.isGiftWrap = isGiftWrap;</t>
  </si>
  <si>
    <t xml:space="preserve">    build(): Order {</t>
  </si>
  <si>
    <t xml:space="preserve">        this.validateFields();</t>
  </si>
  <si>
    <t xml:space="preserve">        return new Order(this.products, this.address!, this.payment!, this.isGiftWrap);</t>
  </si>
  <si>
    <t xml:space="preserve">    private validateFields(): void {</t>
  </si>
  <si>
    <t xml:space="preserve">        if (!this.address) {</t>
  </si>
  <si>
    <t xml:space="preserve">            throw new Error("Address must be set.");</t>
  </si>
  <si>
    <t xml:space="preserve">        if (!this.payment) {</t>
  </si>
  <si>
    <t xml:space="preserve">            throw new Error("Payment must be set.");</t>
  </si>
  <si>
    <t xml:space="preserve">        // Puedes agregar más validaciones según sea necesario</t>
  </si>
  <si>
    <t>// Ejemplo de uso</t>
  </si>
  <si>
    <t>const order = new OrderBuilder()</t>
  </si>
  <si>
    <t xml:space="preserve">    .addProduct(new Product("Laptop", 1500.0))</t>
  </si>
  <si>
    <t xml:space="preserve">    .addProduct(new Product("Mouse", 50.0))</t>
  </si>
  <si>
    <t xml:space="preserve">    .build();</t>
  </si>
  <si>
    <t>console.log("Order details:");</t>
  </si>
  <si>
    <t>console.log("Products:");</t>
  </si>
  <si>
    <t>order.products.forEach(p =&gt; console.log(`- ${p.name}: $${p.price}`));</t>
  </si>
  <si>
    <t>console.log(`Shipping Address: ${order.shippingAddress.street}, ${order.shippingAddress.city} ${order.shippingAddress.zipCode}`);</t>
  </si>
  <si>
    <t>console.log(`Payment Method: ${order.payment.method}, Amount: $${order.payment.amount}`);</t>
  </si>
  <si>
    <t>console.log(`Gift Wrap Included: ${order.isGiftWrap ? "Yes" : "No"}`);</t>
  </si>
  <si>
    <t>Typescript</t>
  </si>
  <si>
    <t>public class Product</t>
  </si>
  <si>
    <t xml:space="preserve">    public string Name { get; set; }</t>
  </si>
  <si>
    <t xml:space="preserve">    public double Price { get; set; }</t>
  </si>
  <si>
    <t>public class Address</t>
  </si>
  <si>
    <t xml:space="preserve">    public string Street { get; set; }</t>
  </si>
  <si>
    <t xml:space="preserve">    public string City { get; set; }</t>
  </si>
  <si>
    <t xml:space="preserve">    public string ZipCode { get; set; }</t>
  </si>
  <si>
    <t>public class Payment</t>
  </si>
  <si>
    <t xml:space="preserve">    public string Method { get; set; }</t>
  </si>
  <si>
    <t xml:space="preserve">    public double Amount { get; set; }</t>
  </si>
  <si>
    <t>public class Order</t>
  </si>
  <si>
    <t xml:space="preserve">    public List&lt;Product&gt; Products { get; set; }</t>
  </si>
  <si>
    <t xml:space="preserve">    public Address ShippingAddress { get; set; }</t>
  </si>
  <si>
    <t xml:space="preserve">    public Payment Payment { get; set; }</t>
  </si>
  <si>
    <t xml:space="preserve">    public bool IsGiftWrap { get; set; }</t>
  </si>
  <si>
    <t>public class OrderBuilder</t>
  </si>
  <si>
    <t xml:space="preserve">    private List&lt;Product&gt; _products = new List&lt;Product&gt;();</t>
  </si>
  <si>
    <t xml:space="preserve">    private Address _address;</t>
  </si>
  <si>
    <t xml:space="preserve">    private Payment _payment;</t>
  </si>
  <si>
    <t xml:space="preserve">    private bool _isGiftWrap = false;</t>
  </si>
  <si>
    <t xml:space="preserve">    public OrderBuilder AddProduct(Product product)</t>
  </si>
  <si>
    <t xml:space="preserve">        _products.Add(product);</t>
  </si>
  <si>
    <t xml:space="preserve">    public OrderBuilder SetAddress(string street, string city, string zipCode)</t>
  </si>
  <si>
    <t xml:space="preserve">        _address = new Address { Street = street, City = city, ZipCode = zipCode };</t>
  </si>
  <si>
    <t xml:space="preserve">    public OrderBuilder SetPayment(string method, double amount)</t>
  </si>
  <si>
    <t xml:space="preserve">        _payment = new Payment { Method = method, Amount = amount };</t>
  </si>
  <si>
    <t xml:space="preserve">    public OrderBuilder SetGiftWrap(bool isGiftWrap)</t>
  </si>
  <si>
    <t xml:space="preserve">        _isGiftWrap = isGiftWrap;</t>
  </si>
  <si>
    <t xml:space="preserve">    public Order Build()</t>
  </si>
  <si>
    <t xml:space="preserve">        ValidateFields();</t>
  </si>
  <si>
    <t xml:space="preserve">        return new Order</t>
  </si>
  <si>
    <t xml:space="preserve">            Products = _products,</t>
  </si>
  <si>
    <t xml:space="preserve">            ShippingAddress = _address,</t>
  </si>
  <si>
    <t xml:space="preserve">            Payment = _payment,</t>
  </si>
  <si>
    <t xml:space="preserve">            IsGiftWrap = _isGiftWrap</t>
  </si>
  <si>
    <t xml:space="preserve">        };</t>
  </si>
  <si>
    <t xml:space="preserve">    private void ValidateFields()</t>
  </si>
  <si>
    <t xml:space="preserve">        if (_address == null)</t>
  </si>
  <si>
    <t xml:space="preserve">            throw new InvalidOperationException("Address must be set.");</t>
  </si>
  <si>
    <t xml:space="preserve">        if (_payment == null)</t>
  </si>
  <si>
    <t xml:space="preserve">            throw new InvalidOperationException("Payment must be set.");</t>
  </si>
  <si>
    <t>class Program</t>
  </si>
  <si>
    <t xml:space="preserve">    static void Main(string[] args)</t>
  </si>
  <si>
    <t xml:space="preserve">        var order = new OrderBuilder()</t>
  </si>
  <si>
    <t xml:space="preserve">            .AddProduct(new Product { Name = "Laptop", Price = 1500.0 })</t>
  </si>
  <si>
    <t xml:space="preserve">            .AddProduct(new Product { Name = "Mouse", Price = 50.0 })</t>
  </si>
  <si>
    <t xml:space="preserve">            .SetAddress("123 Main St", "Anytown", "12345")</t>
  </si>
  <si>
    <t xml:space="preserve">            .SetPayment("Credit Card", 1550.0)</t>
  </si>
  <si>
    <t xml:space="preserve">            .SetGiftWrap(true)</t>
  </si>
  <si>
    <t xml:space="preserve">            .Build();</t>
  </si>
  <si>
    <t xml:space="preserve">        Console.WriteLine("Order details:");</t>
  </si>
  <si>
    <t xml:space="preserve">        Console.WriteLine("Products:");</t>
  </si>
  <si>
    <t xml:space="preserve">        order.Products.ForEach(p =&gt; Console.WriteLine($"- {p.Name}: ${p.Price}"));</t>
  </si>
  <si>
    <t xml:space="preserve">        Console.WriteLine($"Shipping Address: {order.ShippingAddress.Street}, {order.ShippingAddress.City} {order.ShippingAddress.ZipCode}");</t>
  </si>
  <si>
    <t xml:space="preserve">        Console.WriteLine($"Payment Method: {order.Payment.Method}, Amount: ${order.Payment.Amount}");</t>
  </si>
  <si>
    <t xml:space="preserve">        Console.WriteLine($"Gift Wrap Included: {(order.IsGiftWrap ? "Yes" : "No")}");</t>
  </si>
  <si>
    <t>C#</t>
  </si>
  <si>
    <t>implementando una card, explorando la elaboracion de cards</t>
  </si>
  <si>
    <t>21-junio</t>
  </si>
  <si>
    <t>joining the card and the lazycolumn</t>
  </si>
  <si>
    <t>MONGODB</t>
  </si>
  <si>
    <t>AWS</t>
  </si>
  <si>
    <t>https://developer.android.com/develop/ui/compose/components/card?hl=es-419</t>
  </si>
  <si>
    <t>Scaffold, Buttons and cards components</t>
  </si>
  <si>
    <t>luego,despues</t>
  </si>
  <si>
    <t>2x</t>
  </si>
  <si>
    <t>4x</t>
  </si>
  <si>
    <t>8x</t>
  </si>
  <si>
    <t>web3Apps</t>
  </si>
  <si>
    <t>whattickets</t>
  </si>
  <si>
    <t>Dapps</t>
  </si>
  <si>
    <t>enciendelo</t>
  </si>
  <si>
    <t>conectalo</t>
  </si>
  <si>
    <t>consumelo</t>
  </si>
  <si>
    <t>llenalo</t>
  </si>
  <si>
    <t>concetalo al restaurant</t>
  </si>
  <si>
    <t>conocelo</t>
  </si>
  <si>
    <t>Docker</t>
  </si>
  <si>
    <t>revisalo</t>
  </si>
  <si>
    <t>analizalo</t>
  </si>
  <si>
    <t>estudiar enterview Questions</t>
  </si>
  <si>
    <t>review LinkedIn</t>
  </si>
  <si>
    <t>check freelancer apps</t>
  </si>
  <si>
    <t>french</t>
  </si>
  <si>
    <t>listen insight timer</t>
  </si>
  <si>
    <t>practice to be a proficient javascript programmer</t>
  </si>
  <si>
    <t>practico python to catch up a basic level</t>
  </si>
  <si>
    <t>learn solidity</t>
  </si>
  <si>
    <t>learn mobile programming</t>
  </si>
  <si>
    <t>english practice</t>
  </si>
  <si>
    <t>25-junio</t>
  </si>
  <si>
    <t>scaffold navegando pages A,B,C,D</t>
  </si>
  <si>
    <t>HTML Interview Questions</t>
  </si>
  <si>
    <t>CSS Interview Questions</t>
  </si>
  <si>
    <t>TypeScript Interview Questions</t>
  </si>
  <si>
    <t>jQuery Interview Questions</t>
  </si>
  <si>
    <t>React Interview Questions</t>
  </si>
  <si>
    <t>Node Interview Questions</t>
  </si>
  <si>
    <t>MERN Interview Questions</t>
  </si>
  <si>
    <t>Tailwind CSS Interview Questions</t>
  </si>
  <si>
    <t>Frontend Developer Interview Questions</t>
  </si>
  <si>
    <t>Frontend Developer Interview Questions (2024)</t>
  </si>
  <si>
    <t>que la card de cada personaje me  navegue a otra pantalla con toda la informacion</t>
  </si>
  <si>
    <t>clon de asana</t>
  </si>
  <si>
    <t>sliders</t>
  </si>
  <si>
    <t>select items and get a menu to act over the item selected</t>
  </si>
  <si>
    <t>.</t>
  </si>
  <si>
    <t>26-junio</t>
  </si>
  <si>
    <t>kids</t>
  </si>
  <si>
    <t>27-junio</t>
  </si>
  <si>
    <t>3 de 3</t>
  </si>
  <si>
    <t>Optimización del rendimiento inicial:</t>
  </si>
  <si>
    <t>Carga rápida: Minimizar el tiempo que tarda la aplicación en cargar inicialmente. Esto implica optimizar el tamaño de los activos (como scripts, estilos y medios) y utilizando técnicas como el code splitting para cargar solo lo necesario al principio.</t>
  </si>
  <si>
    <t>Renderizado inicial eficiente: Utilizar renderizado del lado del servidor (SSR) o renderizado estático (por ejemplo, con Next.js) para enviar HTML inicial al cliente rápidamente.</t>
  </si>
  <si>
    <t>Gestión eficiente del estado:</t>
  </si>
  <si>
    <t>Usar Redux o Context API de manera eficiente para gestionar el estado de la aplicación de manera centralizada y garantizar actualizaciones de interfaz de usuario eficientes.</t>
  </si>
  <si>
    <t>Implementar memoization con useMemo o useCallback para evitar cálculos innecesarios y re-renderizados.</t>
  </si>
  <si>
    <t>Optimización del rendimiento durante la ejecución:</t>
  </si>
  <si>
    <t>Virtualización de listas: Para manejar grandes cantidades de datos sin sacrificar el rendimiento de la interfaz de usuario.</t>
  </si>
  <si>
    <t>PureComponent o React.memo: Para evitar re-renderizados innecesarios de componentes.</t>
  </si>
  <si>
    <t>Manejo eficiente de recursos:</t>
  </si>
  <si>
    <t>Optimización de imágenes: Utilizando formatos de imagen adecuados (como WebP) y técnicas de compresión para mejorar el tiempo de carga.</t>
  </si>
  <si>
    <t>Carga diferida de componentes: Utilizando lazy loading o Suspense para cargar componentes solo cuando sean necesarios.</t>
  </si>
  <si>
    <t>Mejoras de rendimiento específicas de React:</t>
  </si>
  <si>
    <t>Profiling: Utilizando herramientas como React Profiler para identificar cuellos de botella y optimizar el rendimiento.</t>
  </si>
  <si>
    <t>Bundle size: Mantener el tamaño del paquete bajo control utilizando herramientas como Webpack Bundle Analyzer y técnicas como el tree-shaking para eliminar código no utilizado.</t>
  </si>
  <si>
    <t>Gestión de errores eficiente:</t>
  </si>
  <si>
    <t>Implementar manejo de errores adecuado, utilizando componentDidCatch para capturar errores en componentes y mostrar mensajes de error útiles al usuario.</t>
  </si>
  <si>
    <t>Pruebas de rendimiento y optimización continua:</t>
  </si>
  <si>
    <t>Realizar pruebas de rendimiento periódicas utilizando herramientas como Lighthouse, Chrome DevTools o herramientas de medición de rendimiento de terceros.</t>
  </si>
  <si>
    <t>Mantener un ciclo de optimización continua para abordar los problemas de rendimiento a medida que surjan y mejorar la experiencia del usuario.</t>
  </si>
  <si>
    <t>junio</t>
  </si>
  <si>
    <t>28-junio</t>
  </si>
  <si>
    <t>ya navega entre las villas, clanes y  ninjas</t>
  </si>
  <si>
    <t>revisando el nav controller del firebase</t>
  </si>
  <si>
    <t>june</t>
  </si>
  <si>
    <t>pyt</t>
  </si>
  <si>
    <t>terminar de revisar los componentes: button, cards,  y otros mas</t>
  </si>
  <si>
    <t>Singleton y prototype</t>
  </si>
  <si>
    <t>3-julio</t>
  </si>
  <si>
    <t>Adapter &amp; Bridge</t>
  </si>
  <si>
    <t>navigate with parameters</t>
  </si>
  <si>
    <t>8-julio</t>
  </si>
  <si>
    <t>10-julio</t>
  </si>
  <si>
    <t>12-julio</t>
  </si>
  <si>
    <t>4-julio</t>
  </si>
  <si>
    <t>singleton una sola instancia para toda la aplicacion</t>
  </si>
  <si>
    <t>se parecen mucho, son como poner una clase intermedia</t>
  </si>
  <si>
    <t>en orden de poder reescribir una funcionalidad en particular</t>
  </si>
  <si>
    <t>y adecuarla a tus necesidades</t>
  </si>
  <si>
    <t>patrones creacionales</t>
  </si>
  <si>
    <t>patrones estructurales</t>
  </si>
  <si>
    <t>5-julio</t>
  </si>
  <si>
    <t>composite</t>
  </si>
  <si>
    <t>una clase que agrupa objetos del mismo tipo</t>
  </si>
  <si>
    <t>implement add(ob),  remove) &amp; operations() que los recorrre</t>
  </si>
  <si>
    <t>decorator</t>
  </si>
  <si>
    <t>5julio</t>
  </si>
  <si>
    <t>1hour both</t>
  </si>
  <si>
    <t>Builder</t>
  </si>
  <si>
    <t>Decorator</t>
  </si>
  <si>
    <t>// Componente (interfaz)</t>
  </si>
  <si>
    <t>interface Pizza {</t>
  </si>
  <si>
    <t xml:space="preserve">    fun descripcion(): String</t>
  </si>
  <si>
    <t xml:space="preserve">    fun costo(): Double</t>
  </si>
  <si>
    <t>// Componente Concreto</t>
  </si>
  <si>
    <t>class PizzaBasica : Pizza {</t>
  </si>
  <si>
    <t xml:space="preserve">    override fun descripcion(): String {</t>
  </si>
  <si>
    <t xml:space="preserve">        return "Pizza básica"</t>
  </si>
  <si>
    <t xml:space="preserve">    override fun costo(): Double {</t>
  </si>
  <si>
    <t xml:space="preserve">        return 5.0</t>
  </si>
  <si>
    <t>// Decorador (clase abstracta)</t>
  </si>
  <si>
    <t>abstract class DecoradorPizza(private val pizzaDecorada: Pizza) : Pizza {</t>
  </si>
  <si>
    <t xml:space="preserve">        return pizzaDecorada.descripcion()</t>
  </si>
  <si>
    <t xml:space="preserve">        return pizzaDecorada.costo()</t>
  </si>
  <si>
    <t>// Decoradores Concretos para tipos de masa</t>
  </si>
  <si>
    <t>class MasaTradicional(pizzaDecorada: Pizza) : DecoradorPizza(pizzaDecorada) {</t>
  </si>
  <si>
    <t xml:space="preserve">        return super.descripcion() + " con masa tradicional"</t>
  </si>
  <si>
    <t xml:space="preserve">        return super.costo() + 1.0</t>
  </si>
  <si>
    <t>class MasaIntegral(pizzaDecorada: Pizza) : DecoradorPizza(pizzaDecorada) {</t>
  </si>
  <si>
    <t xml:space="preserve">        return super.descripcion() + " con masa integral"</t>
  </si>
  <si>
    <t xml:space="preserve">        return super.costo() + 1.5</t>
  </si>
  <si>
    <t>// Decoradores Concretos para tamaños</t>
  </si>
  <si>
    <t>class TamanioPequenio(pizzaDecorada: Pizza) : DecoradorPizza(pizzaDecorada) {</t>
  </si>
  <si>
    <t xml:space="preserve">        return super.descripcion() + " tamaño pequeño"</t>
  </si>
  <si>
    <t xml:space="preserve">        return super.costo() + 2.0</t>
  </si>
  <si>
    <t>class TamanioMediano(pizzaDecorada: Pizza) : DecoradorPizza(pizzaDecorada) {</t>
  </si>
  <si>
    <t xml:space="preserve">        return super.descripcion() + " tamaño mediano"</t>
  </si>
  <si>
    <t xml:space="preserve">        return super.costo() + 3.0</t>
  </si>
  <si>
    <t>class TamanioGrande(pizzaDecorada: Pizza) : DecoradorPizza(pizzaDecorada) {</t>
  </si>
  <si>
    <t xml:space="preserve">        return super.descripcion() + " tamaño grande"</t>
  </si>
  <si>
    <t xml:space="preserve">        return super.costo() + 4.0</t>
  </si>
  <si>
    <t>// Decoradores Concretos para ingredientes adicionales</t>
  </si>
  <si>
    <t>class ConQueso(pizzaDecorada: Pizza) : DecoradorPizza(pizzaDecorada) {</t>
  </si>
  <si>
    <t xml:space="preserve">        return super.descripcion() + ", con queso"</t>
  </si>
  <si>
    <t>class ConPepperoni(pizzaDecorada: Pizza) : DecoradorPizza(pizzaDecorada) {</t>
  </si>
  <si>
    <t xml:space="preserve">        return super.descripcion() + ", con pepperoni"</t>
  </si>
  <si>
    <t>class ConChampinones(pizzaDecorada: Pizza) : DecoradorPizza(pizzaDecorada) {</t>
  </si>
  <si>
    <t xml:space="preserve">        return super.descripcion() + ", con champiñones"</t>
  </si>
  <si>
    <t xml:space="preserve">    var pizza: Pizza = PizzaBasica()</t>
  </si>
  <si>
    <t xml:space="preserve">    pizza = MasaTradicional(pizza)</t>
  </si>
  <si>
    <t xml:space="preserve">    pizza = TamanioMediano(pizza)</t>
  </si>
  <si>
    <t xml:space="preserve">    pizza = ConQueso(pizza)</t>
  </si>
  <si>
    <t xml:space="preserve">    pizza = ConPepperoni(pizza)</t>
  </si>
  <si>
    <t xml:space="preserve">    pizza = ConChampinones(pizza)</t>
  </si>
  <si>
    <t xml:space="preserve">    println("${pizza.descripcion()} - Costo: $${pizza.costo()}")</t>
  </si>
  <si>
    <t>// Producto: Pizza</t>
  </si>
  <si>
    <t>data class Pizza(</t>
  </si>
  <si>
    <t xml:space="preserve">    val masa: String,</t>
  </si>
  <si>
    <t xml:space="preserve">    val tamaño: String,</t>
  </si>
  <si>
    <t xml:space="preserve">    val ingredientes: List&lt;String&gt;</t>
  </si>
  <si>
    <t xml:space="preserve">    fun mostrarPizza() {</t>
  </si>
  <si>
    <t xml:space="preserve">        println("Pizza de $masa, tamaño $tamaño, con ingredientes: ${ingredientes.joinToString(", ")}")</t>
  </si>
  <si>
    <t xml:space="preserve">    fun calcularCosto(): Double {</t>
  </si>
  <si>
    <t xml:space="preserve">        var costoBase = when (tamaño) {</t>
  </si>
  <si>
    <t xml:space="preserve">            "pequeño" -&gt; 5.0</t>
  </si>
  <si>
    <t xml:space="preserve">            "mediano" -&gt; 7.0</t>
  </si>
  <si>
    <t xml:space="preserve">            "grande" -&gt; 9.0</t>
  </si>
  <si>
    <t xml:space="preserve">            else -&gt; 0.0</t>
  </si>
  <si>
    <t xml:space="preserve">        val costoIngredientes = ingredientes.size * 1.5</t>
  </si>
  <si>
    <t xml:space="preserve">        return costoBase + costoIngredientes</t>
  </si>
  <si>
    <t>// Builder: PizzaBuilder</t>
  </si>
  <si>
    <t>class PizzaBuilder {</t>
  </si>
  <si>
    <t xml:space="preserve">    private var masa: String = ""</t>
  </si>
  <si>
    <t xml:space="preserve">    private var tamaño: String = ""</t>
  </si>
  <si>
    <t xml:space="preserve">    private var ingredientes: MutableList&lt;String&gt; = mutableListOf()</t>
  </si>
  <si>
    <t xml:space="preserve">    fun seleccionarMasa(masa: String): PizzaBuilder {</t>
  </si>
  <si>
    <t xml:space="preserve">        this.masa = masa</t>
  </si>
  <si>
    <t xml:space="preserve">    fun seleccionarTamaño(tamaño: String): PizzaBuilder {</t>
  </si>
  <si>
    <t xml:space="preserve">        this.tamaño = tamaño</t>
  </si>
  <si>
    <t xml:space="preserve">    fun agregarIngrediente(ingrediente: String): PizzaBuilder {</t>
  </si>
  <si>
    <t xml:space="preserve">        this.ingredientes.add(ingrediente)</t>
  </si>
  <si>
    <t xml:space="preserve">    fun build(): Pizza {</t>
  </si>
  <si>
    <t xml:space="preserve">        return Pizza(masa, tamaño, ingredientes)</t>
  </si>
  <si>
    <t xml:space="preserve">    val pizzaBuilder = PizzaBuilder()</t>
  </si>
  <si>
    <t xml:space="preserve">    val miPizza = pizzaBuilder</t>
  </si>
  <si>
    <t xml:space="preserve">        .seleccionarMasa("tradicional")</t>
  </si>
  <si>
    <t xml:space="preserve">        .seleccionarTamaño("mediano")</t>
  </si>
  <si>
    <t xml:space="preserve">        .agregarIngrediente("queso")</t>
  </si>
  <si>
    <t xml:space="preserve">        .agregarIngrediente("pepperoni")</t>
  </si>
  <si>
    <t xml:space="preserve">        .agregarIngrediente("champiñones")</t>
  </si>
  <si>
    <t xml:space="preserve">    miPizza.mostrarPizza()</t>
  </si>
  <si>
    <t xml:space="preserve">    println("Costo total: $${miPizza.calcularCosto()}")</t>
  </si>
  <si>
    <t>Builder!!</t>
  </si>
  <si>
    <t>!!interesting</t>
  </si>
  <si>
    <t>Coursera: Ofrecen cursos especializados de universidades reconocidas con certificados al completar los cursos.</t>
  </si>
  <si>
    <t>edX: Similar a Coursera, edX proporciona cursos de instituciones académicas con opciones de certificación.</t>
  </si>
  <si>
    <t>Udemy: Amplia variedad de cursos de JavaScript y React, impartidos por instructores independientes con certificados al finalizar.</t>
  </si>
  <si>
    <t>Pluralsight: Plataforma de aprendizaje técnico que ofrece cursos extensivos en desarrollo web, incluyendo JavaScript y React.</t>
  </si>
  <si>
    <t>Codecademy: Especializado en aprendizaje interactivo, con cursos detallados de JavaScript y React con posibilidad de obtener certificados.</t>
  </si>
  <si>
    <t>LinkedIn Learning: Ofrece cursos en diversas áreas, incluyendo JavaScript y React, con certificados que se pueden agregar a tu perfil de LinkedIn.</t>
  </si>
  <si>
    <t>FreeCodeCamp: Una comunidad de aprendizaje en línea que ofrece cursos gratuitos en desarrollo web, incluyendo JavaScript y React, con certificados disponibles.</t>
  </si>
  <si>
    <t>Building efficient react ui components</t>
  </si>
  <si>
    <t>We are looking for an experienced and passionate React Front End Developer to join our dynamic technology team. This is a permanent position, offering the successful candidate an opportunity to be part of an innovative and forward-thinking team, working on exciting projects that are pushing boundaries in the tech industry. As a React Front End Developer, you will be responsible for developing, maintaining, and improving our web applications, ensuring the alignment of web design and user experience requirements, optimizing web pages for maximum efficiency, and maintaining brand consistency across all web pages, among other duties.</t>
  </si>
  <si>
    <t>Developing new user-facing features using React.js.</t>
  </si>
  <si>
    <t>Building reusable components and front-end libraries for future use.</t>
  </si>
  <si>
    <t>Translating designs and wireframes into high-quality code.</t>
  </si>
  <si>
    <t>Optimizing components for maximum performance across a vast array of web-capable devices and browsers.</t>
  </si>
  <si>
    <t>Collaborating with back-end developers and web designers to improve usability.</t>
  </si>
  <si>
    <t>Getting feedback from, and building solutions for, users and customers.</t>
  </si>
  <si>
    <t>Writing functional requirement documents and guides.</t>
  </si>
  <si>
    <t>Creating quality mockups and prototypes.</t>
  </si>
  <si>
    <t>Ensuring high-quality graphic standards and brand consistency.</t>
  </si>
  <si>
    <t>Staying up-to-date on emerging technologies.</t>
  </si>
  <si>
    <t>5+ years of experience as a Front End Developer, React.js Developer, or similar role.</t>
  </si>
  <si>
    <t>Experience with React.js, JavaScript, CSS, and jQuery.</t>
  </si>
  <si>
    <t>Familiarity with RESTful APIs.</t>
  </si>
  <si>
    <t>Knowledge of modern authorization mechanisms, such as JSON Web Token.</t>
  </si>
  <si>
    <t>Familiarity with modern front-end build pipelines and tools.</t>
  </si>
  <si>
    <t>Experience with common front-end development tools such as Babel, Webpack, NPM, etc.</t>
  </si>
  <si>
    <t>Ability to understand business requirements and translate them into technical requirements.</t>
  </si>
  <si>
    <t>Strong proficiency in JavaScript, including DOM manipulation and the JavaScript object model.</t>
  </si>
  <si>
    <t>Understanding of key design principles.</t>
  </si>
  <si>
    <t>Good problem-solving skills.</t>
  </si>
  <si>
    <t>Excellent verbal communication skills.</t>
  </si>
  <si>
    <t>Good interpersonal skills.</t>
  </si>
  <si>
    <t>Experience with Delivery and Domain.</t>
  </si>
  <si>
    <t>A degree in Computer Science, Information Technology, or a related field is preferred.</t>
  </si>
  <si>
    <t>1048 MXN/mes</t>
  </si>
  <si>
    <t>Aprende Javascript, HTML5 y CSS3</t>
  </si>
  <si>
    <t>75,5 horas de vídeo</t>
  </si>
  <si>
    <t>2 exámenes de prueba</t>
  </si>
  <si>
    <t>899 MX$</t>
  </si>
  <si>
    <t>Trabajando con datos en la Web</t>
  </si>
  <si>
    <t>29,5 horas de vídeo bajo demanda</t>
  </si>
  <si>
    <t>699 MX$</t>
  </si>
  <si>
    <t>React typescript guia completa</t>
  </si>
  <si>
    <t>53 hours</t>
  </si>
  <si>
    <t>Universidad React ★: De Cero a Master + 5 Cursos de Regalo</t>
  </si>
  <si>
    <t>20 horas</t>
  </si>
  <si>
    <t>*****</t>
  </si>
  <si>
    <t xml:space="preserve">revisar plataformas y cursos  ::::::: Certificaciones </t>
  </si>
  <si>
    <t>façade-flyweight-proxy</t>
  </si>
  <si>
    <t>fullstack</t>
  </si>
  <si>
    <t>JavaScript Interview Questions   (it was so basic) no good</t>
  </si>
  <si>
    <t>Course Content</t>
  </si>
  <si>
    <t>01Week 1: Introduction to Web Development &amp; Version Control</t>
  </si>
  <si>
    <t>Class 1: Introduction to HTML &amp; CSS</t>
  </si>
  <si>
    <t>Understanding the basics of web development</t>
  </si>
  <si>
    <t>Introduction to HTML tags and attributes</t>
  </si>
  <si>
    <t>Styling HTML pages with CSS</t>
  </si>
  <si>
    <t>Class 2: GIT &amp; Responsive Design</t>
  </si>
  <si>
    <t>Introduction to GIT and version control</t>
  </si>
  <si>
    <t>Setting up a GIT repository and committing changes</t>
  </si>
  <si>
    <t>Creating responsive web pages with media queries</t>
  </si>
  <si>
    <t>Introduction to CSS frameworks like Bootstrap</t>
  </si>
  <si>
    <t>02Week 2: Advanced HTML, CSS, and JavaScript Fundamentals</t>
  </si>
  <si>
    <t>Class 3: Advanced CSS Techniques &amp; Best Practices</t>
  </si>
  <si>
    <t>Advanced CSS techniques like flexbox and grid</t>
  </si>
  <si>
    <t>Best practices for HTML and CSS development</t>
  </si>
  <si>
    <t>Overview of JavaScript language and its features</t>
  </si>
  <si>
    <t>Class 4: JavaScript &amp; ES6 Essentials (Part 1)</t>
  </si>
  <si>
    <t>Variables, data types, and operators</t>
  </si>
  <si>
    <t>Control flow statements (if-else, for, while, switch)</t>
  </si>
  <si>
    <t>Clouseres, Promises, Callbacks, event loops</t>
  </si>
  <si>
    <t>03Week 3: Advanced JavaScript Fundamentals</t>
  </si>
  <si>
    <t>Class 5: JavaScript &amp; ES6 Essentials (Part 2)</t>
  </si>
  <si>
    <t>Introduction to ES6 features like let, const, and arrow functions</t>
  </si>
  <si>
    <t>Working with functions, objects, and arrays</t>
  </si>
  <si>
    <t>Variable types, scoping, and error handling</t>
  </si>
  <si>
    <t>Class 6: JavaScript DOM Manipulation</t>
  </si>
  <si>
    <t>Manipulating the DOM with JavaScript</t>
  </si>
  <si>
    <t>Handling events and user interactions with JavaScript</t>
  </si>
  <si>
    <t>Debugging and troubleshooting JavaScript code</t>
  </si>
  <si>
    <t>04Week 4: React Basics &amp; Building Components</t>
  </si>
  <si>
    <t>Class 7: Introduction to React &amp; JSX</t>
  </si>
  <si>
    <t>Introduction to React and its features</t>
  </si>
  <si>
    <t>Setting up a React development environment</t>
  </si>
  <si>
    <t>JSX syntax and its benefits</t>
  </si>
  <si>
    <t>Creating React components</t>
  </si>
  <si>
    <t>Class 8: React Components, Props &amp; Conditional Rendering</t>
  </si>
  <si>
    <t>Creating reusable React components</t>
  </si>
  <si>
    <t>Using props to pass data between components</t>
  </si>
  <si>
    <t>Creating conditional rendering and handling events in React</t>
  </si>
  <si>
    <t>Best practices for React component development</t>
  </si>
  <si>
    <t>05Week 5: React State Management and Routing</t>
  </si>
  <si>
    <t>Class 9: React States &amp; Hooks</t>
  </si>
  <si>
    <t>Introduction to React Hooks</t>
  </si>
  <si>
    <t>Understanding state and its importance in React</t>
  </si>
  <si>
    <t>Understanding useState and useEffect Hook</t>
  </si>
  <si>
    <t>Implementing custom hooks in React</t>
  </si>
  <si>
    <t>Class 10: React Routing and Types of Routers</t>
  </si>
  <si>
    <t>Understanding React Routing</t>
  </si>
  <si>
    <t>Understanding client-side routing &amp; server-side routing</t>
  </si>
  <si>
    <t>Introduction to different types of React routers</t>
  </si>
  <si>
    <t>06Week 6: React LifeCycle and Introduction to Node.js</t>
  </si>
  <si>
    <t>Class 11: Class-Based Components, React Lifecycle &amp; Context</t>
  </si>
  <si>
    <t>Introduction to class-based components</t>
  </si>
  <si>
    <t>Understanding React Lifecycle and its phases</t>
  </si>
  <si>
    <t>Introduction to React context</t>
  </si>
  <si>
    <t>Use of lazy and suspense</t>
  </si>
  <si>
    <t>Class 12: Introduction to Node.js</t>
  </si>
  <si>
    <t>Introduction to Node.js and its features</t>
  </si>
  <si>
    <t>Understanding the basics of web servers and HTTP requests</t>
  </si>
  <si>
    <t>Node Modules - HTTP, File Systems, etc.</t>
  </si>
  <si>
    <t>Understanding the Node.js event loop and asynchronous programming</t>
  </si>
  <si>
    <t>07Week 7: Node.js Advanced Concepts and RESTful API Mastery</t>
  </si>
  <si>
    <t>Class 13: Node.js Advanced Concepts </t>
  </si>
  <si>
    <t>Using callbacks, promises, and async/await in Node.js</t>
  </si>
  <si>
    <t>Handling errors and debugging Node.js applications</t>
  </si>
  <si>
    <t>Implementing security best practices in Node.js</t>
  </si>
  <si>
    <t>Class 14: Building RESTful APIs with Node &amp; Express.js</t>
  </si>
  <si>
    <t>Understanding the principles of RESTful APIs</t>
  </si>
  <si>
    <t>Setting up an Express.js development environment</t>
  </si>
  <si>
    <t>Building a simple Express.js server</t>
  </si>
  <si>
    <t>Building CRUD operations with Express.js</t>
  </si>
  <si>
    <t>Implementing middleware in Express.js</t>
  </si>
  <si>
    <t>Best practices for building scalable and maintainable APIs</t>
  </si>
  <si>
    <t>08Week 8: Mastering MongoDB - From Introduction to Advanced Features</t>
  </si>
  <si>
    <t>Class 15: Introduction to MongoDB &amp; Mongoose</t>
  </si>
  <si>
    <t>Understanding NoSQL databases and MongoDB</t>
  </si>
  <si>
    <t>Setting up a MongoDB development environment</t>
  </si>
  <si>
    <t>Building MongoDB schema and models with Mongoose</t>
  </si>
  <si>
    <t>Using Mongoose to perform CRUD operations in MongoDB</t>
  </si>
  <si>
    <t>Class 16: MongoDB Indexing, Aggregation &amp; Security</t>
  </si>
  <si>
    <t>Understanding MongoDB indexing and aggregation</t>
  </si>
  <si>
    <t>Implementing authentication and authorization with MongoDB</t>
  </si>
  <si>
    <t>Best practices for securing MongoDB applications</t>
  </si>
  <si>
    <t>Implementing data migrations and backups in MongoDB</t>
  </si>
  <si>
    <t>09Week 9: Advanced State Management with Redux and Express.js API</t>
  </si>
  <si>
    <t>Class 17: State Management with Redux</t>
  </si>
  <si>
    <t>Introduction to state management with Redux</t>
  </si>
  <si>
    <t>Setting up Redux in a React application</t>
  </si>
  <si>
    <t>Creating Redux actions and reducers</t>
  </si>
  <si>
    <t>Integrating Redux with React components</t>
  </si>
  <si>
    <t>Class 18: RESTful API Development with Express.js</t>
  </si>
  <si>
    <t>Advanced RESTful API concepts</t>
  </si>
  <si>
    <t>Implementing authentication and authorization in Express.js</t>
  </si>
  <si>
    <t>Handling file uploads and other advanced features</t>
  </si>
  <si>
    <t>Testing and documenting RESTful APIs</t>
  </si>
  <si>
    <t>10Week 10: Major Project Development and Deployment Strategies</t>
  </si>
  <si>
    <t>Class 19: Major Project - Developing a food Delivery website</t>
  </si>
  <si>
    <t>Applying the knowledge gained throughout the course</t>
  </si>
  <si>
    <t>Building a food delivery Website with MERN stack</t>
  </si>
  <si>
    <t>Developing features, integrating APIs, and implementing user authentication</t>
  </si>
  <si>
    <t>Project development, testing, and debugging</t>
  </si>
  <si>
    <t>Class 20: Deployment and Hosting</t>
  </si>
  <si>
    <t>Introduction to CI &amp; CD pipelines</t>
  </si>
  <si>
    <t>Deploying React applications using hosting services like Netlify, Vercel, Cyclic, and more</t>
  </si>
  <si>
    <t>Deploying Node.js applications with server configurations</t>
  </si>
  <si>
    <t>8--julio</t>
  </si>
  <si>
    <t>ya navega y  muestra las fotos, lista los jutsus y naturalezas y boton de regresar</t>
  </si>
  <si>
    <t>julio</t>
  </si>
  <si>
    <t>agosto</t>
  </si>
  <si>
    <t>septiembre</t>
  </si>
  <si>
    <t>octubre</t>
  </si>
  <si>
    <t>patrones de comportamiento</t>
  </si>
  <si>
    <t>interpreter, iterator</t>
  </si>
  <si>
    <t>mediator, memento</t>
  </si>
  <si>
    <t>observer</t>
  </si>
  <si>
    <t>state, strategy</t>
  </si>
  <si>
    <t>template method</t>
  </si>
  <si>
    <t>visitor</t>
  </si>
  <si>
    <t>costo por hora  en algun proyecto</t>
  </si>
  <si>
    <t>montly</t>
  </si>
  <si>
    <t>septiem</t>
  </si>
  <si>
    <t>noviembre</t>
  </si>
  <si>
    <t>9-julio</t>
  </si>
  <si>
    <t>command, Chain of responsibility</t>
  </si>
  <si>
    <t>yo</t>
  </si>
  <si>
    <t xml:space="preserve">tu </t>
  </si>
  <si>
    <t>el</t>
  </si>
  <si>
    <t>ella</t>
  </si>
  <si>
    <t>nosotros</t>
  </si>
  <si>
    <t>ustedes</t>
  </si>
  <si>
    <t>ellos</t>
  </si>
  <si>
    <t>ellas</t>
  </si>
  <si>
    <t>past</t>
  </si>
  <si>
    <t>future</t>
  </si>
  <si>
    <t>Je appelle</t>
  </si>
  <si>
    <t>Tu appelles</t>
  </si>
  <si>
    <t>Nous appelons</t>
  </si>
  <si>
    <t>Vous appelez</t>
  </si>
  <si>
    <t>Il appelle</t>
  </si>
  <si>
    <t>Elle appelle</t>
  </si>
  <si>
    <t>Elles appellent</t>
  </si>
  <si>
    <t>Ils appellent</t>
  </si>
  <si>
    <t>tu apeel</t>
  </si>
  <si>
    <t>il apeel</t>
  </si>
  <si>
    <t>el apeel</t>
  </si>
  <si>
    <t>nuus aapelo</t>
  </si>
  <si>
    <t>vuz aapelee</t>
  </si>
  <si>
    <t>J'ai appelé</t>
  </si>
  <si>
    <t>Tu as appelé</t>
  </si>
  <si>
    <t>Nous avons appelé</t>
  </si>
  <si>
    <t>Vous avez appelé</t>
  </si>
  <si>
    <t>Elle a appelé</t>
  </si>
  <si>
    <t>Il a appelé</t>
  </si>
  <si>
    <t>Elles ont appelé</t>
  </si>
  <si>
    <t>Ils ont appelé</t>
  </si>
  <si>
    <t>tu a appelee</t>
  </si>
  <si>
    <t>il a appelee</t>
  </si>
  <si>
    <t>el a appelee</t>
  </si>
  <si>
    <t>Je appellerai</t>
  </si>
  <si>
    <t>Tu appelleras</t>
  </si>
  <si>
    <t>Nous appellerons</t>
  </si>
  <si>
    <t>Vous appellerez</t>
  </si>
  <si>
    <t>Elles appelleront</t>
  </si>
  <si>
    <t>Ils appelleront</t>
  </si>
  <si>
    <t>Elle appellera</t>
  </si>
  <si>
    <t>Il appellera</t>
  </si>
  <si>
    <t>se le pusieron unos botones que ayudan a hacer el switch de los datos que muestra: jutsus, naturetypes and tools</t>
  </si>
  <si>
    <t>family structure</t>
  </si>
  <si>
    <t>clon de restaurant firebase, maybe mongodb</t>
  </si>
  <si>
    <t>Usar componentes funcionales y React.PureComponent</t>
  </si>
  <si>
    <t>Los componentes funcionales son más simples y eficientes que los componentes de clase.</t>
  </si>
  <si>
    <t>Utilizan la sintaxis de funciones de JavaScript en lugar de clases, lo que los hace más legibles y fáciles de mantener.</t>
  </si>
  <si>
    <t>Al ser funciones puras, los componentes funcionales son más fáciles de optimizar y memoizar.</t>
  </si>
  <si>
    <t>React.PureComponent es una clase base que extiende de React.Component y realiza una comparación superficial de las props y el estado para determinar si el componente debe re-renderizarse.</t>
  </si>
  <si>
    <t>Esto ayuda a evitar re-renderizados innecesarios, mejorando el rendimiento.</t>
  </si>
  <si>
    <t>Dividir componentes en partes más pequeñas</t>
  </si>
  <si>
    <t>Dividir los componentes en partes más pequeñas y específicas facilita su reutilización en diferentes partes de la aplicación.</t>
  </si>
  <si>
    <t>Los componentes pequeños son más fáciles de entender, probar y mantener.</t>
  </si>
  <si>
    <t>Usar el estado local (useState) en lugar del estado global</t>
  </si>
  <si>
    <t>Utilizar el estado local (useState) en lugar del estado global (Redux, etc.) cuando sea posible, ya que el estado local es más eficiente y fácil de manejar.</t>
  </si>
  <si>
    <t>Evitar re-renderizados innecesarios</t>
  </si>
  <si>
    <t>Aprovechar los métodos del ciclo de vida de React (shouldComponentUpdate, PureComponent, etc.) para evitar re-renderizados innecesarios.</t>
  </si>
  <si>
    <t>Memoizar componentes y funciones cuando sea apropiado, utilizando técnicas como React.memo y useMemo.</t>
  </si>
  <si>
    <t>Seguir convenciones consistentes para declarar componentes</t>
  </si>
  <si>
    <t>Mantener una convención consistente para declarar componentes (funciones de flecha, declaraciones de funciones, etc.) mejora la legibilidad del código.</t>
  </si>
  <si>
    <t>Separar la lógica de presentación de la lógica de negocio</t>
  </si>
  <si>
    <t>Separar la lógica de presentación (UI) de la lógica de negocio (estado, efectos, etc.) hace que los componentes sean más modulares y fáciles de mantener.</t>
  </si>
  <si>
    <t>En resumen, construir componentes eficientes en React implica utilizar componentes funcionales y React.PureComponent, dividir los componentes en partes más pequeñas, manejar el estado de manera eficiente, evitar re-renderizados innecesarios y seguir convenciones consistentes. Estas prácticas ayudan a crear aplicaciones React más rápidas, escalables y fáciles de mantener.</t>
  </si>
  <si>
    <t>Componentes funcionales:</t>
  </si>
  <si>
    <t>React.PureComponent:</t>
  </si>
  <si>
    <t>Perplexity Say</t>
  </si>
  <si>
    <t>11-julio</t>
  </si>
  <si>
    <t>add firebase</t>
  </si>
  <si>
    <t>whoami ?</t>
  </si>
  <si>
    <t>frontend</t>
  </si>
  <si>
    <t>backend</t>
  </si>
  <si>
    <t>restapi</t>
  </si>
  <si>
    <t>spa applications</t>
  </si>
  <si>
    <t>15-julio</t>
  </si>
  <si>
    <t>2 horus</t>
  </si>
  <si>
    <t>16-julio</t>
  </si>
  <si>
    <t>corona</t>
  </si>
  <si>
    <t>mm and pp</t>
  </si>
  <si>
    <t>mi quincena</t>
  </si>
  <si>
    <t>saldo</t>
  </si>
  <si>
    <t>%</t>
  </si>
  <si>
    <t>subtotal</t>
  </si>
  <si>
    <t xml:space="preserve">nuevos </t>
  </si>
  <si>
    <t>cargos</t>
  </si>
  <si>
    <t>my pay</t>
  </si>
  <si>
    <t>letras</t>
  </si>
  <si>
    <t>to_%</t>
  </si>
  <si>
    <t>to_debt</t>
  </si>
  <si>
    <t>saldo final</t>
  </si>
  <si>
    <t>a</t>
  </si>
  <si>
    <t>b</t>
  </si>
  <si>
    <t>pasajes</t>
  </si>
  <si>
    <t>servicios</t>
  </si>
  <si>
    <t>sodexo</t>
  </si>
  <si>
    <t>tdc</t>
  </si>
  <si>
    <t>https://www.youtube.com/watch?v=ofme2o29ngU</t>
  </si>
  <si>
    <t>MongoDB Crash Course</t>
  </si>
  <si>
    <t>web dev simplified</t>
  </si>
  <si>
    <t>1 h</t>
  </si>
  <si>
    <t xml:space="preserve">Je donne </t>
  </si>
  <si>
    <t xml:space="preserve">Tu donnes </t>
  </si>
  <si>
    <t>Nous donnons</t>
  </si>
  <si>
    <t>Vous donnez</t>
  </si>
  <si>
    <t>Il donne</t>
  </si>
  <si>
    <t>elle donne</t>
  </si>
  <si>
    <t>elles donnent</t>
  </si>
  <si>
    <t>Ils donnent</t>
  </si>
  <si>
    <t>tu donn</t>
  </si>
  <si>
    <t>il donn</t>
  </si>
  <si>
    <t>el donn</t>
  </si>
  <si>
    <t>nu donno</t>
  </si>
  <si>
    <t>vu donne</t>
  </si>
  <si>
    <t>Nous donnerons</t>
  </si>
  <si>
    <t>Ils donneront</t>
  </si>
  <si>
    <t xml:space="preserve">J'ai donné </t>
  </si>
  <si>
    <t xml:space="preserve">Tu as donné </t>
  </si>
  <si>
    <t>tu a doné</t>
  </si>
  <si>
    <t xml:space="preserve">Il a donné </t>
  </si>
  <si>
    <t>il a doné</t>
  </si>
  <si>
    <t xml:space="preserve">Elle a donné </t>
  </si>
  <si>
    <t>el a doné</t>
  </si>
  <si>
    <t xml:space="preserve">Nous avons donné </t>
  </si>
  <si>
    <t>nu zavón doné</t>
  </si>
  <si>
    <t xml:space="preserve">Vous avez donné </t>
  </si>
  <si>
    <t>vu zavé doné</t>
  </si>
  <si>
    <t xml:space="preserve">Ils ont donné </t>
  </si>
  <si>
    <t>il zon doné</t>
  </si>
  <si>
    <t xml:space="preserve">Elles ont donné </t>
  </si>
  <si>
    <t>el zon doné</t>
  </si>
  <si>
    <t xml:space="preserve">Je donnerai </t>
  </si>
  <si>
    <t xml:space="preserve">Tu donneras </t>
  </si>
  <si>
    <t xml:space="preserve">Il donnera </t>
  </si>
  <si>
    <t xml:space="preserve">Elle donnera </t>
  </si>
  <si>
    <t xml:space="preserve">Vous donnerez </t>
  </si>
  <si>
    <t xml:space="preserve">Elles donneront </t>
  </si>
  <si>
    <t>je apeel Ree</t>
  </si>
  <si>
    <t>tu apeel Raa</t>
  </si>
  <si>
    <t>il apel Raa</t>
  </si>
  <si>
    <t>el apel Raa</t>
  </si>
  <si>
    <t>nuz apeel Roo</t>
  </si>
  <si>
    <t>vuz apeel Ree</t>
  </si>
  <si>
    <t>ils apeel Roo</t>
  </si>
  <si>
    <t>els apeel Roo</t>
  </si>
  <si>
    <t>je donn Ree</t>
  </si>
  <si>
    <t>tu donn Raa</t>
  </si>
  <si>
    <t>il donn Raa</t>
  </si>
  <si>
    <t>el donn Raa</t>
  </si>
  <si>
    <t>nu  donn Roo</t>
  </si>
  <si>
    <t>vu donn Ree</t>
  </si>
  <si>
    <t>il donn Roo</t>
  </si>
  <si>
    <t>el donn Roo</t>
  </si>
  <si>
    <t>nu zavón apelee</t>
  </si>
  <si>
    <t>vu zavé apelee</t>
  </si>
  <si>
    <t>il zon apelee</t>
  </si>
  <si>
    <t>el zon apelee</t>
  </si>
  <si>
    <t>els aapeel</t>
  </si>
  <si>
    <t>ils aapeel</t>
  </si>
  <si>
    <t xml:space="preserve">Je pense </t>
  </si>
  <si>
    <t>je ponse</t>
  </si>
  <si>
    <t xml:space="preserve">Tu penses </t>
  </si>
  <si>
    <t>vu ponse</t>
  </si>
  <si>
    <t xml:space="preserve">Il pense </t>
  </si>
  <si>
    <t xml:space="preserve">Elle pense </t>
  </si>
  <si>
    <t xml:space="preserve">Nous pensons </t>
  </si>
  <si>
    <t xml:space="preserve">Vous pensez </t>
  </si>
  <si>
    <t xml:space="preserve">Ils pensent </t>
  </si>
  <si>
    <t xml:space="preserve">Elles pensent </t>
  </si>
  <si>
    <t>nu ponso</t>
  </si>
  <si>
    <t>tu pons</t>
  </si>
  <si>
    <t>il pons</t>
  </si>
  <si>
    <t>el pons</t>
  </si>
  <si>
    <t>tu a ponse</t>
  </si>
  <si>
    <t>il a ponse</t>
  </si>
  <si>
    <t>el a ponse</t>
  </si>
  <si>
    <t>nu zavón ponse</t>
  </si>
  <si>
    <t>vu zavé ponse</t>
  </si>
  <si>
    <t xml:space="preserve">J'ai pensé </t>
  </si>
  <si>
    <t>Tu as pensé</t>
  </si>
  <si>
    <t xml:space="preserve">Il a pensé </t>
  </si>
  <si>
    <t xml:space="preserve">Elle a pensé </t>
  </si>
  <si>
    <t xml:space="preserve">Nous avons pensé </t>
  </si>
  <si>
    <t xml:space="preserve">Vous avez pensé </t>
  </si>
  <si>
    <t xml:space="preserve">Ils ont pensé </t>
  </si>
  <si>
    <t xml:space="preserve">Elles ont pensé </t>
  </si>
  <si>
    <t>il zon ponse</t>
  </si>
  <si>
    <t>el zon ponse</t>
  </si>
  <si>
    <t>tu ponserá</t>
  </si>
  <si>
    <t>il ponserá</t>
  </si>
  <si>
    <t>el ponserá</t>
  </si>
  <si>
    <t xml:space="preserve">Je penserai </t>
  </si>
  <si>
    <t xml:space="preserve">Tu penseras </t>
  </si>
  <si>
    <t xml:space="preserve">Il pensera </t>
  </si>
  <si>
    <t xml:space="preserve">Elle pensera </t>
  </si>
  <si>
    <t xml:space="preserve">Nous penserons </t>
  </si>
  <si>
    <t xml:space="preserve">Vous penserez </t>
  </si>
  <si>
    <t xml:space="preserve">Ils penseront </t>
  </si>
  <si>
    <t xml:space="preserve">Elles penseront </t>
  </si>
  <si>
    <t>nu ponseRoo</t>
  </si>
  <si>
    <t>vu ponseRee</t>
  </si>
  <si>
    <t>je ponseré</t>
  </si>
  <si>
    <t>je apelee</t>
  </si>
  <si>
    <t>french verbs</t>
  </si>
  <si>
    <t>16-juilo</t>
  </si>
  <si>
    <t>next steps</t>
  </si>
  <si>
    <t>17-julio</t>
  </si>
  <si>
    <t>adding realtime database to daggerhiltshippudenApp</t>
  </si>
  <si>
    <t>adding firestore database to daggerhiltshippudenApp</t>
  </si>
  <si>
    <t>vu trava ye</t>
  </si>
  <si>
    <t>Elles travaillent</t>
  </si>
  <si>
    <t>Ils travaillent</t>
  </si>
  <si>
    <t>Vous travaillez</t>
  </si>
  <si>
    <t>Nous travaillons</t>
  </si>
  <si>
    <t>Elle travaille</t>
  </si>
  <si>
    <t>Il travaille</t>
  </si>
  <si>
    <t>Tu travailles</t>
  </si>
  <si>
    <t>Je travaille</t>
  </si>
  <si>
    <t>tu travay</t>
  </si>
  <si>
    <t>il travay</t>
  </si>
  <si>
    <t>el travay</t>
  </si>
  <si>
    <t>nu trava yon</t>
  </si>
  <si>
    <t>tu a trava-yé</t>
  </si>
  <si>
    <t>il a trava-yé</t>
  </si>
  <si>
    <t>el a trava-yé</t>
  </si>
  <si>
    <t>nu zavón trava-yé</t>
  </si>
  <si>
    <t>vu zavé trava-yé</t>
  </si>
  <si>
    <t>il zon trava-yé</t>
  </si>
  <si>
    <t>el zon trava-yé</t>
  </si>
  <si>
    <t xml:space="preserve">J'ai travaillé </t>
  </si>
  <si>
    <t xml:space="preserve">Tu as travaillé </t>
  </si>
  <si>
    <t xml:space="preserve">Il a travaillé </t>
  </si>
  <si>
    <t>Elle a travaillé</t>
  </si>
  <si>
    <t xml:space="preserve">Nous avons travaillé </t>
  </si>
  <si>
    <t xml:space="preserve">Vous avez travaillé </t>
  </si>
  <si>
    <t xml:space="preserve">Ils ont travaillé </t>
  </si>
  <si>
    <t xml:space="preserve">Elles ont travaillé </t>
  </si>
  <si>
    <t>je trava-yé</t>
  </si>
  <si>
    <t>tu trava-yerá</t>
  </si>
  <si>
    <t>il trava-yerá</t>
  </si>
  <si>
    <t>el trava-yerá</t>
  </si>
  <si>
    <t>vu trava-yeré</t>
  </si>
  <si>
    <t xml:space="preserve">Je travaillerai </t>
  </si>
  <si>
    <t>Tu travailleras</t>
  </si>
  <si>
    <t xml:space="preserve">Il travaillera </t>
  </si>
  <si>
    <t xml:space="preserve">Elle travaillera </t>
  </si>
  <si>
    <t xml:space="preserve">Nous travaillerons </t>
  </si>
  <si>
    <t xml:space="preserve">Vous travaillerez </t>
  </si>
  <si>
    <t xml:space="preserve">Ils travailleront </t>
  </si>
  <si>
    <t xml:space="preserve">Elles travailleront </t>
  </si>
  <si>
    <t>je trava-yeré</t>
  </si>
  <si>
    <t>nu trava-yeron</t>
  </si>
  <si>
    <t>tu trouv</t>
  </si>
  <si>
    <t>il trouv</t>
  </si>
  <si>
    <t>el trouv</t>
  </si>
  <si>
    <t xml:space="preserve">Je trouve </t>
  </si>
  <si>
    <t xml:space="preserve">Tu trouves </t>
  </si>
  <si>
    <t xml:space="preserve">Il trouve </t>
  </si>
  <si>
    <t xml:space="preserve">Elle trouve </t>
  </si>
  <si>
    <t xml:space="preserve">Nous trouvons </t>
  </si>
  <si>
    <t xml:space="preserve">Vous trouvez </t>
  </si>
  <si>
    <t xml:space="preserve">Ils trouvent </t>
  </si>
  <si>
    <t xml:space="preserve">Elles trouvent </t>
  </si>
  <si>
    <t>nu trouvon</t>
  </si>
  <si>
    <t>vu trouve</t>
  </si>
  <si>
    <t>tu a trouvé</t>
  </si>
  <si>
    <t>il a trouvé</t>
  </si>
  <si>
    <t>el a trouvé</t>
  </si>
  <si>
    <t>nu zavón trouvé</t>
  </si>
  <si>
    <t>vu zavé trouvé</t>
  </si>
  <si>
    <t>il zon trouvé</t>
  </si>
  <si>
    <t>el zon trouvé</t>
  </si>
  <si>
    <t>Elles ont trouvé</t>
  </si>
  <si>
    <t>Ils ont trouvé</t>
  </si>
  <si>
    <t xml:space="preserve">Vous avez trouvé </t>
  </si>
  <si>
    <t xml:space="preserve">Nous avons trouvé </t>
  </si>
  <si>
    <t xml:space="preserve">Elle a trouvé </t>
  </si>
  <si>
    <t xml:space="preserve">Il a trouvé </t>
  </si>
  <si>
    <t xml:space="preserve">Tu as trouvé </t>
  </si>
  <si>
    <t xml:space="preserve">J'ai trouvé </t>
  </si>
  <si>
    <t>je trouvé</t>
  </si>
  <si>
    <t>tu trouverá</t>
  </si>
  <si>
    <t>il trouverá</t>
  </si>
  <si>
    <t>Je trouverai</t>
  </si>
  <si>
    <t>Tu trouveras</t>
  </si>
  <si>
    <t>Il trouvera</t>
  </si>
  <si>
    <t>Elle trouvera</t>
  </si>
  <si>
    <t>Nous trouverons</t>
  </si>
  <si>
    <t>Vous trouverez</t>
  </si>
  <si>
    <t xml:space="preserve">Ils trouveront </t>
  </si>
  <si>
    <t xml:space="preserve">Elles trouveront </t>
  </si>
  <si>
    <t>je trouveré</t>
  </si>
  <si>
    <t>nu trouveroo</t>
  </si>
  <si>
    <t>vu trouveré</t>
  </si>
  <si>
    <t>il ponseroo</t>
  </si>
  <si>
    <t>el ponseroo</t>
  </si>
  <si>
    <t>il trava-yeroo</t>
  </si>
  <si>
    <t>el trava-yeroo</t>
  </si>
  <si>
    <t>el trouveroo</t>
  </si>
  <si>
    <t>il trouveroo</t>
  </si>
  <si>
    <t>el trouverá</t>
  </si>
  <si>
    <t>comidas</t>
  </si>
  <si>
    <t>paseo|salidas</t>
  </si>
  <si>
    <t>CMSs</t>
  </si>
  <si>
    <t>Proficient English speaker.</t>
  </si>
  <si>
    <t>Tailwind</t>
  </si>
  <si>
    <t>Design skills - Background in AI</t>
  </si>
  <si>
    <t>linkedin and freelancer</t>
  </si>
  <si>
    <t>18-julio</t>
  </si>
  <si>
    <t>https://www.youtube.com/watch?v=DZBGEVgL2eE&amp;t=348s</t>
  </si>
  <si>
    <t>Mongoose Crash Course - Beginner Through Advanced</t>
  </si>
  <si>
    <t>1h</t>
  </si>
  <si>
    <t>implementing mimenu with firestore</t>
  </si>
  <si>
    <t>tu cománs</t>
  </si>
  <si>
    <t>il cománs</t>
  </si>
  <si>
    <t>el cománs</t>
  </si>
  <si>
    <t>on cománs</t>
  </si>
  <si>
    <t>vuz comansé</t>
  </si>
  <si>
    <t>tu á comansé</t>
  </si>
  <si>
    <t>il a comansé</t>
  </si>
  <si>
    <t>el a comansé</t>
  </si>
  <si>
    <t>on a comansé</t>
  </si>
  <si>
    <t>nu zavón comansé</t>
  </si>
  <si>
    <t>il zon comansé</t>
  </si>
  <si>
    <t>el zon comansé</t>
  </si>
  <si>
    <t>vu zavé comansé</t>
  </si>
  <si>
    <t>tu comanserá</t>
  </si>
  <si>
    <t>il comanserá</t>
  </si>
  <si>
    <t>el comanserá</t>
  </si>
  <si>
    <t>on comanserá</t>
  </si>
  <si>
    <t>vuz comanseré</t>
  </si>
  <si>
    <t xml:space="preserve">je commence </t>
  </si>
  <si>
    <t xml:space="preserve">tu commences </t>
  </si>
  <si>
    <t>il commence</t>
  </si>
  <si>
    <t xml:space="preserve">elle commence </t>
  </si>
  <si>
    <t xml:space="preserve">on commence </t>
  </si>
  <si>
    <t xml:space="preserve">nous commençons </t>
  </si>
  <si>
    <t>vous commencez</t>
  </si>
  <si>
    <t xml:space="preserve">ils commencent </t>
  </si>
  <si>
    <t xml:space="preserve">elles commencent </t>
  </si>
  <si>
    <t>To begin</t>
  </si>
  <si>
    <t>j'ai commencé</t>
  </si>
  <si>
    <t xml:space="preserve">tu as commencé </t>
  </si>
  <si>
    <t xml:space="preserve">il a commencé </t>
  </si>
  <si>
    <t xml:space="preserve">elle a commencé </t>
  </si>
  <si>
    <t xml:space="preserve">on a commencé </t>
  </si>
  <si>
    <t xml:space="preserve">nous avons commencé </t>
  </si>
  <si>
    <t xml:space="preserve">vous avez commencé </t>
  </si>
  <si>
    <t xml:space="preserve">ils ont commencé </t>
  </si>
  <si>
    <t xml:space="preserve">elles ont commencé </t>
  </si>
  <si>
    <t>je commencerai</t>
  </si>
  <si>
    <t xml:space="preserve">tu commenceras </t>
  </si>
  <si>
    <t xml:space="preserve">il commencera </t>
  </si>
  <si>
    <t xml:space="preserve">elle commencera </t>
  </si>
  <si>
    <t xml:space="preserve">on commencera </t>
  </si>
  <si>
    <t xml:space="preserve">nous commencerons </t>
  </si>
  <si>
    <t xml:space="preserve">vous commencerez </t>
  </si>
  <si>
    <t xml:space="preserve">ils commenceront </t>
  </si>
  <si>
    <t xml:space="preserve">elles commenceront </t>
  </si>
  <si>
    <t>je comansé</t>
  </si>
  <si>
    <t>je comanseré</t>
  </si>
  <si>
    <t>nu comansó</t>
  </si>
  <si>
    <t>nu comanseroo</t>
  </si>
  <si>
    <t>il comanseroo</t>
  </si>
  <si>
    <t>el comanseroo</t>
  </si>
  <si>
    <t>je doné</t>
  </si>
  <si>
    <t>19-julio</t>
  </si>
  <si>
    <t>practicing las t video</t>
  </si>
  <si>
    <t>22-julio</t>
  </si>
  <si>
    <t>geek for geeks</t>
  </si>
  <si>
    <t>implementing resto al pesto screen</t>
  </si>
  <si>
    <t>a crown</t>
  </si>
  <si>
    <t>center</t>
  </si>
  <si>
    <t>middle</t>
  </si>
  <si>
    <t>ʒə də.mɑ̃d</t>
  </si>
  <si>
    <t>ty də.mɑ̃d</t>
  </si>
  <si>
    <t>il də.mɑ̃d</t>
  </si>
  <si>
    <t>ɛl də.mɑ̃d]</t>
  </si>
  <si>
    <t>ɔ̃ də.mɑ̃d</t>
  </si>
  <si>
    <t>nu də.mɑ̃.dɔ̃</t>
  </si>
  <si>
    <t>vu də.mɑ̃.de</t>
  </si>
  <si>
    <t>ɛl də.mɑ̃d</t>
  </si>
  <si>
    <t xml:space="preserve">je demande </t>
  </si>
  <si>
    <t>tu demandes</t>
  </si>
  <si>
    <t>il demande</t>
  </si>
  <si>
    <t xml:space="preserve">elle demande </t>
  </si>
  <si>
    <t>on demande</t>
  </si>
  <si>
    <t>nous demandons</t>
  </si>
  <si>
    <t xml:space="preserve">vous demandez </t>
  </si>
  <si>
    <t xml:space="preserve">ils demandent </t>
  </si>
  <si>
    <t xml:space="preserve">elles demandent </t>
  </si>
  <si>
    <t xml:space="preserve"> [ʒe də.mɑ̃.de]</t>
  </si>
  <si>
    <t xml:space="preserve"> [ty a də.mɑ̃.de]</t>
  </si>
  <si>
    <t xml:space="preserve"> [il a də.mɑ̃.de]</t>
  </si>
  <si>
    <t>elle a demandé</t>
  </si>
  <si>
    <t xml:space="preserve"> [ɔ̃ a də.mɑ̃.de]</t>
  </si>
  <si>
    <t>nous avons demandé</t>
  </si>
  <si>
    <t>vous avez demandé</t>
  </si>
  <si>
    <t>ils ont demandé</t>
  </si>
  <si>
    <t>elles ont demandé</t>
  </si>
  <si>
    <t xml:space="preserve">j'ai demandé </t>
  </si>
  <si>
    <t xml:space="preserve">tu as demandé </t>
  </si>
  <si>
    <t xml:space="preserve">il a demandé </t>
  </si>
  <si>
    <t xml:space="preserve">on a demandé </t>
  </si>
  <si>
    <t xml:space="preserve"> [ɛl a də.mɑ̃.de]</t>
  </si>
  <si>
    <t xml:space="preserve"> [nu.z‿a.vɔ̃ də.mɑ̃.de]</t>
  </si>
  <si>
    <t xml:space="preserve"> [vu.z‿a.ve də.mɑ̃.de]</t>
  </si>
  <si>
    <t xml:space="preserve"> [il ɔ̃ də.mɑ̃.de]</t>
  </si>
  <si>
    <t xml:space="preserve"> [ɛl ɔ̃ də.mɑ̃.de]</t>
  </si>
  <si>
    <t xml:space="preserve">je demanderai </t>
  </si>
  <si>
    <t xml:space="preserve">tu demanderas </t>
  </si>
  <si>
    <t xml:space="preserve">il demandera </t>
  </si>
  <si>
    <t xml:space="preserve">elle demandera </t>
  </si>
  <si>
    <t xml:space="preserve">on demandera </t>
  </si>
  <si>
    <t xml:space="preserve">nous demanderons </t>
  </si>
  <si>
    <t xml:space="preserve">vous demanderez </t>
  </si>
  <si>
    <t xml:space="preserve">ils demanderont </t>
  </si>
  <si>
    <t xml:space="preserve">elles demanderont </t>
  </si>
  <si>
    <t>ʒə də.mɑ̃.de.ʁe</t>
  </si>
  <si>
    <t>ty də.mɑ̃.də.ʁa</t>
  </si>
  <si>
    <t>il də.mɑ̃.də.ʁa</t>
  </si>
  <si>
    <t>ɛl də.mɑ̃.də.ʁa</t>
  </si>
  <si>
    <t>ɔ̃ də.mɑ̃.də.ʁa</t>
  </si>
  <si>
    <t>nu də.mɑ̃.də.ʁɔ̃</t>
  </si>
  <si>
    <t>vu də.mɑ̃.də.ʁe</t>
  </si>
  <si>
    <t>il də.mɑ̃.də.ʁɔ̃</t>
  </si>
  <si>
    <t>ɛl də.mɑ̃.də.ʁɔ̃</t>
  </si>
  <si>
    <t>demand</t>
  </si>
  <si>
    <t>demandee</t>
  </si>
  <si>
    <t>demandee  ree | raa | roo | ree | roo</t>
  </si>
  <si>
    <t xml:space="preserve">je montre </t>
  </si>
  <si>
    <t xml:space="preserve">tu montres </t>
  </si>
  <si>
    <t xml:space="preserve">il montre </t>
  </si>
  <si>
    <t xml:space="preserve">elle montre </t>
  </si>
  <si>
    <t xml:space="preserve">on montre </t>
  </si>
  <si>
    <t xml:space="preserve">nous montrons </t>
  </si>
  <si>
    <t xml:space="preserve">vous montrez </t>
  </si>
  <si>
    <t xml:space="preserve">ils montrent </t>
  </si>
  <si>
    <t xml:space="preserve">elles montrent </t>
  </si>
  <si>
    <t>ʒə mɔ̃tʁ</t>
  </si>
  <si>
    <t>ty mɔ̃tʁ</t>
  </si>
  <si>
    <t>il mɔ̃tʁ</t>
  </si>
  <si>
    <t>ɛl mɔ̃tʁ</t>
  </si>
  <si>
    <t>ɔ̃ mɔ̃tʁ</t>
  </si>
  <si>
    <t>nu mɔ̃tʁɔ̃</t>
  </si>
  <si>
    <t>vu mɔ̃tʁe</t>
  </si>
  <si>
    <t xml:space="preserve">j'ai montré </t>
  </si>
  <si>
    <t>ʒe mɔ̃tʁe</t>
  </si>
  <si>
    <t xml:space="preserve">tu as montré </t>
  </si>
  <si>
    <t>ty a mɔ̃tʁe</t>
  </si>
  <si>
    <t xml:space="preserve">il a montré </t>
  </si>
  <si>
    <t>il a mɔ̃tʁe</t>
  </si>
  <si>
    <t xml:space="preserve">elle a montré </t>
  </si>
  <si>
    <t>ɛl a mɔ̃tʁe</t>
  </si>
  <si>
    <t xml:space="preserve">on a montré </t>
  </si>
  <si>
    <t>ɔ̃ a mɔ̃tʁe</t>
  </si>
  <si>
    <t xml:space="preserve">nous avons montré </t>
  </si>
  <si>
    <t>nu.z‿a.vɔ̃ mɔ̃tʁe</t>
  </si>
  <si>
    <t xml:space="preserve">vous avez montré </t>
  </si>
  <si>
    <t>vu.z‿a.ve mɔ̃tʁe</t>
  </si>
  <si>
    <t xml:space="preserve">ils ont montré </t>
  </si>
  <si>
    <t>il ɔ̃ mɔ̃tʁe</t>
  </si>
  <si>
    <t xml:space="preserve">elles ont montré </t>
  </si>
  <si>
    <t>ɛl ɔ̃ mɔ̃tʁe</t>
  </si>
  <si>
    <t xml:space="preserve">je montrerai </t>
  </si>
  <si>
    <t xml:space="preserve">tu montreras </t>
  </si>
  <si>
    <t xml:space="preserve">elle montrera </t>
  </si>
  <si>
    <t xml:space="preserve">nous montrerons </t>
  </si>
  <si>
    <t xml:space="preserve">vous montrerez </t>
  </si>
  <si>
    <t xml:space="preserve">ils montreront </t>
  </si>
  <si>
    <t xml:space="preserve">elles montreront </t>
  </si>
  <si>
    <t xml:space="preserve">il montrera </t>
  </si>
  <si>
    <t xml:space="preserve">on montrera </t>
  </si>
  <si>
    <t xml:space="preserve"> ʒə mɔ̃tʁe.ʁe</t>
  </si>
  <si>
    <t xml:space="preserve"> ty mɔ̃tʁə.ʁa</t>
  </si>
  <si>
    <t xml:space="preserve">  il mɔ̃tʁə.ʁa</t>
  </si>
  <si>
    <t xml:space="preserve"> ɛl mɔ̃tʁə.ʁa</t>
  </si>
  <si>
    <t xml:space="preserve"> ɔ̃ mɔ̃tʁə.ʁa</t>
  </si>
  <si>
    <t xml:space="preserve"> nu mɔ̃tʁə.ʁɔ̃</t>
  </si>
  <si>
    <t xml:space="preserve"> vu mɔ̃tʁə.ʁe</t>
  </si>
  <si>
    <t xml:space="preserve"> il mɔ̃tʁə.ʁɔ̃</t>
  </si>
  <si>
    <t xml:space="preserve"> ɛl mɔ̃tʁə.ʁɔ̃</t>
  </si>
  <si>
    <t>monTR</t>
  </si>
  <si>
    <t>monTRee</t>
  </si>
  <si>
    <t>monTRee ree | raa | roo | ree | roo</t>
  </si>
  <si>
    <t xml:space="preserve">je parle </t>
  </si>
  <si>
    <t>| [ʒə paʁl]</t>
  </si>
  <si>
    <t xml:space="preserve">tu parles </t>
  </si>
  <si>
    <t>| [ty paʁl]</t>
  </si>
  <si>
    <t xml:space="preserve">il parle </t>
  </si>
  <si>
    <t>| [il paʁl]</t>
  </si>
  <si>
    <t xml:space="preserve">elle parle </t>
  </si>
  <si>
    <t>| [ɛl paʁl]</t>
  </si>
  <si>
    <t xml:space="preserve">on parle </t>
  </si>
  <si>
    <t>| [ɔ̃ paʁl]</t>
  </si>
  <si>
    <t xml:space="preserve">nous parlons </t>
  </si>
  <si>
    <t>| [nu paʁ.lɔ̃]</t>
  </si>
  <si>
    <t xml:space="preserve">vous parlez </t>
  </si>
  <si>
    <t>| [vu paʁ.le]</t>
  </si>
  <si>
    <t xml:space="preserve">ils parlent </t>
  </si>
  <si>
    <t xml:space="preserve">elles parlent </t>
  </si>
  <si>
    <t>j'ai parlé</t>
  </si>
  <si>
    <t xml:space="preserve"> [ʒe paʁ.le]</t>
  </si>
  <si>
    <r>
      <t>tu as parlé</t>
    </r>
    <r>
      <rPr>
        <sz val="11"/>
        <color theme="1"/>
        <rFont val="Calibri"/>
        <family val="2"/>
        <scheme val="minor"/>
      </rPr>
      <t xml:space="preserve"> </t>
    </r>
  </si>
  <si>
    <t>[ty a paʁ.le]</t>
  </si>
  <si>
    <r>
      <t>il a parlé</t>
    </r>
    <r>
      <rPr>
        <sz val="11"/>
        <color theme="1"/>
        <rFont val="Calibri"/>
        <family val="2"/>
        <scheme val="minor"/>
      </rPr>
      <t xml:space="preserve"> </t>
    </r>
  </si>
  <si>
    <t>[il a paʁ.le]</t>
  </si>
  <si>
    <r>
      <t>elle a parlé</t>
    </r>
    <r>
      <rPr>
        <sz val="11"/>
        <color theme="1"/>
        <rFont val="Calibri"/>
        <family val="2"/>
        <scheme val="minor"/>
      </rPr>
      <t xml:space="preserve"> </t>
    </r>
  </si>
  <si>
    <t>[ɛl a paʁ.le]</t>
  </si>
  <si>
    <r>
      <t>on a parlé</t>
    </r>
    <r>
      <rPr>
        <sz val="11"/>
        <color theme="1"/>
        <rFont val="Calibri"/>
        <family val="2"/>
        <scheme val="minor"/>
      </rPr>
      <t xml:space="preserve"> </t>
    </r>
  </si>
  <si>
    <t>[ɔ̃ a paʁ.le]</t>
  </si>
  <si>
    <r>
      <t>nous avons parlé</t>
    </r>
    <r>
      <rPr>
        <sz val="11"/>
        <color theme="1"/>
        <rFont val="Calibri"/>
        <family val="2"/>
        <scheme val="minor"/>
      </rPr>
      <t xml:space="preserve"> </t>
    </r>
  </si>
  <si>
    <t>[nu.z‿a.vɔ̃ paʁ.le]</t>
  </si>
  <si>
    <r>
      <t>vous avez parlé</t>
    </r>
    <r>
      <rPr>
        <sz val="11"/>
        <color theme="1"/>
        <rFont val="Calibri"/>
        <family val="2"/>
        <scheme val="minor"/>
      </rPr>
      <t xml:space="preserve"> </t>
    </r>
  </si>
  <si>
    <t>[vu.z‿a.ve paʁ.le]</t>
  </si>
  <si>
    <r>
      <t>ils ont parlé</t>
    </r>
    <r>
      <rPr>
        <sz val="11"/>
        <color theme="1"/>
        <rFont val="Calibri"/>
        <family val="2"/>
        <scheme val="minor"/>
      </rPr>
      <t xml:space="preserve"> </t>
    </r>
  </si>
  <si>
    <t>[il ɔ̃ paʁ.le]</t>
  </si>
  <si>
    <r>
      <t>elles ont parlé</t>
    </r>
    <r>
      <rPr>
        <sz val="11"/>
        <color theme="1"/>
        <rFont val="Calibri"/>
        <family val="2"/>
        <scheme val="minor"/>
      </rPr>
      <t xml:space="preserve"> </t>
    </r>
  </si>
  <si>
    <t>[ɛl ɔ̃ paʁ.le]</t>
  </si>
  <si>
    <t xml:space="preserve"> [ʒə paʁ.lə.ʁe]</t>
  </si>
  <si>
    <t xml:space="preserve"> [ty paʁ.lə.ʁa]</t>
  </si>
  <si>
    <t xml:space="preserve"> [il paʁ.lə.ʁa]</t>
  </si>
  <si>
    <t>elle parlera</t>
  </si>
  <si>
    <t xml:space="preserve"> | [ɛl paʁ.lə.ʁa]</t>
  </si>
  <si>
    <t xml:space="preserve"> [ɔ̃ paʁ.lə.ʁa]</t>
  </si>
  <si>
    <t>nous parlerons</t>
  </si>
  <si>
    <t xml:space="preserve"> | [nu paʁ.lə.ʁɔ̃]</t>
  </si>
  <si>
    <t>vous parlerez</t>
  </si>
  <si>
    <t xml:space="preserve"> | [vu paʁ.lə.ʁe]</t>
  </si>
  <si>
    <t>ils parleront</t>
  </si>
  <si>
    <t xml:space="preserve"> | [il paʁ.lə.ʁɔ̃]</t>
  </si>
  <si>
    <t>elles parleront</t>
  </si>
  <si>
    <t xml:space="preserve"> | [ɛl paʁ.lə.ʁɔ̃]</t>
  </si>
  <si>
    <t xml:space="preserve">je parlerai </t>
  </si>
  <si>
    <t xml:space="preserve">tu parleras </t>
  </si>
  <si>
    <t xml:space="preserve">il parlera </t>
  </si>
  <si>
    <t xml:space="preserve">on parlera </t>
  </si>
  <si>
    <t>PArL</t>
  </si>
  <si>
    <t xml:space="preserve">Par Le </t>
  </si>
  <si>
    <t>Par Le ree | raa | roo | ree | roo</t>
  </si>
  <si>
    <t xml:space="preserve">je pose </t>
  </si>
  <si>
    <t>| [ʒə pɔz]</t>
  </si>
  <si>
    <t xml:space="preserve">tu poses </t>
  </si>
  <si>
    <t>| [ty pɔz]</t>
  </si>
  <si>
    <t xml:space="preserve">il pose </t>
  </si>
  <si>
    <t>| [il pɔz]</t>
  </si>
  <si>
    <t xml:space="preserve">elle pose </t>
  </si>
  <si>
    <t>| [ɛl pɔz]</t>
  </si>
  <si>
    <t xml:space="preserve">on pose </t>
  </si>
  <si>
    <t>| [ɔ̃ pɔz]</t>
  </si>
  <si>
    <t xml:space="preserve">nous posons </t>
  </si>
  <si>
    <t>| [nu po.zɔ̃]</t>
  </si>
  <si>
    <t xml:space="preserve">vous posez </t>
  </si>
  <si>
    <t>| [vu po.ze]</t>
  </si>
  <si>
    <t xml:space="preserve">ils posent </t>
  </si>
  <si>
    <t xml:space="preserve">elles posent </t>
  </si>
  <si>
    <t xml:space="preserve">tu as posé </t>
  </si>
  <si>
    <t>| [ty a po.ze]</t>
  </si>
  <si>
    <t xml:space="preserve">il a posé </t>
  </si>
  <si>
    <t>| [il a po.ze]</t>
  </si>
  <si>
    <t xml:space="preserve">elle a posé </t>
  </si>
  <si>
    <t>| [ɛl a po.ze]</t>
  </si>
  <si>
    <t xml:space="preserve">on a posé </t>
  </si>
  <si>
    <t>| [ɔ̃ a po.ze]</t>
  </si>
  <si>
    <t xml:space="preserve">nous avons posé </t>
  </si>
  <si>
    <t>| [nu.z‿a.vɔ̃ po.ze]</t>
  </si>
  <si>
    <t xml:space="preserve">vous avez posé </t>
  </si>
  <si>
    <t>| [vu.z‿a.ve po.ze]</t>
  </si>
  <si>
    <t xml:space="preserve">ils ont posé </t>
  </si>
  <si>
    <t>| [il ɔ̃ po.ze]</t>
  </si>
  <si>
    <t xml:space="preserve">elles ont posé </t>
  </si>
  <si>
    <t>| [ɛl ɔ̃ po.ze]</t>
  </si>
  <si>
    <t>| [ʒe po.ze]</t>
  </si>
  <si>
    <t xml:space="preserve">j'ai posé </t>
  </si>
  <si>
    <t xml:space="preserve">je poserai </t>
  </si>
  <si>
    <t>| [ʒə po.zə.ʁe]</t>
  </si>
  <si>
    <t xml:space="preserve">tu poseras </t>
  </si>
  <si>
    <t>| [ty po.zə.ʁa]</t>
  </si>
  <si>
    <t xml:space="preserve">il posera </t>
  </si>
  <si>
    <t>| [il po.zə.ʁa]</t>
  </si>
  <si>
    <t xml:space="preserve">elle posera </t>
  </si>
  <si>
    <t>| [ɛl po.zə.ʁa]</t>
  </si>
  <si>
    <t xml:space="preserve">on posera </t>
  </si>
  <si>
    <t>| [ɔ̃ po.zə.ʁa]</t>
  </si>
  <si>
    <t xml:space="preserve">nous poserons </t>
  </si>
  <si>
    <t>| [nu po.zə.ʁɔ̃]</t>
  </si>
  <si>
    <t xml:space="preserve">vous poserez </t>
  </si>
  <si>
    <t>| [vu po.zə.ʁe]</t>
  </si>
  <si>
    <t xml:space="preserve">ils poseront </t>
  </si>
  <si>
    <t>| [il po.zə.ʁɔ̃]</t>
  </si>
  <si>
    <t xml:space="preserve">elles poseront </t>
  </si>
  <si>
    <t>| [ɛl po.zə.ʁɔ̃]</t>
  </si>
  <si>
    <t>POZ</t>
  </si>
  <si>
    <t>POZee</t>
  </si>
  <si>
    <t>POZe ree | raa | roo | ree | roo</t>
  </si>
  <si>
    <t>23-julio</t>
  </si>
  <si>
    <t>add crud functions for Restaurants</t>
  </si>
  <si>
    <t xml:space="preserve">J'agis </t>
  </si>
  <si>
    <t xml:space="preserve">Tu agis </t>
  </si>
  <si>
    <t xml:space="preserve">Il agit </t>
  </si>
  <si>
    <t xml:space="preserve">Elle agit </t>
  </si>
  <si>
    <t xml:space="preserve">On agit </t>
  </si>
  <si>
    <t xml:space="preserve">Nous agissons </t>
  </si>
  <si>
    <t xml:space="preserve">Vous agissez </t>
  </si>
  <si>
    <t xml:space="preserve">Ils agissent </t>
  </si>
  <si>
    <t xml:space="preserve">Elles agissent </t>
  </si>
  <si>
    <t>Ayii</t>
  </si>
  <si>
    <t>ya yii</t>
  </si>
  <si>
    <t>tu ayii</t>
  </si>
  <si>
    <t>il ayii</t>
  </si>
  <si>
    <t>el ayii</t>
  </si>
  <si>
    <t>on ayii</t>
  </si>
  <si>
    <t>nuz ayi zon</t>
  </si>
  <si>
    <t>vuz ayi ze</t>
  </si>
  <si>
    <t>ilsa yiz</t>
  </si>
  <si>
    <t>elsa yiz</t>
  </si>
  <si>
    <t>J'ai agi</t>
  </si>
  <si>
    <t>Tu as agi</t>
  </si>
  <si>
    <t>Il a agi</t>
  </si>
  <si>
    <t>Elle a agi</t>
  </si>
  <si>
    <t>On a agi</t>
  </si>
  <si>
    <t>Nous avons agi</t>
  </si>
  <si>
    <t>Vous avez agi</t>
  </si>
  <si>
    <t>Ils ont agi</t>
  </si>
  <si>
    <t>Elles ont agi</t>
  </si>
  <si>
    <t>ye a ayii</t>
  </si>
  <si>
    <t>tu a ayii</t>
  </si>
  <si>
    <t>il a ayii</t>
  </si>
  <si>
    <t>el a ayii</t>
  </si>
  <si>
    <t>on a ayii</t>
  </si>
  <si>
    <t>nu zavon ayii</t>
  </si>
  <si>
    <t>vu zave ayii</t>
  </si>
  <si>
    <t>el zon ta yii</t>
  </si>
  <si>
    <t>il zon ta yii</t>
  </si>
  <si>
    <t>Je agirai</t>
  </si>
  <si>
    <t>Tu agiras</t>
  </si>
  <si>
    <t>Il agira</t>
  </si>
  <si>
    <t>Elle agira</t>
  </si>
  <si>
    <t>On agira</t>
  </si>
  <si>
    <t>Nous agirons</t>
  </si>
  <si>
    <t>Vous agirez</t>
  </si>
  <si>
    <t>Ils agiront</t>
  </si>
  <si>
    <t>Elles agiront</t>
  </si>
  <si>
    <t>tu ayi raa</t>
  </si>
  <si>
    <t>il ayii raa</t>
  </si>
  <si>
    <t>el ayii gia</t>
  </si>
  <si>
    <t>on ayii raa</t>
  </si>
  <si>
    <t>nuz ayii roo</t>
  </si>
  <si>
    <t>vuz ayii re</t>
  </si>
  <si>
    <t>ilsa yii roo</t>
  </si>
  <si>
    <t>elsa yii roo</t>
  </si>
  <si>
    <t>Je choisis</t>
  </si>
  <si>
    <t>Tu choisis</t>
  </si>
  <si>
    <t>Il choisit</t>
  </si>
  <si>
    <t>Elle choisit</t>
  </si>
  <si>
    <t>On choisit</t>
  </si>
  <si>
    <t>Nous choisissons</t>
  </si>
  <si>
    <t>Vous choisissez</t>
  </si>
  <si>
    <t>Ils choisissent</t>
  </si>
  <si>
    <t>Elles choisissent</t>
  </si>
  <si>
    <t>tu shuasii</t>
  </si>
  <si>
    <t>il shuasii</t>
  </si>
  <si>
    <t>on shuasii</t>
  </si>
  <si>
    <t>nu shuasiizo</t>
  </si>
  <si>
    <t>vu shuasiize</t>
  </si>
  <si>
    <t>il shuasiiz</t>
  </si>
  <si>
    <t>el shuasiiz</t>
  </si>
  <si>
    <t>el shuasii</t>
  </si>
  <si>
    <t>J'ai choisi</t>
  </si>
  <si>
    <t>Tu as choisi</t>
  </si>
  <si>
    <t>Il a choisi</t>
  </si>
  <si>
    <t>Elle a choisi</t>
  </si>
  <si>
    <t>On a choisi</t>
  </si>
  <si>
    <t>Nous avons choisi</t>
  </si>
  <si>
    <t>Vous avez choisi</t>
  </si>
  <si>
    <t>Ils ont choisi</t>
  </si>
  <si>
    <t>Elles ont choisi</t>
  </si>
  <si>
    <t>tu a shoasii</t>
  </si>
  <si>
    <t>il a shoasii</t>
  </si>
  <si>
    <t>on a shoasii</t>
  </si>
  <si>
    <t>el a shoasii</t>
  </si>
  <si>
    <t>nu zavon shoasii</t>
  </si>
  <si>
    <t>vu zave shoasii</t>
  </si>
  <si>
    <t>il zon shoasii</t>
  </si>
  <si>
    <t>el zon shoasii</t>
  </si>
  <si>
    <t>sho|yo  apeel</t>
  </si>
  <si>
    <t>sho|yo  donn</t>
  </si>
  <si>
    <t>sho|yo  pons</t>
  </si>
  <si>
    <t>sho|yo travaiy</t>
  </si>
  <si>
    <t>sho|yo trouv</t>
  </si>
  <si>
    <t>sho|yo cománss</t>
  </si>
  <si>
    <t>yo shuasii</t>
  </si>
  <si>
    <t>ye shoasii</t>
  </si>
  <si>
    <t>yo ayii ree</t>
  </si>
  <si>
    <t>Je choisirai</t>
  </si>
  <si>
    <t>Tu choisiras</t>
  </si>
  <si>
    <t>Il choisira</t>
  </si>
  <si>
    <t>Elle choisira</t>
  </si>
  <si>
    <t>On choisira</t>
  </si>
  <si>
    <t>Nous choisirons</t>
  </si>
  <si>
    <t>Vous choisirez</t>
  </si>
  <si>
    <t>Ils choisiront</t>
  </si>
  <si>
    <t>Elles choisiront</t>
  </si>
  <si>
    <t>yo shoasiree</t>
  </si>
  <si>
    <t>tu shoasiraa</t>
  </si>
  <si>
    <t>il shoasiraa</t>
  </si>
  <si>
    <t>el shoasiraa</t>
  </si>
  <si>
    <t>on shoasiraa</t>
  </si>
  <si>
    <t>vu shoasiree</t>
  </si>
  <si>
    <t>nu shoasiroo</t>
  </si>
  <si>
    <t>il shoasiroo</t>
  </si>
  <si>
    <t>el shoasiroo</t>
  </si>
  <si>
    <t>shoasiii</t>
  </si>
  <si>
    <t>J'ouvre</t>
  </si>
  <si>
    <t>Tu ouvres</t>
  </si>
  <si>
    <t>Il ouvre</t>
  </si>
  <si>
    <t>Elle ouvre</t>
  </si>
  <si>
    <t>On ouvre</t>
  </si>
  <si>
    <t>Nous ouvrons</t>
  </si>
  <si>
    <t>Vous ouvrez</t>
  </si>
  <si>
    <t>Ils ouvrent</t>
  </si>
  <si>
    <t>Elles ouvrent</t>
  </si>
  <si>
    <t>tu uuVR</t>
  </si>
  <si>
    <t>il uuVR</t>
  </si>
  <si>
    <t>el uuVR</t>
  </si>
  <si>
    <t>on uuVR</t>
  </si>
  <si>
    <t>nuz uuVRoo</t>
  </si>
  <si>
    <t>vus uuVRee</t>
  </si>
  <si>
    <t>ils uuVR</t>
  </si>
  <si>
    <t>els uuVR</t>
  </si>
  <si>
    <t>yo uuVR</t>
  </si>
  <si>
    <t>J'ai ouvert</t>
  </si>
  <si>
    <t>Tu as ouvert</t>
  </si>
  <si>
    <t>Il a ouvert</t>
  </si>
  <si>
    <t>Elle a ouvert</t>
  </si>
  <si>
    <t>On a ouvert</t>
  </si>
  <si>
    <t>Nous avons ouvert</t>
  </si>
  <si>
    <t>Vous avez ouvert</t>
  </si>
  <si>
    <t>Ils ont ouvert</t>
  </si>
  <si>
    <t>Elles ont ouvert</t>
  </si>
  <si>
    <t>ye uver</t>
  </si>
  <si>
    <t>tu a uver</t>
  </si>
  <si>
    <t>ila uver</t>
  </si>
  <si>
    <t>ona uver</t>
  </si>
  <si>
    <t>ela uver</t>
  </si>
  <si>
    <t>nu zavon uver</t>
  </si>
  <si>
    <t>vu zave uver</t>
  </si>
  <si>
    <t>il zon uver</t>
  </si>
  <si>
    <t>el zon uver</t>
  </si>
  <si>
    <t>uver</t>
  </si>
  <si>
    <t>uuVR</t>
  </si>
  <si>
    <t>Je ouvrirai</t>
  </si>
  <si>
    <t>Tu ouvriras</t>
  </si>
  <si>
    <t>Il ouvrira</t>
  </si>
  <si>
    <t>Elle ouvrira</t>
  </si>
  <si>
    <t>On ouvrira</t>
  </si>
  <si>
    <t>Nous ouvrirons</t>
  </si>
  <si>
    <t>Vous ouvrirez</t>
  </si>
  <si>
    <t>Ils ouvriront</t>
  </si>
  <si>
    <t>Elles ouvriront</t>
  </si>
  <si>
    <t>yo uvri ree</t>
  </si>
  <si>
    <t>tu uvri raa</t>
  </si>
  <si>
    <t>il uvri raa</t>
  </si>
  <si>
    <t>on uvri raa</t>
  </si>
  <si>
    <t>el uvri raa</t>
  </si>
  <si>
    <t>nuz uvri roo</t>
  </si>
  <si>
    <t>vus uvri ree</t>
  </si>
  <si>
    <t>ils uvri roo</t>
  </si>
  <si>
    <t>els uvri roo</t>
  </si>
  <si>
    <t>Il part</t>
  </si>
  <si>
    <t>Elle part</t>
  </si>
  <si>
    <t>On part</t>
  </si>
  <si>
    <t>Nous partons</t>
  </si>
  <si>
    <t>Vous partez</t>
  </si>
  <si>
    <t>Ils partent</t>
  </si>
  <si>
    <t>Elles partent</t>
  </si>
  <si>
    <t>Je pars</t>
  </si>
  <si>
    <t>Tu pars</t>
  </si>
  <si>
    <t>yo parGG</t>
  </si>
  <si>
    <t>tu parGG</t>
  </si>
  <si>
    <t>il parGG</t>
  </si>
  <si>
    <t>on parGG</t>
  </si>
  <si>
    <t>el parGG</t>
  </si>
  <si>
    <t>nu partoo</t>
  </si>
  <si>
    <t>vu partee</t>
  </si>
  <si>
    <t>il parTT</t>
  </si>
  <si>
    <t>el parTT</t>
  </si>
  <si>
    <t>Je suis parti(e)</t>
  </si>
  <si>
    <t>Tu es parti(e)</t>
  </si>
  <si>
    <t>Il est parti</t>
  </si>
  <si>
    <t>Elle est partie</t>
  </si>
  <si>
    <t>On est parti(e)</t>
  </si>
  <si>
    <t>Nous sommes parti(e)s</t>
  </si>
  <si>
    <t>Vous êtes parti(e)(s)</t>
  </si>
  <si>
    <t>Ils sont partis</t>
  </si>
  <si>
    <t>Elles sont parties</t>
  </si>
  <si>
    <t>yo sui partii</t>
  </si>
  <si>
    <t>tu e partii</t>
  </si>
  <si>
    <t>partii</t>
  </si>
  <si>
    <t>on e partii</t>
  </si>
  <si>
    <t>il e partii</t>
  </si>
  <si>
    <t>el e partii</t>
  </si>
  <si>
    <t>nu som partii</t>
  </si>
  <si>
    <t>vu zet parti</t>
  </si>
  <si>
    <t>il zon parti</t>
  </si>
  <si>
    <t>el zon parti</t>
  </si>
  <si>
    <t>Je partirai</t>
  </si>
  <si>
    <t>Tu partiras</t>
  </si>
  <si>
    <t>Il partira</t>
  </si>
  <si>
    <t>Elle partira</t>
  </si>
  <si>
    <t>On partira</t>
  </si>
  <si>
    <t>Nous partirons</t>
  </si>
  <si>
    <t>Vous partirez</t>
  </si>
  <si>
    <t>Ils partiront</t>
  </si>
  <si>
    <t>Elles partiront</t>
  </si>
  <si>
    <t>yo parti ree</t>
  </si>
  <si>
    <t>tu parti raa</t>
  </si>
  <si>
    <t>il parti raa</t>
  </si>
  <si>
    <t>on parti raa</t>
  </si>
  <si>
    <t>el parti raa</t>
  </si>
  <si>
    <t>nu parti roo</t>
  </si>
  <si>
    <t>vu parti ree</t>
  </si>
  <si>
    <t>il parti roo</t>
  </si>
  <si>
    <t>el parti roo</t>
  </si>
  <si>
    <t>none</t>
  </si>
  <si>
    <t>on appelle</t>
  </si>
  <si>
    <t>on apeel</t>
  </si>
  <si>
    <t>on a appelé</t>
  </si>
  <si>
    <t>on a appelee</t>
  </si>
  <si>
    <t>on appellera</t>
  </si>
  <si>
    <t>on apel Raa</t>
  </si>
  <si>
    <t>on donne</t>
  </si>
  <si>
    <t>on donn</t>
  </si>
  <si>
    <t xml:space="preserve">on a donné </t>
  </si>
  <si>
    <t>on a doné</t>
  </si>
  <si>
    <t xml:space="preserve">on donnera </t>
  </si>
  <si>
    <t>on donn Raa</t>
  </si>
  <si>
    <t xml:space="preserve">on pense </t>
  </si>
  <si>
    <t>on pons</t>
  </si>
  <si>
    <t xml:space="preserve">on a pensé </t>
  </si>
  <si>
    <t>on a ponse</t>
  </si>
  <si>
    <t xml:space="preserve">on pensera </t>
  </si>
  <si>
    <t>on ponserá</t>
  </si>
  <si>
    <t>on travaille</t>
  </si>
  <si>
    <t>on travay</t>
  </si>
  <si>
    <t>on a travaillé</t>
  </si>
  <si>
    <t>on a trava-yé</t>
  </si>
  <si>
    <t xml:space="preserve">on travaillera </t>
  </si>
  <si>
    <t>on trava-yerá</t>
  </si>
  <si>
    <t xml:space="preserve">on trouve </t>
  </si>
  <si>
    <t>on trouv</t>
  </si>
  <si>
    <t xml:space="preserve">on a trouvé </t>
  </si>
  <si>
    <t>on a trouvé</t>
  </si>
  <si>
    <t>on trouvera</t>
  </si>
  <si>
    <t>on trouverá</t>
  </si>
  <si>
    <t>Noon</t>
  </si>
  <si>
    <t>presente</t>
  </si>
  <si>
    <t>asd</t>
  </si>
  <si>
    <t>present</t>
  </si>
  <si>
    <t>asdasd</t>
  </si>
  <si>
    <t>sad</t>
  </si>
  <si>
    <t>designing categorias screen</t>
  </si>
  <si>
    <t>24-julio</t>
  </si>
  <si>
    <t>30 de julio</t>
  </si>
  <si>
    <t>perfume</t>
  </si>
  <si>
    <t>ni;os</t>
  </si>
  <si>
    <t xml:space="preserve">Je sais </t>
  </si>
  <si>
    <t>| "yo sé"</t>
  </si>
  <si>
    <t xml:space="preserve">Tu sais </t>
  </si>
  <si>
    <t>| "tú sé"</t>
  </si>
  <si>
    <t xml:space="preserve">Il sait </t>
  </si>
  <si>
    <t>| "il sé"</t>
  </si>
  <si>
    <t xml:space="preserve">Elle sait </t>
  </si>
  <si>
    <t>| "él sé"</t>
  </si>
  <si>
    <t xml:space="preserve">On sait </t>
  </si>
  <si>
    <t>| "ón sé"</t>
  </si>
  <si>
    <t xml:space="preserve">Nous savons </t>
  </si>
  <si>
    <t>| "nu sabón"</t>
  </si>
  <si>
    <t xml:space="preserve">Vous savez </t>
  </si>
  <si>
    <t>| "vu sabé"</t>
  </si>
  <si>
    <t xml:space="preserve">Ils savent </t>
  </si>
  <si>
    <t>| "il sav"</t>
  </si>
  <si>
    <t xml:space="preserve">Elles savent </t>
  </si>
  <si>
    <t>| "él sav"</t>
  </si>
  <si>
    <t xml:space="preserve">J’ai su </t>
  </si>
  <si>
    <t>| "yé su"</t>
  </si>
  <si>
    <t xml:space="preserve">Tu as su </t>
  </si>
  <si>
    <t>| "tú a su"</t>
  </si>
  <si>
    <t xml:space="preserve">Il a su </t>
  </si>
  <si>
    <t>| "il a su"</t>
  </si>
  <si>
    <t xml:space="preserve">Elle a su </t>
  </si>
  <si>
    <t>| "él a su"</t>
  </si>
  <si>
    <t xml:space="preserve">On a su </t>
  </si>
  <si>
    <t>| "ón a su"</t>
  </si>
  <si>
    <t xml:space="preserve">Nous avons su </t>
  </si>
  <si>
    <t xml:space="preserve">Vous avez su </t>
  </si>
  <si>
    <t xml:space="preserve">Ils ont su </t>
  </si>
  <si>
    <t>| "il zon su"</t>
  </si>
  <si>
    <t xml:space="preserve">Elles ont su </t>
  </si>
  <si>
    <t>| "él zon su"</t>
  </si>
  <si>
    <t xml:space="preserve">Je saurai </t>
  </si>
  <si>
    <t>| "yo sauré"</t>
  </si>
  <si>
    <t xml:space="preserve">Tu sauras </t>
  </si>
  <si>
    <t>| "tú saurás"</t>
  </si>
  <si>
    <t xml:space="preserve">Il saura </t>
  </si>
  <si>
    <t>| "il saura"</t>
  </si>
  <si>
    <t xml:space="preserve">Elle saura </t>
  </si>
  <si>
    <t>| "él saura"</t>
  </si>
  <si>
    <t xml:space="preserve">On saura </t>
  </si>
  <si>
    <t>| "ón saura"</t>
  </si>
  <si>
    <t xml:space="preserve">Nous saurons </t>
  </si>
  <si>
    <t>| "nu saurón"</t>
  </si>
  <si>
    <t xml:space="preserve">Vous saurez </t>
  </si>
  <si>
    <t>| "vu sauré"</t>
  </si>
  <si>
    <t xml:space="preserve">Ils sauront </t>
  </si>
  <si>
    <t>| "il saurón"</t>
  </si>
  <si>
    <t xml:space="preserve">Elles sauront </t>
  </si>
  <si>
    <t>| "él saurón"</t>
  </si>
  <si>
    <t xml:space="preserve">Je vois </t>
  </si>
  <si>
    <t xml:space="preserve">Tu vois </t>
  </si>
  <si>
    <t xml:space="preserve">Il voit </t>
  </si>
  <si>
    <t xml:space="preserve">Elle voit </t>
  </si>
  <si>
    <t xml:space="preserve">On voit </t>
  </si>
  <si>
    <t xml:space="preserve">Nous voyons </t>
  </si>
  <si>
    <t xml:space="preserve">Vous voyez </t>
  </si>
  <si>
    <t xml:space="preserve">Ils voient </t>
  </si>
  <si>
    <t xml:space="preserve">Elles voient </t>
  </si>
  <si>
    <t xml:space="preserve">J’ai vu </t>
  </si>
  <si>
    <t>| "yé vü"</t>
  </si>
  <si>
    <t xml:space="preserve">Tu as vu </t>
  </si>
  <si>
    <t>| "tú a vü"</t>
  </si>
  <si>
    <t xml:space="preserve">Il a vu </t>
  </si>
  <si>
    <t>| "il a vü"</t>
  </si>
  <si>
    <t xml:space="preserve">Elle a vu </t>
  </si>
  <si>
    <t>| "él a vü"</t>
  </si>
  <si>
    <t xml:space="preserve">On a vu </t>
  </si>
  <si>
    <t>| "ón a vü"</t>
  </si>
  <si>
    <t xml:space="preserve">Nous avons vu </t>
  </si>
  <si>
    <t xml:space="preserve">Vous avez vu </t>
  </si>
  <si>
    <t xml:space="preserve">Ils ont vu </t>
  </si>
  <si>
    <t>| "il zón vü"</t>
  </si>
  <si>
    <t xml:space="preserve">Elles ont vu </t>
  </si>
  <si>
    <t>| "él zón vü"</t>
  </si>
  <si>
    <t xml:space="preserve">Je verrai </t>
  </si>
  <si>
    <t>| "yo verré"</t>
  </si>
  <si>
    <t xml:space="preserve">Tu verras </t>
  </si>
  <si>
    <t>| "tú verrás"</t>
  </si>
  <si>
    <t xml:space="preserve">Il verra </t>
  </si>
  <si>
    <t>| "il verrá"</t>
  </si>
  <si>
    <t xml:space="preserve">Elle verra </t>
  </si>
  <si>
    <t>| "él verrá"</t>
  </si>
  <si>
    <t xml:space="preserve">On verra </t>
  </si>
  <si>
    <t>| "ón verrá"</t>
  </si>
  <si>
    <t xml:space="preserve">Nous verrons </t>
  </si>
  <si>
    <t>| "nu verrón"</t>
  </si>
  <si>
    <t xml:space="preserve">Vous verrez </t>
  </si>
  <si>
    <t>| "vu verré"</t>
  </si>
  <si>
    <t xml:space="preserve">Ils verront </t>
  </si>
  <si>
    <t>| "il verrón"</t>
  </si>
  <si>
    <t xml:space="preserve">Elles verront </t>
  </si>
  <si>
    <t>| "él verrón"</t>
  </si>
  <si>
    <t>zee</t>
  </si>
  <si>
    <t>ziu</t>
  </si>
  <si>
    <t>| "yo vua"</t>
  </si>
  <si>
    <t>| "tú vua"</t>
  </si>
  <si>
    <t>| "il vua"</t>
  </si>
  <si>
    <t>| "él vua"</t>
  </si>
  <si>
    <t>| "ón vua"</t>
  </si>
  <si>
    <t>| "nu vuaion"</t>
  </si>
  <si>
    <t>| "vu vuaié"</t>
  </si>
  <si>
    <t>vua</t>
  </si>
  <si>
    <t xml:space="preserve">Je sers </t>
  </si>
  <si>
    <t>| "yo sér"</t>
  </si>
  <si>
    <t xml:space="preserve">Tu sers </t>
  </si>
  <si>
    <t>| "tú sér"</t>
  </si>
  <si>
    <t xml:space="preserve">Il sert </t>
  </si>
  <si>
    <t>| "il sér"</t>
  </si>
  <si>
    <t xml:space="preserve">Elle sert </t>
  </si>
  <si>
    <t>| "él sér"</t>
  </si>
  <si>
    <t xml:space="preserve">On sert </t>
  </si>
  <si>
    <t>| "ón sér"</t>
  </si>
  <si>
    <t xml:space="preserve">Nous servons </t>
  </si>
  <si>
    <t>| "nu servón"</t>
  </si>
  <si>
    <t xml:space="preserve">Vous servez </t>
  </si>
  <si>
    <t>| "vu servé"</t>
  </si>
  <si>
    <t xml:space="preserve">Ils servent </t>
  </si>
  <si>
    <t>| "il sérv"</t>
  </si>
  <si>
    <t xml:space="preserve">Elles servent </t>
  </si>
  <si>
    <t>| "él sérv"</t>
  </si>
  <si>
    <t xml:space="preserve">J’ai servi </t>
  </si>
  <si>
    <t>| "yé serví"</t>
  </si>
  <si>
    <t xml:space="preserve">Tu as servi </t>
  </si>
  <si>
    <t>| "tú a serví"</t>
  </si>
  <si>
    <t xml:space="preserve">Il a servi </t>
  </si>
  <si>
    <t>| "il a serví"</t>
  </si>
  <si>
    <t xml:space="preserve">Elle a servi </t>
  </si>
  <si>
    <t>| "él a serví"</t>
  </si>
  <si>
    <t xml:space="preserve">On a servi </t>
  </si>
  <si>
    <t>| "ón a serví"</t>
  </si>
  <si>
    <t xml:space="preserve">Nous avons servi </t>
  </si>
  <si>
    <t xml:space="preserve">Vous avez servi </t>
  </si>
  <si>
    <t xml:space="preserve">Ils ont servi </t>
  </si>
  <si>
    <t>| "il zón serví"</t>
  </si>
  <si>
    <t xml:space="preserve">Elles ont servi </t>
  </si>
  <si>
    <t>| "él zón serví"</t>
  </si>
  <si>
    <t xml:space="preserve">Je servirai </t>
  </si>
  <si>
    <t>| "yo servirá"</t>
  </si>
  <si>
    <t xml:space="preserve">Tu serviras </t>
  </si>
  <si>
    <t>| "tú servirás"</t>
  </si>
  <si>
    <t xml:space="preserve">Il servira </t>
  </si>
  <si>
    <t>| "il servirá"</t>
  </si>
  <si>
    <t xml:space="preserve">Elle servira </t>
  </si>
  <si>
    <t>| "él servirá"</t>
  </si>
  <si>
    <t xml:space="preserve">On servira </t>
  </si>
  <si>
    <t>| "ón servirá"</t>
  </si>
  <si>
    <t xml:space="preserve">Nous servirons </t>
  </si>
  <si>
    <t>| "nu servirón"</t>
  </si>
  <si>
    <t xml:space="preserve">Vous servirez </t>
  </si>
  <si>
    <t>| "vu serviré"</t>
  </si>
  <si>
    <t xml:space="preserve">Ils serviront </t>
  </si>
  <si>
    <t>| "il servirón"</t>
  </si>
  <si>
    <t xml:space="preserve">Elles serviront </t>
  </si>
  <si>
    <t>| "él servirón"</t>
  </si>
  <si>
    <t xml:space="preserve">Je tiens </t>
  </si>
  <si>
    <t>| "yo tián"</t>
  </si>
  <si>
    <t xml:space="preserve">Tu tiens </t>
  </si>
  <si>
    <t>| "tú tián"</t>
  </si>
  <si>
    <t xml:space="preserve">Il tient </t>
  </si>
  <si>
    <t>| "il tién"</t>
  </si>
  <si>
    <t xml:space="preserve">Elle tient </t>
  </si>
  <si>
    <t>| "él tién"</t>
  </si>
  <si>
    <t xml:space="preserve">On tient </t>
  </si>
  <si>
    <t>| "ón tién"</t>
  </si>
  <si>
    <t xml:space="preserve">Nous tenons </t>
  </si>
  <si>
    <t>| "nu tenón"</t>
  </si>
  <si>
    <t xml:space="preserve">Vous tenez </t>
  </si>
  <si>
    <t>| "vu tené"</t>
  </si>
  <si>
    <t xml:space="preserve">Ils tiennent </t>
  </si>
  <si>
    <t xml:space="preserve">Elles tiennent </t>
  </si>
  <si>
    <t xml:space="preserve">J’ai tenu </t>
  </si>
  <si>
    <t>| "yé tenú"</t>
  </si>
  <si>
    <t xml:space="preserve">Tu as tenu </t>
  </si>
  <si>
    <t>| "tú a tenú"</t>
  </si>
  <si>
    <t xml:space="preserve">Il a tenu </t>
  </si>
  <si>
    <t>| "il a tenú"</t>
  </si>
  <si>
    <t xml:space="preserve">Elle a tenu </t>
  </si>
  <si>
    <t>| "él a tenú"</t>
  </si>
  <si>
    <t xml:space="preserve">On a tenu </t>
  </si>
  <si>
    <t>| "ón a tenú"</t>
  </si>
  <si>
    <t xml:space="preserve">Nous avons tenu </t>
  </si>
  <si>
    <t xml:space="preserve">Vous avez tenu </t>
  </si>
  <si>
    <t xml:space="preserve">Ils ont tenu </t>
  </si>
  <si>
    <t>| "il zón tenú"</t>
  </si>
  <si>
    <t xml:space="preserve">Elles ont tenu </t>
  </si>
  <si>
    <t>| "él zón tenú"</t>
  </si>
  <si>
    <t xml:space="preserve">Je tiendrai </t>
  </si>
  <si>
    <t>| "yo tiendrè"</t>
  </si>
  <si>
    <t xml:space="preserve">Tu tiendras </t>
  </si>
  <si>
    <t>| "tú tiendrás"</t>
  </si>
  <si>
    <t xml:space="preserve">Il tiendra </t>
  </si>
  <si>
    <t>| "il tiendrà"</t>
  </si>
  <si>
    <t xml:space="preserve">Elle tiendra </t>
  </si>
  <si>
    <t>| "él tiendrà"</t>
  </si>
  <si>
    <t xml:space="preserve">On tiendra </t>
  </si>
  <si>
    <t>| "ón tiendrà"</t>
  </si>
  <si>
    <t xml:space="preserve">Nous tiendrons </t>
  </si>
  <si>
    <t xml:space="preserve">Vous tiendrez </t>
  </si>
  <si>
    <t>| "vu tiendrè"</t>
  </si>
  <si>
    <t xml:space="preserve">Ils tiendront </t>
  </si>
  <si>
    <t xml:space="preserve">Elles tiendront </t>
  </si>
  <si>
    <t>| "nu savón serví"</t>
  </si>
  <si>
    <t>| "vu savé serví"</t>
  </si>
  <si>
    <t>| "nu zavón su"</t>
  </si>
  <si>
    <t>| "vu zavé su"</t>
  </si>
  <si>
    <t>| "nu zavón vü"</t>
  </si>
  <si>
    <t>| "vu zavé vü"</t>
  </si>
  <si>
    <t>| "nu zavón tenú"</t>
  </si>
  <si>
    <t>| "vu zavé tenú"</t>
  </si>
  <si>
    <t>| "il tiendró</t>
  </si>
  <si>
    <t>| "él tiendró</t>
  </si>
  <si>
    <t>| "nu tiendró</t>
  </si>
  <si>
    <t>29-julio</t>
  </si>
  <si>
    <t>practicing with mongoDB</t>
  </si>
  <si>
    <t>2h</t>
  </si>
  <si>
    <t>30-julio</t>
  </si>
  <si>
    <t>leo</t>
  </si>
  <si>
    <t>moto</t>
  </si>
  <si>
    <t>tién</t>
  </si>
  <si>
    <t>teniuu</t>
  </si>
  <si>
    <t>tiend Re-ra-ro</t>
  </si>
  <si>
    <t>Elles offrent</t>
  </si>
  <si>
    <t xml:space="preserve">Je offre  </t>
  </si>
  <si>
    <t xml:space="preserve"> yo ófr</t>
  </si>
  <si>
    <t xml:space="preserve">Tu offres  </t>
  </si>
  <si>
    <t xml:space="preserve"> tú ófr</t>
  </si>
  <si>
    <t xml:space="preserve">Il offre  </t>
  </si>
  <si>
    <t xml:space="preserve"> il ófr</t>
  </si>
  <si>
    <t xml:space="preserve">Elle offre  </t>
  </si>
  <si>
    <t xml:space="preserve"> él ófr</t>
  </si>
  <si>
    <t xml:space="preserve">On offre  </t>
  </si>
  <si>
    <t xml:space="preserve"> ón ófr</t>
  </si>
  <si>
    <t xml:space="preserve">Nous offrons  </t>
  </si>
  <si>
    <t xml:space="preserve">Vous offrez  </t>
  </si>
  <si>
    <t xml:space="preserve">Ils offrent  </t>
  </si>
  <si>
    <t xml:space="preserve">J' ai offert </t>
  </si>
  <si>
    <t xml:space="preserve">Tu as offert </t>
  </si>
  <si>
    <t xml:space="preserve">Il a offert </t>
  </si>
  <si>
    <t xml:space="preserve">Elle a offert </t>
  </si>
  <si>
    <t xml:space="preserve">On a offert </t>
  </si>
  <si>
    <t xml:space="preserve">Nous avons offert </t>
  </si>
  <si>
    <t xml:space="preserve">Vous avez offert </t>
  </si>
  <si>
    <t xml:space="preserve">Ils ont offert </t>
  </si>
  <si>
    <t xml:space="preserve">Elles ont offert </t>
  </si>
  <si>
    <t xml:space="preserve"> Je offrirai </t>
  </si>
  <si>
    <t xml:space="preserve">Tu offriras </t>
  </si>
  <si>
    <t xml:space="preserve">Il offrira </t>
  </si>
  <si>
    <t xml:space="preserve">Elle offrira </t>
  </si>
  <si>
    <t xml:space="preserve">On offrira </t>
  </si>
  <si>
    <t xml:space="preserve">Nous offrirons </t>
  </si>
  <si>
    <t xml:space="preserve">Vous offrirez </t>
  </si>
  <si>
    <t xml:space="preserve">Ils offriront </t>
  </si>
  <si>
    <t xml:space="preserve">Elles offriront </t>
  </si>
  <si>
    <t xml:space="preserve"> nuz ófron</t>
  </si>
  <si>
    <t xml:space="preserve"> vuz ófré</t>
  </si>
  <si>
    <t xml:space="preserve"> ilz ófr</t>
  </si>
  <si>
    <t>elz ófr</t>
  </si>
  <si>
    <t xml:space="preserve"> ʒe ofer</t>
  </si>
  <si>
    <t xml:space="preserve"> tu a ofer</t>
  </si>
  <si>
    <t>ila ofer</t>
  </si>
  <si>
    <t>ela ofer</t>
  </si>
  <si>
    <t>ona ofer</t>
  </si>
  <si>
    <t xml:space="preserve"> nu zavon ofer</t>
  </si>
  <si>
    <t xml:space="preserve"> vu zave  ofer</t>
  </si>
  <si>
    <t xml:space="preserve"> il zon ofer</t>
  </si>
  <si>
    <t xml:space="preserve"> el zon ofer</t>
  </si>
  <si>
    <t xml:space="preserve"> yo ofriRe</t>
  </si>
  <si>
    <t xml:space="preserve"> tú ofrira</t>
  </si>
  <si>
    <t xml:space="preserve"> il ofrira</t>
  </si>
  <si>
    <t xml:space="preserve"> él ofira</t>
  </si>
  <si>
    <t xml:space="preserve"> ón ofrira</t>
  </si>
  <si>
    <t>nuz ofriro</t>
  </si>
  <si>
    <t>vuz ofrire</t>
  </si>
  <si>
    <t>ils ofriro</t>
  </si>
  <si>
    <t>els ofriro</t>
  </si>
  <si>
    <t>OFR</t>
  </si>
  <si>
    <t>OFER</t>
  </si>
  <si>
    <t xml:space="preserve">Je reçois  </t>
  </si>
  <si>
    <t xml:space="preserve"> yo resuá</t>
  </si>
  <si>
    <t xml:space="preserve">Tu reçois  </t>
  </si>
  <si>
    <t xml:space="preserve"> tú resuás</t>
  </si>
  <si>
    <t xml:space="preserve">Il reçoit  </t>
  </si>
  <si>
    <t xml:space="preserve"> il resuá</t>
  </si>
  <si>
    <t xml:space="preserve">Elle reçoit  </t>
  </si>
  <si>
    <t xml:space="preserve"> ella resuá</t>
  </si>
  <si>
    <t xml:space="preserve">On reçoit  </t>
  </si>
  <si>
    <t xml:space="preserve"> ón resuá</t>
  </si>
  <si>
    <t xml:space="preserve">Nous recevons  </t>
  </si>
  <si>
    <t xml:space="preserve">Vous recevez  </t>
  </si>
  <si>
    <t xml:space="preserve">Ils reçoivent  </t>
  </si>
  <si>
    <t xml:space="preserve"> ilz resuáv</t>
  </si>
  <si>
    <t xml:space="preserve">Elles reçoivent  </t>
  </si>
  <si>
    <t xml:space="preserve"> elz resuáv</t>
  </si>
  <si>
    <t xml:space="preserve">J' ai reçu </t>
  </si>
  <si>
    <t xml:space="preserve">Tu as reçu </t>
  </si>
  <si>
    <t xml:space="preserve">Il a reçu </t>
  </si>
  <si>
    <t xml:space="preserve"> il ha resú</t>
  </si>
  <si>
    <t xml:space="preserve">Elle a reçu </t>
  </si>
  <si>
    <t xml:space="preserve"> ella ha resú</t>
  </si>
  <si>
    <t xml:space="preserve">On a reçu </t>
  </si>
  <si>
    <t xml:space="preserve"> ón ha resú</t>
  </si>
  <si>
    <t xml:space="preserve">Nous avons reçu </t>
  </si>
  <si>
    <t xml:space="preserve">Vous avez reçu </t>
  </si>
  <si>
    <t xml:space="preserve">Ils ont reçu </t>
  </si>
  <si>
    <t xml:space="preserve"> ilz ont resú</t>
  </si>
  <si>
    <t xml:space="preserve">Elles ont reçu </t>
  </si>
  <si>
    <t xml:space="preserve"> elz ont resú</t>
  </si>
  <si>
    <t xml:space="preserve">Je recevrai </t>
  </si>
  <si>
    <t xml:space="preserve">Tu recevras </t>
  </si>
  <si>
    <t xml:space="preserve">Il recevra </t>
  </si>
  <si>
    <t xml:space="preserve">Elle recevra </t>
  </si>
  <si>
    <t xml:space="preserve">On recevra </t>
  </si>
  <si>
    <t xml:space="preserve">Nous recevrons </t>
  </si>
  <si>
    <t xml:space="preserve">Vous recevrez </t>
  </si>
  <si>
    <t xml:space="preserve">Ils recevront </t>
  </si>
  <si>
    <t xml:space="preserve">Elles recevront </t>
  </si>
  <si>
    <t xml:space="preserve"> nu rozovó</t>
  </si>
  <si>
    <t xml:space="preserve"> vu rozové</t>
  </si>
  <si>
    <t xml:space="preserve"> ye resú</t>
  </si>
  <si>
    <t xml:space="preserve"> tú ha resú</t>
  </si>
  <si>
    <t>rezu</t>
  </si>
  <si>
    <t xml:space="preserve"> nu zavon resú</t>
  </si>
  <si>
    <t xml:space="preserve"> vu zave resú</t>
  </si>
  <si>
    <t xml:space="preserve"> yo reciBRee</t>
  </si>
  <si>
    <t xml:space="preserve"> tú reciBRaa</t>
  </si>
  <si>
    <t xml:space="preserve"> il reciBRaa</t>
  </si>
  <si>
    <t xml:space="preserve"> ell reciBRaa</t>
  </si>
  <si>
    <t xml:space="preserve"> ón reciBRaa</t>
  </si>
  <si>
    <t xml:space="preserve"> nu reciBroo</t>
  </si>
  <si>
    <t xml:space="preserve"> vu reciBRee</t>
  </si>
  <si>
    <t xml:space="preserve"> el reciBRoo</t>
  </si>
  <si>
    <t xml:space="preserve"> il reciBroo</t>
  </si>
  <si>
    <t>doctor omar</t>
  </si>
  <si>
    <t>will</t>
  </si>
  <si>
    <t>papa</t>
  </si>
  <si>
    <t>https://mongoosejs.com/docs/schematypes.html</t>
  </si>
  <si>
    <t>read SCHEMAS  documentation</t>
  </si>
  <si>
    <t>pastel</t>
  </si>
  <si>
    <t>regalo sara</t>
  </si>
  <si>
    <t xml:space="preserve">Je attends </t>
  </si>
  <si>
    <t xml:space="preserve"> Yə atɑ̃</t>
  </si>
  <si>
    <t xml:space="preserve">Tu attends </t>
  </si>
  <si>
    <t xml:space="preserve"> Tú atɑ̃</t>
  </si>
  <si>
    <t xml:space="preserve">Il attend </t>
  </si>
  <si>
    <t xml:space="preserve"> Il atɑ̃</t>
  </si>
  <si>
    <t xml:space="preserve">Elle attend </t>
  </si>
  <si>
    <t xml:space="preserve"> El atɑ̃</t>
  </si>
  <si>
    <t xml:space="preserve">On attend </t>
  </si>
  <si>
    <t xml:space="preserve"> On atɑ̃</t>
  </si>
  <si>
    <t xml:space="preserve">Nous attendons </t>
  </si>
  <si>
    <t xml:space="preserve">Vous attendez </t>
  </si>
  <si>
    <t xml:space="preserve">Ils attendent </t>
  </si>
  <si>
    <t xml:space="preserve">J'ai attendu </t>
  </si>
  <si>
    <t xml:space="preserve"> Yé atɑ̃-dü</t>
  </si>
  <si>
    <t xml:space="preserve">Tu as attendu </t>
  </si>
  <si>
    <t xml:space="preserve"> Tú a-tɑ̃-dü</t>
  </si>
  <si>
    <t xml:space="preserve">Il a attendu </t>
  </si>
  <si>
    <t xml:space="preserve"> Il a-tɑ̃-dü</t>
  </si>
  <si>
    <t xml:space="preserve">Elle a attendu </t>
  </si>
  <si>
    <t xml:space="preserve"> El a-tɑ̃-dü</t>
  </si>
  <si>
    <t xml:space="preserve">On a attendu </t>
  </si>
  <si>
    <t xml:space="preserve"> On a-tɑ̃-dü</t>
  </si>
  <si>
    <t xml:space="preserve">Nous avons attendu </t>
  </si>
  <si>
    <t xml:space="preserve">Vous avez attendu </t>
  </si>
  <si>
    <t xml:space="preserve">Ils ont attendu </t>
  </si>
  <si>
    <t xml:space="preserve">Elles ont attendu </t>
  </si>
  <si>
    <t xml:space="preserve">Elles attendent </t>
  </si>
  <si>
    <t xml:space="preserve">Je attendrai </t>
  </si>
  <si>
    <t xml:space="preserve"> Yə atɑ̃-dré</t>
  </si>
  <si>
    <t xml:space="preserve">Tu attendras </t>
  </si>
  <si>
    <t xml:space="preserve"> Tú atɑ̃-drɑ</t>
  </si>
  <si>
    <t xml:space="preserve">Il attendra </t>
  </si>
  <si>
    <t xml:space="preserve"> Il atɑ̃-drɑ</t>
  </si>
  <si>
    <t xml:space="preserve">Elle attendra </t>
  </si>
  <si>
    <t xml:space="preserve"> El atɑ̃-drɑ</t>
  </si>
  <si>
    <t xml:space="preserve">On attendra </t>
  </si>
  <si>
    <t xml:space="preserve"> On atɑ̃-drɑ</t>
  </si>
  <si>
    <t xml:space="preserve">Nous attendrons </t>
  </si>
  <si>
    <t xml:space="preserve"> Nu atɑ̃-dʁɔ̃</t>
  </si>
  <si>
    <t xml:space="preserve">Vous attendrez </t>
  </si>
  <si>
    <t xml:space="preserve"> Vú atɑ̃-dré</t>
  </si>
  <si>
    <t xml:space="preserve">Ils attendront </t>
  </si>
  <si>
    <t xml:space="preserve"> Il atɑ̃-dʁɔ̃</t>
  </si>
  <si>
    <t xml:space="preserve">Elles attendront </t>
  </si>
  <si>
    <t xml:space="preserve"> El atɑ̃-dʁɔ̃</t>
  </si>
  <si>
    <t>nuz aton do</t>
  </si>
  <si>
    <t>vuz aton de</t>
  </si>
  <si>
    <t>ils ato</t>
  </si>
  <si>
    <t>els ato</t>
  </si>
  <si>
    <t>atoo</t>
  </si>
  <si>
    <t>nu zavo atondu</t>
  </si>
  <si>
    <t>vu zave atondu</t>
  </si>
  <si>
    <t>el zont  atoondu</t>
  </si>
  <si>
    <t>il zont atondu</t>
  </si>
  <si>
    <t>atoondu</t>
  </si>
  <si>
    <t>ɑ̃ sound like  ON</t>
  </si>
  <si>
    <t xml:space="preserve">Je comprends </t>
  </si>
  <si>
    <t xml:space="preserve">Tu comprends </t>
  </si>
  <si>
    <t xml:space="preserve">Il comprend </t>
  </si>
  <si>
    <t xml:space="preserve">Elle comprend </t>
  </si>
  <si>
    <t xml:space="preserve">On comprend </t>
  </si>
  <si>
    <t xml:space="preserve">Nous comprenons </t>
  </si>
  <si>
    <t xml:space="preserve">Vous comprenez </t>
  </si>
  <si>
    <t xml:space="preserve">Ils comprennent </t>
  </si>
  <si>
    <t xml:space="preserve"> Il kom-prɛnn</t>
  </si>
  <si>
    <t xml:space="preserve">EIles comprennent </t>
  </si>
  <si>
    <t>El kom-prɛnn</t>
  </si>
  <si>
    <t xml:space="preserve">J'ai compris </t>
  </si>
  <si>
    <t xml:space="preserve">Tu as compris </t>
  </si>
  <si>
    <t xml:space="preserve">Il a compris </t>
  </si>
  <si>
    <t xml:space="preserve">Elle a compris </t>
  </si>
  <si>
    <t xml:space="preserve">On a compris </t>
  </si>
  <si>
    <t xml:space="preserve">Nous avons compris </t>
  </si>
  <si>
    <t xml:space="preserve">Vous avez compris </t>
  </si>
  <si>
    <t xml:space="preserve">Ils ont compris </t>
  </si>
  <si>
    <t xml:space="preserve">Elles ont compris </t>
  </si>
  <si>
    <t xml:space="preserve">Je comprendrai </t>
  </si>
  <si>
    <t xml:space="preserve">Tu comprendras </t>
  </si>
  <si>
    <t xml:space="preserve">Il comprendra </t>
  </si>
  <si>
    <t xml:space="preserve">Elle comprendra </t>
  </si>
  <si>
    <t xml:space="preserve">On comprendra </t>
  </si>
  <si>
    <t xml:space="preserve">Nous comprendrons </t>
  </si>
  <si>
    <t xml:space="preserve">Vous comprendrez </t>
  </si>
  <si>
    <t xml:space="preserve">Ils comprendront </t>
  </si>
  <si>
    <t xml:space="preserve">Elles comprendront </t>
  </si>
  <si>
    <t xml:space="preserve"> Yə komproo</t>
  </si>
  <si>
    <t xml:space="preserve"> Tú komproo</t>
  </si>
  <si>
    <t xml:space="preserve"> Il komproo</t>
  </si>
  <si>
    <t xml:space="preserve"> El komproo</t>
  </si>
  <si>
    <t xml:space="preserve"> On komproo</t>
  </si>
  <si>
    <t xml:space="preserve"> Nu komproo-nɔ̃</t>
  </si>
  <si>
    <t xml:space="preserve"> Vú komproo-né</t>
  </si>
  <si>
    <t xml:space="preserve"> Yé kɔ̃mpri</t>
  </si>
  <si>
    <t xml:space="preserve"> Tú a kɔ̃mpri</t>
  </si>
  <si>
    <t xml:space="preserve"> Il a kɔ̃mpri</t>
  </si>
  <si>
    <t xml:space="preserve"> El a kɔ̃mpri</t>
  </si>
  <si>
    <t xml:space="preserve"> On a kɔ̃mpri</t>
  </si>
  <si>
    <t>nu zavon kɔ̃mpri</t>
  </si>
  <si>
    <t>vu zave kɔ̃mpri</t>
  </si>
  <si>
    <t>il zon kɔ̃mpri</t>
  </si>
  <si>
    <t>el zon kɔ̃mpri</t>
  </si>
  <si>
    <t>kɔ̃mpri</t>
  </si>
  <si>
    <t>komproo</t>
  </si>
  <si>
    <t xml:space="preserve"> Yə kɔ̃mpon-dʁɛ</t>
  </si>
  <si>
    <t xml:space="preserve"> Tú kɔ̃mpon-dʁɑ</t>
  </si>
  <si>
    <t xml:space="preserve"> Il kɔ̃mpon-dʁɑ</t>
  </si>
  <si>
    <t xml:space="preserve"> El kɔ̃mpon-dʁɑ</t>
  </si>
  <si>
    <t xml:space="preserve"> On kɔ̃mpon-dʁɑ</t>
  </si>
  <si>
    <t xml:space="preserve"> Nu kɔ̃mpon-dʁɔ̃</t>
  </si>
  <si>
    <t xml:space="preserve"> Vú kɔ̃mpon-dʁɛ</t>
  </si>
  <si>
    <t xml:space="preserve"> Il kɔ̃mpon-dʁɔ̃</t>
  </si>
  <si>
    <t xml:space="preserve"> El kɔ̃mpon-dʁɔ̃</t>
  </si>
  <si>
    <t>kɔ̃mpon dʁɔ̃ | dʁɛ | dʁa</t>
  </si>
  <si>
    <t xml:space="preserve">Je connais </t>
  </si>
  <si>
    <t xml:space="preserve"> Yə konɛ</t>
  </si>
  <si>
    <t xml:space="preserve">Tu connais </t>
  </si>
  <si>
    <t xml:space="preserve"> Tú konɛ</t>
  </si>
  <si>
    <t xml:space="preserve">Il connaît </t>
  </si>
  <si>
    <t xml:space="preserve"> Il konɛ</t>
  </si>
  <si>
    <t xml:space="preserve">Elle connaît </t>
  </si>
  <si>
    <t xml:space="preserve"> El konɛ</t>
  </si>
  <si>
    <t xml:space="preserve">On connaît </t>
  </si>
  <si>
    <t xml:space="preserve"> On konɛ</t>
  </si>
  <si>
    <t xml:space="preserve">Nous connaissons </t>
  </si>
  <si>
    <t xml:space="preserve"> Nu kɔ-na-sɔ̃</t>
  </si>
  <si>
    <t xml:space="preserve">Vous connaissez </t>
  </si>
  <si>
    <t xml:space="preserve"> Vú kɔ-nɛ-sé</t>
  </si>
  <si>
    <t xml:space="preserve">Ils connaissent </t>
  </si>
  <si>
    <t xml:space="preserve"> Il kɔ-nɛs</t>
  </si>
  <si>
    <t xml:space="preserve">Elles connaissent </t>
  </si>
  <si>
    <t xml:space="preserve"> El kɔ-nɛs</t>
  </si>
  <si>
    <t xml:space="preserve">J'ai connu </t>
  </si>
  <si>
    <t xml:space="preserve">Tu as connu </t>
  </si>
  <si>
    <t xml:space="preserve">Il a connu </t>
  </si>
  <si>
    <t xml:space="preserve">Elle a connu </t>
  </si>
  <si>
    <t xml:space="preserve">On a connu </t>
  </si>
  <si>
    <t xml:space="preserve">Nous avons connu </t>
  </si>
  <si>
    <t xml:space="preserve">Vous avez connu </t>
  </si>
  <si>
    <t xml:space="preserve">Ils ont connu </t>
  </si>
  <si>
    <t xml:space="preserve">Elles ont connu </t>
  </si>
  <si>
    <t xml:space="preserve">Je connaîtrai </t>
  </si>
  <si>
    <t xml:space="preserve"> Yə kɔ-nɛ-trɛ</t>
  </si>
  <si>
    <t xml:space="preserve">Tu connaîtras </t>
  </si>
  <si>
    <t xml:space="preserve"> Tú kɔ-nɛ-trɑ</t>
  </si>
  <si>
    <t xml:space="preserve">Il connaîtra </t>
  </si>
  <si>
    <t xml:space="preserve"> Il kɔ-nɛ-trɑ</t>
  </si>
  <si>
    <t xml:space="preserve">Elle connaîtra </t>
  </si>
  <si>
    <t xml:space="preserve"> El kɔ-nɛ-trɑ</t>
  </si>
  <si>
    <t xml:space="preserve">On connaîtra </t>
  </si>
  <si>
    <t xml:space="preserve"> On kɔ-nɛ-trɑ</t>
  </si>
  <si>
    <t xml:space="preserve">Nous connaîtrons </t>
  </si>
  <si>
    <t xml:space="preserve"> Nu kɔ-nɛ-trɔ̃</t>
  </si>
  <si>
    <t xml:space="preserve">Vous connaîtrez </t>
  </si>
  <si>
    <t xml:space="preserve"> Vú kɔ-nɛ-trɛ</t>
  </si>
  <si>
    <t xml:space="preserve">Ils connaîtront </t>
  </si>
  <si>
    <t xml:space="preserve"> Il kɔ-nɛ-trɔ̃</t>
  </si>
  <si>
    <t xml:space="preserve">Elles connaîtront </t>
  </si>
  <si>
    <t xml:space="preserve"> El kɔ-nɛ-trɔ̃</t>
  </si>
  <si>
    <t>kɔ-nyu</t>
  </si>
  <si>
    <t>…</t>
  </si>
  <si>
    <t xml:space="preserve"> Yé kɔ-nyu</t>
  </si>
  <si>
    <t xml:space="preserve"> Tú a kɔ-nyu</t>
  </si>
  <si>
    <t xml:space="preserve"> Il a kɔ-nyu</t>
  </si>
  <si>
    <t xml:space="preserve"> El a kɔ-nyu</t>
  </si>
  <si>
    <t xml:space="preserve"> On a kɔ-nyu</t>
  </si>
  <si>
    <t xml:space="preserve"> Nu a-vɔ̃ kɔ-nyu</t>
  </si>
  <si>
    <t xml:space="preserve"> Vú a-vé kɔ-nyu</t>
  </si>
  <si>
    <t xml:space="preserve"> Il z‿ɔ̃ kɔ-nyu</t>
  </si>
  <si>
    <t xml:space="preserve"> El z‿ɔ̃ kɔ-nyu</t>
  </si>
  <si>
    <t>31julio</t>
  </si>
  <si>
    <t>31-julio</t>
  </si>
  <si>
    <t>read SCHEMAStypes  documentation</t>
  </si>
  <si>
    <t>linkedin</t>
  </si>
  <si>
    <t>Android:: Firebase</t>
  </si>
  <si>
    <t>JS:: Mongoose</t>
  </si>
  <si>
    <t>FRENCH</t>
  </si>
  <si>
    <t>LINKEDIN</t>
  </si>
  <si>
    <t>att</t>
  </si>
  <si>
    <t>gas</t>
  </si>
  <si>
    <t>azulito dey</t>
  </si>
  <si>
    <t xml:space="preserve">Je dis </t>
  </si>
  <si>
    <t xml:space="preserve"> ʒə di</t>
  </si>
  <si>
    <t xml:space="preserve">Tu dis </t>
  </si>
  <si>
    <t xml:space="preserve"> ty di</t>
  </si>
  <si>
    <t xml:space="preserve">Il dit </t>
  </si>
  <si>
    <t xml:space="preserve"> il di</t>
  </si>
  <si>
    <t xml:space="preserve">Elle dit </t>
  </si>
  <si>
    <t xml:space="preserve"> ɛl di</t>
  </si>
  <si>
    <t xml:space="preserve">On dit </t>
  </si>
  <si>
    <t xml:space="preserve"> ɔ̃ di</t>
  </si>
  <si>
    <t xml:space="preserve">Nous disons </t>
  </si>
  <si>
    <t xml:space="preserve"> nu dizɔ̃</t>
  </si>
  <si>
    <t xml:space="preserve">Vous dites </t>
  </si>
  <si>
    <t xml:space="preserve"> vu dit</t>
  </si>
  <si>
    <t xml:space="preserve">Ils disent </t>
  </si>
  <si>
    <t xml:space="preserve"> il diz</t>
  </si>
  <si>
    <t xml:space="preserve">Elles disent </t>
  </si>
  <si>
    <t xml:space="preserve"> ɛl diz</t>
  </si>
  <si>
    <t xml:space="preserve">J'ai dit </t>
  </si>
  <si>
    <t xml:space="preserve"> ʒɛ di</t>
  </si>
  <si>
    <t xml:space="preserve">Tu as dit </t>
  </si>
  <si>
    <t xml:space="preserve"> ty a di</t>
  </si>
  <si>
    <t xml:space="preserve">Il a dit </t>
  </si>
  <si>
    <t xml:space="preserve"> il a di</t>
  </si>
  <si>
    <t xml:space="preserve">Elle a dit </t>
  </si>
  <si>
    <t xml:space="preserve"> ɛl a di</t>
  </si>
  <si>
    <t xml:space="preserve">On a dit </t>
  </si>
  <si>
    <t xml:space="preserve"> ɔ̃ a di</t>
  </si>
  <si>
    <t xml:space="preserve">Nous avons dit </t>
  </si>
  <si>
    <t xml:space="preserve"> nu avɔ̃ di</t>
  </si>
  <si>
    <t xml:space="preserve">Vous avez dit </t>
  </si>
  <si>
    <t xml:space="preserve"> vu avɛ di</t>
  </si>
  <si>
    <t xml:space="preserve">Ils ont dit </t>
  </si>
  <si>
    <t xml:space="preserve"> il zɔ̃ di</t>
  </si>
  <si>
    <t xml:space="preserve">Elles ont dit </t>
  </si>
  <si>
    <t xml:space="preserve"> ɛl zɔ̃ di</t>
  </si>
  <si>
    <t xml:space="preserve">Je dirai </t>
  </si>
  <si>
    <t xml:space="preserve"> ʒə diʁɛ</t>
  </si>
  <si>
    <t xml:space="preserve">Tu diras </t>
  </si>
  <si>
    <t xml:space="preserve"> ty diʁɑ</t>
  </si>
  <si>
    <t xml:space="preserve">Il dira </t>
  </si>
  <si>
    <t xml:space="preserve"> il diʁɑ</t>
  </si>
  <si>
    <t xml:space="preserve">Elle dira </t>
  </si>
  <si>
    <t xml:space="preserve"> ɛl diʁɑ</t>
  </si>
  <si>
    <t xml:space="preserve">On dira </t>
  </si>
  <si>
    <t xml:space="preserve"> ɔ̃ diʁɑ</t>
  </si>
  <si>
    <t xml:space="preserve">Nous dirons </t>
  </si>
  <si>
    <t xml:space="preserve"> nu diʁɔ̃</t>
  </si>
  <si>
    <t xml:space="preserve">Vous direz </t>
  </si>
  <si>
    <t xml:space="preserve"> vu diʁe</t>
  </si>
  <si>
    <t xml:space="preserve">Ils diront </t>
  </si>
  <si>
    <t xml:space="preserve"> il diʁɔ̃</t>
  </si>
  <si>
    <t xml:space="preserve">Elles diront </t>
  </si>
  <si>
    <t xml:space="preserve"> ɛl diʁɔ̃</t>
  </si>
  <si>
    <t>di</t>
  </si>
  <si>
    <t xml:space="preserve">Je entends </t>
  </si>
  <si>
    <t xml:space="preserve"> ʒə ɑ̃tɑ̃</t>
  </si>
  <si>
    <t xml:space="preserve">Tu entends </t>
  </si>
  <si>
    <t xml:space="preserve"> ty ɑ̃tɑ̃</t>
  </si>
  <si>
    <t xml:space="preserve">Il entend </t>
  </si>
  <si>
    <t xml:space="preserve"> il ɑ̃tɑ̃</t>
  </si>
  <si>
    <t xml:space="preserve">Elle entend </t>
  </si>
  <si>
    <t xml:space="preserve"> ɛl ɑ̃tɑ̃</t>
  </si>
  <si>
    <t xml:space="preserve">On entend </t>
  </si>
  <si>
    <t xml:space="preserve"> ɔ̃ ɑ̃tɑ̃</t>
  </si>
  <si>
    <t xml:space="preserve">Nous entendons </t>
  </si>
  <si>
    <t xml:space="preserve"> nu ɑ̃tɑ̃dɔ̃</t>
  </si>
  <si>
    <t xml:space="preserve">Vous entendez </t>
  </si>
  <si>
    <t xml:space="preserve"> vu ɑ̃tɑ̃de</t>
  </si>
  <si>
    <t xml:space="preserve">Ils entendent </t>
  </si>
  <si>
    <t xml:space="preserve"> il ɑ̃tɑ̃d</t>
  </si>
  <si>
    <t xml:space="preserve">Elles entendent </t>
  </si>
  <si>
    <t xml:space="preserve"> ɛl ɑ̃tɑ̃d</t>
  </si>
  <si>
    <t xml:space="preserve">J'ai entendu </t>
  </si>
  <si>
    <t xml:space="preserve"> ʒɛ ɑ̃tɑ̃dy</t>
  </si>
  <si>
    <t xml:space="preserve">Tu as entendu </t>
  </si>
  <si>
    <t xml:space="preserve"> ty a ɑ̃tɑ̃dy</t>
  </si>
  <si>
    <t xml:space="preserve">Il a entendu </t>
  </si>
  <si>
    <t xml:space="preserve"> il a ɑ̃tɑ̃dy</t>
  </si>
  <si>
    <t xml:space="preserve">Elle a entendu </t>
  </si>
  <si>
    <t xml:space="preserve"> ɛl a ɑ̃tɑ̃dy</t>
  </si>
  <si>
    <t xml:space="preserve">On a entendu </t>
  </si>
  <si>
    <t xml:space="preserve"> ɔ̃ a ɑ̃tɑ̃dy</t>
  </si>
  <si>
    <t xml:space="preserve">Nous avons entendu </t>
  </si>
  <si>
    <t xml:space="preserve"> nu avɔ̃ ɑ̃tɑ̃dy</t>
  </si>
  <si>
    <t xml:space="preserve">Vous avez entendu </t>
  </si>
  <si>
    <t xml:space="preserve"> vu avɛ ɑ̃tɑ̃dy</t>
  </si>
  <si>
    <t xml:space="preserve">Ils ont entendu </t>
  </si>
  <si>
    <t xml:space="preserve"> il zɔ̃ ɑ̃tɑ̃dy</t>
  </si>
  <si>
    <t xml:space="preserve">Elles ont entendu </t>
  </si>
  <si>
    <t xml:space="preserve"> ɛl zɔ̃ ɑ̃tɑ̃dy</t>
  </si>
  <si>
    <t xml:space="preserve">Je entendrai </t>
  </si>
  <si>
    <t xml:space="preserve"> ʒə ɑ̃tdʁɛ</t>
  </si>
  <si>
    <t xml:space="preserve">Tu entendras </t>
  </si>
  <si>
    <t xml:space="preserve"> ty ɑ̃tdʁɑ</t>
  </si>
  <si>
    <t xml:space="preserve">Il entendra </t>
  </si>
  <si>
    <t xml:space="preserve"> il ɑ̃tdʁɑ</t>
  </si>
  <si>
    <t xml:space="preserve">Elle entendra </t>
  </si>
  <si>
    <t xml:space="preserve"> ɛl ɑ̃tdʁɑ</t>
  </si>
  <si>
    <t xml:space="preserve">On entendra </t>
  </si>
  <si>
    <t xml:space="preserve"> ɔ̃ ɑ̃tdʁɑ</t>
  </si>
  <si>
    <t xml:space="preserve">Nous entendrons </t>
  </si>
  <si>
    <t xml:space="preserve"> nu ɑ̃tdʁɔ̃</t>
  </si>
  <si>
    <t xml:space="preserve">Vous entendrez </t>
  </si>
  <si>
    <t xml:space="preserve"> vu ɑ̃tdʁe</t>
  </si>
  <si>
    <t xml:space="preserve">Ils entendront </t>
  </si>
  <si>
    <t xml:space="preserve"> il ɑ̃tdʁɔ̃</t>
  </si>
  <si>
    <t xml:space="preserve">Elles entendront </t>
  </si>
  <si>
    <t xml:space="preserve"> ɛl ɑ̃tdʁɔ̃</t>
  </si>
  <si>
    <t>ɑ̃tɑ̃   ====  ONTO</t>
  </si>
  <si>
    <t>ontondyu</t>
  </si>
  <si>
    <t>ontonDR A|E|O</t>
  </si>
  <si>
    <t xml:space="preserve">Je mets </t>
  </si>
  <si>
    <t xml:space="preserve"> ʒə mɛ</t>
  </si>
  <si>
    <t xml:space="preserve">Tu mets </t>
  </si>
  <si>
    <t xml:space="preserve"> ty mɛ</t>
  </si>
  <si>
    <t xml:space="preserve">Il met </t>
  </si>
  <si>
    <t xml:space="preserve"> il mɛ</t>
  </si>
  <si>
    <t xml:space="preserve">Elle met </t>
  </si>
  <si>
    <t xml:space="preserve"> ɛl mɛ</t>
  </si>
  <si>
    <t xml:space="preserve">On met </t>
  </si>
  <si>
    <t xml:space="preserve"> ɔ̃ mɛ</t>
  </si>
  <si>
    <t xml:space="preserve">Nous mettons </t>
  </si>
  <si>
    <t xml:space="preserve"> nu mɛtɔ̃</t>
  </si>
  <si>
    <t xml:space="preserve">Vous mettez </t>
  </si>
  <si>
    <t xml:space="preserve"> vu mɛte</t>
  </si>
  <si>
    <t xml:space="preserve">Ils mettent </t>
  </si>
  <si>
    <t xml:space="preserve"> il mɛt</t>
  </si>
  <si>
    <t xml:space="preserve">Elles mettent </t>
  </si>
  <si>
    <t xml:space="preserve"> ɛl mɛt</t>
  </si>
  <si>
    <t xml:space="preserve">J'ai mis </t>
  </si>
  <si>
    <t xml:space="preserve"> ʒɛ mi</t>
  </si>
  <si>
    <t xml:space="preserve">Tu as mis </t>
  </si>
  <si>
    <t xml:space="preserve"> ty a mi</t>
  </si>
  <si>
    <t xml:space="preserve">Il a mis </t>
  </si>
  <si>
    <t xml:space="preserve"> il a mi</t>
  </si>
  <si>
    <t xml:space="preserve">Elle a mis </t>
  </si>
  <si>
    <t xml:space="preserve"> ɛl a mi</t>
  </si>
  <si>
    <t xml:space="preserve">On a mis </t>
  </si>
  <si>
    <t xml:space="preserve"> ɔ̃ a mi</t>
  </si>
  <si>
    <t xml:space="preserve">Nous avons mis </t>
  </si>
  <si>
    <t xml:space="preserve"> nu avɔ̃ mi</t>
  </si>
  <si>
    <t xml:space="preserve">Vous avez mis </t>
  </si>
  <si>
    <t xml:space="preserve"> vu avɛ mi</t>
  </si>
  <si>
    <t xml:space="preserve">Ils ont mis </t>
  </si>
  <si>
    <t xml:space="preserve"> il zɔ̃ mi</t>
  </si>
  <si>
    <t xml:space="preserve">Elles ont mis </t>
  </si>
  <si>
    <t xml:space="preserve"> ɛl zɔ̃ mi</t>
  </si>
  <si>
    <t xml:space="preserve">Je mettrai </t>
  </si>
  <si>
    <t xml:space="preserve"> ʒə mɛtʁɛ</t>
  </si>
  <si>
    <t xml:space="preserve">Tu mettras </t>
  </si>
  <si>
    <t xml:space="preserve"> ty mɛtʁɑ</t>
  </si>
  <si>
    <t xml:space="preserve">Il mettra </t>
  </si>
  <si>
    <t xml:space="preserve"> il mɛtʁɑ</t>
  </si>
  <si>
    <t xml:space="preserve">Elle mettra </t>
  </si>
  <si>
    <t xml:space="preserve"> ɛl mɛtʁɑ</t>
  </si>
  <si>
    <t xml:space="preserve">On mettra </t>
  </si>
  <si>
    <t xml:space="preserve"> ɔ̃ mɛtʁɑ</t>
  </si>
  <si>
    <t xml:space="preserve">Nous mettrons </t>
  </si>
  <si>
    <t xml:space="preserve"> nu mɛtʁɔ̃</t>
  </si>
  <si>
    <t xml:space="preserve">Vous mettrez </t>
  </si>
  <si>
    <t xml:space="preserve"> vu mɛtʁe</t>
  </si>
  <si>
    <t xml:space="preserve">Ils mettront </t>
  </si>
  <si>
    <t xml:space="preserve"> il mɛtʁɔ̃</t>
  </si>
  <si>
    <t xml:space="preserve">Elles mettront </t>
  </si>
  <si>
    <t xml:space="preserve"> ɛl mɛtʁɔ̃</t>
  </si>
  <si>
    <t>diree raa roo</t>
  </si>
  <si>
    <t>mi</t>
  </si>
  <si>
    <t>metr ee-aa-oo</t>
  </si>
  <si>
    <t>https://mongoosejs.com/docs/connections.html</t>
  </si>
  <si>
    <t>1-agosto</t>
  </si>
  <si>
    <t>Learn Blockchain, Solidity, and Full Stack Web3 Development with JavaScript – 32-Hour Course</t>
  </si>
  <si>
    <t>Master Solidity Programming Language Course | The Complete Solidity Course 2022 | Zero To Expert</t>
  </si>
  <si>
    <t>https://solidity-by-example.org/                      DONE!!!!!</t>
  </si>
  <si>
    <t>https://ethereum.org/es/developers/docs/standards/tokens/erc-20/</t>
  </si>
  <si>
    <t>Solidity CRUD, Tu primer Smart Contract en Remix IDE     FAZTcode</t>
  </si>
  <si>
    <t xml:space="preserve">Je perds </t>
  </si>
  <si>
    <t xml:space="preserve"> /ʒə pɛʁ/ </t>
  </si>
  <si>
    <t xml:space="preserve">Tu perds </t>
  </si>
  <si>
    <t xml:space="preserve"> /ty pɛʁ/ </t>
  </si>
  <si>
    <t xml:space="preserve">Il perd </t>
  </si>
  <si>
    <t xml:space="preserve"> /il pɛʁ/ </t>
  </si>
  <si>
    <t xml:space="preserve">Elle perd </t>
  </si>
  <si>
    <t xml:space="preserve"> /ɛl pɛʁ/ </t>
  </si>
  <si>
    <t xml:space="preserve">On perd </t>
  </si>
  <si>
    <t xml:space="preserve"> /ɔ̃ pɛʁ/ </t>
  </si>
  <si>
    <t xml:space="preserve">Nous perdons </t>
  </si>
  <si>
    <t xml:space="preserve"> /nu pɛʁdɔ̃/ </t>
  </si>
  <si>
    <t xml:space="preserve">Vous perdez </t>
  </si>
  <si>
    <t xml:space="preserve"> /vu pɛʁde/ </t>
  </si>
  <si>
    <t xml:space="preserve">Ils perdent </t>
  </si>
  <si>
    <t xml:space="preserve"> /il pɛʁd/ </t>
  </si>
  <si>
    <t xml:space="preserve">Elles perdent </t>
  </si>
  <si>
    <t xml:space="preserve"> /ɛl pɛʁd/ </t>
  </si>
  <si>
    <t xml:space="preserve">J'ai perdu </t>
  </si>
  <si>
    <t xml:space="preserve">Tu as perdu </t>
  </si>
  <si>
    <t xml:space="preserve">Il a perdu </t>
  </si>
  <si>
    <t xml:space="preserve">Elle a perdu </t>
  </si>
  <si>
    <t xml:space="preserve">On a perdu </t>
  </si>
  <si>
    <t xml:space="preserve">Nous avons perdu </t>
  </si>
  <si>
    <t xml:space="preserve">Vous avez perdu </t>
  </si>
  <si>
    <t xml:space="preserve">Ils ont perdu </t>
  </si>
  <si>
    <t xml:space="preserve">Elles ont perdu </t>
  </si>
  <si>
    <t xml:space="preserve">Je perdrai </t>
  </si>
  <si>
    <t xml:space="preserve"> /ʒə pɛʁdʁɛ/ </t>
  </si>
  <si>
    <t xml:space="preserve">Tu perdras </t>
  </si>
  <si>
    <t xml:space="preserve"> /ty pɛʁdʁɑ/ </t>
  </si>
  <si>
    <t xml:space="preserve">Il perdra </t>
  </si>
  <si>
    <t xml:space="preserve"> /il pɛʁdʁɑ/ </t>
  </si>
  <si>
    <t xml:space="preserve">Elle perdra </t>
  </si>
  <si>
    <t xml:space="preserve"> /ɛl pɛʁdʁɑ/ </t>
  </si>
  <si>
    <t xml:space="preserve">On perdra </t>
  </si>
  <si>
    <t xml:space="preserve"> /ɔ̃ pɛʁdʁɑ/ </t>
  </si>
  <si>
    <t xml:space="preserve">Nous perdrons </t>
  </si>
  <si>
    <t xml:space="preserve"> /nu pɛʁdʁɔ̃/ </t>
  </si>
  <si>
    <t xml:space="preserve">Vous perdrez </t>
  </si>
  <si>
    <t xml:space="preserve"> /vu pɛʁdʁe/ </t>
  </si>
  <si>
    <t xml:space="preserve">Ils perdront </t>
  </si>
  <si>
    <t xml:space="preserve"> /il pɛʁdʁɔ̃/ </t>
  </si>
  <si>
    <t xml:space="preserve">Elles perdront </t>
  </si>
  <si>
    <t xml:space="preserve"> /ɛl pɛʁdʁɔ̃/ </t>
  </si>
  <si>
    <t>peer</t>
  </si>
  <si>
    <t xml:space="preserve"> /ʃe perdíUU</t>
  </si>
  <si>
    <t xml:space="preserve"> /tu a perdíUU</t>
  </si>
  <si>
    <t xml:space="preserve"> /il a perdíUU</t>
  </si>
  <si>
    <t xml:space="preserve"> /el a perdíUU</t>
  </si>
  <si>
    <t xml:space="preserve"> /on a perdíUU</t>
  </si>
  <si>
    <t xml:space="preserve"> /nu avón perdíUU</t>
  </si>
  <si>
    <t xml:space="preserve"> /vu avé perdíUU</t>
  </si>
  <si>
    <t xml:space="preserve"> /il zón perdíUU</t>
  </si>
  <si>
    <t xml:space="preserve"> /el zón perdíUU</t>
  </si>
  <si>
    <t>perdiUU</t>
  </si>
  <si>
    <t xml:space="preserve">Je permets </t>
  </si>
  <si>
    <t xml:space="preserve"> /ʃə permé/</t>
  </si>
  <si>
    <t xml:space="preserve">Tu permets </t>
  </si>
  <si>
    <t xml:space="preserve"> /tu permé/</t>
  </si>
  <si>
    <t xml:space="preserve">Il permet </t>
  </si>
  <si>
    <t xml:space="preserve"> /il permé/</t>
  </si>
  <si>
    <t xml:space="preserve">Elle permet </t>
  </si>
  <si>
    <t xml:space="preserve"> /el permé/</t>
  </si>
  <si>
    <t xml:space="preserve">On permet </t>
  </si>
  <si>
    <t xml:space="preserve"> /on permé/</t>
  </si>
  <si>
    <t xml:space="preserve">Nous permettons </t>
  </si>
  <si>
    <t xml:space="preserve"> /nu permétón/</t>
  </si>
  <si>
    <t xml:space="preserve">Vous permettez </t>
  </si>
  <si>
    <t xml:space="preserve"> /vu permité/</t>
  </si>
  <si>
    <t xml:space="preserve">Ils permettent </t>
  </si>
  <si>
    <t xml:space="preserve"> /il permét/</t>
  </si>
  <si>
    <t xml:space="preserve">Elles permettent </t>
  </si>
  <si>
    <t xml:space="preserve"> /el permét/</t>
  </si>
  <si>
    <t xml:space="preserve">J'ai permis </t>
  </si>
  <si>
    <t xml:space="preserve"> /ʃe permit/</t>
  </si>
  <si>
    <t xml:space="preserve">Tu as permis </t>
  </si>
  <si>
    <t xml:space="preserve"> /tu a permit/</t>
  </si>
  <si>
    <t xml:space="preserve">Il a permis </t>
  </si>
  <si>
    <t xml:space="preserve"> /il a permit/</t>
  </si>
  <si>
    <t xml:space="preserve">Elle a permis </t>
  </si>
  <si>
    <t xml:space="preserve"> /el a permit/</t>
  </si>
  <si>
    <t xml:space="preserve">On a permis </t>
  </si>
  <si>
    <t xml:space="preserve"> /on a permit/</t>
  </si>
  <si>
    <t xml:space="preserve">Nous avons permis </t>
  </si>
  <si>
    <t xml:space="preserve"> /nu avón permit/</t>
  </si>
  <si>
    <t xml:space="preserve">Vous avez permis </t>
  </si>
  <si>
    <t xml:space="preserve"> /vu avé permit/</t>
  </si>
  <si>
    <t xml:space="preserve">Ils ont permis </t>
  </si>
  <si>
    <t xml:space="preserve"> /il zón permit/</t>
  </si>
  <si>
    <t xml:space="preserve">Elles ont permis </t>
  </si>
  <si>
    <t xml:space="preserve"> /el zón permit/</t>
  </si>
  <si>
    <t xml:space="preserve">Je permettrai </t>
  </si>
  <si>
    <t xml:space="preserve">Tu permettras </t>
  </si>
  <si>
    <t xml:space="preserve">Il permettra </t>
  </si>
  <si>
    <t xml:space="preserve">Elle permettra </t>
  </si>
  <si>
    <t xml:space="preserve">On permettra </t>
  </si>
  <si>
    <t xml:space="preserve">Nous permettrons </t>
  </si>
  <si>
    <t xml:space="preserve">Vous permettrez </t>
  </si>
  <si>
    <t xml:space="preserve">Ils permettront </t>
  </si>
  <si>
    <t xml:space="preserve">Elles permettront </t>
  </si>
  <si>
    <t xml:space="preserve"> /ʃe permetré/</t>
  </si>
  <si>
    <t xml:space="preserve"> /tu permetra</t>
  </si>
  <si>
    <t xml:space="preserve"> /il permetrá</t>
  </si>
  <si>
    <t xml:space="preserve"> /el permetrá</t>
  </si>
  <si>
    <t xml:space="preserve"> /on permetrá</t>
  </si>
  <si>
    <t xml:space="preserve"> /nu permetró</t>
  </si>
  <si>
    <t xml:space="preserve"> /vu permetré</t>
  </si>
  <si>
    <t xml:space="preserve"> /il permetro</t>
  </si>
  <si>
    <t xml:space="preserve"> /el permetro</t>
  </si>
  <si>
    <t>perme</t>
  </si>
  <si>
    <t>permit</t>
  </si>
  <si>
    <t>permetr</t>
  </si>
  <si>
    <t xml:space="preserve">Je prends </t>
  </si>
  <si>
    <t xml:space="preserve"> /ʒə pʁɑ̃/ </t>
  </si>
  <si>
    <t xml:space="preserve">Tu prends </t>
  </si>
  <si>
    <t xml:space="preserve"> /ty pʁɑ̃/ </t>
  </si>
  <si>
    <t xml:space="preserve">Il prend </t>
  </si>
  <si>
    <t xml:space="preserve"> /il pʁɑ̃/ </t>
  </si>
  <si>
    <t xml:space="preserve">Elle prend </t>
  </si>
  <si>
    <t xml:space="preserve"> /ɛl pʁɑ̃/ </t>
  </si>
  <si>
    <t xml:space="preserve">On prend </t>
  </si>
  <si>
    <t xml:space="preserve"> /ɔ̃ pʁɑ̃/ </t>
  </si>
  <si>
    <t xml:space="preserve">Nous prenons </t>
  </si>
  <si>
    <t xml:space="preserve"> /nu pʁənɔ̃/ </t>
  </si>
  <si>
    <t xml:space="preserve">Vous prenez </t>
  </si>
  <si>
    <t xml:space="preserve"> /vu pʁəne/ </t>
  </si>
  <si>
    <t xml:space="preserve">Ils prennent </t>
  </si>
  <si>
    <t xml:space="preserve"> /il pʁɛn/ </t>
  </si>
  <si>
    <t xml:space="preserve">Elles prennent </t>
  </si>
  <si>
    <t xml:space="preserve"> /ɛl pʁennent/ </t>
  </si>
  <si>
    <t xml:space="preserve">J'ai pris </t>
  </si>
  <si>
    <t xml:space="preserve"> /ʒɛ pʁi/ </t>
  </si>
  <si>
    <t xml:space="preserve">Tu as pris </t>
  </si>
  <si>
    <t xml:space="preserve"> /ty a pʁi/ </t>
  </si>
  <si>
    <t xml:space="preserve">Il a pris </t>
  </si>
  <si>
    <t xml:space="preserve"> /il a pʁi/ </t>
  </si>
  <si>
    <t xml:space="preserve">Elle a pris </t>
  </si>
  <si>
    <t xml:space="preserve"> /ɛl a pʁi/ </t>
  </si>
  <si>
    <t xml:space="preserve">On a pris </t>
  </si>
  <si>
    <t xml:space="preserve"> /ɔ̃ a pʁi/ </t>
  </si>
  <si>
    <t xml:space="preserve">Nous avons pris </t>
  </si>
  <si>
    <t xml:space="preserve"> /nu avɔ̃ pʁi/ </t>
  </si>
  <si>
    <t xml:space="preserve">Vous avez pris </t>
  </si>
  <si>
    <t xml:space="preserve"> /vu avɛ pʁi/ </t>
  </si>
  <si>
    <t xml:space="preserve">Ils ont pris </t>
  </si>
  <si>
    <t xml:space="preserve"> /il z‿ɔ̃ pʁi/ </t>
  </si>
  <si>
    <t xml:space="preserve">Elles ont pris </t>
  </si>
  <si>
    <t xml:space="preserve"> /ɛl z‿ɔ̃ pʁi/ </t>
  </si>
  <si>
    <t xml:space="preserve">Je prendrai </t>
  </si>
  <si>
    <t xml:space="preserve">Tu prendras </t>
  </si>
  <si>
    <t xml:space="preserve">Il prendra </t>
  </si>
  <si>
    <t xml:space="preserve">Elle prendra </t>
  </si>
  <si>
    <t xml:space="preserve">On prendra </t>
  </si>
  <si>
    <t xml:space="preserve">Nous prendrons </t>
  </si>
  <si>
    <t xml:space="preserve">Vous prendrez </t>
  </si>
  <si>
    <t xml:space="preserve">Ils prendront </t>
  </si>
  <si>
    <t xml:space="preserve">Elles prendront </t>
  </si>
  <si>
    <t xml:space="preserve"> /ʃe prondré/</t>
  </si>
  <si>
    <t xml:space="preserve"> /tu pronderás/</t>
  </si>
  <si>
    <t xml:space="preserve"> /il pronderá/</t>
  </si>
  <si>
    <t xml:space="preserve"> /el pronderá/</t>
  </si>
  <si>
    <t xml:space="preserve"> /on pronderá/</t>
  </si>
  <si>
    <t xml:space="preserve"> /nu pronderón/</t>
  </si>
  <si>
    <t xml:space="preserve"> /vu pronderé/</t>
  </si>
  <si>
    <t xml:space="preserve"> /il pronderán/</t>
  </si>
  <si>
    <t xml:space="preserve"> /el pronderán/</t>
  </si>
  <si>
    <t>Je réponds</t>
  </si>
  <si>
    <t>Tu réponds</t>
  </si>
  <si>
    <t>Il répond</t>
  </si>
  <si>
    <t>Elle répond</t>
  </si>
  <si>
    <t>On répond</t>
  </si>
  <si>
    <t>Nous répondons</t>
  </si>
  <si>
    <t>Vous répondez</t>
  </si>
  <si>
    <t>Ils répondent</t>
  </si>
  <si>
    <t>Elles répondent</t>
  </si>
  <si>
    <t>/ty ʁepɔ̃/</t>
  </si>
  <si>
    <t>/il ʁepɔ̃/</t>
  </si>
  <si>
    <t>/ɔ̃ ʁepɔ̃/</t>
  </si>
  <si>
    <t>/nu ʁepɔ̃dɔ̃/</t>
  </si>
  <si>
    <t>/vu ʁepɔ̃de/</t>
  </si>
  <si>
    <t>/il ʁepɔ̃d/</t>
  </si>
  <si>
    <t>PRO</t>
  </si>
  <si>
    <t>PRI</t>
  </si>
  <si>
    <t>PRONDR--E-A-O</t>
  </si>
  <si>
    <t>/ʒə ʁepɔ̃/</t>
  </si>
  <si>
    <t>/ɛl ʁepɔ̃/</t>
  </si>
  <si>
    <t>/ɛl ʁepɔ̃d/</t>
  </si>
  <si>
    <t xml:space="preserve">J'ai répondu </t>
  </si>
  <si>
    <t xml:space="preserve"> /ʒɛ ʁepɔ̃dy/ </t>
  </si>
  <si>
    <t xml:space="preserve">Tu as répondu </t>
  </si>
  <si>
    <t xml:space="preserve"> /ty a ʁepɔ̃dy/ </t>
  </si>
  <si>
    <t xml:space="preserve">Il a répondu </t>
  </si>
  <si>
    <t xml:space="preserve"> /il a ʁepɔ̃dy/ </t>
  </si>
  <si>
    <t xml:space="preserve">Elle a répondu </t>
  </si>
  <si>
    <t xml:space="preserve"> /ɛl a ʁepɔ̃dy/ </t>
  </si>
  <si>
    <t xml:space="preserve">On a répondu </t>
  </si>
  <si>
    <t xml:space="preserve"> /ɔ̃ a ʁepɔ̃dy/ </t>
  </si>
  <si>
    <t xml:space="preserve">Nous avons répondu </t>
  </si>
  <si>
    <t xml:space="preserve"> /nu avɔ̃ ʁepɔ̃dy/ </t>
  </si>
  <si>
    <t xml:space="preserve">Vous avez répondu </t>
  </si>
  <si>
    <t xml:space="preserve"> /vu avɛ ʁepɔ̃dy/ </t>
  </si>
  <si>
    <t xml:space="preserve">Ils ont répondu </t>
  </si>
  <si>
    <t xml:space="preserve"> /il z‿ɔ̃ ʁepɔ̃dy/ </t>
  </si>
  <si>
    <t xml:space="preserve">Elles ont répondu </t>
  </si>
  <si>
    <t xml:space="preserve"> /ɛl z‿ɔ̃ ʁepɔ̃dy/ </t>
  </si>
  <si>
    <t xml:space="preserve">Je répondrai </t>
  </si>
  <si>
    <t xml:space="preserve"> /ʒə ʁepɔ̃dʁɛ/ </t>
  </si>
  <si>
    <t xml:space="preserve">Tu répondras </t>
  </si>
  <si>
    <t xml:space="preserve"> /ty ʁepɔ̃dʁɑ/ </t>
  </si>
  <si>
    <t xml:space="preserve">Il répondra </t>
  </si>
  <si>
    <t xml:space="preserve"> /il ʁepɔ̃dʁɑ/ </t>
  </si>
  <si>
    <t xml:space="preserve">Elle répondra </t>
  </si>
  <si>
    <t xml:space="preserve"> /ɛl ʁepɔ̃dʁɑ/ </t>
  </si>
  <si>
    <t xml:space="preserve">On répondra </t>
  </si>
  <si>
    <t xml:space="preserve"> /ɔ̃ ʁepɔ̃dʁɑ/ </t>
  </si>
  <si>
    <t xml:space="preserve">Nous répondrons </t>
  </si>
  <si>
    <t xml:space="preserve"> /nu ʁepɔ̃dʁɔ̃/ </t>
  </si>
  <si>
    <t xml:space="preserve">Vous répondrez </t>
  </si>
  <si>
    <t xml:space="preserve"> /vu ʁepɔ̃dʁe/ </t>
  </si>
  <si>
    <t xml:space="preserve">Ils répondront </t>
  </si>
  <si>
    <t xml:space="preserve"> /il ʁepɔ̃dʁɔ̃/ </t>
  </si>
  <si>
    <t xml:space="preserve">Elles répondront </t>
  </si>
  <si>
    <t xml:space="preserve"> /ɛl ʁepɔ̃dʁɔ̃/ </t>
  </si>
  <si>
    <t>repo</t>
  </si>
  <si>
    <t>repondu</t>
  </si>
  <si>
    <t>repondre, repondra, repondro</t>
  </si>
  <si>
    <t>2-agosto</t>
  </si>
  <si>
    <t>https://mongoosejs.com/docs/models.html</t>
  </si>
  <si>
    <t>and codign</t>
  </si>
  <si>
    <t>creo una cuenta en metamask y la probo en test etherium</t>
  </si>
  <si>
    <t>https://www.youtube.com/watch?v=gyMwXuJrbJQ    min 1 to 45</t>
  </si>
  <si>
    <t>adding update categories</t>
  </si>
  <si>
    <t>se metio la validacion de no eliminar rest si existen categorias</t>
  </si>
  <si>
    <t>minuto 45 to 1:23</t>
  </si>
  <si>
    <t xml:space="preserve">Je vais </t>
  </si>
  <si>
    <t xml:space="preserve"> [ʒə vɛ]</t>
  </si>
  <si>
    <t xml:space="preserve">Tu vas </t>
  </si>
  <si>
    <t xml:space="preserve"> [ty va]</t>
  </si>
  <si>
    <t xml:space="preserve">Il va </t>
  </si>
  <si>
    <t xml:space="preserve"> [il va]</t>
  </si>
  <si>
    <t xml:space="preserve">Elle va </t>
  </si>
  <si>
    <t xml:space="preserve"> [ɛl va]</t>
  </si>
  <si>
    <t xml:space="preserve">On va </t>
  </si>
  <si>
    <t xml:space="preserve"> [ɔ̃ va]</t>
  </si>
  <si>
    <t xml:space="preserve">Nous allons </t>
  </si>
  <si>
    <t xml:space="preserve">Vous allez </t>
  </si>
  <si>
    <t xml:space="preserve">Ils vont </t>
  </si>
  <si>
    <t xml:space="preserve"> [il vɔ̃]</t>
  </si>
  <si>
    <t xml:space="preserve">Elles vont </t>
  </si>
  <si>
    <t xml:space="preserve"> [ɛl vɔ̃]</t>
  </si>
  <si>
    <t xml:space="preserve">Je suis allé(e) </t>
  </si>
  <si>
    <t xml:space="preserve">Tu es allé(e) </t>
  </si>
  <si>
    <t xml:space="preserve"> [ty ɛ ale]</t>
  </si>
  <si>
    <t xml:space="preserve">Il est allé </t>
  </si>
  <si>
    <t xml:space="preserve">Elle est allée </t>
  </si>
  <si>
    <t xml:space="preserve">On est allé(e) </t>
  </si>
  <si>
    <t xml:space="preserve">Nous sommes allé(e)s </t>
  </si>
  <si>
    <t xml:space="preserve">Vous êtes allé(e)(s) </t>
  </si>
  <si>
    <t xml:space="preserve">Ils sont allés </t>
  </si>
  <si>
    <t xml:space="preserve">Elles sont allées </t>
  </si>
  <si>
    <t xml:space="preserve">Je irai </t>
  </si>
  <si>
    <t xml:space="preserve"> [ʒə iʁɛ]</t>
  </si>
  <si>
    <t xml:space="preserve">Tu iras </t>
  </si>
  <si>
    <t xml:space="preserve"> [ty iʁɑ]</t>
  </si>
  <si>
    <t xml:space="preserve">Il ira </t>
  </si>
  <si>
    <t xml:space="preserve"> [il iʁɑ]</t>
  </si>
  <si>
    <t xml:space="preserve">Elle ira </t>
  </si>
  <si>
    <t xml:space="preserve"> [ɛl iʁɑ]</t>
  </si>
  <si>
    <t xml:space="preserve">On ira </t>
  </si>
  <si>
    <t xml:space="preserve"> [ɔ̃ iʁɑ]</t>
  </si>
  <si>
    <t xml:space="preserve">Nous irons </t>
  </si>
  <si>
    <t xml:space="preserve">Vous irez </t>
  </si>
  <si>
    <t xml:space="preserve">Ils iront </t>
  </si>
  <si>
    <t xml:space="preserve">Elles iront </t>
  </si>
  <si>
    <t xml:space="preserve"> [nuz alɔ̃]</t>
  </si>
  <si>
    <t xml:space="preserve"> [vuz ale]</t>
  </si>
  <si>
    <t>ve, va, ale, vo</t>
  </si>
  <si>
    <t xml:space="preserve"> [il ɛt ale]</t>
  </si>
  <si>
    <t xml:space="preserve"> [ɛl ɛt ale]</t>
  </si>
  <si>
    <t xml:space="preserve"> [ɔ̃ ɛt ale]</t>
  </si>
  <si>
    <t xml:space="preserve"> [nu sɔmm sale]</t>
  </si>
  <si>
    <t xml:space="preserve"> [vu zɛte sale]</t>
  </si>
  <si>
    <t xml:space="preserve"> [il sɔ̃nt ale]</t>
  </si>
  <si>
    <t xml:space="preserve"> [ɛl sɔ̃nt ale]</t>
  </si>
  <si>
    <t xml:space="preserve"> [nuz iʁɔ̃]</t>
  </si>
  <si>
    <t xml:space="preserve"> [vuz iʁe]</t>
  </si>
  <si>
    <t xml:space="preserve"> [ilz iʁɔ̃]</t>
  </si>
  <si>
    <t xml:space="preserve"> [ɛlz iʁɔ̃]</t>
  </si>
  <si>
    <t xml:space="preserve">J'ai </t>
  </si>
  <si>
    <t xml:space="preserve"> [ʒɛ]</t>
  </si>
  <si>
    <t xml:space="preserve">Tu as </t>
  </si>
  <si>
    <t xml:space="preserve"> [ty a]</t>
  </si>
  <si>
    <t xml:space="preserve">Il a </t>
  </si>
  <si>
    <t xml:space="preserve"> [il a]</t>
  </si>
  <si>
    <t xml:space="preserve">Elle a </t>
  </si>
  <si>
    <t xml:space="preserve"> [ɛl a]</t>
  </si>
  <si>
    <t xml:space="preserve">On a </t>
  </si>
  <si>
    <t xml:space="preserve"> [ɔ̃ a]</t>
  </si>
  <si>
    <t xml:space="preserve">Nous avons </t>
  </si>
  <si>
    <t xml:space="preserve">Vous avez </t>
  </si>
  <si>
    <t xml:space="preserve">Ils ont </t>
  </si>
  <si>
    <t xml:space="preserve"> [il zɔ̃]</t>
  </si>
  <si>
    <t xml:space="preserve">Elles ont </t>
  </si>
  <si>
    <t xml:space="preserve"> [ɛl zɔ̃]</t>
  </si>
  <si>
    <t xml:space="preserve">J'ai eu </t>
  </si>
  <si>
    <t xml:space="preserve"> [ʒɛ y]</t>
  </si>
  <si>
    <t xml:space="preserve">Tu as eu </t>
  </si>
  <si>
    <t xml:space="preserve"> [ty a y]</t>
  </si>
  <si>
    <t xml:space="preserve">Il a eu </t>
  </si>
  <si>
    <t xml:space="preserve"> [il a y]</t>
  </si>
  <si>
    <t xml:space="preserve">Elle a eu </t>
  </si>
  <si>
    <t xml:space="preserve"> [ɛl a y]</t>
  </si>
  <si>
    <t xml:space="preserve">On a eu </t>
  </si>
  <si>
    <t xml:space="preserve"> [ɔ̃ a y]</t>
  </si>
  <si>
    <t xml:space="preserve">Nous avons eu </t>
  </si>
  <si>
    <t xml:space="preserve"> [nu avɔ̃ y]</t>
  </si>
  <si>
    <t xml:space="preserve">Vous avez eu </t>
  </si>
  <si>
    <t xml:space="preserve"> [vu avɛ y]</t>
  </si>
  <si>
    <t xml:space="preserve">Ils ont eu </t>
  </si>
  <si>
    <t xml:space="preserve"> [il zɔ̃ y]</t>
  </si>
  <si>
    <t xml:space="preserve">Elles ont eu </t>
  </si>
  <si>
    <t xml:space="preserve"> [ɛl zɔ̃ y]</t>
  </si>
  <si>
    <t xml:space="preserve">J'aurai </t>
  </si>
  <si>
    <t xml:space="preserve"> [ʒoʁɛ]</t>
  </si>
  <si>
    <t xml:space="preserve">Tu auras </t>
  </si>
  <si>
    <t xml:space="preserve"> [ty oʁɑ]</t>
  </si>
  <si>
    <t xml:space="preserve">Il aura </t>
  </si>
  <si>
    <t xml:space="preserve"> [il oʁɑ]</t>
  </si>
  <si>
    <t xml:space="preserve">Elle aura </t>
  </si>
  <si>
    <t xml:space="preserve"> [ɛl oʁɑ]</t>
  </si>
  <si>
    <t xml:space="preserve">On aura </t>
  </si>
  <si>
    <t xml:space="preserve"> [ɔ̃ oʁɑ]</t>
  </si>
  <si>
    <t xml:space="preserve">Nous aurons </t>
  </si>
  <si>
    <t xml:space="preserve">Vous aurez </t>
  </si>
  <si>
    <t xml:space="preserve">Ils auront </t>
  </si>
  <si>
    <t xml:space="preserve"> [il oʁɔ̃]</t>
  </si>
  <si>
    <t xml:space="preserve">Elles auront </t>
  </si>
  <si>
    <t xml:space="preserve"> [ɛl oʁɔ̃]</t>
  </si>
  <si>
    <t xml:space="preserve"> [nu zavɔ̃]</t>
  </si>
  <si>
    <t xml:space="preserve"> [vu zavɛ]</t>
  </si>
  <si>
    <t>ye u, tu a u</t>
  </si>
  <si>
    <t xml:space="preserve"> [nuz oʁɔ̃]</t>
  </si>
  <si>
    <t xml:space="preserve"> [vuz oʁe]</t>
  </si>
  <si>
    <t>oree, oraa, oroo</t>
  </si>
  <si>
    <t>e,a ,zavo,</t>
  </si>
  <si>
    <t xml:space="preserve">Je dois </t>
  </si>
  <si>
    <t xml:space="preserve"> [ʒə dwa]</t>
  </si>
  <si>
    <t xml:space="preserve">Tu dois </t>
  </si>
  <si>
    <t xml:space="preserve"> [ty dwa]</t>
  </si>
  <si>
    <t xml:space="preserve">Il doit </t>
  </si>
  <si>
    <t xml:space="preserve"> [il dwa]</t>
  </si>
  <si>
    <t xml:space="preserve">Elle doit </t>
  </si>
  <si>
    <t xml:space="preserve"> [ɛl dwa]</t>
  </si>
  <si>
    <t xml:space="preserve">On doit </t>
  </si>
  <si>
    <t xml:space="preserve"> [ɔ̃ dwa]</t>
  </si>
  <si>
    <t xml:space="preserve">Nous devons </t>
  </si>
  <si>
    <t xml:space="preserve"> [nu dəvɔ̃]</t>
  </si>
  <si>
    <t xml:space="preserve">Vous devez </t>
  </si>
  <si>
    <t xml:space="preserve"> [vu dəve]</t>
  </si>
  <si>
    <t xml:space="preserve">Ils doivent </t>
  </si>
  <si>
    <t xml:space="preserve">Elles doivent </t>
  </si>
  <si>
    <t xml:space="preserve">J'ai dû </t>
  </si>
  <si>
    <t xml:space="preserve"> [ʒɛ dy]</t>
  </si>
  <si>
    <t xml:space="preserve">Tu as dû </t>
  </si>
  <si>
    <t xml:space="preserve"> [ty a dy]</t>
  </si>
  <si>
    <t xml:space="preserve">Il a dû </t>
  </si>
  <si>
    <t xml:space="preserve"> [il a dy]</t>
  </si>
  <si>
    <t xml:space="preserve">Elle a dû </t>
  </si>
  <si>
    <t xml:space="preserve"> [ɛl a dy]</t>
  </si>
  <si>
    <t xml:space="preserve">On a dû </t>
  </si>
  <si>
    <t xml:space="preserve"> [ɔ̃ a dy]</t>
  </si>
  <si>
    <t xml:space="preserve">Nous avons dû </t>
  </si>
  <si>
    <t xml:space="preserve">Vous avez dû </t>
  </si>
  <si>
    <t xml:space="preserve">Ils ont dû </t>
  </si>
  <si>
    <t xml:space="preserve">Elles ont dû </t>
  </si>
  <si>
    <t xml:space="preserve">Je devrai </t>
  </si>
  <si>
    <t xml:space="preserve"> [ʒə dəvʁɛ]</t>
  </si>
  <si>
    <t xml:space="preserve">Tu devras </t>
  </si>
  <si>
    <t xml:space="preserve"> [ty dəvʁɑ]</t>
  </si>
  <si>
    <t xml:space="preserve">Il devra </t>
  </si>
  <si>
    <t xml:space="preserve"> [il dəvʁɑ]</t>
  </si>
  <si>
    <t xml:space="preserve">Elle devra </t>
  </si>
  <si>
    <t xml:space="preserve"> [ɛl dəvʁɑ]</t>
  </si>
  <si>
    <t xml:space="preserve">On devra </t>
  </si>
  <si>
    <t xml:space="preserve"> [ɔ̃ dəvʁɑ]</t>
  </si>
  <si>
    <t xml:space="preserve">Nous devrons </t>
  </si>
  <si>
    <t xml:space="preserve"> [nu dəvʁɔ̃]</t>
  </si>
  <si>
    <t xml:space="preserve">Vous devrez </t>
  </si>
  <si>
    <t xml:space="preserve"> [vu dəvʁe]</t>
  </si>
  <si>
    <t xml:space="preserve">Ils devront </t>
  </si>
  <si>
    <t xml:space="preserve"> [il dəvʁɔ̃]</t>
  </si>
  <si>
    <t xml:space="preserve">Elles devront </t>
  </si>
  <si>
    <t xml:space="preserve"> [ɛl dəvʁɔ̃]</t>
  </si>
  <si>
    <t>il duav]</t>
  </si>
  <si>
    <t>ɛl duav</t>
  </si>
  <si>
    <t>dua</t>
  </si>
  <si>
    <t>du</t>
  </si>
  <si>
    <t xml:space="preserve"> [nu zavɔ̃n dy]</t>
  </si>
  <si>
    <t xml:space="preserve"> [vu zavɛ dy]</t>
  </si>
  <si>
    <t xml:space="preserve"> [il zɔ̃n dy]</t>
  </si>
  <si>
    <t xml:space="preserve"> [ɛl zɔ̃n dy</t>
  </si>
  <si>
    <t xml:space="preserve">Je viens </t>
  </si>
  <si>
    <t xml:space="preserve"> [ʒə viɛ̃]</t>
  </si>
  <si>
    <t xml:space="preserve">Tu viens </t>
  </si>
  <si>
    <t xml:space="preserve"> [ty viɛ̃]</t>
  </si>
  <si>
    <t xml:space="preserve">Il vient </t>
  </si>
  <si>
    <t xml:space="preserve"> [il vjɛ̃]</t>
  </si>
  <si>
    <t xml:space="preserve">Elle vient </t>
  </si>
  <si>
    <t xml:space="preserve"> [ɛl vjɛ̃]</t>
  </si>
  <si>
    <t xml:space="preserve">On vient </t>
  </si>
  <si>
    <t xml:space="preserve"> [ɔ̃ vjɛ̃]</t>
  </si>
  <si>
    <t xml:space="preserve">Nous venons </t>
  </si>
  <si>
    <t xml:space="preserve"> [nu vənɔ̃]</t>
  </si>
  <si>
    <t xml:space="preserve">Vous venez </t>
  </si>
  <si>
    <t xml:space="preserve"> [vu vəne]</t>
  </si>
  <si>
    <t xml:space="preserve">Ils viennent </t>
  </si>
  <si>
    <t xml:space="preserve"> [il vjɛn]</t>
  </si>
  <si>
    <t xml:space="preserve">Elles viennent </t>
  </si>
  <si>
    <t xml:space="preserve"> [ɛl vjɛn]</t>
  </si>
  <si>
    <t xml:space="preserve"> [ʒə sɥi vny]</t>
  </si>
  <si>
    <t xml:space="preserve"> [ty ɛ vny]</t>
  </si>
  <si>
    <t xml:space="preserve">Il est venu </t>
  </si>
  <si>
    <t xml:space="preserve"> [il ɛ vny]</t>
  </si>
  <si>
    <t xml:space="preserve">Elle est venue </t>
  </si>
  <si>
    <t xml:space="preserve"> [ɛl ɛ vny]</t>
  </si>
  <si>
    <t xml:space="preserve"> [ɔ̃ ɛ vny]</t>
  </si>
  <si>
    <t xml:space="preserve"> [nu sɔm vny]</t>
  </si>
  <si>
    <t xml:space="preserve"> [vu zɛ vny]</t>
  </si>
  <si>
    <t xml:space="preserve">Ils sont venus </t>
  </si>
  <si>
    <t xml:space="preserve"> [il sɔ̃ vny]</t>
  </si>
  <si>
    <t xml:space="preserve">Elles sont venues </t>
  </si>
  <si>
    <t xml:space="preserve"> [ɛl sɔ̃ vny]</t>
  </si>
  <si>
    <t xml:space="preserve">Je viendrai </t>
  </si>
  <si>
    <t xml:space="preserve"> [ʒə vjɛ̃ʁɛ]</t>
  </si>
  <si>
    <t xml:space="preserve">Tu viendras </t>
  </si>
  <si>
    <t xml:space="preserve"> [ty vjɛ̃ʁɑ]</t>
  </si>
  <si>
    <t xml:space="preserve">Il viendra </t>
  </si>
  <si>
    <t xml:space="preserve"> [il vjɛ̃ʁɑ]</t>
  </si>
  <si>
    <t xml:space="preserve">Elle viendra </t>
  </si>
  <si>
    <t xml:space="preserve"> [ɛl vjɛ̃ʁɑ]</t>
  </si>
  <si>
    <t xml:space="preserve">On viendra </t>
  </si>
  <si>
    <t xml:space="preserve"> [ɔ̃ vjɛ̃ʁɑ]</t>
  </si>
  <si>
    <t xml:space="preserve">Nous viendrons </t>
  </si>
  <si>
    <t xml:space="preserve"> [nu vjɛ̃ʁɔ̃]</t>
  </si>
  <si>
    <t xml:space="preserve">Vous viendrez </t>
  </si>
  <si>
    <t xml:space="preserve"> [vu vjɛ̃ʁe]</t>
  </si>
  <si>
    <t xml:space="preserve">Ils viendront </t>
  </si>
  <si>
    <t xml:space="preserve"> [il vjɛ̃ʁɔ̃]</t>
  </si>
  <si>
    <t xml:space="preserve">Elles viendront </t>
  </si>
  <si>
    <t xml:space="preserve"> [ɛl vjɛ̃ʁɔ̃]</t>
  </si>
  <si>
    <t>5-agosto</t>
  </si>
  <si>
    <t>intentar navegar a los productos y regresar a las categorias y que sigan filtradas</t>
  </si>
  <si>
    <t xml:space="preserve">Je veux </t>
  </si>
  <si>
    <t>yo vö</t>
  </si>
  <si>
    <t xml:space="preserve">Tu veux </t>
  </si>
  <si>
    <t>tú vö</t>
  </si>
  <si>
    <t xml:space="preserve">Il veut </t>
  </si>
  <si>
    <t>íl vö</t>
  </si>
  <si>
    <t xml:space="preserve">Elle veut </t>
  </si>
  <si>
    <t>él vö</t>
  </si>
  <si>
    <t xml:space="preserve">On veut </t>
  </si>
  <si>
    <t>ón vö</t>
  </si>
  <si>
    <t xml:space="preserve">Nous voulons </t>
  </si>
  <si>
    <t>nu vulóng</t>
  </si>
  <si>
    <t xml:space="preserve">Vous voulez </t>
  </si>
  <si>
    <t>vu vulé</t>
  </si>
  <si>
    <t xml:space="preserve">Ils veulent </t>
  </si>
  <si>
    <t>íl völ</t>
  </si>
  <si>
    <t xml:space="preserve">Elles veulent </t>
  </si>
  <si>
    <t>él völ</t>
  </si>
  <si>
    <t xml:space="preserve">Je voulus </t>
  </si>
  <si>
    <t>yo vulú</t>
  </si>
  <si>
    <t xml:space="preserve">Tu voulus </t>
  </si>
  <si>
    <t>tú vulú</t>
  </si>
  <si>
    <t xml:space="preserve">Il voulut </t>
  </si>
  <si>
    <t>íl vulú</t>
  </si>
  <si>
    <t xml:space="preserve">Elle voulut </t>
  </si>
  <si>
    <t>él vulú</t>
  </si>
  <si>
    <t xml:space="preserve">On voulut </t>
  </si>
  <si>
    <t>ón vulú</t>
  </si>
  <si>
    <t xml:space="preserve">Nous voulûmes </t>
  </si>
  <si>
    <t>nu vulúm</t>
  </si>
  <si>
    <t xml:space="preserve">Vous voulûtes </t>
  </si>
  <si>
    <t>vu vulút</t>
  </si>
  <si>
    <t xml:space="preserve">Ils voulurent </t>
  </si>
  <si>
    <t>íl vulúr</t>
  </si>
  <si>
    <t xml:space="preserve">Elles voulurent </t>
  </si>
  <si>
    <t>él vulúr</t>
  </si>
  <si>
    <t xml:space="preserve">Je voudrai </t>
  </si>
  <si>
    <t>yo vudré</t>
  </si>
  <si>
    <t xml:space="preserve">Tu voudras </t>
  </si>
  <si>
    <t xml:space="preserve">Il voudra </t>
  </si>
  <si>
    <t>íl vudrá</t>
  </si>
  <si>
    <t xml:space="preserve">Elle voudra </t>
  </si>
  <si>
    <t>él vudrá</t>
  </si>
  <si>
    <t xml:space="preserve">On voudra </t>
  </si>
  <si>
    <t>ón vudrá</t>
  </si>
  <si>
    <t xml:space="preserve">Nous voudrons </t>
  </si>
  <si>
    <t xml:space="preserve">Vous voudrez </t>
  </si>
  <si>
    <t>vu vudré</t>
  </si>
  <si>
    <t xml:space="preserve">Ils voudront </t>
  </si>
  <si>
    <t xml:space="preserve">Elles voudront </t>
  </si>
  <si>
    <t xml:space="preserve">Je peux </t>
  </si>
  <si>
    <t>yo pöö</t>
  </si>
  <si>
    <t xml:space="preserve">Tu peux </t>
  </si>
  <si>
    <t>tú pöö</t>
  </si>
  <si>
    <t xml:space="preserve">Il peut </t>
  </si>
  <si>
    <t>íl pöö</t>
  </si>
  <si>
    <t xml:space="preserve">Elle peut </t>
  </si>
  <si>
    <t>él pöö</t>
  </si>
  <si>
    <t xml:space="preserve">On peut </t>
  </si>
  <si>
    <t>ón pöö</t>
  </si>
  <si>
    <t xml:space="preserve">Nous pouvons </t>
  </si>
  <si>
    <t>nu puvóng</t>
  </si>
  <si>
    <t xml:space="preserve">Vous pouvez </t>
  </si>
  <si>
    <t>vu puvé</t>
  </si>
  <si>
    <t xml:space="preserve">Ils peuvent </t>
  </si>
  <si>
    <t>íl pöv</t>
  </si>
  <si>
    <t xml:space="preserve">Elles peuvent </t>
  </si>
  <si>
    <t>él pöv</t>
  </si>
  <si>
    <t xml:space="preserve">Je pus </t>
  </si>
  <si>
    <t>yo pü</t>
  </si>
  <si>
    <t xml:space="preserve">Tu pus </t>
  </si>
  <si>
    <t>tú pü</t>
  </si>
  <si>
    <t xml:space="preserve">Il put </t>
  </si>
  <si>
    <t>íl pü</t>
  </si>
  <si>
    <t xml:space="preserve">Elle put </t>
  </si>
  <si>
    <t>él pü</t>
  </si>
  <si>
    <t xml:space="preserve">On put </t>
  </si>
  <si>
    <t>ón pü</t>
  </si>
  <si>
    <t xml:space="preserve">Nous pûmes </t>
  </si>
  <si>
    <t>nu pümm</t>
  </si>
  <si>
    <t xml:space="preserve">Vous pûtes </t>
  </si>
  <si>
    <t>vu pütt</t>
  </si>
  <si>
    <t xml:space="preserve">Ils purent </t>
  </si>
  <si>
    <t>íl pürr</t>
  </si>
  <si>
    <t xml:space="preserve">Elles purent </t>
  </si>
  <si>
    <t>él pürr</t>
  </si>
  <si>
    <t xml:space="preserve">Je pourrai </t>
  </si>
  <si>
    <t>yo puérré</t>
  </si>
  <si>
    <t xml:space="preserve">Tu pourras </t>
  </si>
  <si>
    <t>tú puérrás</t>
  </si>
  <si>
    <t xml:space="preserve">Il pourra </t>
  </si>
  <si>
    <t>íl puérrá</t>
  </si>
  <si>
    <t xml:space="preserve">Elle pourra </t>
  </si>
  <si>
    <t>él puérrá</t>
  </si>
  <si>
    <t xml:space="preserve">On pourra </t>
  </si>
  <si>
    <t>ón puérrá</t>
  </si>
  <si>
    <t xml:space="preserve">Nous pourrons </t>
  </si>
  <si>
    <t>nu puérrón</t>
  </si>
  <si>
    <t xml:space="preserve">Vous pourrez </t>
  </si>
  <si>
    <t>vu puérré</t>
  </si>
  <si>
    <t xml:space="preserve">Ils pourront </t>
  </si>
  <si>
    <t>íl puérrón</t>
  </si>
  <si>
    <t xml:space="preserve">Elles pourront </t>
  </si>
  <si>
    <t>él puérrón</t>
  </si>
  <si>
    <t xml:space="preserve">Je suis </t>
  </si>
  <si>
    <t>yo suí</t>
  </si>
  <si>
    <t xml:space="preserve">Tu es </t>
  </si>
  <si>
    <t>tú es</t>
  </si>
  <si>
    <t xml:space="preserve">Il est </t>
  </si>
  <si>
    <t>íl é</t>
  </si>
  <si>
    <t xml:space="preserve">Elle est </t>
  </si>
  <si>
    <t>él é</t>
  </si>
  <si>
    <t xml:space="preserve">On est </t>
  </si>
  <si>
    <t>ón é</t>
  </si>
  <si>
    <t xml:space="preserve">Nous sommes </t>
  </si>
  <si>
    <t>nu som</t>
  </si>
  <si>
    <t xml:space="preserve">Vous êtes </t>
  </si>
  <si>
    <t>vu zét</t>
  </si>
  <si>
    <t xml:space="preserve">Ils sont </t>
  </si>
  <si>
    <t>íl son</t>
  </si>
  <si>
    <t xml:space="preserve">Elles sont </t>
  </si>
  <si>
    <t>él son</t>
  </si>
  <si>
    <t xml:space="preserve">Je fus </t>
  </si>
  <si>
    <t>yo fü</t>
  </si>
  <si>
    <t xml:space="preserve">Tu fus </t>
  </si>
  <si>
    <t>tú fü</t>
  </si>
  <si>
    <t xml:space="preserve">Il fut </t>
  </si>
  <si>
    <t>íl fü</t>
  </si>
  <si>
    <t xml:space="preserve">Elle fut </t>
  </si>
  <si>
    <t>él fü</t>
  </si>
  <si>
    <t xml:space="preserve">On fut </t>
  </si>
  <si>
    <t>ón fü</t>
  </si>
  <si>
    <t xml:space="preserve">Nous fûmes </t>
  </si>
  <si>
    <t>nu füm</t>
  </si>
  <si>
    <t xml:space="preserve">Vous fûtes </t>
  </si>
  <si>
    <t>vu fütt</t>
  </si>
  <si>
    <t xml:space="preserve">Ils furent </t>
  </si>
  <si>
    <t>íl furr</t>
  </si>
  <si>
    <t xml:space="preserve">Elles furent </t>
  </si>
  <si>
    <t>él furr</t>
  </si>
  <si>
    <t xml:space="preserve">Je serai </t>
  </si>
  <si>
    <t>yo sré</t>
  </si>
  <si>
    <t xml:space="preserve">Tu seras </t>
  </si>
  <si>
    <t>tú sré</t>
  </si>
  <si>
    <t xml:space="preserve">Il sera </t>
  </si>
  <si>
    <t>íl sré</t>
  </si>
  <si>
    <t xml:space="preserve">Elle sera </t>
  </si>
  <si>
    <t>él sré</t>
  </si>
  <si>
    <t xml:space="preserve">On sera </t>
  </si>
  <si>
    <t>ón sré</t>
  </si>
  <si>
    <t xml:space="preserve">Nous serons </t>
  </si>
  <si>
    <t>nu séron</t>
  </si>
  <si>
    <t xml:space="preserve">Vous serez </t>
  </si>
  <si>
    <t>vu séré</t>
  </si>
  <si>
    <t xml:space="preserve">Ils seront </t>
  </si>
  <si>
    <t>íl séron</t>
  </si>
  <si>
    <t xml:space="preserve">Elles seront </t>
  </si>
  <si>
    <t>él séron</t>
  </si>
  <si>
    <t xml:space="preserve">Je fais </t>
  </si>
  <si>
    <t>yo fe</t>
  </si>
  <si>
    <t xml:space="preserve">Tu fais </t>
  </si>
  <si>
    <t>tú fe</t>
  </si>
  <si>
    <t xml:space="preserve">Il fait </t>
  </si>
  <si>
    <t>íl fe</t>
  </si>
  <si>
    <t xml:space="preserve">Elle fait </t>
  </si>
  <si>
    <t>él fe</t>
  </si>
  <si>
    <t xml:space="preserve">On fait </t>
  </si>
  <si>
    <t>ón fe</t>
  </si>
  <si>
    <t xml:space="preserve">Nous faisons </t>
  </si>
  <si>
    <t>nu fezón</t>
  </si>
  <si>
    <t xml:space="preserve">Vous faites </t>
  </si>
  <si>
    <t>vu fet</t>
  </si>
  <si>
    <t xml:space="preserve">Ils font </t>
  </si>
  <si>
    <t>íl fon</t>
  </si>
  <si>
    <t xml:space="preserve">Elles font </t>
  </si>
  <si>
    <t>él fon</t>
  </si>
  <si>
    <t xml:space="preserve">Je fis </t>
  </si>
  <si>
    <t>yo fi</t>
  </si>
  <si>
    <t xml:space="preserve">Tu fis </t>
  </si>
  <si>
    <t>tú fi</t>
  </si>
  <si>
    <t xml:space="preserve">Il fit </t>
  </si>
  <si>
    <t>íl fi</t>
  </si>
  <si>
    <t xml:space="preserve">Elle fit </t>
  </si>
  <si>
    <t>él fi</t>
  </si>
  <si>
    <t xml:space="preserve">On fit </t>
  </si>
  <si>
    <t>ón fi</t>
  </si>
  <si>
    <t xml:space="preserve">Nous fîmes </t>
  </si>
  <si>
    <t>nu fim</t>
  </si>
  <si>
    <t xml:space="preserve">Vous fîtes </t>
  </si>
  <si>
    <t>vu fit</t>
  </si>
  <si>
    <t xml:space="preserve">Ils firent </t>
  </si>
  <si>
    <t>íl fir</t>
  </si>
  <si>
    <t xml:space="preserve">Elles firent </t>
  </si>
  <si>
    <t>él fir</t>
  </si>
  <si>
    <t xml:space="preserve">Je ferai </t>
  </si>
  <si>
    <t>yo férré</t>
  </si>
  <si>
    <t xml:space="preserve">Tu feras </t>
  </si>
  <si>
    <t>tú férrás</t>
  </si>
  <si>
    <t xml:space="preserve">Il fera </t>
  </si>
  <si>
    <t>íl férrá</t>
  </si>
  <si>
    <t xml:space="preserve">Elle fera </t>
  </si>
  <si>
    <t>él férrá</t>
  </si>
  <si>
    <t xml:space="preserve">On fera </t>
  </si>
  <si>
    <t>ón férrá</t>
  </si>
  <si>
    <t xml:space="preserve">Nous ferons </t>
  </si>
  <si>
    <t>nu férron</t>
  </si>
  <si>
    <t xml:space="preserve">Vous ferez </t>
  </si>
  <si>
    <t>vu férré</t>
  </si>
  <si>
    <t xml:space="preserve">Ils feront </t>
  </si>
  <si>
    <t>íl férron</t>
  </si>
  <si>
    <t xml:space="preserve">Elles feront </t>
  </si>
  <si>
    <t>él férron</t>
  </si>
  <si>
    <t>vuu, vuloo, vule, vol</t>
  </si>
  <si>
    <t>tú vudrá</t>
  </si>
  <si>
    <t>nu vudró</t>
  </si>
  <si>
    <t>íl vudró</t>
  </si>
  <si>
    <t>él vudró</t>
  </si>
  <si>
    <t>7-agosto</t>
  </si>
  <si>
    <t>documents, subdocuments, queries</t>
  </si>
  <si>
    <t>https://www.youtube.com/watch?v=MGemhK9t44Q</t>
  </si>
  <si>
    <t>Can ETH Become DEFLATIONARY? EIP 1559 Explained</t>
  </si>
  <si>
    <t>minute 1:23 to 1:45</t>
  </si>
  <si>
    <t>data miner</t>
  </si>
  <si>
    <t>productos crud</t>
  </si>
  <si>
    <t>15-agosto</t>
  </si>
  <si>
    <t>niños</t>
  </si>
  <si>
    <t>piñata</t>
  </si>
  <si>
    <t>regalo</t>
  </si>
  <si>
    <t>Je suis venu</t>
  </si>
  <si>
    <t>Tu es venu</t>
  </si>
  <si>
    <t>On est venu</t>
  </si>
  <si>
    <t>Nous sommes venues</t>
  </si>
  <si>
    <t>Vous êtes venues</t>
  </si>
  <si>
    <t>sooree, sooRaa</t>
  </si>
  <si>
    <t>12-agosto</t>
  </si>
  <si>
    <t>validators and middlewares</t>
  </si>
  <si>
    <t>minute 1.45 to 2.35</t>
  </si>
  <si>
    <t>first contract example</t>
  </si>
  <si>
    <t>https://es.pinterest.com/pin/101260691614151585/</t>
  </si>
  <si>
    <t>categorias and products  screen autodetectable category</t>
  </si>
  <si>
    <t>to</t>
  </si>
  <si>
    <t>PAH</t>
  </si>
  <si>
    <t>13-agosto</t>
  </si>
  <si>
    <t>Real Expensives</t>
  </si>
  <si>
    <t>comidas niños</t>
  </si>
  <si>
    <t>salida fin de semana</t>
  </si>
  <si>
    <t>populate</t>
  </si>
  <si>
    <t>minute 2.35 to 03.03</t>
  </si>
  <si>
    <t>deploy first contract on testnet</t>
  </si>
  <si>
    <t>whatsappaweb js library</t>
  </si>
  <si>
    <t>https://platform.openai.com/docs/overview</t>
  </si>
  <si>
    <t>A</t>
  </si>
  <si>
    <t>B</t>
  </si>
  <si>
    <t>sodeexo</t>
  </si>
  <si>
    <t>renta</t>
  </si>
  <si>
    <t>comida</t>
  </si>
  <si>
    <t>ropa</t>
  </si>
  <si>
    <t>ahorrro</t>
  </si>
  <si>
    <t>ropa y calzado</t>
  </si>
  <si>
    <t>perfumeria</t>
  </si>
  <si>
    <t>pareja</t>
  </si>
  <si>
    <t>cine, teatro,  baile</t>
  </si>
  <si>
    <t>gimnasio,, yoga, natacion</t>
  </si>
  <si>
    <t>libros</t>
  </si>
  <si>
    <t>tecnologia</t>
  </si>
  <si>
    <t>revisar el codigo</t>
  </si>
  <si>
    <t>ʒə swi ale</t>
  </si>
  <si>
    <t>avec moi</t>
  </si>
  <si>
    <t>avec toi</t>
  </si>
  <si>
    <t>avec le</t>
  </si>
  <si>
    <t>avec elle</t>
  </si>
  <si>
    <t>avec nous</t>
  </si>
  <si>
    <t>avec eux</t>
  </si>
  <si>
    <t>avec ku</t>
  </si>
  <si>
    <t>avec mua</t>
  </si>
  <si>
    <t>avec tua</t>
  </si>
  <si>
    <t>avekel</t>
  </si>
  <si>
    <t>avec nus</t>
  </si>
  <si>
    <t>j'ai trois enfants</t>
  </si>
  <si>
    <t>He llamado a mi amigo ayer.)</t>
  </si>
  <si>
    <t>Has llamado al servicio al cliente.)</t>
  </si>
  <si>
    <t>Él llamó para confirmar la reunión.)</t>
  </si>
  <si>
    <t>Ella llamó a sus padres para invitarlos.)</t>
  </si>
  <si>
    <t>Hemos llamado a un taxi para ir al aeropuerto.)</t>
  </si>
  <si>
    <t>Hemos llamado al restaurante para reservar una mesa.)</t>
  </si>
  <si>
    <t>Usted/ustedes llamó/llamaron para pedir información.)</t>
  </si>
  <si>
    <t>Ellos llamaron para reportar un problema.)</t>
  </si>
  <si>
    <t>Ellas llamaron para organizar una sorpresa.)</t>
  </si>
  <si>
    <t>Yo llamo a mi madre todos los días.)</t>
  </si>
  <si>
    <t>¿Llamas a menudo a tus amigos?)</t>
  </si>
  <si>
    <t>Él llama para pedir información.)</t>
  </si>
  <si>
    <t>Ella llama a su profesor antes de cada examen.)</t>
  </si>
  <si>
    <t>Llamamos al médico para hacer una cita.)</t>
  </si>
  <si>
    <t>Llamamos a nuestros vecinos para invitarlos a la fiesta.)</t>
  </si>
  <si>
    <t>Usted/ustedes llama/llaman a sus padres cada semana.)</t>
  </si>
  <si>
    <t>Ellos llaman a sus colegas para organizar una reunión.)</t>
  </si>
  <si>
    <t>Ellas llaman a sus amigos para saber si vienen.)</t>
  </si>
  <si>
    <t>Llamaré a mi amigo mañana.)</t>
  </si>
  <si>
    <t>Llamarás al servicio al cliente para resolver el problema.)</t>
  </si>
  <si>
    <t>Él llamará a sus padres para darles la noticia.)</t>
  </si>
  <si>
    <t>Ella llamará al restaurante para confirmar la reserva.)</t>
  </si>
  <si>
    <t>Llamaremos a un taxi para ir al aeropuerto.)</t>
  </si>
  <si>
    <t>Llamaremos a nuestros vecinos para saludarlos.)</t>
  </si>
  <si>
    <t>Usted/ustedes llamará/llamarán a la directora para discutir los detalles.)</t>
  </si>
  <si>
    <t>Ellos llamarán a sus amigos para invitarlos a la fiesta.)</t>
  </si>
  <si>
    <t>Ellas llamarán al médico para hacer una cita.)</t>
  </si>
  <si>
    <t>14-agosto</t>
  </si>
  <si>
    <t>Discriminators, Plugins, Timestamps and transactions</t>
  </si>
  <si>
    <t>minute 3.03 to 03.25</t>
  </si>
  <si>
    <t>storageFactory,  un contrato que ocupa otro</t>
  </si>
  <si>
    <t>https://www.youtube.com/watch?v=KpjlXMbuSEs</t>
  </si>
  <si>
    <t>minutte 20</t>
  </si>
  <si>
    <t>https://mobbin.com/pricing</t>
  </si>
  <si>
    <t>https://developer.android.com/develop/ui/compose/components/snackbar?hl=es-419</t>
  </si>
  <si>
    <t>componentes jetpack compose</t>
  </si>
  <si>
    <t>how to deploy</t>
  </si>
  <si>
    <t>modalbottomsheet</t>
  </si>
  <si>
    <t>ModalNavigationDrawer    menu navegacion lateral</t>
  </si>
  <si>
    <t>https://dribbble.com/</t>
  </si>
  <si>
    <t>read jetpackcompose documentation and designs apps</t>
  </si>
  <si>
    <t>http://peterchangsite.com/workshop/</t>
  </si>
  <si>
    <t>proceso de elaboracion de dise;o</t>
  </si>
  <si>
    <t>rigo</t>
  </si>
  <si>
    <t>(Le doy un libro a mi amigo.)</t>
  </si>
  <si>
    <t>(Tú das consejos valiosos.)</t>
  </si>
  <si>
    <t>(Él da clases de música los sábados.)</t>
  </si>
  <si>
    <t>(Ella da flores a su madre por su cumpleaños.)</t>
  </si>
  <si>
    <t>(Se da mucho esfuerzo para este proyecto.)</t>
  </si>
  <si>
    <t>(Nosotros damos comidas a los sin techo.)</t>
  </si>
  <si>
    <t>(Ustedes dan una presentación importante mañana.)</t>
  </si>
  <si>
    <t>(Ellos dan ayuda a las personas mayores.)</t>
  </si>
  <si>
    <t>(Ellas dan ropa a los refugiados.)</t>
  </si>
  <si>
    <t>J'ai donné un livre à mon ami.</t>
  </si>
  <si>
    <t>(He dado un libro a mi amigo.)</t>
  </si>
  <si>
    <t>Tu as donné des conseils précieux.</t>
  </si>
  <si>
    <t>(Has dado consejos valiosos.)</t>
  </si>
  <si>
    <t>Il a donné des cours de musique le samedi.</t>
  </si>
  <si>
    <t>(Él ha dado clases de música los sábados.)</t>
  </si>
  <si>
    <t>Elle a donné des fleurs à sa mère pour son anniversaire.</t>
  </si>
  <si>
    <t>(Ella ha dado flores a su madre por su cumpleaños.)</t>
  </si>
  <si>
    <t>On a donné beaucoup d'efforts pour ce projet.</t>
  </si>
  <si>
    <t>(Se ha dado mucho esfuerzo para este proyecto.)</t>
  </si>
  <si>
    <t>(Hemos dado comidas a los sin techo.)</t>
  </si>
  <si>
    <t>(Ustedes han dado una presentación importante ayer.)</t>
  </si>
  <si>
    <t>(Ellos han dado ayuda a las personas mayores.)</t>
  </si>
  <si>
    <t>(Ellas han dado ropa a los refugiados.)</t>
  </si>
  <si>
    <t>Je donnerai un livre à mon ami.</t>
  </si>
  <si>
    <t>(Daré un libro a mi amigo.)</t>
  </si>
  <si>
    <t>Tu donneras des conseils précieux.</t>
  </si>
  <si>
    <t>(Tú darás consejos valiosos.)</t>
  </si>
  <si>
    <t>Il donnera des cours de musique le samedi.</t>
  </si>
  <si>
    <t>(Él dará clases de música los sábados.)</t>
  </si>
  <si>
    <t>(Ella dará flores a su madre por su cumpleaños.)</t>
  </si>
  <si>
    <t>(Se dará mucho esfuerzo para este proyecto.)</t>
  </si>
  <si>
    <t>Nous donnerons des repas aux sans-abri.</t>
  </si>
  <si>
    <t>(Nosotros daremos comidas a los sin techo.)</t>
  </si>
  <si>
    <t>(Ustedes darán una presentación importante mañana.)</t>
  </si>
  <si>
    <t>Ils donneront de l'aide aux personnes âgées.</t>
  </si>
  <si>
    <t>(Ellos darán ayuda a las personas mayores.)</t>
  </si>
  <si>
    <t>Elles donneront des vêtements aux réfugiés.</t>
  </si>
  <si>
    <t>(Ellas darán ropa a los refugiados.)</t>
  </si>
  <si>
    <t>(Pienso en mis vacaciones.)</t>
  </si>
  <si>
    <t>(Tú piensas en tu familia.)</t>
  </si>
  <si>
    <t>(Él piensa a menudo en su trabajo.)</t>
  </si>
  <si>
    <t>(Ella piensa que es una buena idea.)</t>
  </si>
  <si>
    <t>(Se piensa ir al cine esta noche.)</t>
  </si>
  <si>
    <t>(Nosotros pensamos organizar una fiesta.)</t>
  </si>
  <si>
    <t>Vous pensez à partir en voyage.</t>
  </si>
  <si>
    <t>(Ustedes piensan en irse de viaje.)</t>
  </si>
  <si>
    <t>(Ellos piensan que el proyecto es interesante.)</t>
  </si>
  <si>
    <t>(Ellas piensan a menudo en sus amigos.)</t>
  </si>
  <si>
    <t>(He pensado en mis vacaciones.)</t>
  </si>
  <si>
    <t>(Has pensado en tu familia.)</t>
  </si>
  <si>
    <t>(Él ha pensado a menudo en su trabajo.)</t>
  </si>
  <si>
    <t>(Ella ha pensado que era una buena idea.)</t>
  </si>
  <si>
    <t>(Se ha pensado ir al cine esta noche.)</t>
  </si>
  <si>
    <t>(Hemos pensado organizar una fiesta.)</t>
  </si>
  <si>
    <t>(Ustedes han pensado en irse de viaje.)</t>
  </si>
  <si>
    <t>(Ellos han pensado que el proyecto era interesante.)</t>
  </si>
  <si>
    <t>(Ellas han pensado a menudo en sus amigos.)</t>
  </si>
  <si>
    <t>(Pensaré en mis vacaciones.)</t>
  </si>
  <si>
    <t>(Tú pensarás en tu familia.)</t>
  </si>
  <si>
    <t>(Él pensará a menudo en su trabajo.)</t>
  </si>
  <si>
    <t>(Ella pensará que es una buena idea.)</t>
  </si>
  <si>
    <t>(Se pensará ir al cine esta noche.)</t>
  </si>
  <si>
    <t>(Nosotros pensaremos organizar una fiesta.)</t>
  </si>
  <si>
    <t>(Ustedes pensarán en irse de viaje.)</t>
  </si>
  <si>
    <t>(Ellos pensarán que el proyecto es interesante.)</t>
  </si>
  <si>
    <t>(Ellas pensarán a menudo en sus amigos.)</t>
  </si>
  <si>
    <t>https://data.chain.link/</t>
  </si>
  <si>
    <t>minute 03.25 to 4.02</t>
  </si>
  <si>
    <t>fund</t>
  </si>
  <si>
    <t>improve my cvs</t>
  </si>
  <si>
    <t>Tu penses souvent à tes vacances?</t>
  </si>
  <si>
    <t>Vous pensez que c’est une bonne idée?</t>
  </si>
  <si>
    <t>Elles pensent que le film est intéressant.</t>
  </si>
  <si>
    <t>Tu as pensé à envoyer la lettre?</t>
  </si>
  <si>
    <t>Nous penserons à organiser une fête pour son anniversaire.</t>
  </si>
  <si>
    <t>Yo pienso que deberíamos irnos ahora.)</t>
  </si>
  <si>
    <t>¿Piensas a menudo en tus vacaciones?)</t>
  </si>
  <si>
    <t>Él piensa que todo saldrá bien.)</t>
  </si>
  <si>
    <t>Ella piensa en su familia cada día.)</t>
  </si>
  <si>
    <t>Uno piensa en ir al cine esta noche.)</t>
  </si>
  <si>
    <t>Nosotros pensamos que este proyecto es importante.)</t>
  </si>
  <si>
    <t>Ellos piensan que la reunión es a las 10 horas.)</t>
  </si>
  <si>
    <t>Ellas piensan que la película es interesante.)</t>
  </si>
  <si>
    <t>He pensado que tenías razón.)</t>
  </si>
  <si>
    <t>¿Pensaste en enviar la carta?)</t>
  </si>
  <si>
    <t>Él pensó en todo antes de partir.)</t>
  </si>
  <si>
    <t>Ella pensó que el regalo era perfecto.)</t>
  </si>
  <si>
    <t>Pensamos en sorprenderte para tu cumpleaños.)</t>
  </si>
  <si>
    <t>Pensamos que la reunión se cancelaría.)</t>
  </si>
  <si>
    <t>Ellos pensaron que el proyecto estaba terminado.)</t>
  </si>
  <si>
    <t>Ellas pensaron que la decisión era justa.)</t>
  </si>
  <si>
    <t>Pensaré en ti durante mis vacaciones.)</t>
  </si>
  <si>
    <t>¿Pensarás en verificar los resultados mañana?)</t>
  </si>
  <si>
    <t>Él pensará en contactarte tan pronto como llegue.)</t>
  </si>
  <si>
    <t>Ella pensará en preparar la cena esta noche.)</t>
  </si>
  <si>
    <t>Pensaremos en una solución juntos.)</t>
  </si>
  <si>
    <t>Pensaremos en organizar una fiesta para su cumpleaños.)</t>
  </si>
  <si>
    <t>Ellos pensarán en ti durante su viaje.)</t>
  </si>
  <si>
    <t>Ellas pensarán que todo saldrá bien.)</t>
  </si>
  <si>
    <t>¿Usted/Ustedes piensn) que es una buena idea?)</t>
  </si>
  <si>
    <t>¿Usted/Ustedes pensn) en verificar los detalles?)</t>
  </si>
  <si>
    <t>¿Usted/Ustedes pensarn) en enviar los documentos antes del viernes?)</t>
  </si>
  <si>
    <t>Estoy trabajando en un proyecto importante en este momento.)</t>
  </si>
  <si>
    <t>Tú trabajas duro para aprobar este examen.)</t>
  </si>
  <si>
    <t>Él trabaja en la biblioteca todos los días.)</t>
  </si>
  <si>
    <t>Ella trabaja en una empresa internacional.)</t>
  </si>
  <si>
    <t>Trabajamos juntos para terminar el informe.)</t>
  </si>
  <si>
    <t>Nosotros estamos trabajando en un nuevo diseño para el sitio web.)</t>
  </si>
  <si>
    <t>Ils travaillent à la construction d’un nouvel immeuble.</t>
  </si>
  <si>
    <t>Ellos están trabajando en la construcción de un nuevo edificio.)</t>
  </si>
  <si>
    <t>Ellas trabajan en el sector de la salud.)</t>
  </si>
  <si>
    <t>He trabajado en este proyecto todo el día.)</t>
  </si>
  <si>
    <t>¿Trabajaste tarde anoche?)</t>
  </si>
  <si>
    <t>Él trabajó en esa empresa durante cinco años.)</t>
  </si>
  <si>
    <t>Ella trabajó con un equipo internacional el año pasado.)</t>
  </si>
  <si>
    <t>Trabajamos en este problema juntos.)</t>
  </si>
  <si>
    <t>Nosotros trabajamos para mejorar la calidad del producto.)</t>
  </si>
  <si>
    <t>¿Usted/Ustedes trabajó/ron en el informe toda la noche?)</t>
  </si>
  <si>
    <t>Ellos trabajaron en la implementación del nuevo sistema.)</t>
  </si>
  <si>
    <t>Ellas trabajaron arduamente para terminar a tiempo.)</t>
  </si>
  <si>
    <t>Trabajaré en el nuevo proyecto la semana que viene.)</t>
  </si>
  <si>
    <t>¿Trabajarás en los informes mañana?)</t>
  </si>
  <si>
    <t>Él trabajará en el extranjero el próximo año.)</t>
  </si>
  <si>
    <t>Ella trabajará en este expediente durante las vacaciones.)</t>
  </si>
  <si>
    <t>Trabajaremos juntos para terminar el proyecto.)</t>
  </si>
  <si>
    <t>Nosotros trabajaremos en la mejora de los procesos este mes.)</t>
  </si>
  <si>
    <t>Ellos trabajarán en el sitio de construcción todo el verano.)</t>
  </si>
  <si>
    <t>Ellas trabajarán con un nuevo equipo para este proyecto.)</t>
  </si>
  <si>
    <t>¿Usted/Ustedes trabajn) en equipo en este proyecto, verdad?)</t>
  </si>
  <si>
    <t>¿Usted/Ustedes trabajarn) en el nuevo software a partir del lunes?)</t>
  </si>
  <si>
    <t>1. "En" se usa principalmente para indicar:</t>
  </si>
  <si>
    <t>Ubicación general o lugar:</t>
  </si>
  <si>
    <t>En ville (en la ciudad)</t>
  </si>
  <si>
    <t>En France (en Francia)</t>
  </si>
  <si>
    <t>Medio de transporte: cuando no se usa el artículo definido:</t>
  </si>
  <si>
    <t>En voiture (en coche)</t>
  </si>
  <si>
    <t>En train (en tren)</t>
  </si>
  <si>
    <t>Tiempo o período de tiempo:</t>
  </si>
  <si>
    <t>En été (en verano)</t>
  </si>
  <si>
    <t>En 2024 (en 2024)</t>
  </si>
  <si>
    <t>Forma de estar dentro de algo o en un estado:</t>
  </si>
  <si>
    <t>En avance (adelantado)</t>
  </si>
  <si>
    <t>En panne (averiado</t>
  </si>
  <si>
    <t>Sur se usa principalmente para indicar:</t>
  </si>
  <si>
    <t>Posición en una superficie:</t>
  </si>
  <si>
    <t>Sur la table (sobre la mesa)</t>
  </si>
  <si>
    <t>Sur le mur (en la pared)</t>
  </si>
  <si>
    <t>Temas o asuntos:</t>
  </si>
  <si>
    <t>Un article sur l'environnement (un artículo sobre el medio ambiente)</t>
  </si>
  <si>
    <t>Un livre sur l'histoire (un libro sobre la historia)</t>
  </si>
  <si>
    <t>Acciones relacionadas con un lugar o contexto específico:</t>
  </si>
  <si>
    <t>Travailler sur un projet (trabajar en un proyecto)</t>
  </si>
  <si>
    <t>Penser sur ce sujet (pensar sobre este tema)</t>
  </si>
  <si>
    <r>
      <t>"Dans"</t>
    </r>
    <r>
      <rPr>
        <sz val="11"/>
        <color theme="1"/>
        <rFont val="Calibri"/>
        <family val="2"/>
        <scheme val="minor"/>
      </rPr>
      <t xml:space="preserve"> se usa para hablar de la ubicación dentro de un espacio concreto o definido. Se traduce comúnmente como </t>
    </r>
    <r>
      <rPr>
        <b/>
        <sz val="11"/>
        <color theme="1"/>
        <rFont val="Calibri"/>
        <family val="2"/>
        <scheme val="minor"/>
      </rPr>
      <t>"dentro de"</t>
    </r>
    <r>
      <rPr>
        <sz val="11"/>
        <color theme="1"/>
        <rFont val="Calibri"/>
        <family val="2"/>
        <scheme val="minor"/>
      </rPr>
      <t xml:space="preserve"> en español.</t>
    </r>
  </si>
  <si>
    <r>
      <t>Dans une pièce</t>
    </r>
    <r>
      <rPr>
        <sz val="11"/>
        <color theme="1"/>
        <rFont val="Calibri"/>
        <family val="2"/>
        <scheme val="minor"/>
      </rPr>
      <t xml:space="preserve"> (dentro de una habitación)</t>
    </r>
  </si>
  <si>
    <r>
      <t>Dans la boîte</t>
    </r>
    <r>
      <rPr>
        <sz val="11"/>
        <color theme="1"/>
        <rFont val="Calibri"/>
        <family val="2"/>
        <scheme val="minor"/>
      </rPr>
      <t xml:space="preserve"> (dentro de la caja)</t>
    </r>
  </si>
  <si>
    <r>
      <t>Dans le parc</t>
    </r>
    <r>
      <rPr>
        <sz val="11"/>
        <color theme="1"/>
        <rFont val="Calibri"/>
        <family val="2"/>
        <scheme val="minor"/>
      </rPr>
      <t xml:space="preserve"> (en el parque)</t>
    </r>
  </si>
  <si>
    <t>dentro de</t>
  </si>
  <si>
    <r>
      <t>Nous avons travaillé</t>
    </r>
    <r>
      <rPr>
        <b/>
        <sz val="11"/>
        <color theme="9" tint="-0.249977111117893"/>
        <rFont val="Calibri"/>
        <family val="2"/>
        <scheme val="minor"/>
      </rPr>
      <t xml:space="preserve"> pour améliorer</t>
    </r>
    <r>
      <rPr>
        <sz val="11"/>
        <color theme="1"/>
        <rFont val="Calibri"/>
        <family val="2"/>
        <scheme val="minor"/>
      </rPr>
      <t xml:space="preserve"> la qualité du produit.</t>
    </r>
  </si>
  <si>
    <r>
      <t xml:space="preserve">Ils ont travaillé à </t>
    </r>
    <r>
      <rPr>
        <b/>
        <sz val="11"/>
        <color theme="9" tint="-0.249977111117893"/>
        <rFont val="Calibri"/>
        <family val="2"/>
        <scheme val="minor"/>
      </rPr>
      <t>la mise en place</t>
    </r>
    <r>
      <rPr>
        <sz val="11"/>
        <color theme="1"/>
        <rFont val="Calibri"/>
        <family val="2"/>
        <scheme val="minor"/>
      </rPr>
      <t xml:space="preserve"> du nouveau système.</t>
    </r>
  </si>
  <si>
    <t>16-agosto</t>
  </si>
  <si>
    <t>19-agosto</t>
  </si>
  <si>
    <t>libraries, abi, and some fund and withdraw</t>
  </si>
  <si>
    <t>(Encuentro este libro muy interesante.)</t>
  </si>
  <si>
    <t>(Encuentras que la película es demasiado larga.)</t>
  </si>
  <si>
    <t>(Él a menudo encuentra soluciones creativas a los problemas.)</t>
  </si>
  <si>
    <t>(Ella encuentra que la comida de este restaurante es excelente.)</t>
  </si>
  <si>
    <t>(Se encuentran informaciones útiles en esta guía.)</t>
  </si>
  <si>
    <t>(Encontramos que el nuevo diseño es moderno y atractivo.)</t>
  </si>
  <si>
    <t>(Siempre encuentran la manera de sorprendernos.)</t>
  </si>
  <si>
    <t>(Ellos encuentran el camino hacia la playa fácilmente.)</t>
  </si>
  <si>
    <t>(Ellas encuentran ideas originales para sus proyectos.)</t>
  </si>
  <si>
    <t>(He encontrado una solución a nuestro problema.)</t>
  </si>
  <si>
    <t>(Has encontrado un lugar perfecto para las vacaciones.)</t>
  </si>
  <si>
    <t>(Él ha encontrado una llave debajo de la alfombra.)</t>
  </si>
  <si>
    <t>(Ella ha encontrado entradas para el concierto.)</t>
  </si>
  <si>
    <t>(Hemos encontrado una casa en el barrio que nos gusta.)</t>
  </si>
  <si>
    <t>(Hemos encontrado el restaurante recomendado por nuestros amigos.)</t>
  </si>
  <si>
    <t>(Ustedes han encontrado la respuesta a todas las preguntas del examen.)</t>
  </si>
  <si>
    <t>Ils ont trouvé des oiseaux rares dans la réserve naturelle.</t>
  </si>
  <si>
    <t>(Ellos han encontrado pájaros raros en la reserva natural.)</t>
  </si>
  <si>
    <t>(Ellas han encontrado regalos para sus amigos.)</t>
  </si>
  <si>
    <t>(Encontraré una solución a este problema.)</t>
  </si>
  <si>
    <t>(Encontrarás un buen restaurante cerca de aquí.)</t>
  </si>
  <si>
    <t>(Él probablemente encontrará una respuesta a su pregunta.)</t>
  </si>
  <si>
    <t>(Ella encontrará pronto un trabajo que le guste.)</t>
  </si>
  <si>
    <t>(Encontraremos el camino hacia la playa sin problema.)</t>
  </si>
  <si>
    <t>(Encontraremos una solución para este problema.)</t>
  </si>
  <si>
    <t>(Ustedes encontrarán los documentos en el cajón.)</t>
  </si>
  <si>
    <t>Ils trouveront des idées intéressantes pour leur projet.</t>
  </si>
  <si>
    <t>(Ellos encontrarán ideas interesantes para su proyecto.)</t>
  </si>
  <si>
    <t>(Ellas quizás encuentren una respuesta en el libro.)</t>
  </si>
  <si>
    <t>minute 04.02 to 4.42</t>
  </si>
  <si>
    <t>Je commence à lire un nouveau livre ce soir</t>
  </si>
  <si>
    <t>Empiezo a leer un nuevo libro esta noche</t>
  </si>
  <si>
    <t>Siempre empiezas tus deberes demasiado tarde</t>
  </si>
  <si>
    <t>Il commence à faire froid en automne</t>
  </si>
  <si>
    <t>Empieza a hacer frío en otoño</t>
  </si>
  <si>
    <t>Elle commence son entraînement dès le matin</t>
  </si>
  <si>
    <t>Ella empieza su entrenamiento desde la mañana</t>
  </si>
  <si>
    <t>On commence le projet demain</t>
  </si>
  <si>
    <t>Empezamos el proyecto mañana</t>
  </si>
  <si>
    <t>Nous commençons à comprendre la situation</t>
  </si>
  <si>
    <t>Empezamos a entender la situación</t>
  </si>
  <si>
    <t>Vous commencez le cours à 9 heures</t>
  </si>
  <si>
    <t>Comienzan la clase a las 9 horas</t>
  </si>
  <si>
    <t>Ils commencent leurs vacances la semaine prochaine</t>
  </si>
  <si>
    <t>Ellos empiezan sus vacaciones la semana que viene</t>
  </si>
  <si>
    <t>Ellas empiezan a preparar la cena juntas</t>
  </si>
  <si>
    <t>Empecé a leer un nuevo libro anoche</t>
  </si>
  <si>
    <t>Empezaste tus deberes más temprano de lo habitual</t>
  </si>
  <si>
    <t>Empezó a hacer frío esta semana</t>
  </si>
  <si>
    <t>Ella empezó su entrenamiento antes del amanecer</t>
  </si>
  <si>
    <t>Empezamos el proyecto la semana pasada</t>
  </si>
  <si>
    <t>Empezamos a entender el problema después de la reunión</t>
  </si>
  <si>
    <t>Comenzaron la clase sin esperar a los demás</t>
  </si>
  <si>
    <t>Ellos empezaron sus vacaciones con una gran fiesta</t>
  </si>
  <si>
    <t>Ellas empezaron a preparar la cena antes de irse de vacaciones</t>
  </si>
  <si>
    <t>Comenzaré a escribir mi novela el mes que viene</t>
  </si>
  <si>
    <t>Empezarás tus estudios en la universidad el año que viene</t>
  </si>
  <si>
    <t>Él empezará su nuevo trabajo la semana próxima</t>
  </si>
  <si>
    <t>Ella empezará a aprender español después de las vacaciones</t>
  </si>
  <si>
    <t>On commencera la réunion à 10 heures</t>
  </si>
  <si>
    <t>Empezaremos la reunión a las 10 horas</t>
  </si>
  <si>
    <t>Comenzaremos los preparativos para la fiesta desde mañana</t>
  </si>
  <si>
    <t>Empezarán a recibir las notificaciones la semana próxima</t>
  </si>
  <si>
    <t>Ellos empezarán sus proyectos de verano tan pronto como termine la escuela</t>
  </si>
  <si>
    <t>Ellas empezarán a buscar un nuevo apartamento en septiembre</t>
  </si>
  <si>
    <r>
      <t xml:space="preserve">Elles commencent à préparer le </t>
    </r>
    <r>
      <rPr>
        <b/>
        <sz val="11"/>
        <color theme="9" tint="-0.249977111117893"/>
        <rFont val="Calibri"/>
        <family val="2"/>
        <scheme val="minor"/>
      </rPr>
      <t>dîner</t>
    </r>
    <r>
      <rPr>
        <sz val="11"/>
        <color theme="1"/>
        <rFont val="Calibri"/>
        <family val="2"/>
        <scheme val="minor"/>
      </rPr>
      <t xml:space="preserve"> ensemble</t>
    </r>
  </si>
  <si>
    <r>
      <t xml:space="preserve">Il a commencé </t>
    </r>
    <r>
      <rPr>
        <b/>
        <sz val="11"/>
        <color theme="9" tint="-0.249977111117893"/>
        <rFont val="Calibri"/>
        <family val="2"/>
        <scheme val="minor"/>
      </rPr>
      <t>à faire froid</t>
    </r>
    <r>
      <rPr>
        <sz val="11"/>
        <color theme="1"/>
        <rFont val="Calibri"/>
        <family val="2"/>
        <scheme val="minor"/>
      </rPr>
      <t xml:space="preserve"> cette semaine</t>
    </r>
  </si>
  <si>
    <r>
      <t xml:space="preserve">Elle a commencé son entraînement avant </t>
    </r>
    <r>
      <rPr>
        <b/>
        <sz val="11"/>
        <color theme="9" tint="-0.249977111117893"/>
        <rFont val="Calibri"/>
        <family val="2"/>
        <scheme val="minor"/>
      </rPr>
      <t>le lever du soleil</t>
    </r>
  </si>
  <si>
    <r>
      <t xml:space="preserve">On a commencé le projet </t>
    </r>
    <r>
      <rPr>
        <b/>
        <sz val="11"/>
        <color theme="9" tint="-0.249977111117893"/>
        <rFont val="Calibri"/>
        <family val="2"/>
        <scheme val="minor"/>
      </rPr>
      <t>la semaine dernière</t>
    </r>
  </si>
  <si>
    <r>
      <t xml:space="preserve">Nous avons commencé à comprendre le problème </t>
    </r>
    <r>
      <rPr>
        <b/>
        <sz val="11"/>
        <color theme="9" tint="-0.249977111117893"/>
        <rFont val="Calibri"/>
        <family val="2"/>
        <scheme val="minor"/>
      </rPr>
      <t>après</t>
    </r>
    <r>
      <rPr>
        <sz val="11"/>
        <color theme="1"/>
        <rFont val="Calibri"/>
        <family val="2"/>
        <scheme val="minor"/>
      </rPr>
      <t xml:space="preserve"> la réunion</t>
    </r>
  </si>
  <si>
    <r>
      <t xml:space="preserve">Vous avez commencé le cours </t>
    </r>
    <r>
      <rPr>
        <b/>
        <sz val="11"/>
        <color theme="9" tint="-0.249977111117893"/>
        <rFont val="Calibri"/>
        <family val="2"/>
        <scheme val="minor"/>
      </rPr>
      <t>sans attendre les autres</t>
    </r>
  </si>
  <si>
    <r>
      <t xml:space="preserve">Ils ont commencé leurs vacances avec </t>
    </r>
    <r>
      <rPr>
        <b/>
        <sz val="11"/>
        <color theme="9" tint="-0.249977111117893"/>
        <rFont val="Calibri"/>
        <family val="2"/>
        <scheme val="minor"/>
      </rPr>
      <t>une grande fête</t>
    </r>
  </si>
  <si>
    <r>
      <t xml:space="preserve">Elles ont commencé à préparer le dîner </t>
    </r>
    <r>
      <rPr>
        <b/>
        <sz val="11"/>
        <color theme="9" tint="-0.249977111117893"/>
        <rFont val="Calibri"/>
        <family val="2"/>
        <scheme val="minor"/>
      </rPr>
      <t>avant</t>
    </r>
    <r>
      <rPr>
        <sz val="11"/>
        <color theme="1"/>
        <rFont val="Calibri"/>
        <family val="2"/>
        <scheme val="minor"/>
      </rPr>
      <t xml:space="preserve"> de partir en vacances</t>
    </r>
  </si>
  <si>
    <r>
      <t xml:space="preserve">Tu as commencé </t>
    </r>
    <r>
      <rPr>
        <b/>
        <sz val="11"/>
        <color theme="9" tint="-0.249977111117893"/>
        <rFont val="Calibri"/>
        <family val="2"/>
        <scheme val="minor"/>
      </rPr>
      <t>tes devoirs</t>
    </r>
    <r>
      <rPr>
        <sz val="11"/>
        <color theme="1"/>
        <rFont val="Calibri"/>
        <family val="2"/>
        <scheme val="minor"/>
      </rPr>
      <t xml:space="preserve"> plus tôt que d'habitude</t>
    </r>
  </si>
  <si>
    <r>
      <t xml:space="preserve">J'ai commencé à lire un nouveau livre </t>
    </r>
    <r>
      <rPr>
        <b/>
        <sz val="11"/>
        <color theme="9" tint="-0.249977111117893"/>
        <rFont val="Calibri"/>
        <family val="2"/>
        <scheme val="minor"/>
      </rPr>
      <t>hier soir</t>
    </r>
  </si>
  <si>
    <r>
      <t>Tu commences toujours</t>
    </r>
    <r>
      <rPr>
        <sz val="11"/>
        <color theme="9" tint="-0.249977111117893"/>
        <rFont val="Calibri"/>
        <family val="2"/>
        <scheme val="minor"/>
      </rPr>
      <t xml:space="preserve"> </t>
    </r>
    <r>
      <rPr>
        <b/>
        <sz val="11"/>
        <color theme="9" tint="-0.249977111117893"/>
        <rFont val="Calibri"/>
        <family val="2"/>
        <scheme val="minor"/>
      </rPr>
      <t>tes devoirs</t>
    </r>
    <r>
      <rPr>
        <sz val="11"/>
        <color theme="1"/>
        <rFont val="Calibri"/>
        <family val="2"/>
        <scheme val="minor"/>
      </rPr>
      <t xml:space="preserve"> trop tard</t>
    </r>
  </si>
  <si>
    <r>
      <t xml:space="preserve">Je commencerai </t>
    </r>
    <r>
      <rPr>
        <b/>
        <sz val="11"/>
        <color theme="9" tint="-0.249977111117893"/>
        <rFont val="Calibri"/>
        <family val="2"/>
        <scheme val="minor"/>
      </rPr>
      <t>à écrire</t>
    </r>
    <r>
      <rPr>
        <sz val="11"/>
        <color theme="1"/>
        <rFont val="Calibri"/>
        <family val="2"/>
        <scheme val="minor"/>
      </rPr>
      <t xml:space="preserve"> mon roman</t>
    </r>
    <r>
      <rPr>
        <b/>
        <sz val="11"/>
        <color theme="9" tint="-0.249977111117893"/>
        <rFont val="Calibri"/>
        <family val="2"/>
        <scheme val="minor"/>
      </rPr>
      <t xml:space="preserve"> le mois prochain</t>
    </r>
  </si>
  <si>
    <r>
      <t>Tu commenceras tes études à l'université</t>
    </r>
    <r>
      <rPr>
        <b/>
        <sz val="11"/>
        <color theme="9" tint="-0.249977111117893"/>
        <rFont val="Calibri"/>
        <family val="2"/>
        <scheme val="minor"/>
      </rPr>
      <t xml:space="preserve"> l'année prochaine</t>
    </r>
  </si>
  <si>
    <r>
      <t>Il commencera</t>
    </r>
    <r>
      <rPr>
        <b/>
        <sz val="11"/>
        <color theme="8" tint="-0.249977111117893"/>
        <rFont val="Calibri"/>
        <family val="2"/>
        <scheme val="minor"/>
      </rPr>
      <t xml:space="preserve"> son nouveau travail</t>
    </r>
    <r>
      <rPr>
        <sz val="11"/>
        <color theme="1"/>
        <rFont val="Calibri"/>
        <family val="2"/>
        <scheme val="minor"/>
      </rPr>
      <t xml:space="preserve"> </t>
    </r>
    <r>
      <rPr>
        <b/>
        <sz val="11"/>
        <color theme="9" tint="-0.249977111117893"/>
        <rFont val="Calibri"/>
        <family val="2"/>
        <scheme val="minor"/>
      </rPr>
      <t>la semaine prochaine</t>
    </r>
  </si>
  <si>
    <r>
      <t xml:space="preserve">Elle commencera à apprendre l'espagnol </t>
    </r>
    <r>
      <rPr>
        <b/>
        <sz val="11"/>
        <color theme="9" tint="-0.249977111117893"/>
        <rFont val="Calibri"/>
        <family val="2"/>
        <scheme val="minor"/>
      </rPr>
      <t>après</t>
    </r>
    <r>
      <rPr>
        <sz val="11"/>
        <color theme="1"/>
        <rFont val="Calibri"/>
        <family val="2"/>
        <scheme val="minor"/>
      </rPr>
      <t xml:space="preserve"> les vacances</t>
    </r>
  </si>
  <si>
    <r>
      <t xml:space="preserve">Nous commencerons </t>
    </r>
    <r>
      <rPr>
        <b/>
        <sz val="11"/>
        <color theme="9" tint="-0.249977111117893"/>
        <rFont val="Calibri"/>
        <family val="2"/>
        <scheme val="minor"/>
      </rPr>
      <t xml:space="preserve">les préparatifs </t>
    </r>
    <r>
      <rPr>
        <sz val="11"/>
        <color theme="1"/>
        <rFont val="Calibri"/>
        <family val="2"/>
        <scheme val="minor"/>
      </rPr>
      <t xml:space="preserve">pour la fête </t>
    </r>
    <r>
      <rPr>
        <b/>
        <sz val="11"/>
        <color theme="9" tint="-0.249977111117893"/>
        <rFont val="Calibri"/>
        <family val="2"/>
        <scheme val="minor"/>
      </rPr>
      <t>dès demain</t>
    </r>
  </si>
  <si>
    <r>
      <t>Vous commencerez</t>
    </r>
    <r>
      <rPr>
        <b/>
        <sz val="11"/>
        <color theme="9" tint="-0.249977111117893"/>
        <rFont val="Calibri"/>
        <family val="2"/>
        <scheme val="minor"/>
      </rPr>
      <t xml:space="preserve"> à recevoir</t>
    </r>
    <r>
      <rPr>
        <sz val="11"/>
        <color theme="1"/>
        <rFont val="Calibri"/>
        <family val="2"/>
        <scheme val="minor"/>
      </rPr>
      <t xml:space="preserve"> les notifications </t>
    </r>
    <r>
      <rPr>
        <b/>
        <sz val="11"/>
        <color theme="9" tint="-0.249977111117893"/>
        <rFont val="Calibri"/>
        <family val="2"/>
        <scheme val="minor"/>
      </rPr>
      <t>la semaine prochaine</t>
    </r>
  </si>
  <si>
    <r>
      <t xml:space="preserve">Ils commenceront leurs projets d'été </t>
    </r>
    <r>
      <rPr>
        <b/>
        <sz val="11"/>
        <color theme="9" tint="-0.249977111117893"/>
        <rFont val="Calibri"/>
        <family val="2"/>
        <scheme val="minor"/>
      </rPr>
      <t>dès que l'école sera finie</t>
    </r>
  </si>
  <si>
    <r>
      <t>Elles commenceront</t>
    </r>
    <r>
      <rPr>
        <b/>
        <sz val="11"/>
        <color theme="9" tint="-0.249977111117893"/>
        <rFont val="Calibri"/>
        <family val="2"/>
        <scheme val="minor"/>
      </rPr>
      <t xml:space="preserve"> à chercher</t>
    </r>
    <r>
      <rPr>
        <sz val="11"/>
        <color theme="1"/>
        <rFont val="Calibri"/>
        <family val="2"/>
        <scheme val="minor"/>
      </rPr>
      <t xml:space="preserve"> un nouvel appartement en septembre</t>
    </r>
  </si>
  <si>
    <r>
      <t xml:space="preserve">Je appelle ma mère </t>
    </r>
    <r>
      <rPr>
        <b/>
        <sz val="11"/>
        <color theme="9" tint="-0.249977111117893"/>
        <rFont val="Calibri"/>
        <family val="2"/>
        <scheme val="minor"/>
      </rPr>
      <t xml:space="preserve">tous les jours. </t>
    </r>
  </si>
  <si>
    <r>
      <t xml:space="preserve">Tu appelles </t>
    </r>
    <r>
      <rPr>
        <b/>
        <sz val="11"/>
        <color theme="9" tint="-0.249977111117893"/>
        <rFont val="Calibri"/>
        <family val="2"/>
        <scheme val="minor"/>
      </rPr>
      <t>souvent</t>
    </r>
    <r>
      <rPr>
        <sz val="11"/>
        <color theme="1"/>
        <rFont val="Calibri"/>
        <family val="2"/>
        <scheme val="minor"/>
      </rPr>
      <t xml:space="preserve"> tes amis? </t>
    </r>
  </si>
  <si>
    <r>
      <t xml:space="preserve">Il appelle </t>
    </r>
    <r>
      <rPr>
        <b/>
        <sz val="11"/>
        <color theme="9" tint="-0.249977111117893"/>
        <rFont val="Calibri"/>
        <family val="2"/>
        <scheme val="minor"/>
      </rPr>
      <t>pour demander</t>
    </r>
    <r>
      <rPr>
        <sz val="11"/>
        <color theme="1"/>
        <rFont val="Calibri"/>
        <family val="2"/>
        <scheme val="minor"/>
      </rPr>
      <t xml:space="preserve"> des informations. </t>
    </r>
  </si>
  <si>
    <r>
      <t>Elle appelle son professeur</t>
    </r>
    <r>
      <rPr>
        <b/>
        <sz val="11"/>
        <color theme="9" tint="-0.249977111117893"/>
        <rFont val="Calibri"/>
        <family val="2"/>
        <scheme val="minor"/>
      </rPr>
      <t xml:space="preserve"> avant chaque examen. </t>
    </r>
  </si>
  <si>
    <r>
      <t>On appelle le médecin</t>
    </r>
    <r>
      <rPr>
        <b/>
        <sz val="11"/>
        <color theme="9" tint="-0.249977111117893"/>
        <rFont val="Calibri"/>
        <family val="2"/>
        <scheme val="minor"/>
      </rPr>
      <t xml:space="preserve"> pour prendre un rendez-vous.   ( aronde vuu)</t>
    </r>
  </si>
  <si>
    <r>
      <t xml:space="preserve">Nous appelons </t>
    </r>
    <r>
      <rPr>
        <b/>
        <sz val="11"/>
        <color theme="9" tint="-0.249977111117893"/>
        <rFont val="Calibri"/>
        <family val="2"/>
        <scheme val="minor"/>
      </rPr>
      <t>nos voisins</t>
    </r>
    <r>
      <rPr>
        <sz val="11"/>
        <color theme="1"/>
        <rFont val="Calibri"/>
        <family val="2"/>
        <scheme val="minor"/>
      </rPr>
      <t xml:space="preserve"> pour les inviter</t>
    </r>
    <r>
      <rPr>
        <b/>
        <sz val="11"/>
        <color theme="9" tint="-0.249977111117893"/>
        <rFont val="Calibri"/>
        <family val="2"/>
        <scheme val="minor"/>
      </rPr>
      <t xml:space="preserve"> à la fête</t>
    </r>
    <r>
      <rPr>
        <sz val="11"/>
        <color theme="1"/>
        <rFont val="Calibri"/>
        <family val="2"/>
        <scheme val="minor"/>
      </rPr>
      <t xml:space="preserve">. </t>
    </r>
  </si>
  <si>
    <r>
      <t xml:space="preserve">Vous appelez vos parents </t>
    </r>
    <r>
      <rPr>
        <b/>
        <sz val="11"/>
        <color theme="9" tint="-0.249977111117893"/>
        <rFont val="Calibri"/>
        <family val="2"/>
        <scheme val="minor"/>
      </rPr>
      <t>chaque semaine.</t>
    </r>
    <r>
      <rPr>
        <sz val="11"/>
        <color theme="1"/>
        <rFont val="Calibri"/>
        <family val="2"/>
        <scheme val="minor"/>
      </rPr>
      <t xml:space="preserve"> </t>
    </r>
  </si>
  <si>
    <r>
      <t xml:space="preserve">Ils appellent </t>
    </r>
    <r>
      <rPr>
        <b/>
        <sz val="11"/>
        <color theme="9" tint="-0.249977111117893"/>
        <rFont val="Calibri"/>
        <family val="2"/>
        <scheme val="minor"/>
      </rPr>
      <t>leurs collègues</t>
    </r>
    <r>
      <rPr>
        <sz val="11"/>
        <color theme="1"/>
        <rFont val="Calibri"/>
        <family val="2"/>
        <scheme val="minor"/>
      </rPr>
      <t xml:space="preserve"> pour organiser une réunion. </t>
    </r>
  </si>
  <si>
    <r>
      <t xml:space="preserve">Elles appellent </t>
    </r>
    <r>
      <rPr>
        <b/>
        <sz val="11"/>
        <color theme="9" tint="-0.249977111117893"/>
        <rFont val="Calibri"/>
        <family val="2"/>
        <scheme val="minor"/>
      </rPr>
      <t>leurs</t>
    </r>
    <r>
      <rPr>
        <sz val="11"/>
        <color theme="1"/>
        <rFont val="Calibri"/>
        <family val="2"/>
        <scheme val="minor"/>
      </rPr>
      <t xml:space="preserve"> amis </t>
    </r>
    <r>
      <rPr>
        <b/>
        <sz val="11"/>
        <color theme="9" tint="-0.249977111117893"/>
        <rFont val="Calibri"/>
        <family val="2"/>
        <scheme val="minor"/>
      </rPr>
      <t xml:space="preserve">pour savoir s'ils viennent. </t>
    </r>
  </si>
  <si>
    <r>
      <t xml:space="preserve">J'ai appelé mon ami </t>
    </r>
    <r>
      <rPr>
        <b/>
        <sz val="11"/>
        <color theme="9" tint="-0.249977111117893"/>
        <rFont val="Calibri"/>
        <family val="2"/>
        <scheme val="minor"/>
      </rPr>
      <t>hier.</t>
    </r>
    <r>
      <rPr>
        <sz val="11"/>
        <color theme="1"/>
        <rFont val="Calibri"/>
        <family val="2"/>
        <scheme val="minor"/>
      </rPr>
      <t xml:space="preserve"> </t>
    </r>
  </si>
  <si>
    <r>
      <t xml:space="preserve">Tu as appelé </t>
    </r>
    <r>
      <rPr>
        <b/>
        <sz val="11"/>
        <color theme="9" tint="-0.249977111117893"/>
        <rFont val="Calibri"/>
        <family val="2"/>
        <scheme val="minor"/>
      </rPr>
      <t xml:space="preserve">le service client. </t>
    </r>
  </si>
  <si>
    <r>
      <t xml:space="preserve">Il a appelé </t>
    </r>
    <r>
      <rPr>
        <b/>
        <sz val="11"/>
        <color theme="9" tint="-0.249977111117893"/>
        <rFont val="Calibri"/>
        <family val="2"/>
        <scheme val="minor"/>
      </rPr>
      <t>pour confirmer</t>
    </r>
    <r>
      <rPr>
        <sz val="11"/>
        <color theme="1"/>
        <rFont val="Calibri"/>
        <family val="2"/>
        <scheme val="minor"/>
      </rPr>
      <t xml:space="preserve"> la réunion. </t>
    </r>
  </si>
  <si>
    <r>
      <t xml:space="preserve">Elle a appelé </t>
    </r>
    <r>
      <rPr>
        <b/>
        <sz val="11"/>
        <color theme="9" tint="-0.249977111117893"/>
        <rFont val="Calibri"/>
        <family val="2"/>
        <scheme val="minor"/>
      </rPr>
      <t>ses parents</t>
    </r>
    <r>
      <rPr>
        <sz val="11"/>
        <color theme="1"/>
        <rFont val="Calibri"/>
        <family val="2"/>
        <scheme val="minor"/>
      </rPr>
      <t xml:space="preserve"> pour les inviter. </t>
    </r>
  </si>
  <si>
    <r>
      <t>On a appelé un taxi</t>
    </r>
    <r>
      <rPr>
        <b/>
        <sz val="11"/>
        <color theme="9" tint="-0.249977111117893"/>
        <rFont val="Calibri"/>
        <family val="2"/>
        <scheme val="minor"/>
      </rPr>
      <t xml:space="preserve"> pour aller</t>
    </r>
    <r>
      <rPr>
        <sz val="11"/>
        <color theme="1"/>
        <rFont val="Calibri"/>
        <family val="2"/>
        <scheme val="minor"/>
      </rPr>
      <t xml:space="preserve"> à l'aéroport. </t>
    </r>
  </si>
  <si>
    <r>
      <t xml:space="preserve">Nous avons appelé le restaurant </t>
    </r>
    <r>
      <rPr>
        <b/>
        <sz val="11"/>
        <color theme="9" tint="-0.249977111117893"/>
        <rFont val="Calibri"/>
        <family val="2"/>
        <scheme val="minor"/>
      </rPr>
      <t xml:space="preserve">pour réserver une table. </t>
    </r>
  </si>
  <si>
    <r>
      <t>Vous avez appelé</t>
    </r>
    <r>
      <rPr>
        <b/>
        <sz val="11"/>
        <color theme="9" tint="-0.249977111117893"/>
        <rFont val="Calibri"/>
        <family val="2"/>
        <scheme val="minor"/>
      </rPr>
      <t xml:space="preserve"> pour demander</t>
    </r>
    <r>
      <rPr>
        <sz val="11"/>
        <color theme="1"/>
        <rFont val="Calibri"/>
        <family val="2"/>
        <scheme val="minor"/>
      </rPr>
      <t xml:space="preserve"> des informations. </t>
    </r>
  </si>
  <si>
    <r>
      <t xml:space="preserve">Ils ont appelé </t>
    </r>
    <r>
      <rPr>
        <b/>
        <sz val="11"/>
        <color theme="9" tint="-0.249977111117893"/>
        <rFont val="Calibri"/>
        <family val="2"/>
        <scheme val="minor"/>
      </rPr>
      <t xml:space="preserve">pour signaler </t>
    </r>
    <r>
      <rPr>
        <sz val="11"/>
        <color theme="1"/>
        <rFont val="Calibri"/>
        <family val="2"/>
        <scheme val="minor"/>
      </rPr>
      <t xml:space="preserve">un problème. </t>
    </r>
  </si>
  <si>
    <r>
      <t xml:space="preserve">Elles ont appelé </t>
    </r>
    <r>
      <rPr>
        <b/>
        <sz val="11"/>
        <color theme="9" tint="-0.249977111117893"/>
        <rFont val="Calibri"/>
        <family val="2"/>
        <scheme val="minor"/>
      </rPr>
      <t>pour organiser</t>
    </r>
    <r>
      <rPr>
        <sz val="11"/>
        <color theme="1"/>
        <rFont val="Calibri"/>
        <family val="2"/>
        <scheme val="minor"/>
      </rPr>
      <t xml:space="preserve"> une surprise. </t>
    </r>
  </si>
  <si>
    <r>
      <t xml:space="preserve">Je appellerai mon ami </t>
    </r>
    <r>
      <rPr>
        <b/>
        <sz val="11"/>
        <color theme="9" tint="-0.249977111117893"/>
        <rFont val="Calibri"/>
        <family val="2"/>
        <scheme val="minor"/>
      </rPr>
      <t>demain.</t>
    </r>
    <r>
      <rPr>
        <sz val="11"/>
        <color theme="1"/>
        <rFont val="Calibri"/>
        <family val="2"/>
        <scheme val="minor"/>
      </rPr>
      <t xml:space="preserve"> </t>
    </r>
  </si>
  <si>
    <r>
      <t xml:space="preserve">Tu appelleras le service client </t>
    </r>
    <r>
      <rPr>
        <b/>
        <sz val="11"/>
        <color theme="9" tint="-0.249977111117893"/>
        <rFont val="Calibri"/>
        <family val="2"/>
        <scheme val="minor"/>
      </rPr>
      <t xml:space="preserve">pour résoudre le problème. </t>
    </r>
  </si>
  <si>
    <r>
      <t xml:space="preserve">Il appellera ses parents </t>
    </r>
    <r>
      <rPr>
        <b/>
        <sz val="11"/>
        <color theme="9" tint="-0.249977111117893"/>
        <rFont val="Calibri"/>
        <family val="2"/>
        <scheme val="minor"/>
      </rPr>
      <t xml:space="preserve">pour leur annoncer la nouvelle. </t>
    </r>
  </si>
  <si>
    <r>
      <t xml:space="preserve">Elle appellera le restaurant </t>
    </r>
    <r>
      <rPr>
        <b/>
        <sz val="11"/>
        <color theme="9" tint="-0.249977111117893"/>
        <rFont val="Calibri"/>
        <family val="2"/>
        <scheme val="minor"/>
      </rPr>
      <t>pour confirmer</t>
    </r>
    <r>
      <rPr>
        <sz val="11"/>
        <color theme="1"/>
        <rFont val="Calibri"/>
        <family val="2"/>
        <scheme val="minor"/>
      </rPr>
      <t xml:space="preserve"> la réservation. </t>
    </r>
  </si>
  <si>
    <r>
      <t xml:space="preserve">On appellera un taxi </t>
    </r>
    <r>
      <rPr>
        <b/>
        <sz val="11"/>
        <color theme="9" tint="-0.249977111117893"/>
        <rFont val="Calibri"/>
        <family val="2"/>
        <scheme val="minor"/>
      </rPr>
      <t xml:space="preserve">pour nous rendre à l'aéroport. </t>
    </r>
  </si>
  <si>
    <r>
      <t>Nous appellerons nos voisins</t>
    </r>
    <r>
      <rPr>
        <b/>
        <sz val="11"/>
        <color theme="9" tint="-0.249977111117893"/>
        <rFont val="Calibri"/>
        <family val="2"/>
        <scheme val="minor"/>
      </rPr>
      <t xml:space="preserve"> pour leur dire bonjour. </t>
    </r>
  </si>
  <si>
    <r>
      <t>Vous appellerez la directrice</t>
    </r>
    <r>
      <rPr>
        <b/>
        <sz val="11"/>
        <color theme="9" tint="-0.249977111117893"/>
        <rFont val="Calibri"/>
        <family val="2"/>
        <scheme val="minor"/>
      </rPr>
      <t xml:space="preserve"> pour discuter des détails. </t>
    </r>
  </si>
  <si>
    <r>
      <t>Ils appelleront</t>
    </r>
    <r>
      <rPr>
        <b/>
        <sz val="11"/>
        <color theme="9" tint="-0.249977111117893"/>
        <rFont val="Calibri"/>
        <family val="2"/>
        <scheme val="minor"/>
      </rPr>
      <t xml:space="preserve"> leurs amis</t>
    </r>
    <r>
      <rPr>
        <sz val="11"/>
        <color theme="1"/>
        <rFont val="Calibri"/>
        <family val="2"/>
        <scheme val="minor"/>
      </rPr>
      <t xml:space="preserve"> pour les inviter à la fête. </t>
    </r>
  </si>
  <si>
    <r>
      <t xml:space="preserve">Elles appelleront le médecin </t>
    </r>
    <r>
      <rPr>
        <b/>
        <sz val="11"/>
        <color theme="9" tint="-0.249977111117893"/>
        <rFont val="Calibri"/>
        <family val="2"/>
        <scheme val="minor"/>
      </rPr>
      <t xml:space="preserve">pour prendre un rendez-vous. </t>
    </r>
  </si>
  <si>
    <t>20-agosto</t>
  </si>
  <si>
    <t>minute 4.42 to 05.04</t>
  </si>
  <si>
    <t>mitorneo</t>
  </si>
  <si>
    <t>(Pido información sobre el vuelo.)</t>
  </si>
  <si>
    <t>(A menudo pides consejos antes de tomar una decisión.)</t>
  </si>
  <si>
    <t>Il demande à parler au directeur.</t>
  </si>
  <si>
    <t>(Él pide hablar con el director.)</t>
  </si>
  <si>
    <t>Elle demande une augmentation de son salaire.</t>
  </si>
  <si>
    <t>(Ella pide un aumento de su salario.)</t>
  </si>
  <si>
    <t>On demande aux invités de se présenter à l’accueil.</t>
  </si>
  <si>
    <t>(Se pide a los invitados que se presenten en la recepción.)</t>
  </si>
  <si>
    <t>Nous demandons une réponse rapide à notre proposition.</t>
  </si>
  <si>
    <t>(Pedimos una respuesta rápida a nuestra propuesta.)</t>
  </si>
  <si>
    <t>(Usted/ustedes pide/piden información sobre los horarios de los trenes.)</t>
  </si>
  <si>
    <t>(Ellos piden ayuda para organizar el evento.)</t>
  </si>
  <si>
    <t>(Ellas piden detalles sobre el programa de la conferencia.)</t>
  </si>
  <si>
    <t>J'ai demandé des informations sur le vol.</t>
  </si>
  <si>
    <t>(He pedido información sobre el vuelo.)</t>
  </si>
  <si>
    <t>Tu as demandé souvent des conseils avant de prendre une décision.</t>
  </si>
  <si>
    <t>(Has pedido a menudo consejos antes de tomar una decisión.)</t>
  </si>
  <si>
    <t>Il a demandé à parler au directeur.</t>
  </si>
  <si>
    <t>(Él ha pedido hablar con el director.)</t>
  </si>
  <si>
    <t>(Ella ha pedido un aumento de su salario.)</t>
  </si>
  <si>
    <t>(Se ha pedido a los invitados que se presenten en la recepción.)</t>
  </si>
  <si>
    <t>(Hemos pedido una respuesta rápida a nuestra propuesta.)</t>
  </si>
  <si>
    <t>(Usted/ustedes ha/han pedido información sobre los horarios de los trenes.)</t>
  </si>
  <si>
    <t>(Ellos han pedido ayuda para organizar el evento.)</t>
  </si>
  <si>
    <t>(Ellas han pedido detalles sobre el programa de la conferencia.)</t>
  </si>
  <si>
    <t>(Pediré información sobre el vuelo.)</t>
  </si>
  <si>
    <t>(Pedirás a menudo consejos antes de tomar una decisión.)</t>
  </si>
  <si>
    <t>Il demandera à parler au directeur.</t>
  </si>
  <si>
    <t>(Él pedirá hablar con el director.)</t>
  </si>
  <si>
    <t>(Ella pedirá un aumento de su salario.)</t>
  </si>
  <si>
    <t>On demandera aux invités de se présenter à l’accueil.</t>
  </si>
  <si>
    <t>(Se pedirá a los invitados que se presenten en la recepción.)</t>
  </si>
  <si>
    <t>(Pediremos una respuesta rápida a nuestra propuesta.)</t>
  </si>
  <si>
    <t>(Usted/ustedes pedirá/pedirán información sobre los horarios de los trenes.)</t>
  </si>
  <si>
    <t>(Ellos pedirán ayuda para organizar el evento.)</t>
  </si>
  <si>
    <t>Elles demanderont des détails sur le programme de la conférence.</t>
  </si>
  <si>
    <t>(Ellas pedirán detalles sobre el programa de la conferencia.)</t>
  </si>
  <si>
    <r>
      <t xml:space="preserve">Ils demandent </t>
    </r>
    <r>
      <rPr>
        <b/>
        <sz val="11"/>
        <color theme="9" tint="-0.249977111117893"/>
        <rFont val="Calibri"/>
        <family val="2"/>
        <scheme val="minor"/>
      </rPr>
      <t>de l’aide</t>
    </r>
    <r>
      <rPr>
        <sz val="11"/>
        <color theme="1"/>
        <rFont val="Calibri"/>
        <family val="2"/>
        <scheme val="minor"/>
      </rPr>
      <t xml:space="preserve"> pour organiser l’événement.</t>
    </r>
  </si>
  <si>
    <r>
      <t>Je demande des informations</t>
    </r>
    <r>
      <rPr>
        <b/>
        <sz val="11"/>
        <color theme="9" tint="-0.249977111117893"/>
        <rFont val="Calibri"/>
        <family val="2"/>
        <scheme val="minor"/>
      </rPr>
      <t xml:space="preserve"> sur le vol.</t>
    </r>
  </si>
  <si>
    <r>
      <t xml:space="preserve">Tu demandes </t>
    </r>
    <r>
      <rPr>
        <b/>
        <sz val="11"/>
        <color theme="9" tint="-0.249977111117893"/>
        <rFont val="Calibri"/>
        <family val="2"/>
        <scheme val="minor"/>
      </rPr>
      <t>souvent</t>
    </r>
    <r>
      <rPr>
        <sz val="11"/>
        <color theme="1"/>
        <rFont val="Calibri"/>
        <family val="2"/>
        <scheme val="minor"/>
      </rPr>
      <t xml:space="preserve"> des conseils avant de prendre une décision.</t>
    </r>
  </si>
  <si>
    <r>
      <t>Vous demandez des renseignements</t>
    </r>
    <r>
      <rPr>
        <b/>
        <sz val="11"/>
        <color theme="9" tint="-0.249977111117893"/>
        <rFont val="Calibri"/>
        <family val="2"/>
        <scheme val="minor"/>
      </rPr>
      <t xml:space="preserve"> sur les horaires des trains.</t>
    </r>
  </si>
  <si>
    <r>
      <t xml:space="preserve">Elles demandent des détails </t>
    </r>
    <r>
      <rPr>
        <b/>
        <sz val="11"/>
        <color theme="9" tint="-0.249977111117893"/>
        <rFont val="Calibri"/>
        <family val="2"/>
        <scheme val="minor"/>
      </rPr>
      <t>sur</t>
    </r>
    <r>
      <rPr>
        <sz val="11"/>
        <color theme="1"/>
        <rFont val="Calibri"/>
        <family val="2"/>
        <scheme val="minor"/>
      </rPr>
      <t xml:space="preserve"> le programme de la conférence.</t>
    </r>
  </si>
  <si>
    <r>
      <t>Ils ont demandé de l’aide</t>
    </r>
    <r>
      <rPr>
        <b/>
        <sz val="11"/>
        <color theme="9" tint="-0.249977111117893"/>
        <rFont val="Calibri"/>
        <family val="2"/>
        <scheme val="minor"/>
      </rPr>
      <t xml:space="preserve"> pour organiser l’événement.</t>
    </r>
  </si>
  <si>
    <r>
      <t xml:space="preserve">Elles ont demandé des détails </t>
    </r>
    <r>
      <rPr>
        <b/>
        <sz val="11"/>
        <color theme="9" tint="-0.249977111117893"/>
        <rFont val="Calibri"/>
        <family val="2"/>
        <scheme val="minor"/>
      </rPr>
      <t>sur le programme de la conférence.</t>
    </r>
  </si>
  <si>
    <r>
      <t>Vous avez demandé des renseignements</t>
    </r>
    <r>
      <rPr>
        <b/>
        <sz val="11"/>
        <color theme="9" tint="-0.249977111117893"/>
        <rFont val="Calibri"/>
        <family val="2"/>
        <scheme val="minor"/>
      </rPr>
      <t xml:space="preserve"> sur les horaires des trains.</t>
    </r>
  </si>
  <si>
    <r>
      <t xml:space="preserve">Nous avons demandé une réponse rapide </t>
    </r>
    <r>
      <rPr>
        <b/>
        <sz val="11"/>
        <color theme="9" tint="-0.249977111117893"/>
        <rFont val="Calibri"/>
        <family val="2"/>
        <scheme val="minor"/>
      </rPr>
      <t>à notre proposition.</t>
    </r>
  </si>
  <si>
    <r>
      <t xml:space="preserve">On a demandé aux invités de </t>
    </r>
    <r>
      <rPr>
        <b/>
        <sz val="11"/>
        <color theme="9" tint="-0.249977111117893"/>
        <rFont val="Calibri"/>
        <family val="2"/>
        <scheme val="minor"/>
      </rPr>
      <t>se présenter à l’accueil.</t>
    </r>
  </si>
  <si>
    <r>
      <t xml:space="preserve">Elle a demandé </t>
    </r>
    <r>
      <rPr>
        <b/>
        <sz val="11"/>
        <color theme="9" tint="-0.249977111117893"/>
        <rFont val="Calibri"/>
        <family val="2"/>
        <scheme val="minor"/>
      </rPr>
      <t>une augmentation de son salaire.</t>
    </r>
  </si>
  <si>
    <r>
      <t xml:space="preserve">Elles donnent des </t>
    </r>
    <r>
      <rPr>
        <b/>
        <sz val="11"/>
        <color theme="9" tint="-0.249977111117893"/>
        <rFont val="Calibri"/>
        <family val="2"/>
        <scheme val="minor"/>
      </rPr>
      <t>vêtements</t>
    </r>
    <r>
      <rPr>
        <sz val="11"/>
        <color theme="1"/>
        <rFont val="Calibri"/>
        <family val="2"/>
        <scheme val="minor"/>
      </rPr>
      <t xml:space="preserve"> aux réfugiés.</t>
    </r>
  </si>
  <si>
    <r>
      <t xml:space="preserve">Ils donnent </t>
    </r>
    <r>
      <rPr>
        <b/>
        <sz val="11"/>
        <color theme="9" tint="-0.249977111117893"/>
        <rFont val="Calibri"/>
        <family val="2"/>
        <scheme val="minor"/>
      </rPr>
      <t>de l'aide</t>
    </r>
    <r>
      <rPr>
        <sz val="11"/>
        <color theme="1"/>
        <rFont val="Calibri"/>
        <family val="2"/>
        <scheme val="minor"/>
      </rPr>
      <t xml:space="preserve"> aux personnes âgées.</t>
    </r>
  </si>
  <si>
    <r>
      <t xml:space="preserve">Vous donnez une présentation importante </t>
    </r>
    <r>
      <rPr>
        <b/>
        <sz val="11"/>
        <color theme="9" tint="-0.249977111117893"/>
        <rFont val="Calibri"/>
        <family val="2"/>
        <scheme val="minor"/>
      </rPr>
      <t>demain.</t>
    </r>
  </si>
  <si>
    <r>
      <t xml:space="preserve">Nous donnons des </t>
    </r>
    <r>
      <rPr>
        <b/>
        <sz val="11"/>
        <color theme="9" tint="-0.249977111117893"/>
        <rFont val="Calibri"/>
        <family val="2"/>
        <scheme val="minor"/>
      </rPr>
      <t>repas</t>
    </r>
    <r>
      <rPr>
        <sz val="11"/>
        <color theme="1"/>
        <rFont val="Calibri"/>
        <family val="2"/>
        <scheme val="minor"/>
      </rPr>
      <t xml:space="preserve"> aux sans-abri.</t>
    </r>
  </si>
  <si>
    <r>
      <t xml:space="preserve">On donne </t>
    </r>
    <r>
      <rPr>
        <b/>
        <sz val="11"/>
        <color theme="9" tint="-0.249977111117893"/>
        <rFont val="Calibri"/>
        <family val="2"/>
        <scheme val="minor"/>
      </rPr>
      <t>beaucoup</t>
    </r>
    <r>
      <rPr>
        <sz val="11"/>
        <color theme="1"/>
        <rFont val="Calibri"/>
        <family val="2"/>
        <scheme val="minor"/>
      </rPr>
      <t xml:space="preserve"> </t>
    </r>
    <r>
      <rPr>
        <b/>
        <sz val="11"/>
        <color theme="9" tint="-0.249977111117893"/>
        <rFont val="Calibri"/>
        <family val="2"/>
        <scheme val="minor"/>
      </rPr>
      <t xml:space="preserve">d'efforts </t>
    </r>
    <r>
      <rPr>
        <sz val="11"/>
        <color theme="1"/>
        <rFont val="Calibri"/>
        <family val="2"/>
        <scheme val="minor"/>
      </rPr>
      <t>pour ce projet.</t>
    </r>
  </si>
  <si>
    <r>
      <t xml:space="preserve">Elle donne des fleurs à </t>
    </r>
    <r>
      <rPr>
        <b/>
        <sz val="11"/>
        <color theme="9" tint="-0.249977111117893"/>
        <rFont val="Calibri"/>
        <family val="2"/>
        <scheme val="minor"/>
      </rPr>
      <t>sa mère</t>
    </r>
    <r>
      <rPr>
        <sz val="11"/>
        <color theme="1"/>
        <rFont val="Calibri"/>
        <family val="2"/>
        <scheme val="minor"/>
      </rPr>
      <t xml:space="preserve"> pour son anniversaire.</t>
    </r>
  </si>
  <si>
    <r>
      <t xml:space="preserve">Il donne des cours de musique </t>
    </r>
    <r>
      <rPr>
        <b/>
        <sz val="11"/>
        <color theme="9" tint="-0.249977111117893"/>
        <rFont val="Calibri"/>
        <family val="2"/>
        <scheme val="minor"/>
      </rPr>
      <t>le samedi.</t>
    </r>
  </si>
  <si>
    <r>
      <t xml:space="preserve">Tu donnes des conseils </t>
    </r>
    <r>
      <rPr>
        <b/>
        <sz val="11"/>
        <color theme="9" tint="-0.249977111117893"/>
        <rFont val="Calibri"/>
        <family val="2"/>
        <scheme val="minor"/>
      </rPr>
      <t>précieux.</t>
    </r>
  </si>
  <si>
    <r>
      <t>Je donne un livre</t>
    </r>
    <r>
      <rPr>
        <b/>
        <sz val="11"/>
        <color theme="9" tint="-0.249977111117893"/>
        <rFont val="Calibri"/>
        <family val="2"/>
        <scheme val="minor"/>
      </rPr>
      <t xml:space="preserve"> à mon ami. </t>
    </r>
  </si>
  <si>
    <r>
      <t xml:space="preserve">Vous avez donné une présentation importante </t>
    </r>
    <r>
      <rPr>
        <b/>
        <sz val="11"/>
        <color theme="9" tint="-0.249977111117893"/>
        <rFont val="Calibri"/>
        <family val="2"/>
        <scheme val="minor"/>
      </rPr>
      <t>hier.</t>
    </r>
  </si>
  <si>
    <r>
      <t>Ils ont donné de l'aide aux</t>
    </r>
    <r>
      <rPr>
        <b/>
        <sz val="11"/>
        <color theme="9" tint="-0.249977111117893"/>
        <rFont val="Calibri"/>
        <family val="2"/>
        <scheme val="minor"/>
      </rPr>
      <t xml:space="preserve"> personnes âgées.</t>
    </r>
  </si>
  <si>
    <r>
      <t xml:space="preserve">Elles ont donné des </t>
    </r>
    <r>
      <rPr>
        <b/>
        <sz val="11"/>
        <color theme="9" tint="-0.249977111117893"/>
        <rFont val="Calibri"/>
        <family val="2"/>
        <scheme val="minor"/>
      </rPr>
      <t>vêtements</t>
    </r>
    <r>
      <rPr>
        <sz val="11"/>
        <color theme="1"/>
        <rFont val="Calibri"/>
        <family val="2"/>
        <scheme val="minor"/>
      </rPr>
      <t xml:space="preserve"> aux réfugiés.</t>
    </r>
  </si>
  <si>
    <r>
      <t xml:space="preserve">Nous avons donné </t>
    </r>
    <r>
      <rPr>
        <b/>
        <sz val="11"/>
        <color theme="9" tint="-0.249977111117893"/>
        <rFont val="Calibri"/>
        <family val="2"/>
        <scheme val="minor"/>
      </rPr>
      <t>des repas</t>
    </r>
    <r>
      <rPr>
        <sz val="11"/>
        <color theme="1"/>
        <rFont val="Calibri"/>
        <family val="2"/>
        <scheme val="minor"/>
      </rPr>
      <t xml:space="preserve"> aux sans-abri.</t>
    </r>
  </si>
  <si>
    <r>
      <t xml:space="preserve">Vous donnerez une présentation importante </t>
    </r>
    <r>
      <rPr>
        <b/>
        <sz val="11"/>
        <color theme="9" tint="-0.249977111117893"/>
        <rFont val="Calibri"/>
        <family val="2"/>
        <scheme val="minor"/>
      </rPr>
      <t>demain.</t>
    </r>
  </si>
  <si>
    <r>
      <t xml:space="preserve">On donnera </t>
    </r>
    <r>
      <rPr>
        <b/>
        <sz val="11"/>
        <color theme="9" tint="-0.249977111117893"/>
        <rFont val="Calibri"/>
        <family val="2"/>
        <scheme val="minor"/>
      </rPr>
      <t xml:space="preserve">beaucoup d'efforts </t>
    </r>
    <r>
      <rPr>
        <sz val="11"/>
        <color theme="1"/>
        <rFont val="Calibri"/>
        <family val="2"/>
        <scheme val="minor"/>
      </rPr>
      <t>pour ce projet.</t>
    </r>
  </si>
  <si>
    <r>
      <t xml:space="preserve">Elle donnera des fleurs à </t>
    </r>
    <r>
      <rPr>
        <b/>
        <sz val="11"/>
        <color theme="9" tint="-0.249977111117893"/>
        <rFont val="Calibri"/>
        <family val="2"/>
        <scheme val="minor"/>
      </rPr>
      <t>sa mère</t>
    </r>
    <r>
      <rPr>
        <sz val="11"/>
        <color theme="1"/>
        <rFont val="Calibri"/>
        <family val="2"/>
        <scheme val="minor"/>
      </rPr>
      <t xml:space="preserve"> pour son anniversaire.</t>
    </r>
  </si>
  <si>
    <t>21-agosto</t>
  </si>
  <si>
    <t>22-agosto</t>
  </si>
  <si>
    <t>23-agosto</t>
  </si>
  <si>
    <t>Muestro mis fotos de vacaciones a mis amigos.)</t>
  </si>
  <si>
    <t>Muestras cómo usar esta nueva aplicación.)</t>
  </si>
  <si>
    <t>Él muestra su talento como músico durante el concierto.)</t>
  </si>
  <si>
    <t>Ella muestra sus creaciones artísticas en la galería.)</t>
  </si>
  <si>
    <t>Se muestran las nuevas instalaciones a los visitantes.)</t>
  </si>
  <si>
    <t>Mostramos nuestro apoyo a los equipos locales.)</t>
  </si>
  <si>
    <t>Ustedes muestran mucha paciencia con sus estudiantes.)</t>
  </si>
  <si>
    <t>Ellos muestran los resultados de su trabajo a sus colegas.)</t>
  </si>
  <si>
    <t>Ellas muestran sus nuevos trajes de moda.)</t>
  </si>
  <si>
    <t xml:space="preserve">J'ai montré le plan de la maison à l'architecte. </t>
  </si>
  <si>
    <t>He mostrado el plano de la casa al arquitecto.)</t>
  </si>
  <si>
    <t>Has mostrado tus habilidades en cocina durante el concurso.)</t>
  </si>
  <si>
    <t>Él ha mostrado los resultados de sus investigaciones a sus colegas.)</t>
  </si>
  <si>
    <t>Ella ha mostrado sus talentos como bailarina en el espectáculo.)</t>
  </si>
  <si>
    <t>Se han mostrado los videos de las vacaciones a toda la familia.)</t>
  </si>
  <si>
    <t>Hemos mostrado los nuevos productos a los clientes potenciales.)</t>
  </si>
  <si>
    <t xml:space="preserve">Vous avez montré les procédures de sécurité aux nouveaux employés. </t>
  </si>
  <si>
    <t>Han mostrado los procedimientos de seguridad a los nuevos empleados.)</t>
  </si>
  <si>
    <t>Ellos han mostrado sus nuevas habilidades en informática durante la onferencia.)</t>
  </si>
  <si>
    <t>Ellas han mostrado las fotos de su viaje alrededor del mundo.)</t>
  </si>
  <si>
    <t>Mostraré mis ideas durante la reunión.)</t>
  </si>
  <si>
    <t>Mostrarás tu proyecto a la clase mañana.)</t>
  </si>
  <si>
    <t>Él mostrará sus nuevas invenciones en la feria.)</t>
  </si>
  <si>
    <t>Ella mostrará cómo usar el nuevo equipo al personal.)</t>
  </si>
  <si>
    <t xml:space="preserve">On montrera les résultats de l'enquête dans le rapport. </t>
  </si>
  <si>
    <t>Se mostrarán los resultados de la encuesta en el informe.)</t>
  </si>
  <si>
    <t>Mostraremos las mejoras realizadas en el producto a los clientes.)</t>
  </si>
  <si>
    <t>Ustedes mostrarán sus habilidades en presentación durante el seminario.)</t>
  </si>
  <si>
    <t xml:space="preserve">Ils montreront leurs travaux de recherche à la conférence internationale. </t>
  </si>
  <si>
    <t>Ellos mostrarán sus trabajos de investigación en la conferencia internacional.)</t>
  </si>
  <si>
    <t>Ellas mostrarán sus obras de arte en la nueva exposición.)</t>
  </si>
  <si>
    <r>
      <t>Je montre mes photos de vacances</t>
    </r>
    <r>
      <rPr>
        <b/>
        <sz val="11"/>
        <color theme="9" tint="-0.249977111117893"/>
        <rFont val="Calibri"/>
        <family val="2"/>
        <scheme val="minor"/>
      </rPr>
      <t xml:space="preserve"> à mes amis. </t>
    </r>
  </si>
  <si>
    <r>
      <t xml:space="preserve">Tu montres comment utiliser </t>
    </r>
    <r>
      <rPr>
        <b/>
        <sz val="11"/>
        <color theme="9" tint="-0.249977111117893"/>
        <rFont val="Calibri"/>
        <family val="2"/>
        <scheme val="minor"/>
      </rPr>
      <t>cette</t>
    </r>
    <r>
      <rPr>
        <sz val="11"/>
        <color theme="1"/>
        <rFont val="Calibri"/>
        <family val="2"/>
        <scheme val="minor"/>
      </rPr>
      <t xml:space="preserve"> nouvelle application. </t>
    </r>
  </si>
  <si>
    <r>
      <t xml:space="preserve">Il montre son talent de musicien </t>
    </r>
    <r>
      <rPr>
        <b/>
        <sz val="11"/>
        <color theme="9" tint="-0.249977111117893"/>
        <rFont val="Calibri"/>
        <family val="2"/>
        <scheme val="minor"/>
      </rPr>
      <t>lors du</t>
    </r>
    <r>
      <rPr>
        <sz val="11"/>
        <color theme="1"/>
        <rFont val="Calibri"/>
        <family val="2"/>
        <scheme val="minor"/>
      </rPr>
      <t xml:space="preserve"> concert. </t>
    </r>
  </si>
  <si>
    <r>
      <t xml:space="preserve">Elle montre ses créations artistiques </t>
    </r>
    <r>
      <rPr>
        <b/>
        <sz val="11"/>
        <color theme="9" tint="-0.249977111117893"/>
        <rFont val="Calibri"/>
        <family val="2"/>
        <scheme val="minor"/>
      </rPr>
      <t>dans la</t>
    </r>
    <r>
      <rPr>
        <sz val="11"/>
        <color theme="1"/>
        <rFont val="Calibri"/>
        <family val="2"/>
        <scheme val="minor"/>
      </rPr>
      <t xml:space="preserve"> galerie. </t>
    </r>
  </si>
  <si>
    <r>
      <t xml:space="preserve">On montre les nouvelles installations </t>
    </r>
    <r>
      <rPr>
        <b/>
        <sz val="11"/>
        <color theme="9" tint="-0.249977111117893"/>
        <rFont val="Calibri"/>
        <family val="2"/>
        <scheme val="minor"/>
      </rPr>
      <t>aux</t>
    </r>
    <r>
      <rPr>
        <sz val="11"/>
        <color theme="1"/>
        <rFont val="Calibri"/>
        <family val="2"/>
        <scheme val="minor"/>
      </rPr>
      <t xml:space="preserve"> visiteurs. </t>
    </r>
  </si>
  <si>
    <r>
      <t xml:space="preserve">Nous montrons notre </t>
    </r>
    <r>
      <rPr>
        <b/>
        <sz val="11"/>
        <color theme="9" tint="-0.249977111117893"/>
        <rFont val="Calibri"/>
        <family val="2"/>
        <scheme val="minor"/>
      </rPr>
      <t>soutien</t>
    </r>
    <r>
      <rPr>
        <sz val="11"/>
        <color theme="1"/>
        <rFont val="Calibri"/>
        <family val="2"/>
        <scheme val="minor"/>
      </rPr>
      <t xml:space="preserve"> aux équipes locales. </t>
    </r>
  </si>
  <si>
    <r>
      <t xml:space="preserve">Vous montrez </t>
    </r>
    <r>
      <rPr>
        <b/>
        <sz val="11"/>
        <color theme="9" tint="-0.249977111117893"/>
        <rFont val="Calibri"/>
        <family val="2"/>
        <scheme val="minor"/>
      </rPr>
      <t>beaucoup</t>
    </r>
    <r>
      <rPr>
        <sz val="11"/>
        <color theme="1"/>
        <rFont val="Calibri"/>
        <family val="2"/>
        <scheme val="minor"/>
      </rPr>
      <t xml:space="preserve"> de patience avec</t>
    </r>
    <r>
      <rPr>
        <b/>
        <sz val="11"/>
        <color theme="9" tint="-0.249977111117893"/>
        <rFont val="Calibri"/>
        <family val="2"/>
        <scheme val="minor"/>
      </rPr>
      <t xml:space="preserve"> vos élèves.</t>
    </r>
    <r>
      <rPr>
        <sz val="11"/>
        <color theme="1"/>
        <rFont val="Calibri"/>
        <family val="2"/>
        <scheme val="minor"/>
      </rPr>
      <t xml:space="preserve"> </t>
    </r>
  </si>
  <si>
    <r>
      <t xml:space="preserve">Ils montrent les résultats de </t>
    </r>
    <r>
      <rPr>
        <b/>
        <sz val="11"/>
        <color theme="9" tint="-0.249977111117893"/>
        <rFont val="Calibri"/>
        <family val="2"/>
        <scheme val="minor"/>
      </rPr>
      <t>leur</t>
    </r>
    <r>
      <rPr>
        <sz val="11"/>
        <color theme="1"/>
        <rFont val="Calibri"/>
        <family val="2"/>
        <scheme val="minor"/>
      </rPr>
      <t xml:space="preserve"> travail à </t>
    </r>
    <r>
      <rPr>
        <b/>
        <sz val="11"/>
        <color theme="9" tint="-0.249977111117893"/>
        <rFont val="Calibri"/>
        <family val="2"/>
        <scheme val="minor"/>
      </rPr>
      <t>leurs</t>
    </r>
    <r>
      <rPr>
        <sz val="11"/>
        <color theme="1"/>
        <rFont val="Calibri"/>
        <family val="2"/>
        <scheme val="minor"/>
      </rPr>
      <t xml:space="preserve"> collègues. </t>
    </r>
  </si>
  <si>
    <r>
      <t xml:space="preserve">Elles montrent </t>
    </r>
    <r>
      <rPr>
        <b/>
        <sz val="11"/>
        <color theme="9" tint="-0.249977111117893"/>
        <rFont val="Calibri"/>
        <family val="2"/>
        <scheme val="minor"/>
      </rPr>
      <t>leurs nouveaux</t>
    </r>
    <r>
      <rPr>
        <sz val="11"/>
        <color theme="1"/>
        <rFont val="Calibri"/>
        <family val="2"/>
        <scheme val="minor"/>
      </rPr>
      <t xml:space="preserve"> vêtements à la mode. </t>
    </r>
  </si>
  <si>
    <t>Hablo francés todos los días.)</t>
  </si>
  <si>
    <t>Hablas inglés muy bien.)</t>
  </si>
  <si>
    <t>Él habla a menudo de sus viajes.)</t>
  </si>
  <si>
    <t>Ella habla con mucho entusiasmo.)</t>
  </si>
  <si>
    <t>Se habla de esta película esta noche.)</t>
  </si>
  <si>
    <t>Nous parlons de nos projets pour les vacances.</t>
  </si>
  <si>
    <t>Hablamos de nuestros planes para las vacaciones.)</t>
  </si>
  <si>
    <t>Hablan demasiado rápido para mí.)</t>
  </si>
  <si>
    <t>Ellos hablan sobre la reunión de mañana.)</t>
  </si>
  <si>
    <t>Ellas hablan de sus libros favoritos.)</t>
  </si>
  <si>
    <t>Hablé con mi profesor ayer.)</t>
  </si>
  <si>
    <t>Hablaste con tu hermana esta mañana.)</t>
  </si>
  <si>
    <t>Il a parlé de ses projets de voyage.</t>
  </si>
  <si>
    <t>Él habló de sus planes de viaje.)</t>
  </si>
  <si>
    <t>Elle a parlé de son nouveau travail.</t>
  </si>
  <si>
    <t>Ella habló de su nuevo trabajo.)</t>
  </si>
  <si>
    <t>On a parlé de la fête d'anniversaire.</t>
  </si>
  <si>
    <t>Hablamos de la fiesta de cumpleaños.)</t>
  </si>
  <si>
    <t>Hablamos de los problemas durante la reunión.)</t>
  </si>
  <si>
    <t>Hablasteis de la película que habéis visto.)</t>
  </si>
  <si>
    <t>Ellos hablaron de su experiencia en el viaje.)</t>
  </si>
  <si>
    <t>Ellas hablaron de sus planes para las vacaciones.)</t>
  </si>
  <si>
    <t>Hablaré con el director mañana.)</t>
  </si>
  <si>
    <t>Hablarás con el jefe de proyecto más tarde.)</t>
  </si>
  <si>
    <t>Él hablará de sus nuevas ideas pronto.)</t>
  </si>
  <si>
    <t>Elle parlera de ses voyages à la conférence.</t>
  </si>
  <si>
    <t>Ella hablará de sus viajes en la conferencia.)</t>
  </si>
  <si>
    <t>Hablaremos de los cambios durante la reunión.)</t>
  </si>
  <si>
    <t>Hablaremos del evento en nuestra próxima reunión.)</t>
  </si>
  <si>
    <t>Hablaréis de los resultados mañana por la mañana.)</t>
  </si>
  <si>
    <t>Ellos hablarán de los proyectos futuros en enero.)</t>
  </si>
  <si>
    <t>Ellas hablarán de sus experiencias en la reunión.)</t>
  </si>
  <si>
    <r>
      <t xml:space="preserve">Tu as montré tes compétences en cuisine </t>
    </r>
    <r>
      <rPr>
        <b/>
        <sz val="11"/>
        <color theme="9" tint="-0.249977111117893"/>
        <rFont val="Calibri"/>
        <family val="2"/>
        <scheme val="minor"/>
      </rPr>
      <t xml:space="preserve">lors du concours. </t>
    </r>
  </si>
  <si>
    <r>
      <t xml:space="preserve">Il a montré les résultats de ses recherches </t>
    </r>
    <r>
      <rPr>
        <b/>
        <sz val="11"/>
        <color theme="9" tint="-0.249977111117893"/>
        <rFont val="Calibri"/>
        <family val="2"/>
        <scheme val="minor"/>
      </rPr>
      <t>à ses collègues.</t>
    </r>
    <r>
      <rPr>
        <sz val="11"/>
        <color theme="1"/>
        <rFont val="Calibri"/>
        <family val="2"/>
        <scheme val="minor"/>
      </rPr>
      <t xml:space="preserve"> </t>
    </r>
  </si>
  <si>
    <r>
      <t xml:space="preserve">Elle a montré </t>
    </r>
    <r>
      <rPr>
        <b/>
        <sz val="11"/>
        <color theme="9" tint="-0.249977111117893"/>
        <rFont val="Calibri"/>
        <family val="2"/>
        <scheme val="minor"/>
      </rPr>
      <t>ses</t>
    </r>
    <r>
      <rPr>
        <sz val="11"/>
        <color theme="1"/>
        <rFont val="Calibri"/>
        <family val="2"/>
        <scheme val="minor"/>
      </rPr>
      <t xml:space="preserve"> </t>
    </r>
    <r>
      <rPr>
        <b/>
        <sz val="11"/>
        <color theme="9" tint="-0.249977111117893"/>
        <rFont val="Calibri"/>
        <family val="2"/>
        <scheme val="minor"/>
      </rPr>
      <t>talents</t>
    </r>
    <r>
      <rPr>
        <sz val="11"/>
        <color theme="1"/>
        <rFont val="Calibri"/>
        <family val="2"/>
        <scheme val="minor"/>
      </rPr>
      <t xml:space="preserve"> de danseuse </t>
    </r>
    <r>
      <rPr>
        <b/>
        <sz val="11"/>
        <color theme="9" tint="-0.249977111117893"/>
        <rFont val="Calibri"/>
        <family val="2"/>
        <scheme val="minor"/>
      </rPr>
      <t>dans le spectacle.</t>
    </r>
    <r>
      <rPr>
        <sz val="11"/>
        <color theme="1"/>
        <rFont val="Calibri"/>
        <family val="2"/>
        <scheme val="minor"/>
      </rPr>
      <t xml:space="preserve"> </t>
    </r>
  </si>
  <si>
    <r>
      <t>On a montré les vidéos des vacances</t>
    </r>
    <r>
      <rPr>
        <b/>
        <sz val="11"/>
        <color theme="9" tint="-0.249977111117893"/>
        <rFont val="Calibri"/>
        <family val="2"/>
        <scheme val="minor"/>
      </rPr>
      <t xml:space="preserve"> à toute la famille. </t>
    </r>
  </si>
  <si>
    <r>
      <t xml:space="preserve">Nous avons montré </t>
    </r>
    <r>
      <rPr>
        <b/>
        <sz val="11"/>
        <color theme="9" tint="-0.249977111117893"/>
        <rFont val="Calibri"/>
        <family val="2"/>
        <scheme val="minor"/>
      </rPr>
      <t>les nouveaux produits</t>
    </r>
    <r>
      <rPr>
        <sz val="11"/>
        <color theme="1"/>
        <rFont val="Calibri"/>
        <family val="2"/>
        <scheme val="minor"/>
      </rPr>
      <t xml:space="preserve"> aux clients potentiels. </t>
    </r>
  </si>
  <si>
    <r>
      <t xml:space="preserve">Ils ont montré leurs nouvelles compétences en informatique </t>
    </r>
    <r>
      <rPr>
        <b/>
        <sz val="11"/>
        <color theme="9" tint="-0.249977111117893"/>
        <rFont val="Calibri"/>
        <family val="2"/>
        <scheme val="minor"/>
      </rPr>
      <t xml:space="preserve">lors de la conférence. </t>
    </r>
  </si>
  <si>
    <r>
      <t>Elles ont montré les photos</t>
    </r>
    <r>
      <rPr>
        <b/>
        <sz val="11"/>
        <color theme="9" tint="-0.249977111117893"/>
        <rFont val="Calibri"/>
        <family val="2"/>
        <scheme val="minor"/>
      </rPr>
      <t xml:space="preserve"> de leur voyage </t>
    </r>
    <r>
      <rPr>
        <sz val="11"/>
        <color theme="1"/>
        <rFont val="Calibri"/>
        <family val="2"/>
        <scheme val="minor"/>
      </rPr>
      <t xml:space="preserve">autour du monde. </t>
    </r>
  </si>
  <si>
    <r>
      <t>Je montrerai mes idées</t>
    </r>
    <r>
      <rPr>
        <b/>
        <sz val="11"/>
        <color theme="9" tint="-0.249977111117893"/>
        <rFont val="Calibri"/>
        <family val="2"/>
        <scheme val="minor"/>
      </rPr>
      <t xml:space="preserve"> lors de la réunion. </t>
    </r>
  </si>
  <si>
    <r>
      <t xml:space="preserve">Tu montreras ton projet à la classe </t>
    </r>
    <r>
      <rPr>
        <b/>
        <sz val="11"/>
        <color theme="9" tint="-0.249977111117893"/>
        <rFont val="Calibri"/>
        <family val="2"/>
        <scheme val="minor"/>
      </rPr>
      <t>demain.</t>
    </r>
    <r>
      <rPr>
        <sz val="11"/>
        <color theme="1"/>
        <rFont val="Calibri"/>
        <family val="2"/>
        <scheme val="minor"/>
      </rPr>
      <t xml:space="preserve"> </t>
    </r>
  </si>
  <si>
    <r>
      <t xml:space="preserve">Il montrera </t>
    </r>
    <r>
      <rPr>
        <b/>
        <sz val="11"/>
        <color theme="9" tint="-0.249977111117893"/>
        <rFont val="Calibri"/>
        <family val="2"/>
        <scheme val="minor"/>
      </rPr>
      <t xml:space="preserve">ses nouvelles inventions </t>
    </r>
    <r>
      <rPr>
        <sz val="11"/>
        <color theme="1"/>
        <rFont val="Calibri"/>
        <family val="2"/>
        <scheme val="minor"/>
      </rPr>
      <t xml:space="preserve">au salon. </t>
    </r>
  </si>
  <si>
    <r>
      <t xml:space="preserve">Elle montrera comment utiliser le nouvel </t>
    </r>
    <r>
      <rPr>
        <b/>
        <sz val="11"/>
        <color theme="9" tint="-0.249977111117893"/>
        <rFont val="Calibri"/>
        <family val="2"/>
        <scheme val="minor"/>
      </rPr>
      <t>équipement</t>
    </r>
    <r>
      <rPr>
        <sz val="11"/>
        <color theme="1"/>
        <rFont val="Calibri"/>
        <family val="2"/>
        <scheme val="minor"/>
      </rPr>
      <t xml:space="preserve"> au personnel. </t>
    </r>
  </si>
  <si>
    <r>
      <t xml:space="preserve">Nous montrerons </t>
    </r>
    <r>
      <rPr>
        <b/>
        <sz val="11"/>
        <color theme="9" tint="-0.249977111117893"/>
        <rFont val="Calibri"/>
        <family val="2"/>
        <scheme val="minor"/>
      </rPr>
      <t>les améliorations</t>
    </r>
    <r>
      <rPr>
        <sz val="11"/>
        <color theme="1"/>
        <rFont val="Calibri"/>
        <family val="2"/>
        <scheme val="minor"/>
      </rPr>
      <t xml:space="preserve"> apportées au produit aux clients. </t>
    </r>
  </si>
  <si>
    <r>
      <t>Vous montrerez vos compétences en présentation</t>
    </r>
    <r>
      <rPr>
        <b/>
        <sz val="11"/>
        <color theme="9" tint="-0.249977111117893"/>
        <rFont val="Calibri"/>
        <family val="2"/>
        <scheme val="minor"/>
      </rPr>
      <t xml:space="preserve"> lors du séminaire. </t>
    </r>
  </si>
  <si>
    <r>
      <t xml:space="preserve">Elles montreront leurs œuvres d'art </t>
    </r>
    <r>
      <rPr>
        <b/>
        <sz val="11"/>
        <color theme="9" tint="-0.249977111117893"/>
        <rFont val="Calibri"/>
        <family val="2"/>
        <scheme val="minor"/>
      </rPr>
      <t xml:space="preserve">dans la nouvelle exposition. </t>
    </r>
  </si>
  <si>
    <r>
      <t xml:space="preserve">Je parle français </t>
    </r>
    <r>
      <rPr>
        <b/>
        <sz val="11"/>
        <color theme="9" tint="-0.249977111117893"/>
        <rFont val="Calibri"/>
        <family val="2"/>
        <scheme val="minor"/>
      </rPr>
      <t>tous les jours</t>
    </r>
    <r>
      <rPr>
        <sz val="11"/>
        <color theme="1"/>
        <rFont val="Calibri"/>
        <family val="2"/>
        <scheme val="minor"/>
      </rPr>
      <t>.</t>
    </r>
  </si>
  <si>
    <r>
      <t xml:space="preserve">Tu parles </t>
    </r>
    <r>
      <rPr>
        <b/>
        <sz val="11"/>
        <color theme="9" tint="-0.249977111117893"/>
        <rFont val="Calibri"/>
        <family val="2"/>
        <scheme val="minor"/>
      </rPr>
      <t>très bien</t>
    </r>
    <r>
      <rPr>
        <sz val="11"/>
        <color theme="1"/>
        <rFont val="Calibri"/>
        <family val="2"/>
        <scheme val="minor"/>
      </rPr>
      <t xml:space="preserve"> anglais.</t>
    </r>
  </si>
  <si>
    <r>
      <t xml:space="preserve">Il parle </t>
    </r>
    <r>
      <rPr>
        <b/>
        <sz val="11"/>
        <color theme="9" tint="-0.249977111117893"/>
        <rFont val="Calibri"/>
        <family val="2"/>
        <scheme val="minor"/>
      </rPr>
      <t>souvent</t>
    </r>
    <r>
      <rPr>
        <sz val="11"/>
        <color theme="1"/>
        <rFont val="Calibri"/>
        <family val="2"/>
        <scheme val="minor"/>
      </rPr>
      <t xml:space="preserve"> de ses voyages.</t>
    </r>
  </si>
  <si>
    <r>
      <t>Elle parle</t>
    </r>
    <r>
      <rPr>
        <b/>
        <sz val="11"/>
        <color theme="9" tint="-0.249977111117893"/>
        <rFont val="Calibri"/>
        <family val="2"/>
        <scheme val="minor"/>
      </rPr>
      <t xml:space="preserve"> avec beaucoup</t>
    </r>
    <r>
      <rPr>
        <sz val="11"/>
        <color theme="1"/>
        <rFont val="Calibri"/>
        <family val="2"/>
        <scheme val="minor"/>
      </rPr>
      <t xml:space="preserve"> d'enthousiasme.</t>
    </r>
  </si>
  <si>
    <r>
      <t>On parle de ce film</t>
    </r>
    <r>
      <rPr>
        <b/>
        <sz val="11"/>
        <color theme="9" tint="-0.249977111117893"/>
        <rFont val="Calibri"/>
        <family val="2"/>
        <scheme val="minor"/>
      </rPr>
      <t xml:space="preserve"> ce soir.</t>
    </r>
  </si>
  <si>
    <r>
      <t xml:space="preserve">Vous parlez </t>
    </r>
    <r>
      <rPr>
        <b/>
        <sz val="11"/>
        <color theme="9" tint="-0.249977111117893"/>
        <rFont val="Calibri"/>
        <family val="2"/>
        <scheme val="minor"/>
      </rPr>
      <t xml:space="preserve">trop vite </t>
    </r>
    <r>
      <rPr>
        <sz val="11"/>
        <color theme="1"/>
        <rFont val="Calibri"/>
        <family val="2"/>
        <scheme val="minor"/>
      </rPr>
      <t>pour moi.</t>
    </r>
  </si>
  <si>
    <r>
      <t xml:space="preserve">Ils parlent de la réunion de </t>
    </r>
    <r>
      <rPr>
        <b/>
        <sz val="11"/>
        <color theme="9" tint="-0.249977111117893"/>
        <rFont val="Calibri"/>
        <family val="2"/>
        <scheme val="minor"/>
      </rPr>
      <t>demain.</t>
    </r>
  </si>
  <si>
    <r>
      <t xml:space="preserve">Elles parlent de </t>
    </r>
    <r>
      <rPr>
        <b/>
        <sz val="11"/>
        <color theme="9" tint="-0.249977111117893"/>
        <rFont val="Calibri"/>
        <family val="2"/>
        <scheme val="minor"/>
      </rPr>
      <t>leurs</t>
    </r>
    <r>
      <rPr>
        <sz val="11"/>
        <color theme="1"/>
        <rFont val="Calibri"/>
        <family val="2"/>
        <scheme val="minor"/>
      </rPr>
      <t xml:space="preserve"> livres </t>
    </r>
    <r>
      <rPr>
        <b/>
        <sz val="11"/>
        <color theme="9" tint="-0.249977111117893"/>
        <rFont val="Calibri"/>
        <family val="2"/>
        <scheme val="minor"/>
      </rPr>
      <t>préférés.</t>
    </r>
  </si>
  <si>
    <r>
      <t xml:space="preserve">J'ai parlé avec mon professeur </t>
    </r>
    <r>
      <rPr>
        <b/>
        <sz val="11"/>
        <color theme="9" tint="-0.249977111117893"/>
        <rFont val="Calibri"/>
        <family val="2"/>
        <scheme val="minor"/>
      </rPr>
      <t>hier.</t>
    </r>
  </si>
  <si>
    <r>
      <t>Tu as parlé à ta sœur</t>
    </r>
    <r>
      <rPr>
        <b/>
        <sz val="11"/>
        <color theme="9" tint="-0.249977111117893"/>
        <rFont val="Calibri"/>
        <family val="2"/>
        <scheme val="minor"/>
      </rPr>
      <t xml:space="preserve"> ce matin.</t>
    </r>
  </si>
  <si>
    <r>
      <t>Nous avons parlé des problèmes</t>
    </r>
    <r>
      <rPr>
        <b/>
        <sz val="11"/>
        <color theme="9" tint="-0.249977111117893"/>
        <rFont val="Calibri"/>
        <family val="2"/>
        <scheme val="minor"/>
      </rPr>
      <t xml:space="preserve"> lors de la réunion.</t>
    </r>
  </si>
  <si>
    <r>
      <t>Vous avez parlé</t>
    </r>
    <r>
      <rPr>
        <b/>
        <sz val="11"/>
        <color theme="9" tint="-0.249977111117893"/>
        <rFont val="Calibri"/>
        <family val="2"/>
        <scheme val="minor"/>
      </rPr>
      <t xml:space="preserve"> du film</t>
    </r>
    <r>
      <rPr>
        <sz val="11"/>
        <color theme="1"/>
        <rFont val="Calibri"/>
        <family val="2"/>
        <scheme val="minor"/>
      </rPr>
      <t xml:space="preserve"> que vous avez vu.</t>
    </r>
  </si>
  <si>
    <r>
      <t xml:space="preserve">Ils ont parlé </t>
    </r>
    <r>
      <rPr>
        <b/>
        <sz val="11"/>
        <color theme="9" tint="-0.249977111117893"/>
        <rFont val="Calibri"/>
        <family val="2"/>
        <scheme val="minor"/>
      </rPr>
      <t>de leur expérience</t>
    </r>
    <r>
      <rPr>
        <sz val="11"/>
        <color theme="1"/>
        <rFont val="Calibri"/>
        <family val="2"/>
        <scheme val="minor"/>
      </rPr>
      <t xml:space="preserve"> en voyage.</t>
    </r>
  </si>
  <si>
    <r>
      <t xml:space="preserve">Elles ont parlé </t>
    </r>
    <r>
      <rPr>
        <b/>
        <sz val="11"/>
        <color theme="9" tint="-0.249977111117893"/>
        <rFont val="Calibri"/>
        <family val="2"/>
        <scheme val="minor"/>
      </rPr>
      <t>de leurs projets</t>
    </r>
    <r>
      <rPr>
        <sz val="11"/>
        <color theme="1"/>
        <rFont val="Calibri"/>
        <family val="2"/>
        <scheme val="minor"/>
      </rPr>
      <t xml:space="preserve"> de vacances.</t>
    </r>
  </si>
  <si>
    <r>
      <t xml:space="preserve">Je parlerai avec le directeur </t>
    </r>
    <r>
      <rPr>
        <b/>
        <sz val="11"/>
        <color theme="9" tint="-0.249977111117893"/>
        <rFont val="Calibri"/>
        <family val="2"/>
        <scheme val="minor"/>
      </rPr>
      <t>demain.</t>
    </r>
  </si>
  <si>
    <r>
      <t xml:space="preserve">Tu parleras au chef de projet </t>
    </r>
    <r>
      <rPr>
        <b/>
        <sz val="11"/>
        <color theme="9" tint="-0.249977111117893"/>
        <rFont val="Calibri"/>
        <family val="2"/>
        <scheme val="minor"/>
      </rPr>
      <t>plus tard.</t>
    </r>
  </si>
  <si>
    <r>
      <t xml:space="preserve">Il parlera de ses nouvelles idées </t>
    </r>
    <r>
      <rPr>
        <b/>
        <sz val="11"/>
        <color theme="9" tint="-0.249977111117893"/>
        <rFont val="Calibri"/>
        <family val="2"/>
        <scheme val="minor"/>
      </rPr>
      <t>bientôt.</t>
    </r>
  </si>
  <si>
    <r>
      <t xml:space="preserve">On parlera </t>
    </r>
    <r>
      <rPr>
        <b/>
        <sz val="11"/>
        <color theme="9" tint="-0.249977111117893"/>
        <rFont val="Calibri"/>
        <family val="2"/>
        <scheme val="minor"/>
      </rPr>
      <t xml:space="preserve">des changements </t>
    </r>
    <r>
      <rPr>
        <sz val="11"/>
        <color theme="1"/>
        <rFont val="Calibri"/>
        <family val="2"/>
        <scheme val="minor"/>
      </rPr>
      <t>lors de la réunion.</t>
    </r>
  </si>
  <si>
    <r>
      <t xml:space="preserve">Nous parlerons </t>
    </r>
    <r>
      <rPr>
        <b/>
        <sz val="11"/>
        <color theme="9" tint="-0.249977111117893"/>
        <rFont val="Calibri"/>
        <family val="2"/>
        <scheme val="minor"/>
      </rPr>
      <t>de l'événement</t>
    </r>
    <r>
      <rPr>
        <sz val="11"/>
        <color theme="1"/>
        <rFont val="Calibri"/>
        <family val="2"/>
        <scheme val="minor"/>
      </rPr>
      <t xml:space="preserve"> dans notre </t>
    </r>
    <r>
      <rPr>
        <b/>
        <sz val="11"/>
        <color theme="9" tint="-0.249977111117893"/>
        <rFont val="Calibri"/>
        <family val="2"/>
        <scheme val="minor"/>
      </rPr>
      <t>prochain rendez-vous.</t>
    </r>
  </si>
  <si>
    <r>
      <t xml:space="preserve">Vous parlerez des résultats </t>
    </r>
    <r>
      <rPr>
        <b/>
        <sz val="11"/>
        <color theme="9" tint="-0.249977111117893"/>
        <rFont val="Calibri"/>
        <family val="2"/>
        <scheme val="minor"/>
      </rPr>
      <t>demain matin.</t>
    </r>
  </si>
  <si>
    <r>
      <t>Ils parleront</t>
    </r>
    <r>
      <rPr>
        <b/>
        <sz val="11"/>
        <color theme="9" tint="-0.249977111117893"/>
        <rFont val="Calibri"/>
        <family val="2"/>
        <scheme val="minor"/>
      </rPr>
      <t xml:space="preserve"> des projets d'avenir</t>
    </r>
    <r>
      <rPr>
        <sz val="11"/>
        <color theme="1"/>
        <rFont val="Calibri"/>
        <family val="2"/>
        <scheme val="minor"/>
      </rPr>
      <t xml:space="preserve"> en janvier.</t>
    </r>
  </si>
  <si>
    <r>
      <t xml:space="preserve">Elles parleront de </t>
    </r>
    <r>
      <rPr>
        <b/>
        <sz val="11"/>
        <color theme="9" tint="-0.249977111117893"/>
        <rFont val="Calibri"/>
        <family val="2"/>
        <scheme val="minor"/>
      </rPr>
      <t>leurs expériences</t>
    </r>
    <r>
      <rPr>
        <sz val="11"/>
        <color theme="1"/>
        <rFont val="Calibri"/>
        <family val="2"/>
        <scheme val="minor"/>
      </rPr>
      <t xml:space="preserve"> à la réunion.</t>
    </r>
  </si>
  <si>
    <t>26-agosto</t>
  </si>
  <si>
    <t>30-agosto</t>
  </si>
  <si>
    <t>diciembre</t>
  </si>
  <si>
    <t>gas optimization, receive and fallback</t>
  </si>
  <si>
    <t>minute 5.04 to 5.40</t>
  </si>
  <si>
    <t>Pongo el libro sobre la mesa.</t>
  </si>
  <si>
    <t xml:space="preserve"> Tu poses des questions au professeur.  </t>
  </si>
  <si>
    <t>Haces preguntas al profesor.</t>
  </si>
  <si>
    <t>Él coloca las sillas alrededor de la mesa.</t>
  </si>
  <si>
    <t xml:space="preserve"> Elle pose pour la photo.  </t>
  </si>
  <si>
    <t>Ella posa para la foto.</t>
  </si>
  <si>
    <t xml:space="preserve"> On pose des fleurs dans le jardin.  </t>
  </si>
  <si>
    <t>Se colocan flores en el jardín.</t>
  </si>
  <si>
    <t>Colocamos las piedras para el muro.</t>
  </si>
  <si>
    <t>Ustedes hacen las preguntas más difíciles.</t>
  </si>
  <si>
    <t>Ellos colocan las herramientas sobre la mesa.</t>
  </si>
  <si>
    <t>Ellas hacen preguntas sobre el proyecto.</t>
  </si>
  <si>
    <t>He hecho la pregunta al profesor.</t>
  </si>
  <si>
    <t xml:space="preserve"> Tu as posé les livres sur l'étagère.  </t>
  </si>
  <si>
    <t>Has colocado los libros en la estantería.</t>
  </si>
  <si>
    <t>Él ha colocado las sillas para la fiesta.</t>
  </si>
  <si>
    <t>Ella ha puesto flores sobre la mesa.</t>
  </si>
  <si>
    <t>Hemos planteado hipótesis durante la reunión.</t>
  </si>
  <si>
    <t>Hemos colocado carteles en el vestíbulo.</t>
  </si>
  <si>
    <t>Ustedes han hecho preguntas muy pertinentes.</t>
  </si>
  <si>
    <t>Ellos han colocado las piedras para el camino.</t>
  </si>
  <si>
    <t>Ellas han hecho preguntas sobre el nuevo álbum.</t>
  </si>
  <si>
    <t>Haré las preguntas mañana.</t>
  </si>
  <si>
    <t>Colocarás las sillas para la reunión.</t>
  </si>
  <si>
    <t>Él pondrá las piezas del rompecabezas sobre la mesa.</t>
  </si>
  <si>
    <t xml:space="preserve"> Elle posera pour le portrait.  </t>
  </si>
  <si>
    <t>Ella posará para el retrato.</t>
  </si>
  <si>
    <t xml:space="preserve"> On posera des fleurs pour la décoration.  </t>
  </si>
  <si>
    <t>Colocaremos flores para la decoración.</t>
  </si>
  <si>
    <t xml:space="preserve"> Nous poserons les plans sur la table.  </t>
  </si>
  <si>
    <t>Colocaremos los planos sobre la mesa.</t>
  </si>
  <si>
    <t>Ustedes pondrán carteles para el evento.</t>
  </si>
  <si>
    <t>Ellos colocarán los ladrillos para construir el muro.</t>
  </si>
  <si>
    <t>Ellas harán preguntas durante la presentación.</t>
  </si>
  <si>
    <r>
      <t xml:space="preserve"> Je pose le livre </t>
    </r>
    <r>
      <rPr>
        <b/>
        <sz val="11"/>
        <color theme="9" tint="-0.249977111117893"/>
        <rFont val="Calibri"/>
        <family val="2"/>
        <scheme val="minor"/>
      </rPr>
      <t xml:space="preserve">sur la table.  </t>
    </r>
  </si>
  <si>
    <r>
      <t xml:space="preserve"> Il pose </t>
    </r>
    <r>
      <rPr>
        <b/>
        <sz val="11"/>
        <color theme="9" tint="-0.249977111117893"/>
        <rFont val="Calibri"/>
        <family val="2"/>
        <scheme val="minor"/>
      </rPr>
      <t>les chaises</t>
    </r>
    <r>
      <rPr>
        <sz val="11"/>
        <color theme="1"/>
        <rFont val="Calibri"/>
        <family val="2"/>
        <scheme val="minor"/>
      </rPr>
      <t xml:space="preserve"> autour de la table.  </t>
    </r>
  </si>
  <si>
    <r>
      <t xml:space="preserve"> Nous posons</t>
    </r>
    <r>
      <rPr>
        <b/>
        <sz val="11"/>
        <color theme="9" tint="-0.249977111117893"/>
        <rFont val="Calibri"/>
        <family val="2"/>
        <scheme val="minor"/>
      </rPr>
      <t xml:space="preserve"> les pierres</t>
    </r>
    <r>
      <rPr>
        <sz val="11"/>
        <color theme="1"/>
        <rFont val="Calibri"/>
        <family val="2"/>
        <scheme val="minor"/>
      </rPr>
      <t xml:space="preserve"> pour le mur.  </t>
    </r>
  </si>
  <si>
    <r>
      <t xml:space="preserve"> Vous posez les questions </t>
    </r>
    <r>
      <rPr>
        <b/>
        <sz val="11"/>
        <color theme="9" tint="-0.249977111117893"/>
        <rFont val="Calibri"/>
        <family val="2"/>
        <scheme val="minor"/>
      </rPr>
      <t xml:space="preserve">les plus difficiles.  </t>
    </r>
  </si>
  <si>
    <r>
      <t xml:space="preserve"> Ils posent </t>
    </r>
    <r>
      <rPr>
        <b/>
        <sz val="11"/>
        <color theme="9" tint="-0.249977111117893"/>
        <rFont val="Calibri"/>
        <family val="2"/>
        <scheme val="minor"/>
      </rPr>
      <t xml:space="preserve">les outils </t>
    </r>
    <r>
      <rPr>
        <sz val="11"/>
        <color theme="1"/>
        <rFont val="Calibri"/>
        <family val="2"/>
        <scheme val="minor"/>
      </rPr>
      <t xml:space="preserve">sur la table.  </t>
    </r>
  </si>
  <si>
    <r>
      <t xml:space="preserve"> Elles posent des questions </t>
    </r>
    <r>
      <rPr>
        <b/>
        <sz val="11"/>
        <color theme="9" tint="-0.249977111117893"/>
        <rFont val="Calibri"/>
        <family val="2"/>
        <scheme val="minor"/>
      </rPr>
      <t xml:space="preserve">sur le projet.  </t>
    </r>
  </si>
  <si>
    <r>
      <t xml:space="preserve">Je pense à </t>
    </r>
    <r>
      <rPr>
        <b/>
        <sz val="11"/>
        <color theme="9" tint="-0.249977111117893"/>
        <rFont val="Calibri"/>
        <family val="2"/>
        <scheme val="minor"/>
      </rPr>
      <t>mes vacances.</t>
    </r>
  </si>
  <si>
    <r>
      <t xml:space="preserve">Tu penses à </t>
    </r>
    <r>
      <rPr>
        <b/>
        <sz val="11"/>
        <color theme="9" tint="-0.249977111117893"/>
        <rFont val="Calibri"/>
        <family val="2"/>
        <scheme val="minor"/>
      </rPr>
      <t>ta famille.</t>
    </r>
  </si>
  <si>
    <r>
      <t xml:space="preserve">Elle pense </t>
    </r>
    <r>
      <rPr>
        <b/>
        <sz val="11"/>
        <color theme="9" tint="-0.249977111117893"/>
        <rFont val="Calibri"/>
        <family val="2"/>
        <scheme val="minor"/>
      </rPr>
      <t>que c'est</t>
    </r>
    <r>
      <rPr>
        <sz val="11"/>
        <color theme="1"/>
        <rFont val="Calibri"/>
        <family val="2"/>
        <scheme val="minor"/>
      </rPr>
      <t xml:space="preserve"> une bonne idée.</t>
    </r>
  </si>
  <si>
    <r>
      <t xml:space="preserve">On pense aller au cinéma </t>
    </r>
    <r>
      <rPr>
        <b/>
        <sz val="11"/>
        <color theme="9" tint="-0.249977111117893"/>
        <rFont val="Calibri"/>
        <family val="2"/>
        <scheme val="minor"/>
      </rPr>
      <t>ce soir.</t>
    </r>
  </si>
  <si>
    <r>
      <t>Nous pensons organiser</t>
    </r>
    <r>
      <rPr>
        <b/>
        <sz val="11"/>
        <color theme="9" tint="-0.249977111117893"/>
        <rFont val="Calibri"/>
        <family val="2"/>
        <scheme val="minor"/>
      </rPr>
      <t xml:space="preserve"> une fête.</t>
    </r>
  </si>
  <si>
    <r>
      <t>Ils pensent que le proje</t>
    </r>
    <r>
      <rPr>
        <b/>
        <sz val="11"/>
        <color theme="9" tint="-0.249977111117893"/>
        <rFont val="Calibri"/>
        <family val="2"/>
        <scheme val="minor"/>
      </rPr>
      <t>t est intéressant.</t>
    </r>
  </si>
  <si>
    <r>
      <t xml:space="preserve">Elles pensent </t>
    </r>
    <r>
      <rPr>
        <b/>
        <sz val="11"/>
        <color theme="9" tint="-0.249977111117893"/>
        <rFont val="Calibri"/>
        <family val="2"/>
        <scheme val="minor"/>
      </rPr>
      <t>souvent</t>
    </r>
    <r>
      <rPr>
        <sz val="11"/>
        <color theme="1"/>
        <rFont val="Calibri"/>
        <family val="2"/>
        <scheme val="minor"/>
      </rPr>
      <t xml:space="preserve"> à leurs amis.</t>
    </r>
  </si>
  <si>
    <r>
      <t xml:space="preserve">Il pense </t>
    </r>
    <r>
      <rPr>
        <b/>
        <sz val="11"/>
        <color theme="9" tint="-0.249977111117893"/>
        <rFont val="Calibri"/>
        <family val="2"/>
        <scheme val="minor"/>
      </rPr>
      <t>souvent</t>
    </r>
    <r>
      <rPr>
        <sz val="11"/>
        <color theme="1"/>
        <rFont val="Calibri"/>
        <family val="2"/>
        <scheme val="minor"/>
      </rPr>
      <t xml:space="preserve"> à </t>
    </r>
    <r>
      <rPr>
        <b/>
        <sz val="11"/>
        <color theme="9" tint="-0.249977111117893"/>
        <rFont val="Calibri"/>
        <family val="2"/>
        <scheme val="minor"/>
      </rPr>
      <t>son travail.</t>
    </r>
  </si>
  <si>
    <r>
      <t xml:space="preserve">J'ai pensé </t>
    </r>
    <r>
      <rPr>
        <b/>
        <sz val="11"/>
        <color theme="9" tint="-0.249977111117893"/>
        <rFont val="Calibri"/>
        <family val="2"/>
        <scheme val="minor"/>
      </rPr>
      <t>à mes vacances.</t>
    </r>
  </si>
  <si>
    <r>
      <t xml:space="preserve">Tu as pensé </t>
    </r>
    <r>
      <rPr>
        <b/>
        <sz val="11"/>
        <color theme="9" tint="-0.249977111117893"/>
        <rFont val="Calibri"/>
        <family val="2"/>
        <scheme val="minor"/>
      </rPr>
      <t>à ta famille.</t>
    </r>
  </si>
  <si>
    <r>
      <t xml:space="preserve">Il a pensé souvent </t>
    </r>
    <r>
      <rPr>
        <b/>
        <sz val="11"/>
        <color theme="9" tint="-0.249977111117893"/>
        <rFont val="Calibri"/>
        <family val="2"/>
        <scheme val="minor"/>
      </rPr>
      <t>à son travail.</t>
    </r>
  </si>
  <si>
    <r>
      <t xml:space="preserve">On a pensé aller au cinéma </t>
    </r>
    <r>
      <rPr>
        <b/>
        <sz val="11"/>
        <color theme="9" tint="-0.249977111117893"/>
        <rFont val="Calibri"/>
        <family val="2"/>
        <scheme val="minor"/>
      </rPr>
      <t>ce soir.</t>
    </r>
  </si>
  <si>
    <r>
      <t xml:space="preserve">Nous avons pensé organiser </t>
    </r>
    <r>
      <rPr>
        <b/>
        <sz val="11"/>
        <color theme="9" tint="-0.249977111117893"/>
        <rFont val="Calibri"/>
        <family val="2"/>
        <scheme val="minor"/>
      </rPr>
      <t>une fête</t>
    </r>
    <r>
      <rPr>
        <sz val="11"/>
        <color theme="1"/>
        <rFont val="Calibri"/>
        <family val="2"/>
        <scheme val="minor"/>
      </rPr>
      <t>.</t>
    </r>
  </si>
  <si>
    <r>
      <t xml:space="preserve">Vous avez pensé à partir </t>
    </r>
    <r>
      <rPr>
        <b/>
        <sz val="11"/>
        <color theme="9" tint="-0.249977111117893"/>
        <rFont val="Calibri"/>
        <family val="2"/>
        <scheme val="minor"/>
      </rPr>
      <t>en voyage.</t>
    </r>
  </si>
  <si>
    <r>
      <t xml:space="preserve">Ils ont pensé que le projet </t>
    </r>
    <r>
      <rPr>
        <b/>
        <sz val="11"/>
        <color theme="9" tint="-0.249977111117893"/>
        <rFont val="Calibri"/>
        <family val="2"/>
        <scheme val="minor"/>
      </rPr>
      <t>était</t>
    </r>
    <r>
      <rPr>
        <sz val="11"/>
        <color theme="1"/>
        <rFont val="Calibri"/>
        <family val="2"/>
        <scheme val="minor"/>
      </rPr>
      <t xml:space="preserve"> intéressant.</t>
    </r>
  </si>
  <si>
    <r>
      <t>Elles ont pensé souvent</t>
    </r>
    <r>
      <rPr>
        <b/>
        <sz val="11"/>
        <color theme="9" tint="-0.249977111117893"/>
        <rFont val="Calibri"/>
        <family val="2"/>
        <scheme val="minor"/>
      </rPr>
      <t xml:space="preserve"> à leurs amis.</t>
    </r>
  </si>
  <si>
    <r>
      <t xml:space="preserve">Je penserai </t>
    </r>
    <r>
      <rPr>
        <b/>
        <sz val="11"/>
        <color theme="9" tint="-0.249977111117893"/>
        <rFont val="Calibri"/>
        <family val="2"/>
        <scheme val="minor"/>
      </rPr>
      <t>à mes vacances.</t>
    </r>
  </si>
  <si>
    <r>
      <t>Tu penseras</t>
    </r>
    <r>
      <rPr>
        <b/>
        <sz val="11"/>
        <color theme="9" tint="-0.249977111117893"/>
        <rFont val="Calibri"/>
        <family val="2"/>
        <scheme val="minor"/>
      </rPr>
      <t xml:space="preserve"> à ta famille.</t>
    </r>
  </si>
  <si>
    <r>
      <t xml:space="preserve">Il pensera </t>
    </r>
    <r>
      <rPr>
        <b/>
        <sz val="11"/>
        <color theme="9" tint="-0.249977111117893"/>
        <rFont val="Calibri"/>
        <family val="2"/>
        <scheme val="minor"/>
      </rPr>
      <t>souvent</t>
    </r>
    <r>
      <rPr>
        <sz val="11"/>
        <color theme="1"/>
        <rFont val="Calibri"/>
        <family val="2"/>
        <scheme val="minor"/>
      </rPr>
      <t xml:space="preserve"> à son travail.</t>
    </r>
  </si>
  <si>
    <r>
      <t xml:space="preserve">Elle pensera </t>
    </r>
    <r>
      <rPr>
        <b/>
        <sz val="11"/>
        <color theme="9" tint="-0.249977111117893"/>
        <rFont val="Calibri"/>
        <family val="2"/>
        <scheme val="minor"/>
      </rPr>
      <t xml:space="preserve">que c'est </t>
    </r>
    <r>
      <rPr>
        <sz val="11"/>
        <color theme="1"/>
        <rFont val="Calibri"/>
        <family val="2"/>
        <scheme val="minor"/>
      </rPr>
      <t>une bonne idée.</t>
    </r>
  </si>
  <si>
    <r>
      <t xml:space="preserve">Elle a pensé </t>
    </r>
    <r>
      <rPr>
        <b/>
        <sz val="11"/>
        <color theme="9" tint="-0.249977111117893"/>
        <rFont val="Calibri"/>
        <family val="2"/>
        <scheme val="minor"/>
      </rPr>
      <t>que c'était</t>
    </r>
    <r>
      <rPr>
        <sz val="11"/>
        <color theme="1"/>
        <rFont val="Calibri"/>
        <family val="2"/>
        <scheme val="minor"/>
      </rPr>
      <t xml:space="preserve"> une bonne idée.</t>
    </r>
  </si>
  <si>
    <r>
      <t>On pensera aller au cinéma</t>
    </r>
    <r>
      <rPr>
        <b/>
        <sz val="11"/>
        <color theme="9" tint="-0.249977111117893"/>
        <rFont val="Calibri"/>
        <family val="2"/>
        <scheme val="minor"/>
      </rPr>
      <t xml:space="preserve"> ce soir.</t>
    </r>
  </si>
  <si>
    <r>
      <t xml:space="preserve">Vous penserez </t>
    </r>
    <r>
      <rPr>
        <b/>
        <sz val="11"/>
        <color theme="9" tint="-0.249977111117893"/>
        <rFont val="Calibri"/>
        <family val="2"/>
        <scheme val="minor"/>
      </rPr>
      <t>à partir en voyage.</t>
    </r>
  </si>
  <si>
    <r>
      <t xml:space="preserve">Nous penserons </t>
    </r>
    <r>
      <rPr>
        <b/>
        <sz val="11"/>
        <color theme="9" tint="-0.249977111117893"/>
        <rFont val="Calibri"/>
        <family val="2"/>
        <scheme val="minor"/>
      </rPr>
      <t>organiser</t>
    </r>
    <r>
      <rPr>
        <sz val="11"/>
        <color theme="1"/>
        <rFont val="Calibri"/>
        <family val="2"/>
        <scheme val="minor"/>
      </rPr>
      <t xml:space="preserve"> </t>
    </r>
    <r>
      <rPr>
        <b/>
        <sz val="11"/>
        <color theme="9" tint="-0.249977111117893"/>
        <rFont val="Calibri"/>
        <family val="2"/>
        <scheme val="minor"/>
      </rPr>
      <t>une fête.</t>
    </r>
  </si>
  <si>
    <r>
      <t>Ils penseront que</t>
    </r>
    <r>
      <rPr>
        <b/>
        <sz val="11"/>
        <color theme="9" tint="-0.249977111117893"/>
        <rFont val="Calibri"/>
        <family val="2"/>
        <scheme val="minor"/>
      </rPr>
      <t xml:space="preserve"> le projet est intéressant.</t>
    </r>
  </si>
  <si>
    <r>
      <t xml:space="preserve">Elles penseront souvent </t>
    </r>
    <r>
      <rPr>
        <b/>
        <sz val="11"/>
        <color theme="9" tint="-0.249977111117893"/>
        <rFont val="Calibri"/>
        <family val="2"/>
        <scheme val="minor"/>
      </rPr>
      <t>à leurs amis.</t>
    </r>
  </si>
  <si>
    <r>
      <t>Je pense que nous</t>
    </r>
    <r>
      <rPr>
        <b/>
        <sz val="11"/>
        <color theme="9" tint="-0.249977111117893"/>
        <rFont val="Calibri"/>
        <family val="2"/>
        <scheme val="minor"/>
      </rPr>
      <t xml:space="preserve"> devrions</t>
    </r>
    <r>
      <rPr>
        <sz val="11"/>
        <color theme="1"/>
        <rFont val="Calibri"/>
        <family val="2"/>
        <scheme val="minor"/>
      </rPr>
      <t xml:space="preserve"> partir </t>
    </r>
    <r>
      <rPr>
        <b/>
        <sz val="11"/>
        <color theme="9" tint="-0.249977111117893"/>
        <rFont val="Calibri"/>
        <family val="2"/>
        <scheme val="minor"/>
      </rPr>
      <t>maintenant.</t>
    </r>
  </si>
  <si>
    <r>
      <t xml:space="preserve">Il pense </t>
    </r>
    <r>
      <rPr>
        <b/>
        <sz val="11"/>
        <color theme="9" tint="-0.249977111117893"/>
        <rFont val="Calibri"/>
        <family val="2"/>
        <scheme val="minor"/>
      </rPr>
      <t>que tout ira bien.</t>
    </r>
  </si>
  <si>
    <r>
      <t xml:space="preserve">Elle pense à sa famille </t>
    </r>
    <r>
      <rPr>
        <b/>
        <sz val="11"/>
        <color theme="9" tint="-0.249977111117893"/>
        <rFont val="Calibri"/>
        <family val="2"/>
        <scheme val="minor"/>
      </rPr>
      <t>chaque jour.</t>
    </r>
  </si>
  <si>
    <r>
      <t xml:space="preserve">Nous pensons que ce projet </t>
    </r>
    <r>
      <rPr>
        <b/>
        <sz val="11"/>
        <color theme="9" tint="-0.249977111117893"/>
        <rFont val="Calibri"/>
        <family val="2"/>
        <scheme val="minor"/>
      </rPr>
      <t>est</t>
    </r>
    <r>
      <rPr>
        <sz val="11"/>
        <color theme="1"/>
        <rFont val="Calibri"/>
        <family val="2"/>
        <scheme val="minor"/>
      </rPr>
      <t xml:space="preserve"> important.</t>
    </r>
  </si>
  <si>
    <r>
      <t>Ils pensent que la réunion</t>
    </r>
    <r>
      <rPr>
        <b/>
        <sz val="11"/>
        <color theme="9" tint="-0.249977111117893"/>
        <rFont val="Calibri"/>
        <family val="2"/>
        <scheme val="minor"/>
      </rPr>
      <t xml:space="preserve"> est à 10 heures.</t>
    </r>
  </si>
  <si>
    <r>
      <t>J'ai pensé</t>
    </r>
    <r>
      <rPr>
        <b/>
        <sz val="11"/>
        <color theme="9" tint="-0.249977111117893"/>
        <rFont val="Calibri"/>
        <family val="2"/>
        <scheme val="minor"/>
      </rPr>
      <t xml:space="preserve"> que tu avais raison.</t>
    </r>
  </si>
  <si>
    <r>
      <t>Il a pensé</t>
    </r>
    <r>
      <rPr>
        <b/>
        <sz val="11"/>
        <color theme="9" tint="-0.249977111117893"/>
        <rFont val="Calibri"/>
        <family val="2"/>
        <scheme val="minor"/>
      </rPr>
      <t xml:space="preserve"> à tout avant de partir.</t>
    </r>
  </si>
  <si>
    <r>
      <t>Elle a pensé que</t>
    </r>
    <r>
      <rPr>
        <b/>
        <sz val="11"/>
        <color theme="9" tint="-0.249977111117893"/>
        <rFont val="Calibri"/>
        <family val="2"/>
        <scheme val="minor"/>
      </rPr>
      <t xml:space="preserve"> le cadeau était parfait.</t>
    </r>
  </si>
  <si>
    <r>
      <t>On a pensé</t>
    </r>
    <r>
      <rPr>
        <b/>
        <sz val="11"/>
        <color theme="9" tint="-0.249977111117893"/>
        <rFont val="Calibri"/>
        <family val="2"/>
        <scheme val="minor"/>
      </rPr>
      <t xml:space="preserve"> à te surprendre pour</t>
    </r>
    <r>
      <rPr>
        <sz val="11"/>
        <color theme="1"/>
        <rFont val="Calibri"/>
        <family val="2"/>
        <scheme val="minor"/>
      </rPr>
      <t xml:space="preserve"> ton anniversaire.</t>
    </r>
  </si>
  <si>
    <r>
      <t>Nous avons pensé que la réunion</t>
    </r>
    <r>
      <rPr>
        <b/>
        <sz val="11"/>
        <color theme="9" tint="-0.249977111117893"/>
        <rFont val="Calibri"/>
        <family val="2"/>
        <scheme val="minor"/>
      </rPr>
      <t xml:space="preserve"> serait annulée.</t>
    </r>
  </si>
  <si>
    <r>
      <t xml:space="preserve">Vous avez pensé </t>
    </r>
    <r>
      <rPr>
        <b/>
        <sz val="11"/>
        <color theme="9" tint="-0.249977111117893"/>
        <rFont val="Calibri"/>
        <family val="2"/>
        <scheme val="minor"/>
      </rPr>
      <t>à vérifier les détails?</t>
    </r>
  </si>
  <si>
    <r>
      <t xml:space="preserve">Ils ont pensé que le projet </t>
    </r>
    <r>
      <rPr>
        <b/>
        <sz val="11"/>
        <color theme="9" tint="-0.249977111117893"/>
        <rFont val="Calibri"/>
        <family val="2"/>
        <scheme val="minor"/>
      </rPr>
      <t>était terminé.</t>
    </r>
  </si>
  <si>
    <r>
      <t>Elles ont pensé que la décision</t>
    </r>
    <r>
      <rPr>
        <b/>
        <sz val="11"/>
        <color theme="9" tint="-0.249977111117893"/>
        <rFont val="Calibri"/>
        <family val="2"/>
        <scheme val="minor"/>
      </rPr>
      <t xml:space="preserve"> était juste.</t>
    </r>
  </si>
  <si>
    <r>
      <t>Je penserai</t>
    </r>
    <r>
      <rPr>
        <b/>
        <sz val="11"/>
        <color theme="9" tint="-0.249977111117893"/>
        <rFont val="Calibri"/>
        <family val="2"/>
        <scheme val="minor"/>
      </rPr>
      <t xml:space="preserve"> à toi pendant mes vacances.</t>
    </r>
  </si>
  <si>
    <r>
      <t xml:space="preserve">Tu penseras à vérifier les résultats </t>
    </r>
    <r>
      <rPr>
        <b/>
        <sz val="11"/>
        <color theme="9" tint="-0.249977111117893"/>
        <rFont val="Calibri"/>
        <family val="2"/>
        <scheme val="minor"/>
      </rPr>
      <t>demain?</t>
    </r>
  </si>
  <si>
    <r>
      <t xml:space="preserve">Il pensera à te contacter </t>
    </r>
    <r>
      <rPr>
        <b/>
        <sz val="11"/>
        <color theme="9" tint="-0.249977111117893"/>
        <rFont val="Calibri"/>
        <family val="2"/>
        <scheme val="minor"/>
      </rPr>
      <t>dès qu'il arrive.</t>
    </r>
  </si>
  <si>
    <r>
      <t>Elle pensera</t>
    </r>
    <r>
      <rPr>
        <b/>
        <sz val="11"/>
        <color theme="9" tint="-0.249977111117893"/>
        <rFont val="Calibri"/>
        <family val="2"/>
        <scheme val="minor"/>
      </rPr>
      <t xml:space="preserve"> à préparer le dîner</t>
    </r>
    <r>
      <rPr>
        <sz val="11"/>
        <color theme="1"/>
        <rFont val="Calibri"/>
        <family val="2"/>
        <scheme val="minor"/>
      </rPr>
      <t xml:space="preserve"> ce soir.</t>
    </r>
  </si>
  <si>
    <r>
      <t xml:space="preserve">On pensera à une solution </t>
    </r>
    <r>
      <rPr>
        <b/>
        <sz val="11"/>
        <color theme="9" tint="-0.249977111117893"/>
        <rFont val="Calibri"/>
        <family val="2"/>
        <scheme val="minor"/>
      </rPr>
      <t>ensemble.</t>
    </r>
  </si>
  <si>
    <r>
      <t xml:space="preserve">Vous penserez </t>
    </r>
    <r>
      <rPr>
        <b/>
        <sz val="11"/>
        <color theme="9" tint="-0.249977111117893"/>
        <rFont val="Calibri"/>
        <family val="2"/>
        <scheme val="minor"/>
      </rPr>
      <t>à envoyer les documents</t>
    </r>
    <r>
      <rPr>
        <sz val="11"/>
        <color theme="1"/>
        <rFont val="Calibri"/>
        <family val="2"/>
        <scheme val="minor"/>
      </rPr>
      <t xml:space="preserve"> avant vendredi?</t>
    </r>
  </si>
  <si>
    <r>
      <t>Ils penseront à toi</t>
    </r>
    <r>
      <rPr>
        <sz val="11"/>
        <color theme="9" tint="-0.249977111117893"/>
        <rFont val="Calibri"/>
        <family val="2"/>
        <scheme val="minor"/>
      </rPr>
      <t xml:space="preserve"> </t>
    </r>
    <r>
      <rPr>
        <b/>
        <sz val="11"/>
        <color theme="9" tint="-0.249977111117893"/>
        <rFont val="Calibri"/>
        <family val="2"/>
        <scheme val="minor"/>
      </rPr>
      <t xml:space="preserve">lors </t>
    </r>
    <r>
      <rPr>
        <sz val="11"/>
        <rFont val="Calibri"/>
        <family val="2"/>
        <scheme val="minor"/>
      </rPr>
      <t>de leur voyage.</t>
    </r>
  </si>
  <si>
    <r>
      <t xml:space="preserve">Elles penseront </t>
    </r>
    <r>
      <rPr>
        <b/>
        <sz val="11"/>
        <color theme="9" tint="-0.249977111117893"/>
        <rFont val="Calibri"/>
        <family val="2"/>
        <scheme val="minor"/>
      </rPr>
      <t>que tout ira bien.</t>
    </r>
  </si>
  <si>
    <t>28-agosto</t>
  </si>
  <si>
    <t>install local environment</t>
  </si>
  <si>
    <t xml:space="preserve">hardhat , ether.js,  vs code, </t>
  </si>
  <si>
    <t>minute 5.40 to 6.12</t>
  </si>
  <si>
    <t>see videos</t>
  </si>
  <si>
    <r>
      <t>Je travaille</t>
    </r>
    <r>
      <rPr>
        <b/>
        <sz val="11"/>
        <color theme="9" tint="-0.249977111117893"/>
        <rFont val="Calibri"/>
        <family val="2"/>
        <scheme val="minor"/>
      </rPr>
      <t xml:space="preserve"> sur un projet </t>
    </r>
    <r>
      <rPr>
        <sz val="11"/>
        <color theme="1"/>
        <rFont val="Calibri"/>
        <family val="2"/>
        <scheme val="minor"/>
      </rPr>
      <t>important</t>
    </r>
    <r>
      <rPr>
        <b/>
        <sz val="11"/>
        <color theme="9" tint="-0.249977111117893"/>
        <rFont val="Calibri"/>
        <family val="2"/>
        <scheme val="minor"/>
      </rPr>
      <t xml:space="preserve"> en ce moment.</t>
    </r>
  </si>
  <si>
    <r>
      <t xml:space="preserve">Tu travailles </t>
    </r>
    <r>
      <rPr>
        <b/>
        <sz val="11"/>
        <color theme="9" tint="-0.249977111117893"/>
        <rFont val="Calibri"/>
        <family val="2"/>
        <scheme val="minor"/>
      </rPr>
      <t>dur pour réussir cet examen.</t>
    </r>
  </si>
  <si>
    <r>
      <t>Il travaille à la bibliothèque</t>
    </r>
    <r>
      <rPr>
        <b/>
        <sz val="11"/>
        <color theme="9" tint="-0.249977111117893"/>
        <rFont val="Calibri"/>
        <family val="2"/>
        <scheme val="minor"/>
      </rPr>
      <t xml:space="preserve"> tous les jours.</t>
    </r>
  </si>
  <si>
    <r>
      <t>Elle travaille</t>
    </r>
    <r>
      <rPr>
        <b/>
        <sz val="11"/>
        <color theme="9" tint="-0.249977111117893"/>
        <rFont val="Calibri"/>
        <family val="2"/>
        <scheme val="minor"/>
      </rPr>
      <t xml:space="preserve"> dans une entreprise</t>
    </r>
    <r>
      <rPr>
        <sz val="11"/>
        <color theme="1"/>
        <rFont val="Calibri"/>
        <family val="2"/>
        <scheme val="minor"/>
      </rPr>
      <t xml:space="preserve"> internationale.</t>
    </r>
  </si>
  <si>
    <r>
      <t xml:space="preserve">On travaille </t>
    </r>
    <r>
      <rPr>
        <b/>
        <sz val="11"/>
        <color theme="9" tint="-0.249977111117893"/>
        <rFont val="Calibri"/>
        <family val="2"/>
        <scheme val="minor"/>
      </rPr>
      <t>ensemble</t>
    </r>
    <r>
      <rPr>
        <sz val="11"/>
        <color theme="1"/>
        <rFont val="Calibri"/>
        <family val="2"/>
        <scheme val="minor"/>
      </rPr>
      <t xml:space="preserve"> pour terminer le rapport.</t>
    </r>
  </si>
  <si>
    <r>
      <t xml:space="preserve">Nous travaillons </t>
    </r>
    <r>
      <rPr>
        <b/>
        <sz val="11"/>
        <color theme="9" tint="-0.249977111117893"/>
        <rFont val="Calibri"/>
        <family val="2"/>
        <scheme val="minor"/>
      </rPr>
      <t>sur un</t>
    </r>
    <r>
      <rPr>
        <sz val="11"/>
        <color theme="1"/>
        <rFont val="Calibri"/>
        <family val="2"/>
        <scheme val="minor"/>
      </rPr>
      <t xml:space="preserve"> nouveau design pour le site web.</t>
    </r>
  </si>
  <si>
    <r>
      <t xml:space="preserve">Vous travaillez en équipe sur ce projet, </t>
    </r>
    <r>
      <rPr>
        <b/>
        <sz val="11"/>
        <color theme="9" tint="-0.249977111117893"/>
        <rFont val="Calibri"/>
        <family val="2"/>
        <scheme val="minor"/>
      </rPr>
      <t>n’est-ce pas?</t>
    </r>
  </si>
  <si>
    <r>
      <t xml:space="preserve">Elles travaillent </t>
    </r>
    <r>
      <rPr>
        <b/>
        <sz val="11"/>
        <color theme="9" tint="-0.249977111117893"/>
        <rFont val="Calibri"/>
        <family val="2"/>
        <scheme val="minor"/>
      </rPr>
      <t>dans le</t>
    </r>
    <r>
      <rPr>
        <sz val="11"/>
        <color theme="1"/>
        <rFont val="Calibri"/>
        <family val="2"/>
        <scheme val="minor"/>
      </rPr>
      <t xml:space="preserve"> secteur de la santé.</t>
    </r>
  </si>
  <si>
    <r>
      <t>J'ai travaillé sur ce projet</t>
    </r>
    <r>
      <rPr>
        <b/>
        <sz val="11"/>
        <color theme="9" tint="-0.249977111117893"/>
        <rFont val="Calibri"/>
        <family val="2"/>
        <scheme val="minor"/>
      </rPr>
      <t xml:space="preserve"> toute la journée.</t>
    </r>
  </si>
  <si>
    <r>
      <t>Tu as travaillé tard</t>
    </r>
    <r>
      <rPr>
        <b/>
        <sz val="11"/>
        <color theme="9" tint="-0.249977111117893"/>
        <rFont val="Calibri"/>
        <family val="2"/>
        <scheme val="minor"/>
      </rPr>
      <t xml:space="preserve"> hier soir</t>
    </r>
    <r>
      <rPr>
        <sz val="11"/>
        <color theme="1"/>
        <rFont val="Calibri"/>
        <family val="2"/>
        <scheme val="minor"/>
      </rPr>
      <t>?</t>
    </r>
  </si>
  <si>
    <r>
      <t>Il a travaillé dans cette entreprise</t>
    </r>
    <r>
      <rPr>
        <b/>
        <sz val="11"/>
        <color theme="9" tint="-0.249977111117893"/>
        <rFont val="Calibri"/>
        <family val="2"/>
        <scheme val="minor"/>
      </rPr>
      <t xml:space="preserve"> pendant cinq ans.</t>
    </r>
  </si>
  <si>
    <r>
      <t xml:space="preserve">Elle a travaillé avec une équipe internationale </t>
    </r>
    <r>
      <rPr>
        <b/>
        <sz val="11"/>
        <color theme="9" tint="-0.249977111117893"/>
        <rFont val="Calibri"/>
        <family val="2"/>
        <scheme val="minor"/>
      </rPr>
      <t>l'année dernière.</t>
    </r>
  </si>
  <si>
    <r>
      <t xml:space="preserve">On a travaillé </t>
    </r>
    <r>
      <rPr>
        <b/>
        <sz val="11"/>
        <color theme="9" tint="-0.249977111117893"/>
        <rFont val="Calibri"/>
        <family val="2"/>
        <scheme val="minor"/>
      </rPr>
      <t>sur ce problème ensemble.</t>
    </r>
  </si>
  <si>
    <r>
      <t>Vous avez travaillé sur le rapport</t>
    </r>
    <r>
      <rPr>
        <b/>
        <sz val="11"/>
        <color theme="9" tint="-0.249977111117893"/>
        <rFont val="Calibri"/>
        <family val="2"/>
        <scheme val="minor"/>
      </rPr>
      <t xml:space="preserve"> toute la nuit?</t>
    </r>
  </si>
  <si>
    <r>
      <t xml:space="preserve">Elles ont travaillé </t>
    </r>
    <r>
      <rPr>
        <b/>
        <sz val="11"/>
        <color theme="9" tint="-0.249977111117893"/>
        <rFont val="Calibri"/>
        <family val="2"/>
        <scheme val="minor"/>
      </rPr>
      <t>d'arrache-pied</t>
    </r>
    <r>
      <rPr>
        <sz val="11"/>
        <color theme="1"/>
        <rFont val="Calibri"/>
        <family val="2"/>
        <scheme val="minor"/>
      </rPr>
      <t xml:space="preserve"> pour terminer </t>
    </r>
    <r>
      <rPr>
        <b/>
        <sz val="11"/>
        <color theme="9" tint="-0.249977111117893"/>
        <rFont val="Calibri"/>
        <family val="2"/>
        <scheme val="minor"/>
      </rPr>
      <t>à temps.</t>
    </r>
  </si>
  <si>
    <r>
      <t xml:space="preserve">Je travaillerai sur le nouveau projet </t>
    </r>
    <r>
      <rPr>
        <b/>
        <sz val="11"/>
        <color theme="9" tint="-0.249977111117893"/>
        <rFont val="Calibri"/>
        <family val="2"/>
        <scheme val="minor"/>
      </rPr>
      <t>la semaine prochaine.</t>
    </r>
  </si>
  <si>
    <r>
      <t xml:space="preserve">Tu travailleras sur les rapports </t>
    </r>
    <r>
      <rPr>
        <b/>
        <sz val="11"/>
        <color theme="9" tint="-0.249977111117893"/>
        <rFont val="Calibri"/>
        <family val="2"/>
        <scheme val="minor"/>
      </rPr>
      <t>demain?</t>
    </r>
  </si>
  <si>
    <r>
      <t>Il travaillera à l'étranger</t>
    </r>
    <r>
      <rPr>
        <b/>
        <sz val="11"/>
        <color theme="9" tint="-0.249977111117893"/>
        <rFont val="Calibri"/>
        <family val="2"/>
        <scheme val="minor"/>
      </rPr>
      <t xml:space="preserve"> l'année prochaine.</t>
    </r>
  </si>
  <si>
    <r>
      <t xml:space="preserve">Elle travaillera </t>
    </r>
    <r>
      <rPr>
        <b/>
        <sz val="11"/>
        <color theme="9" tint="-0.249977111117893"/>
        <rFont val="Calibri"/>
        <family val="2"/>
        <scheme val="minor"/>
      </rPr>
      <t>sur ce dossier</t>
    </r>
    <r>
      <rPr>
        <sz val="11"/>
        <color theme="1"/>
        <rFont val="Calibri"/>
        <family val="2"/>
        <scheme val="minor"/>
      </rPr>
      <t xml:space="preserve"> pendant les vacances.</t>
    </r>
  </si>
  <si>
    <r>
      <t xml:space="preserve">On travaillera ensemble </t>
    </r>
    <r>
      <rPr>
        <b/>
        <sz val="11"/>
        <color theme="9" tint="-0.249977111117893"/>
        <rFont val="Calibri"/>
        <family val="2"/>
        <scheme val="minor"/>
      </rPr>
      <t>pour terminer le projet.</t>
    </r>
  </si>
  <si>
    <r>
      <t xml:space="preserve">Nous travaillerons sur l'amélioration des processus </t>
    </r>
    <r>
      <rPr>
        <b/>
        <sz val="11"/>
        <color theme="9" tint="-0.249977111117893"/>
        <rFont val="Calibri"/>
        <family val="2"/>
        <scheme val="minor"/>
      </rPr>
      <t>ce mois-ci.</t>
    </r>
  </si>
  <si>
    <r>
      <t xml:space="preserve">Vous travaillerez sur le nouveau </t>
    </r>
    <r>
      <rPr>
        <b/>
        <sz val="11"/>
        <color theme="9" tint="-0.249977111117893"/>
        <rFont val="Calibri"/>
        <family val="2"/>
        <scheme val="minor"/>
      </rPr>
      <t>logiciel             dès lundi?</t>
    </r>
  </si>
  <si>
    <r>
      <t xml:space="preserve">Ils travailleront sur le chantier </t>
    </r>
    <r>
      <rPr>
        <b/>
        <sz val="11"/>
        <color theme="9" tint="-0.249977111117893"/>
        <rFont val="Calibri"/>
        <family val="2"/>
        <scheme val="minor"/>
      </rPr>
      <t>tout l'été.</t>
    </r>
  </si>
  <si>
    <r>
      <t xml:space="preserve">Elles travailleront avec une nouvelle équipe </t>
    </r>
    <r>
      <rPr>
        <b/>
        <sz val="11"/>
        <color theme="9" tint="-0.249977111117893"/>
        <rFont val="Calibri"/>
        <family val="2"/>
        <scheme val="minor"/>
      </rPr>
      <t>pour ce projet.</t>
    </r>
  </si>
  <si>
    <r>
      <t>Je trouve ce livre</t>
    </r>
    <r>
      <rPr>
        <b/>
        <sz val="11"/>
        <color theme="9" tint="-0.249977111117893"/>
        <rFont val="Calibri"/>
        <family val="2"/>
        <scheme val="minor"/>
      </rPr>
      <t xml:space="preserve"> très intéressant.</t>
    </r>
  </si>
  <si>
    <r>
      <t xml:space="preserve">Tu trouves que le film </t>
    </r>
    <r>
      <rPr>
        <b/>
        <sz val="11"/>
        <color theme="9" tint="-0.249977111117893"/>
        <rFont val="Calibri"/>
        <family val="2"/>
        <scheme val="minor"/>
      </rPr>
      <t>est trop long.</t>
    </r>
  </si>
  <si>
    <r>
      <t xml:space="preserve">Il trouve </t>
    </r>
    <r>
      <rPr>
        <b/>
        <sz val="11"/>
        <color theme="9" tint="-0.249977111117893"/>
        <rFont val="Calibri"/>
        <family val="2"/>
        <scheme val="minor"/>
      </rPr>
      <t>souvent</t>
    </r>
    <r>
      <rPr>
        <sz val="11"/>
        <color theme="1"/>
        <rFont val="Calibri"/>
        <family val="2"/>
        <scheme val="minor"/>
      </rPr>
      <t xml:space="preserve"> des solutions créatives </t>
    </r>
    <r>
      <rPr>
        <b/>
        <sz val="11"/>
        <color theme="9" tint="-0.249977111117893"/>
        <rFont val="Calibri"/>
        <family val="2"/>
        <scheme val="minor"/>
      </rPr>
      <t>aux</t>
    </r>
    <r>
      <rPr>
        <sz val="11"/>
        <color theme="1"/>
        <rFont val="Calibri"/>
        <family val="2"/>
        <scheme val="minor"/>
      </rPr>
      <t xml:space="preserve"> problèmes.</t>
    </r>
  </si>
  <si>
    <r>
      <t>Elle trouve que</t>
    </r>
    <r>
      <rPr>
        <b/>
        <sz val="11"/>
        <color theme="9" tint="-0.249977111117893"/>
        <rFont val="Calibri"/>
        <family val="2"/>
        <scheme val="minor"/>
      </rPr>
      <t xml:space="preserve"> la cuisine de ce restaurant</t>
    </r>
    <r>
      <rPr>
        <sz val="11"/>
        <color theme="1"/>
        <rFont val="Calibri"/>
        <family val="2"/>
        <scheme val="minor"/>
      </rPr>
      <t xml:space="preserve"> est excellente.</t>
    </r>
  </si>
  <si>
    <r>
      <t xml:space="preserve">On trouve des informations utiles </t>
    </r>
    <r>
      <rPr>
        <b/>
        <sz val="11"/>
        <color theme="9" tint="-0.249977111117893"/>
        <rFont val="Calibri"/>
        <family val="2"/>
        <scheme val="minor"/>
      </rPr>
      <t>dans ce guide.</t>
    </r>
  </si>
  <si>
    <r>
      <t xml:space="preserve">Nous trouvons que le nouveau design </t>
    </r>
    <r>
      <rPr>
        <b/>
        <sz val="11"/>
        <color theme="9" tint="-0.249977111117893"/>
        <rFont val="Calibri"/>
        <family val="2"/>
        <scheme val="minor"/>
      </rPr>
      <t>est moderne et attrayant.</t>
    </r>
  </si>
  <si>
    <r>
      <t xml:space="preserve">Vous trouvez </t>
    </r>
    <r>
      <rPr>
        <b/>
        <sz val="11"/>
        <color theme="9" tint="-0.249977111117893"/>
        <rFont val="Calibri"/>
        <family val="2"/>
        <scheme val="minor"/>
      </rPr>
      <t>toujours</t>
    </r>
    <r>
      <rPr>
        <b/>
        <sz val="11"/>
        <color theme="8" tint="-0.249977111117893"/>
        <rFont val="Calibri"/>
        <family val="2"/>
        <scheme val="minor"/>
      </rPr>
      <t xml:space="preserve"> le moyen de nous surprendre.</t>
    </r>
  </si>
  <si>
    <r>
      <t xml:space="preserve">Ils trouvent le chemin vers la plage </t>
    </r>
    <r>
      <rPr>
        <b/>
        <sz val="11"/>
        <color theme="9" tint="-0.249977111117893"/>
        <rFont val="Calibri"/>
        <family val="2"/>
        <scheme val="minor"/>
      </rPr>
      <t>facilement.</t>
    </r>
  </si>
  <si>
    <r>
      <t xml:space="preserve">Elles trouvent des idées originales </t>
    </r>
    <r>
      <rPr>
        <b/>
        <sz val="11"/>
        <color theme="9" tint="-0.249977111117893"/>
        <rFont val="Calibri"/>
        <family val="2"/>
        <scheme val="minor"/>
      </rPr>
      <t>pour leurs projets.</t>
    </r>
  </si>
  <si>
    <r>
      <t>J'ai trouvé une solution</t>
    </r>
    <r>
      <rPr>
        <b/>
        <sz val="11"/>
        <color theme="9" tint="-0.249977111117893"/>
        <rFont val="Calibri"/>
        <family val="2"/>
        <scheme val="minor"/>
      </rPr>
      <t xml:space="preserve"> à notre problème.</t>
    </r>
  </si>
  <si>
    <r>
      <t xml:space="preserve">Tu as trouvé </t>
    </r>
    <r>
      <rPr>
        <b/>
        <sz val="11"/>
        <color theme="9" tint="-0.249977111117893"/>
        <rFont val="Calibri"/>
        <family val="2"/>
        <scheme val="minor"/>
      </rPr>
      <t>un endroit parfait</t>
    </r>
    <r>
      <rPr>
        <sz val="11"/>
        <color theme="1"/>
        <rFont val="Calibri"/>
        <family val="2"/>
        <scheme val="minor"/>
      </rPr>
      <t xml:space="preserve"> pour les vacances.</t>
    </r>
  </si>
  <si>
    <r>
      <t xml:space="preserve">Il a trouvé </t>
    </r>
    <r>
      <rPr>
        <b/>
        <sz val="11"/>
        <color theme="9" tint="-0.249977111117893"/>
        <rFont val="Calibri"/>
        <family val="2"/>
        <scheme val="minor"/>
      </rPr>
      <t>une clé sous le tapis.</t>
    </r>
  </si>
  <si>
    <r>
      <t xml:space="preserve">Elle a trouvé </t>
    </r>
    <r>
      <rPr>
        <b/>
        <sz val="11"/>
        <color theme="9" tint="-0.249977111117893"/>
        <rFont val="Calibri"/>
        <family val="2"/>
        <scheme val="minor"/>
      </rPr>
      <t>des billets pour le concert.</t>
    </r>
  </si>
  <si>
    <r>
      <t xml:space="preserve">On a trouvé une maison dans le quartier </t>
    </r>
    <r>
      <rPr>
        <b/>
        <sz val="11"/>
        <color theme="9" tint="-0.249977111117893"/>
        <rFont val="Calibri"/>
        <family val="2"/>
        <scheme val="minor"/>
      </rPr>
      <t>que nous aimons.</t>
    </r>
  </si>
  <si>
    <r>
      <t xml:space="preserve">Nous avons trouvé le restaurant recommandé </t>
    </r>
    <r>
      <rPr>
        <b/>
        <sz val="11"/>
        <color theme="9" tint="-0.249977111117893"/>
        <rFont val="Calibri"/>
        <family val="2"/>
        <scheme val="minor"/>
      </rPr>
      <t>par nos amis.</t>
    </r>
  </si>
  <si>
    <r>
      <t xml:space="preserve">Vous avez trouvé la réponse </t>
    </r>
    <r>
      <rPr>
        <b/>
        <sz val="11"/>
        <color theme="9" tint="-0.249977111117893"/>
        <rFont val="Calibri"/>
        <family val="2"/>
        <scheme val="minor"/>
      </rPr>
      <t>à toutes les questions du test.</t>
    </r>
  </si>
  <si>
    <r>
      <t xml:space="preserve">Elles ont trouvé des </t>
    </r>
    <r>
      <rPr>
        <b/>
        <sz val="11"/>
        <color theme="9" tint="-0.249977111117893"/>
        <rFont val="Calibri"/>
        <family val="2"/>
        <scheme val="minor"/>
      </rPr>
      <t>cadeaux</t>
    </r>
    <r>
      <rPr>
        <sz val="11"/>
        <color theme="1"/>
        <rFont val="Calibri"/>
        <family val="2"/>
        <scheme val="minor"/>
      </rPr>
      <t xml:space="preserve"> pour leurs amis.</t>
    </r>
  </si>
  <si>
    <r>
      <t xml:space="preserve">Je trouverai une solution </t>
    </r>
    <r>
      <rPr>
        <b/>
        <sz val="11"/>
        <color theme="9" tint="-0.249977111117893"/>
        <rFont val="Calibri"/>
        <family val="2"/>
        <scheme val="minor"/>
      </rPr>
      <t>à ce problème.</t>
    </r>
  </si>
  <si>
    <r>
      <t xml:space="preserve">Tu trouveras un bon restaurant </t>
    </r>
    <r>
      <rPr>
        <b/>
        <sz val="11"/>
        <color theme="9" tint="-0.249977111117893"/>
        <rFont val="Calibri"/>
        <family val="2"/>
        <scheme val="minor"/>
      </rPr>
      <t>près d'ici.</t>
    </r>
  </si>
  <si>
    <r>
      <t xml:space="preserve">Il trouvera </t>
    </r>
    <r>
      <rPr>
        <b/>
        <sz val="11"/>
        <color theme="9" tint="-0.249977111117893"/>
        <rFont val="Calibri"/>
        <family val="2"/>
        <scheme val="minor"/>
      </rPr>
      <t>probablement</t>
    </r>
    <r>
      <rPr>
        <sz val="11"/>
        <color theme="1"/>
        <rFont val="Calibri"/>
        <family val="2"/>
        <scheme val="minor"/>
      </rPr>
      <t xml:space="preserve"> une réponse</t>
    </r>
    <r>
      <rPr>
        <b/>
        <sz val="11"/>
        <color theme="9" tint="-0.249977111117893"/>
        <rFont val="Calibri"/>
        <family val="2"/>
        <scheme val="minor"/>
      </rPr>
      <t xml:space="preserve"> à sa question.</t>
    </r>
  </si>
  <si>
    <r>
      <t xml:space="preserve">Elle trouvera un travail </t>
    </r>
    <r>
      <rPr>
        <b/>
        <sz val="11"/>
        <color theme="9" tint="-0.249977111117893"/>
        <rFont val="Calibri"/>
        <family val="2"/>
        <scheme val="minor"/>
      </rPr>
      <t>qui lui plaît bientôt.</t>
    </r>
  </si>
  <si>
    <r>
      <t>On trouvera le chemin vers la plage</t>
    </r>
    <r>
      <rPr>
        <b/>
        <sz val="11"/>
        <color theme="9" tint="-0.249977111117893"/>
        <rFont val="Calibri"/>
        <family val="2"/>
        <scheme val="minor"/>
      </rPr>
      <t xml:space="preserve"> sans problème.</t>
    </r>
  </si>
  <si>
    <r>
      <t xml:space="preserve">Nous trouverons une solution </t>
    </r>
    <r>
      <rPr>
        <b/>
        <sz val="11"/>
        <color theme="9" tint="-0.249977111117893"/>
        <rFont val="Calibri"/>
        <family val="2"/>
        <scheme val="minor"/>
      </rPr>
      <t>pour ce problème.</t>
    </r>
  </si>
  <si>
    <r>
      <t xml:space="preserve">Vous trouverez les documents </t>
    </r>
    <r>
      <rPr>
        <b/>
        <sz val="11"/>
        <color theme="9" tint="-0.249977111117893"/>
        <rFont val="Calibri"/>
        <family val="2"/>
        <scheme val="minor"/>
      </rPr>
      <t>dans le tiroir.</t>
    </r>
  </si>
  <si>
    <r>
      <t xml:space="preserve">Elles trouveront </t>
    </r>
    <r>
      <rPr>
        <b/>
        <sz val="11"/>
        <color theme="9" tint="-0.249977111117893"/>
        <rFont val="Calibri"/>
        <family val="2"/>
        <scheme val="minor"/>
      </rPr>
      <t>peut-être</t>
    </r>
    <r>
      <rPr>
        <sz val="11"/>
        <color theme="1"/>
        <rFont val="Calibri"/>
        <family val="2"/>
        <scheme val="minor"/>
      </rPr>
      <t xml:space="preserve"> une réponse </t>
    </r>
    <r>
      <rPr>
        <b/>
        <sz val="11"/>
        <color theme="9" tint="-0.249977111117893"/>
        <rFont val="Calibri"/>
        <family val="2"/>
        <scheme val="minor"/>
      </rPr>
      <t>dans le livre.</t>
    </r>
  </si>
  <si>
    <t>29-agosto</t>
  </si>
  <si>
    <t>mm</t>
  </si>
  <si>
    <t>cena viernes</t>
  </si>
  <si>
    <t>torneos</t>
  </si>
  <si>
    <t>git pod, compiling solidity contracts from javascript and vscode</t>
  </si>
  <si>
    <t>yarn solcjs --bin --abi --include-path node_modules/ --base-path . -o . SimpleStorage.sol</t>
  </si>
  <si>
    <t xml:space="preserve">compiling ---&gt; </t>
  </si>
  <si>
    <t xml:space="preserve">GANACHE </t>
  </si>
  <si>
    <t>minute 6.12 to 7.00  of 32 hours</t>
  </si>
  <si>
    <t>Navigation Drawer</t>
  </si>
  <si>
    <t>August</t>
  </si>
  <si>
    <t>august</t>
  </si>
  <si>
    <t>hacer comunidad , compartiendo y preguntando</t>
  </si>
  <si>
    <t>Abrir mi wallet y crear mis contratos inteligentes</t>
  </si>
  <si>
    <t>.-&gt;Fiver</t>
  </si>
  <si>
    <t>….</t>
  </si>
  <si>
    <r>
      <t xml:space="preserve">npm install  solc,    </t>
    </r>
    <r>
      <rPr>
        <b/>
        <sz val="11"/>
        <color theme="9" tint="-0.249977111117893"/>
        <rFont val="Calibri"/>
        <family val="2"/>
        <scheme val="minor"/>
      </rPr>
      <t xml:space="preserve"> ETHER.JS</t>
    </r>
  </si>
  <si>
    <t>encrypt</t>
  </si>
  <si>
    <t>minute 7.00 to 7.57</t>
  </si>
  <si>
    <r>
      <t>Je demanderai des informations</t>
    </r>
    <r>
      <rPr>
        <b/>
        <sz val="11"/>
        <color theme="9" tint="-0.249977111117893"/>
        <rFont val="Calibri"/>
        <family val="2"/>
        <scheme val="minor"/>
      </rPr>
      <t xml:space="preserve"> sur le vol.</t>
    </r>
  </si>
  <si>
    <r>
      <t xml:space="preserve">Tu demanderas souvent des conseils </t>
    </r>
    <r>
      <rPr>
        <b/>
        <sz val="11"/>
        <color theme="9" tint="-0.249977111117893"/>
        <rFont val="Calibri"/>
        <family val="2"/>
        <scheme val="minor"/>
      </rPr>
      <t>avant de prendre une décision.</t>
    </r>
  </si>
  <si>
    <r>
      <t xml:space="preserve">Elle demandera une augmentation </t>
    </r>
    <r>
      <rPr>
        <b/>
        <sz val="11"/>
        <color theme="9" tint="-0.249977111117893"/>
        <rFont val="Calibri"/>
        <family val="2"/>
        <scheme val="minor"/>
      </rPr>
      <t>de son salaire.</t>
    </r>
  </si>
  <si>
    <r>
      <t>Nous demanderons une réponse rapide</t>
    </r>
    <r>
      <rPr>
        <b/>
        <sz val="11"/>
        <color theme="9" tint="-0.249977111117893"/>
        <rFont val="Calibri"/>
        <family val="2"/>
        <scheme val="minor"/>
      </rPr>
      <t xml:space="preserve"> à notre proposition.</t>
    </r>
  </si>
  <si>
    <r>
      <t>Vous demanderez des renseignements</t>
    </r>
    <r>
      <rPr>
        <b/>
        <sz val="11"/>
        <color theme="9" tint="-0.249977111117893"/>
        <rFont val="Calibri"/>
        <family val="2"/>
        <scheme val="minor"/>
      </rPr>
      <t xml:space="preserve"> sur les horaires des trains.</t>
    </r>
  </si>
  <si>
    <r>
      <t xml:space="preserve">Ils demanderont </t>
    </r>
    <r>
      <rPr>
        <b/>
        <sz val="11"/>
        <color theme="9" tint="-0.249977111117893"/>
        <rFont val="Calibri"/>
        <family val="2"/>
        <scheme val="minor"/>
      </rPr>
      <t>de l’aide</t>
    </r>
    <r>
      <rPr>
        <sz val="11"/>
        <color theme="1"/>
        <rFont val="Calibri"/>
        <family val="2"/>
        <scheme val="minor"/>
      </rPr>
      <t xml:space="preserve"> pour organiser l’événement.</t>
    </r>
  </si>
  <si>
    <r>
      <t xml:space="preserve"> J'ai posé </t>
    </r>
    <r>
      <rPr>
        <b/>
        <sz val="11"/>
        <color theme="9" tint="-0.249977111117893"/>
        <rFont val="Calibri"/>
        <family val="2"/>
        <scheme val="minor"/>
      </rPr>
      <t>la question</t>
    </r>
    <r>
      <rPr>
        <sz val="11"/>
        <color theme="1"/>
        <rFont val="Calibri"/>
        <family val="2"/>
        <scheme val="minor"/>
      </rPr>
      <t xml:space="preserve"> au professeur.  </t>
    </r>
  </si>
  <si>
    <r>
      <t xml:space="preserve"> Il a posé </t>
    </r>
    <r>
      <rPr>
        <b/>
        <sz val="11"/>
        <color theme="9" tint="-0.249977111117893"/>
        <rFont val="Calibri"/>
        <family val="2"/>
        <scheme val="minor"/>
      </rPr>
      <t xml:space="preserve">les chaises </t>
    </r>
    <r>
      <rPr>
        <sz val="11"/>
        <color theme="1"/>
        <rFont val="Calibri"/>
        <family val="2"/>
        <scheme val="minor"/>
      </rPr>
      <t xml:space="preserve">pour la fête.  </t>
    </r>
  </si>
  <si>
    <r>
      <t xml:space="preserve"> Elle a posé des fleurs</t>
    </r>
    <r>
      <rPr>
        <b/>
        <sz val="11"/>
        <color theme="9" tint="-0.249977111117893"/>
        <rFont val="Calibri"/>
        <family val="2"/>
        <scheme val="minor"/>
      </rPr>
      <t xml:space="preserve"> sur la table.  </t>
    </r>
  </si>
  <si>
    <r>
      <t xml:space="preserve"> On a posé des hypothèses </t>
    </r>
    <r>
      <rPr>
        <b/>
        <sz val="11"/>
        <color theme="9" tint="-0.249977111117893"/>
        <rFont val="Calibri"/>
        <family val="2"/>
        <scheme val="minor"/>
      </rPr>
      <t>pendant</t>
    </r>
    <r>
      <rPr>
        <sz val="11"/>
        <color theme="1"/>
        <rFont val="Calibri"/>
        <family val="2"/>
        <scheme val="minor"/>
      </rPr>
      <t xml:space="preserve"> la réunion.  </t>
    </r>
  </si>
  <si>
    <r>
      <t xml:space="preserve"> Nous avons posé des affiches </t>
    </r>
    <r>
      <rPr>
        <b/>
        <sz val="11"/>
        <color theme="9" tint="-0.249977111117893"/>
        <rFont val="Calibri"/>
        <family val="2"/>
        <scheme val="minor"/>
      </rPr>
      <t xml:space="preserve">dans le hall.  </t>
    </r>
  </si>
  <si>
    <r>
      <t xml:space="preserve"> Vous avez posé des questions </t>
    </r>
    <r>
      <rPr>
        <b/>
        <sz val="11"/>
        <color theme="9" tint="-0.249977111117893"/>
        <rFont val="Calibri"/>
        <family val="2"/>
        <scheme val="minor"/>
      </rPr>
      <t xml:space="preserve">très pertinentes.  </t>
    </r>
  </si>
  <si>
    <r>
      <t xml:space="preserve"> Ils ont posé </t>
    </r>
    <r>
      <rPr>
        <b/>
        <sz val="11"/>
        <color theme="9" tint="-0.249977111117893"/>
        <rFont val="Calibri"/>
        <family val="2"/>
        <scheme val="minor"/>
      </rPr>
      <t xml:space="preserve">les pierres </t>
    </r>
    <r>
      <rPr>
        <sz val="11"/>
        <color theme="1"/>
        <rFont val="Calibri"/>
        <family val="2"/>
        <scheme val="minor"/>
      </rPr>
      <t>pour</t>
    </r>
    <r>
      <rPr>
        <b/>
        <sz val="11"/>
        <color theme="9" tint="-0.249977111117893"/>
        <rFont val="Calibri"/>
        <family val="2"/>
        <scheme val="minor"/>
      </rPr>
      <t xml:space="preserve"> le chemin.</t>
    </r>
    <r>
      <rPr>
        <sz val="11"/>
        <color theme="1"/>
        <rFont val="Calibri"/>
        <family val="2"/>
        <scheme val="minor"/>
      </rPr>
      <t xml:space="preserve">  </t>
    </r>
  </si>
  <si>
    <r>
      <t xml:space="preserve"> Elles ont posé des questions </t>
    </r>
    <r>
      <rPr>
        <b/>
        <sz val="11"/>
        <color theme="9" tint="-0.249977111117893"/>
        <rFont val="Calibri"/>
        <family val="2"/>
        <scheme val="minor"/>
      </rPr>
      <t xml:space="preserve">sur le nouvel album.  </t>
    </r>
  </si>
  <si>
    <r>
      <t xml:space="preserve"> Je poserai les questions </t>
    </r>
    <r>
      <rPr>
        <sz val="11"/>
        <color theme="9" tint="-0.249977111117893"/>
        <rFont val="Calibri"/>
        <family val="2"/>
        <scheme val="minor"/>
      </rPr>
      <t>demain.</t>
    </r>
    <r>
      <rPr>
        <sz val="11"/>
        <color theme="1"/>
        <rFont val="Calibri"/>
        <family val="2"/>
        <scheme val="minor"/>
      </rPr>
      <t xml:space="preserve">  </t>
    </r>
  </si>
  <si>
    <r>
      <t xml:space="preserve"> Tu poseras </t>
    </r>
    <r>
      <rPr>
        <b/>
        <sz val="11"/>
        <color theme="9" tint="-0.249977111117893"/>
        <rFont val="Calibri"/>
        <family val="2"/>
        <scheme val="minor"/>
      </rPr>
      <t>les chaises</t>
    </r>
    <r>
      <rPr>
        <sz val="11"/>
        <color theme="1"/>
        <rFont val="Calibri"/>
        <family val="2"/>
        <scheme val="minor"/>
      </rPr>
      <t xml:space="preserve"> pour la réunion.  </t>
    </r>
  </si>
  <si>
    <r>
      <t xml:space="preserve"> Il posera</t>
    </r>
    <r>
      <rPr>
        <b/>
        <sz val="11"/>
        <color theme="9" tint="-0.249977111117893"/>
        <rFont val="Calibri"/>
        <family val="2"/>
        <scheme val="minor"/>
      </rPr>
      <t xml:space="preserve"> les pièces</t>
    </r>
    <r>
      <rPr>
        <sz val="11"/>
        <color theme="1"/>
        <rFont val="Calibri"/>
        <family val="2"/>
        <scheme val="minor"/>
      </rPr>
      <t xml:space="preserve"> du puzzle sur la table.  </t>
    </r>
  </si>
  <si>
    <r>
      <t xml:space="preserve"> Vous poserez des affiches </t>
    </r>
    <r>
      <rPr>
        <b/>
        <sz val="11"/>
        <color theme="9" tint="-0.249977111117893"/>
        <rFont val="Calibri"/>
        <family val="2"/>
        <scheme val="minor"/>
      </rPr>
      <t xml:space="preserve">pour l'événement.  </t>
    </r>
  </si>
  <si>
    <r>
      <t xml:space="preserve"> Ils poseront </t>
    </r>
    <r>
      <rPr>
        <b/>
        <sz val="11"/>
        <color theme="9" tint="-0.249977111117893"/>
        <rFont val="Calibri"/>
        <family val="2"/>
        <scheme val="minor"/>
      </rPr>
      <t>les briques</t>
    </r>
    <r>
      <rPr>
        <sz val="11"/>
        <color theme="1"/>
        <rFont val="Calibri"/>
        <family val="2"/>
        <scheme val="minor"/>
      </rPr>
      <t xml:space="preserve"> pour construire </t>
    </r>
    <r>
      <rPr>
        <b/>
        <sz val="11"/>
        <color theme="9" tint="-0.249977111117893"/>
        <rFont val="Calibri"/>
        <family val="2"/>
        <scheme val="minor"/>
      </rPr>
      <t xml:space="preserve">le mur.  </t>
    </r>
  </si>
  <si>
    <r>
      <t xml:space="preserve"> Elles poseront des questions</t>
    </r>
    <r>
      <rPr>
        <b/>
        <sz val="11"/>
        <color theme="9" tint="-0.249977111117893"/>
        <rFont val="Calibri"/>
        <family val="2"/>
        <scheme val="minor"/>
      </rPr>
      <t xml:space="preserve"> lors de la présentation.</t>
    </r>
    <r>
      <rPr>
        <sz val="11"/>
        <color theme="1"/>
        <rFont val="Calibri"/>
        <family val="2"/>
        <scheme val="minor"/>
      </rPr>
      <t xml:space="preserve">  </t>
    </r>
  </si>
  <si>
    <t>Actúo con precaución para evitar errores.)</t>
  </si>
  <si>
    <t>Actúas siempre con mucha compasión.)</t>
  </si>
  <si>
    <t>Él actúa rápidamente cuando hay un problema.)</t>
  </si>
  <si>
    <t>Ella actúa con determinación en todos sus trámites.)</t>
  </si>
  <si>
    <t>Se actúa según las recomendaciones del jefe.)</t>
  </si>
  <si>
    <t>Actuamos en conjunto para resolver el conflicto.)</t>
  </si>
  <si>
    <t>Actúan como si supieran todo.)</t>
  </si>
  <si>
    <t>Ellos actúan con gran eficacia en su trabajo.)</t>
  </si>
  <si>
    <t>Ellas actúan con valentía frente a los desafíos.)</t>
  </si>
  <si>
    <t>Actuaré con prudencia para evitar errores.)</t>
  </si>
  <si>
    <r>
      <t xml:space="preserve">J'agis avec précaution pour éviter </t>
    </r>
    <r>
      <rPr>
        <b/>
        <sz val="11"/>
        <color theme="9" tint="-0.249977111117893"/>
        <rFont val="Calibri"/>
        <family val="2"/>
        <scheme val="minor"/>
      </rPr>
      <t xml:space="preserve">les erreurs. </t>
    </r>
  </si>
  <si>
    <r>
      <t xml:space="preserve">Tu agis </t>
    </r>
    <r>
      <rPr>
        <b/>
        <sz val="11"/>
        <color theme="9" tint="-0.249977111117893"/>
        <rFont val="Calibri"/>
        <family val="2"/>
        <scheme val="minor"/>
      </rPr>
      <t>toujours</t>
    </r>
    <r>
      <rPr>
        <sz val="11"/>
        <color theme="1"/>
        <rFont val="Calibri"/>
        <family val="2"/>
        <scheme val="minor"/>
      </rPr>
      <t xml:space="preserve"> avec beaucoup de compassion. </t>
    </r>
  </si>
  <si>
    <r>
      <t xml:space="preserve">Il agit rapidement </t>
    </r>
    <r>
      <rPr>
        <b/>
        <sz val="11"/>
        <color theme="9" tint="-0.249977111117893"/>
        <rFont val="Calibri"/>
        <family val="2"/>
        <scheme val="minor"/>
      </rPr>
      <t>lorsqu'il y</t>
    </r>
    <r>
      <rPr>
        <sz val="11"/>
        <color theme="1"/>
        <rFont val="Calibri"/>
        <family val="2"/>
        <scheme val="minor"/>
      </rPr>
      <t xml:space="preserve"> a un problème. </t>
    </r>
  </si>
  <si>
    <t>LORSKILY</t>
  </si>
  <si>
    <r>
      <t xml:space="preserve">Elle agit avec détermination </t>
    </r>
    <r>
      <rPr>
        <sz val="11"/>
        <color theme="9" tint="-0.249977111117893"/>
        <rFont val="Calibri"/>
        <family val="2"/>
        <scheme val="minor"/>
      </rPr>
      <t>dans toutes ses démarches</t>
    </r>
    <r>
      <rPr>
        <sz val="11"/>
        <color theme="1"/>
        <rFont val="Calibri"/>
        <family val="2"/>
        <scheme val="minor"/>
      </rPr>
      <t xml:space="preserve">. </t>
    </r>
  </si>
  <si>
    <t>DAN TUT SE DEMARGCH</t>
  </si>
  <si>
    <t>SOLO</t>
  </si>
  <si>
    <r>
      <t xml:space="preserve">On agit </t>
    </r>
    <r>
      <rPr>
        <b/>
        <sz val="11"/>
        <color theme="9" tint="-0.249977111117893"/>
        <rFont val="Calibri"/>
        <family val="2"/>
        <scheme val="minor"/>
      </rPr>
      <t>selon</t>
    </r>
    <r>
      <rPr>
        <sz val="11"/>
        <color theme="1"/>
        <rFont val="Calibri"/>
        <family val="2"/>
        <scheme val="minor"/>
      </rPr>
      <t xml:space="preserve"> les recommandations du chef. </t>
    </r>
  </si>
  <si>
    <r>
      <t xml:space="preserve">Nous agissons de concert </t>
    </r>
    <r>
      <rPr>
        <b/>
        <sz val="11"/>
        <color theme="9" tint="-0.249977111117893"/>
        <rFont val="Calibri"/>
        <family val="2"/>
        <scheme val="minor"/>
      </rPr>
      <t>pour résoudre le conflit</t>
    </r>
    <r>
      <rPr>
        <sz val="11"/>
        <color theme="1"/>
        <rFont val="Calibri"/>
        <family val="2"/>
        <scheme val="minor"/>
      </rPr>
      <t xml:space="preserve">. </t>
    </r>
  </si>
  <si>
    <t>ResuDR le confli</t>
  </si>
  <si>
    <r>
      <t>Vous agissez</t>
    </r>
    <r>
      <rPr>
        <b/>
        <sz val="11"/>
        <color theme="9" tint="-0.249977111117893"/>
        <rFont val="Calibri"/>
        <family val="2"/>
        <scheme val="minor"/>
      </rPr>
      <t xml:space="preserve"> comme si vous saviez tout. </t>
    </r>
  </si>
  <si>
    <r>
      <t xml:space="preserve">Ils agissent avec </t>
    </r>
    <r>
      <rPr>
        <b/>
        <sz val="11"/>
        <color theme="9" tint="-0.249977111117893"/>
        <rFont val="Calibri"/>
        <family val="2"/>
        <scheme val="minor"/>
      </rPr>
      <t>une grande efficacité</t>
    </r>
    <r>
      <rPr>
        <sz val="11"/>
        <color theme="1"/>
        <rFont val="Calibri"/>
        <family val="2"/>
        <scheme val="minor"/>
      </rPr>
      <t xml:space="preserve"> dans leur travail. </t>
    </r>
  </si>
  <si>
    <t>un grand eficacite</t>
  </si>
  <si>
    <r>
      <t xml:space="preserve">Elles agissent avec courage </t>
    </r>
    <r>
      <rPr>
        <b/>
        <sz val="11"/>
        <color theme="9" tint="-0.249977111117893"/>
        <rFont val="Calibri"/>
        <family val="2"/>
        <scheme val="minor"/>
      </rPr>
      <t xml:space="preserve">face aux défis. </t>
    </r>
  </si>
  <si>
    <t>Actué rápidamente para resolver el problema antes de que empeorara.)</t>
  </si>
  <si>
    <t>Actuaste con mucho coraje durante la reunión.)</t>
  </si>
  <si>
    <t>Actuó de manera muy profesional para llevar a cabo el proyecto.)</t>
  </si>
  <si>
    <t>Actuó como líder para guiar al equipo durante la crisis.)</t>
  </si>
  <si>
    <t>Actuamos en equipo para alcanzar nuestros objetivos.)</t>
  </si>
  <si>
    <t>Actuamos según las recomendaciones del consultor.)</t>
  </si>
  <si>
    <t>Actuaron con mucho discernimiento durante la negociación.)</t>
  </si>
  <si>
    <t>Actuaron tomando medidas inmediatas para evitar complicaciones.)</t>
  </si>
  <si>
    <t>Actuaron para mejorar las condiciones laborales en la empresa.)</t>
  </si>
  <si>
    <t>Actuarás de acuerdo con las nuevas directrices.)</t>
  </si>
  <si>
    <t>Él actuará de manera decisiva durante la reunión.)</t>
  </si>
  <si>
    <t>Ella actuará según sus convicciones personales.)</t>
  </si>
  <si>
    <t>Actuaremos rápidamente para resolver el problema.)</t>
  </si>
  <si>
    <t>Actuaremos juntos para tener éxito en este proyecto.)</t>
  </si>
  <si>
    <t>Ustedes actuarán con responsabilidad en esta situación.)</t>
  </si>
  <si>
    <t>Ellos actuarán para mejorar las condiciones de vida.)</t>
  </si>
  <si>
    <t>Ellas actuarán de manera proactiva para anticipar las necesidades.)</t>
  </si>
  <si>
    <r>
      <t>J'ai agi rapidement</t>
    </r>
    <r>
      <rPr>
        <b/>
        <sz val="11"/>
        <color theme="9" tint="-0.249977111117893"/>
        <rFont val="Calibri"/>
        <family val="2"/>
        <scheme val="minor"/>
      </rPr>
      <t xml:space="preserve"> pour résoudre le problème </t>
    </r>
    <r>
      <rPr>
        <sz val="11"/>
        <color theme="1"/>
        <rFont val="Calibri"/>
        <family val="2"/>
        <scheme val="minor"/>
      </rPr>
      <t xml:space="preserve">avant </t>
    </r>
    <r>
      <rPr>
        <b/>
        <sz val="11"/>
        <color theme="9" tint="-0.249977111117893"/>
        <rFont val="Calibri"/>
        <family val="2"/>
        <scheme val="minor"/>
      </rPr>
      <t>qu'il ne s'aggrave.</t>
    </r>
  </si>
  <si>
    <t>kil  ne  sagrav</t>
  </si>
  <si>
    <r>
      <t>Tu as agi</t>
    </r>
    <r>
      <rPr>
        <b/>
        <sz val="11"/>
        <color theme="9" tint="-0.249977111117893"/>
        <rFont val="Calibri"/>
        <family val="2"/>
        <scheme val="minor"/>
      </rPr>
      <t xml:space="preserve"> avec beaucoup de courage </t>
    </r>
    <r>
      <rPr>
        <sz val="11"/>
        <color theme="1"/>
        <rFont val="Calibri"/>
        <family val="2"/>
        <scheme val="minor"/>
      </rPr>
      <t>lors de la réunion.</t>
    </r>
  </si>
  <si>
    <r>
      <t>Elle a agi en leader pour guider l'équipe</t>
    </r>
    <r>
      <rPr>
        <b/>
        <sz val="11"/>
        <color theme="9" tint="-0.249977111117893"/>
        <rFont val="Calibri"/>
        <family val="2"/>
        <scheme val="minor"/>
      </rPr>
      <t xml:space="preserve"> pendant la crise.</t>
    </r>
  </si>
  <si>
    <r>
      <t xml:space="preserve">On a agi en équipe </t>
    </r>
    <r>
      <rPr>
        <b/>
        <sz val="11"/>
        <color theme="9" tint="-0.249977111117893"/>
        <rFont val="Calibri"/>
        <family val="2"/>
        <scheme val="minor"/>
      </rPr>
      <t>pour atteindre nos objectifs.</t>
    </r>
  </si>
  <si>
    <r>
      <t xml:space="preserve">Nous avons agi </t>
    </r>
    <r>
      <rPr>
        <b/>
        <sz val="11"/>
        <color theme="9" tint="-0.249977111117893"/>
        <rFont val="Calibri"/>
        <family val="2"/>
        <scheme val="minor"/>
      </rPr>
      <t>selon</t>
    </r>
    <r>
      <rPr>
        <sz val="11"/>
        <color theme="1"/>
        <rFont val="Calibri"/>
        <family val="2"/>
        <scheme val="minor"/>
      </rPr>
      <t xml:space="preserve"> les recommandations du consultant.</t>
    </r>
  </si>
  <si>
    <r>
      <t xml:space="preserve">Vous avez agi </t>
    </r>
    <r>
      <rPr>
        <b/>
        <sz val="11"/>
        <color theme="9" tint="-0.249977111117893"/>
        <rFont val="Calibri"/>
        <family val="2"/>
        <scheme val="minor"/>
      </rPr>
      <t xml:space="preserve">avec beaucoup de discernement </t>
    </r>
    <r>
      <rPr>
        <sz val="11"/>
        <color theme="1"/>
        <rFont val="Calibri"/>
        <family val="2"/>
        <scheme val="minor"/>
      </rPr>
      <t>lors de la négociation.</t>
    </r>
  </si>
  <si>
    <r>
      <t xml:space="preserve">Ils ont agi </t>
    </r>
    <r>
      <rPr>
        <b/>
        <sz val="11"/>
        <color theme="9" tint="-0.249977111117893"/>
        <rFont val="Calibri"/>
        <family val="2"/>
        <scheme val="minor"/>
      </rPr>
      <t xml:space="preserve">en prenant des mesures immédiates </t>
    </r>
    <r>
      <rPr>
        <sz val="11"/>
        <color theme="1"/>
        <rFont val="Calibri"/>
        <family val="2"/>
        <scheme val="minor"/>
      </rPr>
      <t>pour éviter des complications.</t>
    </r>
  </si>
  <si>
    <r>
      <t xml:space="preserve">Elles ont agi </t>
    </r>
    <r>
      <rPr>
        <b/>
        <sz val="11"/>
        <color theme="9" tint="-0.249977111117893"/>
        <rFont val="Calibri"/>
        <family val="2"/>
        <scheme val="minor"/>
      </rPr>
      <t>pour améliorer les conditions</t>
    </r>
    <r>
      <rPr>
        <sz val="11"/>
        <color theme="1"/>
        <rFont val="Calibri"/>
        <family val="2"/>
        <scheme val="minor"/>
      </rPr>
      <t xml:space="preserve"> de travail dans l'entreprise.</t>
    </r>
  </si>
  <si>
    <r>
      <t xml:space="preserve">Je agirai </t>
    </r>
    <r>
      <rPr>
        <b/>
        <sz val="11"/>
        <color theme="9" tint="-0.249977111117893"/>
        <rFont val="Calibri"/>
        <family val="2"/>
        <scheme val="minor"/>
      </rPr>
      <t>avec prudence</t>
    </r>
    <r>
      <rPr>
        <sz val="11"/>
        <color theme="1"/>
        <rFont val="Calibri"/>
        <family val="2"/>
        <scheme val="minor"/>
      </rPr>
      <t xml:space="preserve"> pour éviter</t>
    </r>
    <r>
      <rPr>
        <b/>
        <sz val="11"/>
        <color theme="9" tint="-0.249977111117893"/>
        <rFont val="Calibri"/>
        <family val="2"/>
        <scheme val="minor"/>
      </rPr>
      <t xml:space="preserve"> les erreurs.</t>
    </r>
  </si>
  <si>
    <t>prodonze -  les errogg</t>
  </si>
  <si>
    <r>
      <t>Tu agiras</t>
    </r>
    <r>
      <rPr>
        <b/>
        <sz val="11"/>
        <color theme="9" tint="-0.249977111117893"/>
        <rFont val="Calibri"/>
        <family val="2"/>
        <scheme val="minor"/>
      </rPr>
      <t xml:space="preserve"> en fonction</t>
    </r>
    <r>
      <rPr>
        <sz val="11"/>
        <color theme="1"/>
        <rFont val="Calibri"/>
        <family val="2"/>
        <scheme val="minor"/>
      </rPr>
      <t xml:space="preserve"> des nouvelles directives.</t>
    </r>
  </si>
  <si>
    <t>on funsion</t>
  </si>
  <si>
    <r>
      <t xml:space="preserve">Il a agi </t>
    </r>
    <r>
      <rPr>
        <b/>
        <sz val="11"/>
        <color theme="3" tint="0.39997558519241921"/>
        <rFont val="Calibri"/>
        <family val="2"/>
        <scheme val="minor"/>
      </rPr>
      <t>de manière très professionnelle</t>
    </r>
    <r>
      <rPr>
        <sz val="11"/>
        <color theme="1"/>
        <rFont val="Calibri"/>
        <family val="2"/>
        <scheme val="minor"/>
      </rPr>
      <t xml:space="preserve"> </t>
    </r>
    <r>
      <rPr>
        <b/>
        <sz val="11"/>
        <color theme="9" tint="-0.249977111117893"/>
        <rFont val="Calibri"/>
        <family val="2"/>
        <scheme val="minor"/>
      </rPr>
      <t>pour mener à bien le projet.</t>
    </r>
  </si>
  <si>
    <t>manieer</t>
  </si>
  <si>
    <r>
      <t xml:space="preserve">Il agira </t>
    </r>
    <r>
      <rPr>
        <b/>
        <sz val="11"/>
        <color theme="9" tint="-0.249977111117893"/>
        <rFont val="Calibri"/>
        <family val="2"/>
        <scheme val="minor"/>
      </rPr>
      <t xml:space="preserve">de manière décisive </t>
    </r>
    <r>
      <rPr>
        <sz val="11"/>
        <color theme="1"/>
        <rFont val="Calibri"/>
        <family val="2"/>
        <scheme val="minor"/>
      </rPr>
      <t>lors de la réunion.</t>
    </r>
  </si>
  <si>
    <r>
      <t xml:space="preserve">Elle agira </t>
    </r>
    <r>
      <rPr>
        <b/>
        <sz val="11"/>
        <color theme="9" tint="-0.249977111117893"/>
        <rFont val="Calibri"/>
        <family val="2"/>
        <scheme val="minor"/>
      </rPr>
      <t>selon</t>
    </r>
    <r>
      <rPr>
        <sz val="11"/>
        <color theme="1"/>
        <rFont val="Calibri"/>
        <family val="2"/>
        <scheme val="minor"/>
      </rPr>
      <t xml:space="preserve"> ses convictions personnelles.</t>
    </r>
  </si>
  <si>
    <t>solon</t>
  </si>
  <si>
    <r>
      <t xml:space="preserve">On agira </t>
    </r>
    <r>
      <rPr>
        <b/>
        <sz val="11"/>
        <color theme="9" tint="-0.249977111117893"/>
        <rFont val="Calibri"/>
        <family val="2"/>
        <scheme val="minor"/>
      </rPr>
      <t>rapidement</t>
    </r>
    <r>
      <rPr>
        <sz val="11"/>
        <color theme="1"/>
        <rFont val="Calibri"/>
        <family val="2"/>
        <scheme val="minor"/>
      </rPr>
      <t xml:space="preserve"> pour résoudre le problème.</t>
    </r>
  </si>
  <si>
    <t>rapidemoon</t>
  </si>
  <si>
    <r>
      <t xml:space="preserve">Nous agirons ensemble pour </t>
    </r>
    <r>
      <rPr>
        <b/>
        <sz val="11"/>
        <color theme="9" tint="-0.249977111117893"/>
        <rFont val="Calibri"/>
        <family val="2"/>
        <scheme val="minor"/>
      </rPr>
      <t>réussir</t>
    </r>
    <r>
      <rPr>
        <sz val="11"/>
        <color theme="1"/>
        <rFont val="Calibri"/>
        <family val="2"/>
        <scheme val="minor"/>
      </rPr>
      <t xml:space="preserve"> ce projet.</t>
    </r>
  </si>
  <si>
    <t>re ussir</t>
  </si>
  <si>
    <r>
      <t xml:space="preserve">Vous agirez </t>
    </r>
    <r>
      <rPr>
        <b/>
        <sz val="11"/>
        <color theme="9" tint="-0.249977111117893"/>
        <rFont val="Calibri"/>
        <family val="2"/>
        <scheme val="minor"/>
      </rPr>
      <t>avec responsabilité</t>
    </r>
    <r>
      <rPr>
        <sz val="11"/>
        <color theme="1"/>
        <rFont val="Calibri"/>
        <family val="2"/>
        <scheme val="minor"/>
      </rPr>
      <t xml:space="preserve"> dans cette situation.</t>
    </r>
  </si>
  <si>
    <t>responsabilite</t>
  </si>
  <si>
    <r>
      <t>Ils agiront</t>
    </r>
    <r>
      <rPr>
        <b/>
        <sz val="11"/>
        <color theme="9" tint="-0.249977111117893"/>
        <rFont val="Calibri"/>
        <family val="2"/>
        <scheme val="minor"/>
      </rPr>
      <t xml:space="preserve"> pour améliorer</t>
    </r>
    <r>
      <rPr>
        <sz val="11"/>
        <color theme="1"/>
        <rFont val="Calibri"/>
        <family val="2"/>
        <scheme val="minor"/>
      </rPr>
      <t xml:space="preserve"> les conditions de vie.</t>
    </r>
  </si>
  <si>
    <r>
      <t xml:space="preserve">Elles agiront </t>
    </r>
    <r>
      <rPr>
        <b/>
        <sz val="11"/>
        <color theme="9" tint="-0.249977111117893"/>
        <rFont val="Calibri"/>
        <family val="2"/>
        <scheme val="minor"/>
      </rPr>
      <t>de façon proactive</t>
    </r>
    <r>
      <rPr>
        <sz val="11"/>
        <color theme="1"/>
        <rFont val="Calibri"/>
        <family val="2"/>
        <scheme val="minor"/>
      </rPr>
      <t xml:space="preserve"> pour anticiper</t>
    </r>
    <r>
      <rPr>
        <b/>
        <sz val="11"/>
        <color theme="9" tint="-0.249977111117893"/>
        <rFont val="Calibri"/>
        <family val="2"/>
        <scheme val="minor"/>
      </rPr>
      <t xml:space="preserve"> les besoins.</t>
    </r>
  </si>
  <si>
    <t>de fazon |  le besua</t>
  </si>
  <si>
    <t>https://www.youtube.com/watch?v=VxgWUdOKgtI</t>
  </si>
  <si>
    <t>https://www.youtube.com/watch?v=M8YtV47kaqA</t>
  </si>
  <si>
    <t>enero</t>
  </si>
  <si>
    <t>febrero</t>
  </si>
  <si>
    <t>marzo</t>
  </si>
  <si>
    <t>abril</t>
  </si>
  <si>
    <t>Siempre elijo los libros más interesantes.)</t>
  </si>
  <si>
    <t>Eliges un color bonito para la habitación.)</t>
  </si>
  <si>
    <t>Él elige irse de vacaciones en verano.)</t>
  </si>
  <si>
    <t>Ella elige una película para nuestra noche de cine.)</t>
  </si>
  <si>
    <t>Generalmente elegimos los restaurantes según las reseñas.)</t>
  </si>
  <si>
    <t>Siempre elegimos los mejores productos para nuestros clientes.)</t>
  </si>
  <si>
    <t xml:space="preserve">Vous choisissez un excellent moment pour commencer le projet. </t>
  </si>
  <si>
    <t>Eligen un momento excelente para comenzar el proyecto.)</t>
  </si>
  <si>
    <t>Ellos eligen su ropa según el clima.)</t>
  </si>
  <si>
    <t xml:space="preserve">Elles choisissent des destinations exotiques pour leurs vacances. </t>
  </si>
  <si>
    <t>Ellas eligen destinos exóticos para sus vacaciones.)</t>
  </si>
  <si>
    <t>He elegido un regalo para mi amigo.)</t>
  </si>
  <si>
    <t>Has elegido una bonita decoración para la fiesta.)</t>
  </si>
  <si>
    <t>Él ha elegido quedarse en casa esta noche.)</t>
  </si>
  <si>
    <t>Ella ha elegido un excelente restaurante para la cena.)</t>
  </si>
  <si>
    <t>Hemos elegido irnos de viaje durante las vacaciones.)</t>
  </si>
  <si>
    <t>Hemos elegido a los mejores candidatos para el puesto.)</t>
  </si>
  <si>
    <t>Han elegido una fecha para la reunión.)</t>
  </si>
  <si>
    <t xml:space="preserve">Ils ont choisi de déménager à la campagne. </t>
  </si>
  <si>
    <t>Ellos han elegido mudarse al campo.)</t>
  </si>
  <si>
    <t>Ellas han elegido películas para la noche.)</t>
  </si>
  <si>
    <t>Elegiré un coche nuevo el año que viene.)</t>
  </si>
  <si>
    <t>Elegirás un excelente restaurante para nuestra cena.)</t>
  </si>
  <si>
    <t>Él elegirá un tema interesante para su proyecto.)</t>
  </si>
  <si>
    <t>Ella elegirá un bonito conjunto para la fiesta.)</t>
  </si>
  <si>
    <t>Elegiremos un lugar agradable para las vacaciones.)</t>
  </si>
  <si>
    <t>Elegiremos la fecha de la reunión mañana.)</t>
  </si>
  <si>
    <t>Elegirán la mejor opción para el plan.)</t>
  </si>
  <si>
    <t xml:space="preserve">Ils choisiront des activités pour le week-end. </t>
  </si>
  <si>
    <t>Ellos elegirán actividades para el fin de semana.)</t>
  </si>
  <si>
    <t>Ellas elegirán las canciones para la fiesta.)</t>
  </si>
  <si>
    <r>
      <t xml:space="preserve">Je choisis </t>
    </r>
    <r>
      <rPr>
        <b/>
        <sz val="11"/>
        <color theme="9" tint="-0.249977111117893"/>
        <rFont val="Calibri"/>
        <family val="2"/>
        <scheme val="minor"/>
      </rPr>
      <t>toujours</t>
    </r>
    <r>
      <rPr>
        <sz val="11"/>
        <color theme="1"/>
        <rFont val="Calibri"/>
        <family val="2"/>
        <scheme val="minor"/>
      </rPr>
      <t xml:space="preserve"> les livres les plus intéressants. </t>
    </r>
  </si>
  <si>
    <r>
      <t xml:space="preserve">Tu choisis </t>
    </r>
    <r>
      <rPr>
        <b/>
        <sz val="11"/>
        <color theme="9" tint="-0.249977111117893"/>
        <rFont val="Calibri"/>
        <family val="2"/>
        <scheme val="minor"/>
      </rPr>
      <t>une belle couleur</t>
    </r>
    <r>
      <rPr>
        <sz val="11"/>
        <color theme="1"/>
        <rFont val="Calibri"/>
        <family val="2"/>
        <scheme val="minor"/>
      </rPr>
      <t xml:space="preserve"> pour la chambre. </t>
    </r>
  </si>
  <si>
    <r>
      <t>Il choisit de partir en vacances</t>
    </r>
    <r>
      <rPr>
        <b/>
        <sz val="11"/>
        <color theme="9" tint="-0.249977111117893"/>
        <rFont val="Calibri"/>
        <family val="2"/>
        <scheme val="minor"/>
      </rPr>
      <t xml:space="preserve"> en été. </t>
    </r>
  </si>
  <si>
    <r>
      <t xml:space="preserve">Elle choisit un film pour notre </t>
    </r>
    <r>
      <rPr>
        <b/>
        <sz val="11"/>
        <color theme="9" tint="-0.249977111117893"/>
        <rFont val="Calibri"/>
        <family val="2"/>
        <scheme val="minor"/>
      </rPr>
      <t>soirée</t>
    </r>
    <r>
      <rPr>
        <sz val="11"/>
        <color theme="1"/>
        <rFont val="Calibri"/>
        <family val="2"/>
        <scheme val="minor"/>
      </rPr>
      <t xml:space="preserve"> </t>
    </r>
    <r>
      <rPr>
        <sz val="11"/>
        <color theme="9" tint="-0.249977111117893"/>
        <rFont val="Calibri"/>
        <family val="2"/>
        <scheme val="minor"/>
      </rPr>
      <t>cinéma.</t>
    </r>
    <r>
      <rPr>
        <sz val="11"/>
        <color theme="1"/>
        <rFont val="Calibri"/>
        <family val="2"/>
        <scheme val="minor"/>
      </rPr>
      <t xml:space="preserve"> </t>
    </r>
  </si>
  <si>
    <r>
      <t xml:space="preserve">On choisit </t>
    </r>
    <r>
      <rPr>
        <b/>
        <sz val="11"/>
        <color theme="9" tint="-0.249977111117893"/>
        <rFont val="Calibri"/>
        <family val="2"/>
        <scheme val="minor"/>
      </rPr>
      <t>généralement</t>
    </r>
    <r>
      <rPr>
        <sz val="11"/>
        <color theme="1"/>
        <rFont val="Calibri"/>
        <family val="2"/>
        <scheme val="minor"/>
      </rPr>
      <t xml:space="preserve"> les restaurants en fonction des avis. </t>
    </r>
  </si>
  <si>
    <r>
      <t xml:space="preserve">Nous choisissons </t>
    </r>
    <r>
      <rPr>
        <b/>
        <sz val="11"/>
        <color theme="9" tint="-0.249977111117893"/>
        <rFont val="Calibri"/>
        <family val="2"/>
        <scheme val="minor"/>
      </rPr>
      <t>toujours</t>
    </r>
    <r>
      <rPr>
        <sz val="11"/>
        <color theme="1"/>
        <rFont val="Calibri"/>
        <family val="2"/>
        <scheme val="minor"/>
      </rPr>
      <t xml:space="preserve"> les meilleurs produits pour nos clients. </t>
    </r>
  </si>
  <si>
    <r>
      <t xml:space="preserve">Ils choisissent </t>
    </r>
    <r>
      <rPr>
        <b/>
        <sz val="11"/>
        <color theme="9" tint="-0.249977111117893"/>
        <rFont val="Calibri"/>
        <family val="2"/>
        <scheme val="minor"/>
      </rPr>
      <t>leurs</t>
    </r>
    <r>
      <rPr>
        <sz val="11"/>
        <color theme="1"/>
        <rFont val="Calibri"/>
        <family val="2"/>
        <scheme val="minor"/>
      </rPr>
      <t xml:space="preserve"> </t>
    </r>
    <r>
      <rPr>
        <b/>
        <sz val="11"/>
        <color theme="9" tint="-0.249977111117893"/>
        <rFont val="Calibri"/>
        <family val="2"/>
        <scheme val="minor"/>
      </rPr>
      <t>vêtements</t>
    </r>
    <r>
      <rPr>
        <sz val="11"/>
        <color theme="1"/>
        <rFont val="Calibri"/>
        <family val="2"/>
        <scheme val="minor"/>
      </rPr>
      <t xml:space="preserve"> en fonction de la météo. </t>
    </r>
  </si>
  <si>
    <r>
      <t>J'ai choisi</t>
    </r>
    <r>
      <rPr>
        <b/>
        <sz val="11"/>
        <color theme="9" tint="-0.249977111117893"/>
        <rFont val="Calibri"/>
        <family val="2"/>
        <scheme val="minor"/>
      </rPr>
      <t xml:space="preserve"> un cadeau pour mon ami. </t>
    </r>
  </si>
  <si>
    <r>
      <t xml:space="preserve">Tu as choisi </t>
    </r>
    <r>
      <rPr>
        <b/>
        <sz val="11"/>
        <color theme="9" tint="-0.249977111117893"/>
        <rFont val="Calibri"/>
        <family val="2"/>
        <scheme val="minor"/>
      </rPr>
      <t xml:space="preserve">une belle décoration </t>
    </r>
    <r>
      <rPr>
        <sz val="11"/>
        <color theme="1"/>
        <rFont val="Calibri"/>
        <family val="2"/>
        <scheme val="minor"/>
      </rPr>
      <t xml:space="preserve">pour la fête. </t>
    </r>
  </si>
  <si>
    <r>
      <t xml:space="preserve">Il a choisi de rester </t>
    </r>
    <r>
      <rPr>
        <b/>
        <sz val="11"/>
        <color theme="9" tint="-0.249977111117893"/>
        <rFont val="Calibri"/>
        <family val="2"/>
        <scheme val="minor"/>
      </rPr>
      <t xml:space="preserve">à la maison ce soir. </t>
    </r>
  </si>
  <si>
    <r>
      <t>Elle a choisi un excellent restaurant</t>
    </r>
    <r>
      <rPr>
        <b/>
        <sz val="11"/>
        <color theme="9" tint="-0.249977111117893"/>
        <rFont val="Calibri"/>
        <family val="2"/>
        <scheme val="minor"/>
      </rPr>
      <t xml:space="preserve"> pour le dîner. </t>
    </r>
  </si>
  <si>
    <r>
      <t xml:space="preserve">On a choisi </t>
    </r>
    <r>
      <rPr>
        <b/>
        <sz val="11"/>
        <color theme="9" tint="-0.249977111117893"/>
        <rFont val="Calibri"/>
        <family val="2"/>
        <scheme val="minor"/>
      </rPr>
      <t>de partir en voyage</t>
    </r>
    <r>
      <rPr>
        <sz val="11"/>
        <color theme="1"/>
        <rFont val="Calibri"/>
        <family val="2"/>
        <scheme val="minor"/>
      </rPr>
      <t xml:space="preserve"> pendant les vacances. </t>
    </r>
  </si>
  <si>
    <r>
      <t xml:space="preserve">Nous avons choisi </t>
    </r>
    <r>
      <rPr>
        <b/>
        <sz val="11"/>
        <color theme="9" tint="-0.249977111117893"/>
        <rFont val="Calibri"/>
        <family val="2"/>
        <scheme val="minor"/>
      </rPr>
      <t>les meilleurs</t>
    </r>
    <r>
      <rPr>
        <sz val="11"/>
        <color theme="1"/>
        <rFont val="Calibri"/>
        <family val="2"/>
        <scheme val="minor"/>
      </rPr>
      <t xml:space="preserve"> candidats pour le poste. </t>
    </r>
  </si>
  <si>
    <r>
      <t xml:space="preserve">Vous avez choisi </t>
    </r>
    <r>
      <rPr>
        <b/>
        <sz val="11"/>
        <color theme="9" tint="-0.249977111117893"/>
        <rFont val="Calibri"/>
        <family val="2"/>
        <scheme val="minor"/>
      </rPr>
      <t>une date</t>
    </r>
    <r>
      <rPr>
        <sz val="11"/>
        <color theme="1"/>
        <rFont val="Calibri"/>
        <family val="2"/>
        <scheme val="minor"/>
      </rPr>
      <t xml:space="preserve"> pour la réunion. </t>
    </r>
  </si>
  <si>
    <r>
      <t xml:space="preserve">Elles ont choisi des films </t>
    </r>
    <r>
      <rPr>
        <b/>
        <sz val="11"/>
        <color theme="9" tint="-0.249977111117893"/>
        <rFont val="Calibri"/>
        <family val="2"/>
        <scheme val="minor"/>
      </rPr>
      <t xml:space="preserve">pour la soirée. </t>
    </r>
  </si>
  <si>
    <r>
      <t xml:space="preserve">Je choisirai </t>
    </r>
    <r>
      <rPr>
        <b/>
        <sz val="11"/>
        <color theme="9" tint="-0.249977111117893"/>
        <rFont val="Calibri"/>
        <family val="2"/>
        <scheme val="minor"/>
      </rPr>
      <t xml:space="preserve">une nouvelle voiture </t>
    </r>
    <r>
      <rPr>
        <sz val="11"/>
        <color theme="1"/>
        <rFont val="Calibri"/>
        <family val="2"/>
        <scheme val="minor"/>
      </rPr>
      <t xml:space="preserve">l'année prochaine. </t>
    </r>
  </si>
  <si>
    <r>
      <t xml:space="preserve">Tu choisiras un excellent restaurant </t>
    </r>
    <r>
      <rPr>
        <b/>
        <sz val="11"/>
        <color theme="9" tint="-0.249977111117893"/>
        <rFont val="Calibri"/>
        <family val="2"/>
        <scheme val="minor"/>
      </rPr>
      <t xml:space="preserve">pour notre dîner. </t>
    </r>
  </si>
  <si>
    <r>
      <t xml:space="preserve">Il choisira </t>
    </r>
    <r>
      <rPr>
        <b/>
        <sz val="11"/>
        <color theme="9" tint="-0.249977111117893"/>
        <rFont val="Calibri"/>
        <family val="2"/>
        <scheme val="minor"/>
      </rPr>
      <t>un</t>
    </r>
    <r>
      <rPr>
        <sz val="11"/>
        <color theme="1"/>
        <rFont val="Calibri"/>
        <family val="2"/>
        <scheme val="minor"/>
      </rPr>
      <t xml:space="preserve"> </t>
    </r>
    <r>
      <rPr>
        <b/>
        <sz val="11"/>
        <color theme="9" tint="-0.249977111117893"/>
        <rFont val="Calibri"/>
        <family val="2"/>
        <scheme val="minor"/>
      </rPr>
      <t>sujet</t>
    </r>
    <r>
      <rPr>
        <sz val="11"/>
        <color theme="1"/>
        <rFont val="Calibri"/>
        <family val="2"/>
        <scheme val="minor"/>
      </rPr>
      <t xml:space="preserve"> intéressant pour son projet. </t>
    </r>
  </si>
  <si>
    <r>
      <t>Elle choisira</t>
    </r>
    <r>
      <rPr>
        <b/>
        <sz val="11"/>
        <color theme="9" tint="-0.249977111117893"/>
        <rFont val="Calibri"/>
        <family val="2"/>
        <scheme val="minor"/>
      </rPr>
      <t xml:space="preserve"> une belle tenue</t>
    </r>
    <r>
      <rPr>
        <sz val="11"/>
        <color theme="1"/>
        <rFont val="Calibri"/>
        <family val="2"/>
        <scheme val="minor"/>
      </rPr>
      <t xml:space="preserve"> pour la fête. </t>
    </r>
  </si>
  <si>
    <r>
      <t>On choisira</t>
    </r>
    <r>
      <rPr>
        <b/>
        <sz val="11"/>
        <color theme="9" tint="-0.249977111117893"/>
        <rFont val="Calibri"/>
        <family val="2"/>
        <scheme val="minor"/>
      </rPr>
      <t xml:space="preserve"> un endroit agréable</t>
    </r>
    <r>
      <rPr>
        <sz val="11"/>
        <color theme="1"/>
        <rFont val="Calibri"/>
        <family val="2"/>
        <scheme val="minor"/>
      </rPr>
      <t xml:space="preserve"> pour les vacances. </t>
    </r>
  </si>
  <si>
    <t>an ondroat agreable</t>
  </si>
  <si>
    <r>
      <t>Nous choisirons</t>
    </r>
    <r>
      <rPr>
        <b/>
        <sz val="11"/>
        <color theme="9" tint="-0.249977111117893"/>
        <rFont val="Calibri"/>
        <family val="2"/>
        <scheme val="minor"/>
      </rPr>
      <t xml:space="preserve"> la date </t>
    </r>
    <r>
      <rPr>
        <sz val="11"/>
        <color theme="1"/>
        <rFont val="Calibri"/>
        <family val="2"/>
        <scheme val="minor"/>
      </rPr>
      <t xml:space="preserve">de la réunion demain. </t>
    </r>
  </si>
  <si>
    <t>la dat</t>
  </si>
  <si>
    <r>
      <t xml:space="preserve">Vous choisirez </t>
    </r>
    <r>
      <rPr>
        <b/>
        <sz val="11"/>
        <color theme="9" tint="-0.249977111117893"/>
        <rFont val="Calibri"/>
        <family val="2"/>
        <scheme val="minor"/>
      </rPr>
      <t>la meilleure option</t>
    </r>
    <r>
      <rPr>
        <sz val="11"/>
        <color theme="1"/>
        <rFont val="Calibri"/>
        <family val="2"/>
        <scheme val="minor"/>
      </rPr>
      <t xml:space="preserve"> pour le plan. </t>
    </r>
  </si>
  <si>
    <r>
      <t xml:space="preserve">Elles choisiront </t>
    </r>
    <r>
      <rPr>
        <b/>
        <sz val="11"/>
        <color theme="9" tint="-0.249977111117893"/>
        <rFont val="Calibri"/>
        <family val="2"/>
        <scheme val="minor"/>
      </rPr>
      <t>les chansons</t>
    </r>
    <r>
      <rPr>
        <sz val="11"/>
        <color theme="1"/>
        <rFont val="Calibri"/>
        <family val="2"/>
        <scheme val="minor"/>
      </rPr>
      <t xml:space="preserve"> pour la fête. </t>
    </r>
  </si>
  <si>
    <t>2-septiiembre</t>
  </si>
  <si>
    <t>JS:: React-Mongoose-Firebase AWS Docker CIDI</t>
  </si>
  <si>
    <t>https://www.youtube.com/watch?v=1uYtsH86_LE</t>
  </si>
  <si>
    <t>phillip lackner</t>
  </si>
  <si>
    <t>https://www.youtube.com/playlist?list=PLQkwcJG4YTCSpJ2NLhDTHhi6XBNfk9WiC</t>
  </si>
  <si>
    <t>Phillip Lackner</t>
  </si>
  <si>
    <t>35 videos de jetpack compose</t>
  </si>
  <si>
    <t>https://www.youtube.com/playlist?list=PLQkwcJG4YTCSVDhww92llY3CAnc_vUhsm</t>
  </si>
  <si>
    <t>11 videos de Android Basics</t>
  </si>
  <si>
    <t>https://www.youtube.com/playlist?list=PLQkwcJG4YTCQHCppNAQmLsj_jW38rU9sC</t>
  </si>
  <si>
    <t>5 videos Kotlin flows</t>
  </si>
  <si>
    <t>https://www.youtube.com/playlist?list=PLQkwcJG4YTCQcFEPuYGuv54nYai_lwil_</t>
  </si>
  <si>
    <t>Full Guide to Bottom Sheets - UX With Material3</t>
  </si>
  <si>
    <t>Hot Flows vs. Cold Flows In Kotlin - When to Use What?</t>
  </si>
  <si>
    <t>2-septiembre</t>
  </si>
  <si>
    <t>minute 7.57 to 8.51</t>
  </si>
  <si>
    <t>setup hard hat  in the project and deploy in rinkby</t>
  </si>
  <si>
    <t>ejemplo de custom navigation drawer</t>
  </si>
  <si>
    <t>https://www.youtube.com/watch?v=ocM_0yReFzM</t>
  </si>
  <si>
    <t>Abro la ventana para ventilar la habitación.)</t>
  </si>
  <si>
    <t>Siempre abres las puertas con una sonrisa.)</t>
  </si>
  <si>
    <t xml:space="preserve">Il ouvre le livre pour commencer la lecture. </t>
  </si>
  <si>
    <t>Él abre el libro para comenzar la lectura.)</t>
  </si>
  <si>
    <t>Ella abre un regalo por su cumpleaños.)</t>
  </si>
  <si>
    <t>Abrimos las tiendas a las 9 de la mañana.)</t>
  </si>
  <si>
    <t>Abrimos la tienda a las 10 de la mañana todos los días.)</t>
  </si>
  <si>
    <t>Ustedes abren las cartas cada mañana.)</t>
  </si>
  <si>
    <t>Ellos abren los regalos con mucha emoción.)</t>
  </si>
  <si>
    <t>Ellas abren las ventanas para dejar entrar la luz.)</t>
  </si>
  <si>
    <t>He abierto la ventana para ventilar la habitación.)</t>
  </si>
  <si>
    <t>Has abierto la puerta para dejar entrar el aire.)</t>
  </si>
  <si>
    <t>Él ha abierto el libro en la página 30.)</t>
  </si>
  <si>
    <t>Ella ha abierto un paquete que recibió por correo.)</t>
  </si>
  <si>
    <t>Hemos abierto los regalos después de la cena.)</t>
  </si>
  <si>
    <t>Hemos abierto la tienda más temprano hoy.)</t>
  </si>
  <si>
    <t>Ustedes han abierto las ventanas para ventilar la habitación.)</t>
  </si>
  <si>
    <t>Ellos han abierto las maletas al llegar al hotel.)</t>
  </si>
  <si>
    <t>Ellas han abierto los libros para comenzar su estudio.)</t>
  </si>
  <si>
    <t>Abriré la ventana para dejar entrar la luz.)</t>
  </si>
  <si>
    <t>Él abrirá la tienda a las 8 de la mañana mañana.)</t>
  </si>
  <si>
    <t>Abriremos las puertas al mediodía para el evento.)</t>
  </si>
  <si>
    <t>Abriremos el centro comunitario la semana próxima.)</t>
  </si>
  <si>
    <t>Ustedes abrirán las oficinas a las 9 como de costumbre.)</t>
  </si>
  <si>
    <t>Ellos abrirán la caja para ver qué hay dentro.)</t>
  </si>
  <si>
    <t>Ellas abrirán las ventanas para disfrutar de la vista.)</t>
  </si>
  <si>
    <r>
      <t xml:space="preserve">J'ouvre </t>
    </r>
    <r>
      <rPr>
        <b/>
        <sz val="11"/>
        <color theme="9" tint="-0.249977111117893"/>
        <rFont val="Calibri"/>
        <family val="2"/>
        <scheme val="minor"/>
      </rPr>
      <t>la fenêtr</t>
    </r>
    <r>
      <rPr>
        <sz val="11"/>
        <color theme="9" tint="-0.249977111117893"/>
        <rFont val="Calibri"/>
        <family val="2"/>
        <scheme val="minor"/>
      </rPr>
      <t>e</t>
    </r>
    <r>
      <rPr>
        <sz val="11"/>
        <color theme="1"/>
        <rFont val="Calibri"/>
        <family val="2"/>
        <scheme val="minor"/>
      </rPr>
      <t xml:space="preserve"> pour aérer la pièce. </t>
    </r>
  </si>
  <si>
    <r>
      <t>Tu ouvres toujours</t>
    </r>
    <r>
      <rPr>
        <b/>
        <sz val="11"/>
        <color theme="9" tint="-0.249977111117893"/>
        <rFont val="Calibri"/>
        <family val="2"/>
        <scheme val="minor"/>
      </rPr>
      <t xml:space="preserve"> les portes</t>
    </r>
    <r>
      <rPr>
        <sz val="11"/>
        <color theme="1"/>
        <rFont val="Calibri"/>
        <family val="2"/>
        <scheme val="minor"/>
      </rPr>
      <t xml:space="preserve"> avec </t>
    </r>
    <r>
      <rPr>
        <b/>
        <sz val="11"/>
        <color theme="9" tint="-0.249977111117893"/>
        <rFont val="Calibri"/>
        <family val="2"/>
        <scheme val="minor"/>
      </rPr>
      <t xml:space="preserve">un sourire. </t>
    </r>
  </si>
  <si>
    <t>le porte | sourier</t>
  </si>
  <si>
    <r>
      <t>Elle ouvre</t>
    </r>
    <r>
      <rPr>
        <b/>
        <sz val="11"/>
        <color theme="9" tint="-0.249977111117893"/>
        <rFont val="Calibri"/>
        <family val="2"/>
        <scheme val="minor"/>
      </rPr>
      <t xml:space="preserve"> un cadeau pour son anniversaire. </t>
    </r>
  </si>
  <si>
    <t>a kadu por son aniverseg</t>
  </si>
  <si>
    <r>
      <t xml:space="preserve">On ouvre </t>
    </r>
    <r>
      <rPr>
        <b/>
        <sz val="11"/>
        <color theme="9" tint="-0.249977111117893"/>
        <rFont val="Calibri"/>
        <family val="2"/>
        <scheme val="minor"/>
      </rPr>
      <t>les magasins</t>
    </r>
    <r>
      <rPr>
        <sz val="11"/>
        <color theme="1"/>
        <rFont val="Calibri"/>
        <family val="2"/>
        <scheme val="minor"/>
      </rPr>
      <t xml:space="preserve"> à 9 heures du matin. </t>
    </r>
  </si>
  <si>
    <t>le magaza</t>
  </si>
  <si>
    <r>
      <t xml:space="preserve">Nous ouvrons le magasin à 10 heures </t>
    </r>
    <r>
      <rPr>
        <b/>
        <sz val="11"/>
        <color theme="9" tint="-0.249977111117893"/>
        <rFont val="Calibri"/>
        <family val="2"/>
        <scheme val="minor"/>
      </rPr>
      <t xml:space="preserve">tous les jours. </t>
    </r>
  </si>
  <si>
    <r>
      <t xml:space="preserve">Vous ouvrez les lettres </t>
    </r>
    <r>
      <rPr>
        <b/>
        <sz val="11"/>
        <color theme="9" tint="-0.249977111117893"/>
        <rFont val="Calibri"/>
        <family val="2"/>
        <scheme val="minor"/>
      </rPr>
      <t xml:space="preserve">chaque matin. </t>
    </r>
  </si>
  <si>
    <r>
      <t xml:space="preserve">Ils ouvrent </t>
    </r>
    <r>
      <rPr>
        <b/>
        <sz val="11"/>
        <color theme="9" tint="-0.249977111117893"/>
        <rFont val="Calibri"/>
        <family val="2"/>
        <scheme val="minor"/>
      </rPr>
      <t>les cadeaux</t>
    </r>
    <r>
      <rPr>
        <sz val="11"/>
        <color theme="1"/>
        <rFont val="Calibri"/>
        <family val="2"/>
        <scheme val="minor"/>
      </rPr>
      <t xml:space="preserve"> avec </t>
    </r>
    <r>
      <rPr>
        <b/>
        <sz val="11"/>
        <color theme="9" tint="-0.249977111117893"/>
        <rFont val="Calibri"/>
        <family val="2"/>
        <scheme val="minor"/>
      </rPr>
      <t xml:space="preserve">beaucoup d'excitation. </t>
    </r>
  </si>
  <si>
    <r>
      <t xml:space="preserve">Elles ouvrent </t>
    </r>
    <r>
      <rPr>
        <b/>
        <sz val="11"/>
        <color theme="9" tint="-0.249977111117893"/>
        <rFont val="Calibri"/>
        <family val="2"/>
        <scheme val="minor"/>
      </rPr>
      <t>les fenêtres</t>
    </r>
    <r>
      <rPr>
        <sz val="11"/>
        <color theme="1"/>
        <rFont val="Calibri"/>
        <family val="2"/>
        <scheme val="minor"/>
      </rPr>
      <t xml:space="preserve"> pour </t>
    </r>
    <r>
      <rPr>
        <b/>
        <sz val="11"/>
        <color theme="9" tint="-0.249977111117893"/>
        <rFont val="Calibri"/>
        <family val="2"/>
        <scheme val="minor"/>
      </rPr>
      <t>laisser</t>
    </r>
    <r>
      <rPr>
        <sz val="11"/>
        <color theme="1"/>
        <rFont val="Calibri"/>
        <family val="2"/>
        <scheme val="minor"/>
      </rPr>
      <t xml:space="preserve"> </t>
    </r>
    <r>
      <rPr>
        <b/>
        <sz val="11"/>
        <color theme="9" tint="-0.249977111117893"/>
        <rFont val="Calibri"/>
        <family val="2"/>
        <scheme val="minor"/>
      </rPr>
      <t>entrer</t>
    </r>
    <r>
      <rPr>
        <sz val="11"/>
        <color theme="1"/>
        <rFont val="Calibri"/>
        <family val="2"/>
        <scheme val="minor"/>
      </rPr>
      <t xml:space="preserve"> la </t>
    </r>
    <r>
      <rPr>
        <b/>
        <sz val="11"/>
        <color theme="9" tint="-0.249977111117893"/>
        <rFont val="Calibri"/>
        <family val="2"/>
        <scheme val="minor"/>
      </rPr>
      <t>lumière.</t>
    </r>
    <r>
      <rPr>
        <sz val="11"/>
        <color theme="1"/>
        <rFont val="Calibri"/>
        <family val="2"/>
        <scheme val="minor"/>
      </rPr>
      <t xml:space="preserve"> </t>
    </r>
  </si>
  <si>
    <t>leiser ontrer la lumiere</t>
  </si>
  <si>
    <r>
      <t xml:space="preserve">J'ai ouvert la fenêtre </t>
    </r>
    <r>
      <rPr>
        <b/>
        <sz val="11"/>
        <color theme="9" tint="-0.249977111117893"/>
        <rFont val="Calibri"/>
        <family val="2"/>
        <scheme val="minor"/>
      </rPr>
      <t xml:space="preserve">pour aérer la pièce. </t>
    </r>
  </si>
  <si>
    <r>
      <t xml:space="preserve">Tu as ouvert la porte </t>
    </r>
    <r>
      <rPr>
        <b/>
        <sz val="11"/>
        <color theme="9" tint="-0.249977111117893"/>
        <rFont val="Calibri"/>
        <family val="2"/>
        <scheme val="minor"/>
      </rPr>
      <t xml:space="preserve">pour laisser entrer l'air. </t>
    </r>
  </si>
  <si>
    <r>
      <t xml:space="preserve">Il a ouvert le livre à la </t>
    </r>
    <r>
      <rPr>
        <b/>
        <sz val="11"/>
        <color theme="9" tint="-0.249977111117893"/>
        <rFont val="Calibri"/>
        <family val="2"/>
        <scheme val="minor"/>
      </rPr>
      <t>page</t>
    </r>
    <r>
      <rPr>
        <sz val="11"/>
        <color theme="1"/>
        <rFont val="Calibri"/>
        <family val="2"/>
        <scheme val="minor"/>
      </rPr>
      <t xml:space="preserve"> 30. </t>
    </r>
  </si>
  <si>
    <r>
      <t>Elle a ouvert un paquet qu'elle a reçu</t>
    </r>
    <r>
      <rPr>
        <b/>
        <sz val="11"/>
        <color theme="9" tint="-0.249977111117893"/>
        <rFont val="Calibri"/>
        <family val="2"/>
        <scheme val="minor"/>
      </rPr>
      <t xml:space="preserve"> par la poste. </t>
    </r>
  </si>
  <si>
    <r>
      <t xml:space="preserve">On a ouvert </t>
    </r>
    <r>
      <rPr>
        <b/>
        <sz val="11"/>
        <color theme="9" tint="-0.249977111117893"/>
        <rFont val="Calibri"/>
        <family val="2"/>
        <scheme val="minor"/>
      </rPr>
      <t xml:space="preserve">les cadeaux après le dîner. </t>
    </r>
  </si>
  <si>
    <r>
      <t>Nous avons ouvert le magasin</t>
    </r>
    <r>
      <rPr>
        <b/>
        <sz val="11"/>
        <color theme="9" tint="-0.249977111117893"/>
        <rFont val="Calibri"/>
        <family val="2"/>
        <scheme val="minor"/>
      </rPr>
      <t xml:space="preserve"> plus tôt aujourd'hui. </t>
    </r>
  </si>
  <si>
    <r>
      <t xml:space="preserve">Vous avez ouvert les fenêtres </t>
    </r>
    <r>
      <rPr>
        <b/>
        <sz val="11"/>
        <color theme="9" tint="-0.249977111117893"/>
        <rFont val="Calibri"/>
        <family val="2"/>
        <scheme val="minor"/>
      </rPr>
      <t xml:space="preserve">pour aérer la pièce. </t>
    </r>
  </si>
  <si>
    <r>
      <t xml:space="preserve">Ils ont ouvert les valises </t>
    </r>
    <r>
      <rPr>
        <b/>
        <sz val="11"/>
        <color theme="9" tint="-0.249977111117893"/>
        <rFont val="Calibri"/>
        <family val="2"/>
        <scheme val="minor"/>
      </rPr>
      <t xml:space="preserve">en arrivant à l'hôtel. </t>
    </r>
  </si>
  <si>
    <r>
      <t xml:space="preserve">Elles ont ouvert les livres pour commencer </t>
    </r>
    <r>
      <rPr>
        <b/>
        <sz val="11"/>
        <color theme="9" tint="-0.249977111117893"/>
        <rFont val="Calibri"/>
        <family val="2"/>
        <scheme val="minor"/>
      </rPr>
      <t xml:space="preserve">leur étude. </t>
    </r>
  </si>
  <si>
    <r>
      <t>Je ouvrirai la fenêtre</t>
    </r>
    <r>
      <rPr>
        <b/>
        <sz val="11"/>
        <color theme="9" tint="-0.249977111117893"/>
        <rFont val="Calibri"/>
        <family val="2"/>
        <scheme val="minor"/>
      </rPr>
      <t xml:space="preserve"> pour laisser entrer la lumière. </t>
    </r>
  </si>
  <si>
    <r>
      <t xml:space="preserve">Tu ouvriras le colis </t>
    </r>
    <r>
      <rPr>
        <b/>
        <sz val="11"/>
        <color theme="9" tint="-0.249977111117893"/>
        <rFont val="Calibri"/>
        <family val="2"/>
        <scheme val="minor"/>
      </rPr>
      <t>dès que</t>
    </r>
    <r>
      <rPr>
        <sz val="11"/>
        <color theme="1"/>
        <rFont val="Calibri"/>
        <family val="2"/>
        <scheme val="minor"/>
      </rPr>
      <t xml:space="preserve"> tu rentreras </t>
    </r>
    <r>
      <rPr>
        <b/>
        <sz val="11"/>
        <color theme="9" tint="-0.249977111117893"/>
        <rFont val="Calibri"/>
        <family val="2"/>
        <scheme val="minor"/>
      </rPr>
      <t xml:space="preserve">chez toi. </t>
    </r>
  </si>
  <si>
    <r>
      <t>Abrirás el paquete</t>
    </r>
    <r>
      <rPr>
        <b/>
        <sz val="11"/>
        <color theme="9" tint="-0.249977111117893"/>
        <rFont val="Calibri"/>
        <family val="2"/>
        <scheme val="minor"/>
      </rPr>
      <t xml:space="preserve"> en cuanto</t>
    </r>
    <r>
      <rPr>
        <sz val="11"/>
        <color theme="1"/>
        <rFont val="Calibri"/>
        <family val="2"/>
        <scheme val="minor"/>
      </rPr>
      <t xml:space="preserve"> llegues </t>
    </r>
    <r>
      <rPr>
        <b/>
        <sz val="11"/>
        <color theme="9" tint="-0.249977111117893"/>
        <rFont val="Calibri"/>
        <family val="2"/>
        <scheme val="minor"/>
      </rPr>
      <t>a casa.</t>
    </r>
    <r>
      <rPr>
        <sz val="11"/>
        <color theme="1"/>
        <rFont val="Calibri"/>
        <family val="2"/>
        <scheme val="minor"/>
      </rPr>
      <t>)</t>
    </r>
  </si>
  <si>
    <r>
      <t xml:space="preserve">Il ouvrira </t>
    </r>
    <r>
      <rPr>
        <b/>
        <sz val="11"/>
        <color theme="9" tint="-0.249977111117893"/>
        <rFont val="Calibri"/>
        <family val="2"/>
        <scheme val="minor"/>
      </rPr>
      <t>le magasin</t>
    </r>
    <r>
      <rPr>
        <sz val="11"/>
        <color theme="1"/>
        <rFont val="Calibri"/>
        <family val="2"/>
        <scheme val="minor"/>
      </rPr>
      <t xml:space="preserve"> à 8 heures </t>
    </r>
    <r>
      <rPr>
        <b/>
        <sz val="11"/>
        <color theme="9" tint="-0.249977111117893"/>
        <rFont val="Calibri"/>
        <family val="2"/>
        <scheme val="minor"/>
      </rPr>
      <t xml:space="preserve">demain matin. </t>
    </r>
  </si>
  <si>
    <r>
      <t xml:space="preserve">Elle ouvrira </t>
    </r>
    <r>
      <rPr>
        <b/>
        <sz val="11"/>
        <color theme="9" tint="-0.249977111117893"/>
        <rFont val="Calibri"/>
        <family val="2"/>
        <scheme val="minor"/>
      </rPr>
      <t xml:space="preserve">son cadeau </t>
    </r>
    <r>
      <rPr>
        <sz val="11"/>
        <color theme="1"/>
        <rFont val="Calibri"/>
        <family val="2"/>
        <scheme val="minor"/>
      </rPr>
      <t xml:space="preserve">lorsqu'elle sera </t>
    </r>
    <r>
      <rPr>
        <b/>
        <sz val="11"/>
        <color theme="9" tint="-0.249977111117893"/>
        <rFont val="Calibri"/>
        <family val="2"/>
        <scheme val="minor"/>
      </rPr>
      <t>chez elle.</t>
    </r>
    <r>
      <rPr>
        <sz val="11"/>
        <color theme="1"/>
        <rFont val="Calibri"/>
        <family val="2"/>
        <scheme val="minor"/>
      </rPr>
      <t xml:space="preserve"> </t>
    </r>
  </si>
  <si>
    <t>chezeel</t>
  </si>
  <si>
    <r>
      <t xml:space="preserve">Ella abrirá su regalo cuando esté </t>
    </r>
    <r>
      <rPr>
        <b/>
        <sz val="11"/>
        <color theme="9" tint="-0.249977111117893"/>
        <rFont val="Calibri"/>
        <family val="2"/>
        <scheme val="minor"/>
      </rPr>
      <t>en casa</t>
    </r>
    <r>
      <rPr>
        <sz val="11"/>
        <color theme="1"/>
        <rFont val="Calibri"/>
        <family val="2"/>
        <scheme val="minor"/>
      </rPr>
      <t>.)</t>
    </r>
  </si>
  <si>
    <r>
      <t xml:space="preserve">On ouvrira les portes à midi </t>
    </r>
    <r>
      <rPr>
        <b/>
        <sz val="11"/>
        <color theme="9" tint="-0.249977111117893"/>
        <rFont val="Calibri"/>
        <family val="2"/>
        <scheme val="minor"/>
      </rPr>
      <t xml:space="preserve">pour l'événement. </t>
    </r>
  </si>
  <si>
    <r>
      <t>Nous ouvrirons le centre communautaire</t>
    </r>
    <r>
      <rPr>
        <b/>
        <sz val="11"/>
        <color theme="9" tint="-0.249977111117893"/>
        <rFont val="Calibri"/>
        <family val="2"/>
        <scheme val="minor"/>
      </rPr>
      <t xml:space="preserve"> la semaine prochaine. </t>
    </r>
  </si>
  <si>
    <r>
      <t xml:space="preserve">Vous ouvrirez les bureaux à 9 heures </t>
    </r>
    <r>
      <rPr>
        <b/>
        <sz val="11"/>
        <color theme="9" tint="-0.249977111117893"/>
        <rFont val="Calibri"/>
        <family val="2"/>
        <scheme val="minor"/>
      </rPr>
      <t xml:space="preserve">comme d'habitude. </t>
    </r>
  </si>
  <si>
    <r>
      <t xml:space="preserve">Ils ouvriront </t>
    </r>
    <r>
      <rPr>
        <b/>
        <sz val="11"/>
        <color theme="9" tint="-0.249977111117893"/>
        <rFont val="Calibri"/>
        <family val="2"/>
        <scheme val="minor"/>
      </rPr>
      <t>la boîte</t>
    </r>
    <r>
      <rPr>
        <sz val="11"/>
        <color theme="1"/>
        <rFont val="Calibri"/>
        <family val="2"/>
        <scheme val="minor"/>
      </rPr>
      <t xml:space="preserve"> pour voir ce qu'il y a à l'intérieur. </t>
    </r>
  </si>
  <si>
    <t>la boat</t>
  </si>
  <si>
    <r>
      <t>Elles ouvriront les fenêtres</t>
    </r>
    <r>
      <rPr>
        <b/>
        <sz val="11"/>
        <color theme="9" tint="-0.249977111117893"/>
        <rFont val="Calibri"/>
        <family val="2"/>
        <scheme val="minor"/>
      </rPr>
      <t xml:space="preserve"> pour profiter de la vue. </t>
    </r>
  </si>
  <si>
    <t>pur profite de  la vu</t>
  </si>
  <si>
    <t>3-septiembre</t>
  </si>
  <si>
    <t>minute 8.51 to 10.00</t>
  </si>
  <si>
    <t>verify contracts, hardhat gas-reporter,  TEST</t>
  </si>
  <si>
    <t>analyze backend project</t>
  </si>
  <si>
    <t>Me voy de vacaciones mañana.)</t>
  </si>
  <si>
    <t>Te vas a la escuela a las ocho.)</t>
  </si>
  <si>
    <t>Él se va de viaje de negocios esta semana.)</t>
  </si>
  <si>
    <t>Ella se va en tren a París esta tarde.)</t>
  </si>
  <si>
    <t>Nos vamos de excursión este fin de semana.)</t>
  </si>
  <si>
    <t>Nos vamos para una reunión importante mañana por la mañana.)</t>
  </si>
  <si>
    <t>Se van de vacaciones la próxima semana.)</t>
  </si>
  <si>
    <t>Ellos se van en coche a la playa cada verano.)</t>
  </si>
  <si>
    <t>Ellas se van de gira por Europa a fin de mes.)</t>
  </si>
  <si>
    <t>Me fui de vacaciones ayer.)</t>
  </si>
  <si>
    <t>Te fuiste de viaje sin avisar.)</t>
  </si>
  <si>
    <t>Él se ha ido para una reunión importante.)</t>
  </si>
  <si>
    <t>Ella se ha ido de vacaciones con sus amigos.)</t>
  </si>
  <si>
    <t>Nos hemos ido en un viaje de grupo la semana pasada.)</t>
  </si>
  <si>
    <t>Nos fuimos al aeropuerto al amanecer.)</t>
  </si>
  <si>
    <t>Ustedes se han ido sin decir adiós.)</t>
  </si>
  <si>
    <t xml:space="preserve">Ils sont partis pour un long voyage en train. </t>
  </si>
  <si>
    <t>Ellos se han ido para un largo viaje en tren.)</t>
  </si>
  <si>
    <t xml:space="preserve">Elles sont parties en tournée à l'étranger. </t>
  </si>
  <si>
    <t>Ellas se han ido de gira al extranjero.)</t>
  </si>
  <si>
    <t>Me iré de vacaciones el próximo año.)</t>
  </si>
  <si>
    <t>Te irás de viaje de negocios mañana.)</t>
  </si>
  <si>
    <t>Él se irá de misión la próxima semana.)</t>
  </si>
  <si>
    <t>Ella se irá de viaje a París este verano.)</t>
  </si>
  <si>
    <t>Nos iremos de excursión este fin de semana.)</t>
  </si>
  <si>
    <t>Nos iremos al aeropuerto al amanecer.)</t>
  </si>
  <si>
    <t>Ustedes se irán de vacaciones en el mes de julio.)</t>
  </si>
  <si>
    <t>Ellos se irán de gira mundial el próximo año.)</t>
  </si>
  <si>
    <t>Ellas se irán de viaje de exploración pronto.)</t>
  </si>
  <si>
    <r>
      <t xml:space="preserve">Je pars en vacances </t>
    </r>
    <r>
      <rPr>
        <b/>
        <sz val="11"/>
        <color theme="9" tint="-0.249977111117893"/>
        <rFont val="Calibri"/>
        <family val="2"/>
        <scheme val="minor"/>
      </rPr>
      <t>demain.</t>
    </r>
    <r>
      <rPr>
        <sz val="11"/>
        <color theme="1"/>
        <rFont val="Calibri"/>
        <family val="2"/>
        <scheme val="minor"/>
      </rPr>
      <t xml:space="preserve"> </t>
    </r>
  </si>
  <si>
    <r>
      <t>Tu pars</t>
    </r>
    <r>
      <rPr>
        <b/>
        <sz val="11"/>
        <color theme="9" tint="-0.249977111117893"/>
        <rFont val="Calibri"/>
        <family val="2"/>
        <scheme val="minor"/>
      </rPr>
      <t xml:space="preserve"> pour l'école</t>
    </r>
    <r>
      <rPr>
        <sz val="11"/>
        <color theme="1"/>
        <rFont val="Calibri"/>
        <family val="2"/>
        <scheme val="minor"/>
      </rPr>
      <t xml:space="preserve"> à huit heures. </t>
    </r>
  </si>
  <si>
    <r>
      <t xml:space="preserve">Il part </t>
    </r>
    <r>
      <rPr>
        <b/>
        <sz val="11"/>
        <color theme="9" tint="-0.249977111117893"/>
        <rFont val="Calibri"/>
        <family val="2"/>
        <scheme val="minor"/>
      </rPr>
      <t>en voyage d'affaires</t>
    </r>
    <r>
      <rPr>
        <sz val="11"/>
        <color theme="1"/>
        <rFont val="Calibri"/>
        <family val="2"/>
        <scheme val="minor"/>
      </rPr>
      <t xml:space="preserve"> cette semaine. </t>
    </r>
  </si>
  <si>
    <r>
      <t xml:space="preserve">Elle part en train pour Paris </t>
    </r>
    <r>
      <rPr>
        <b/>
        <sz val="11"/>
        <color theme="9" tint="-0.249977111117893"/>
        <rFont val="Calibri"/>
        <family val="2"/>
        <scheme val="minor"/>
      </rPr>
      <t xml:space="preserve">cet après-midi. </t>
    </r>
  </si>
  <si>
    <r>
      <t xml:space="preserve">On part en randonnée </t>
    </r>
    <r>
      <rPr>
        <b/>
        <sz val="11"/>
        <color theme="9" tint="-0.249977111117893"/>
        <rFont val="Calibri"/>
        <family val="2"/>
        <scheme val="minor"/>
      </rPr>
      <t xml:space="preserve">ce week-end. </t>
    </r>
  </si>
  <si>
    <t>so weekeend</t>
  </si>
  <si>
    <r>
      <t xml:space="preserve">Nous partons pour une réunion importante </t>
    </r>
    <r>
      <rPr>
        <b/>
        <sz val="11"/>
        <color theme="9" tint="-0.249977111117893"/>
        <rFont val="Calibri"/>
        <family val="2"/>
        <scheme val="minor"/>
      </rPr>
      <t xml:space="preserve">demain matin. </t>
    </r>
  </si>
  <si>
    <t>dema-mata</t>
  </si>
  <si>
    <r>
      <t xml:space="preserve">Vous partez en congés </t>
    </r>
    <r>
      <rPr>
        <b/>
        <sz val="11"/>
        <color theme="9" tint="-0.249977111117893"/>
        <rFont val="Calibri"/>
        <family val="2"/>
        <scheme val="minor"/>
      </rPr>
      <t xml:space="preserve">la semaine prochaine. </t>
    </r>
  </si>
  <si>
    <r>
      <t xml:space="preserve">Ils partent </t>
    </r>
    <r>
      <rPr>
        <b/>
        <sz val="11"/>
        <color theme="9" tint="-0.249977111117893"/>
        <rFont val="Calibri"/>
        <family val="2"/>
        <scheme val="minor"/>
      </rPr>
      <t xml:space="preserve">en voiture pour la plage chaque été. </t>
    </r>
  </si>
  <si>
    <r>
      <t xml:space="preserve">Elles partent en tournée européenne </t>
    </r>
    <r>
      <rPr>
        <b/>
        <sz val="11"/>
        <color theme="9" tint="-0.249977111117893"/>
        <rFont val="Calibri"/>
        <family val="2"/>
        <scheme val="minor"/>
      </rPr>
      <t>à la fin du mois.</t>
    </r>
    <r>
      <rPr>
        <sz val="11"/>
        <color theme="1"/>
        <rFont val="Calibri"/>
        <family val="2"/>
        <scheme val="minor"/>
      </rPr>
      <t xml:space="preserve"> </t>
    </r>
  </si>
  <si>
    <r>
      <t xml:space="preserve">Je suis parti en vacances </t>
    </r>
    <r>
      <rPr>
        <b/>
        <sz val="11"/>
        <color theme="9" tint="-0.249977111117893"/>
        <rFont val="Calibri"/>
        <family val="2"/>
        <scheme val="minor"/>
      </rPr>
      <t>hier.</t>
    </r>
    <r>
      <rPr>
        <sz val="11"/>
        <color theme="1"/>
        <rFont val="Calibri"/>
        <family val="2"/>
        <scheme val="minor"/>
      </rPr>
      <t xml:space="preserve"> </t>
    </r>
  </si>
  <si>
    <r>
      <t xml:space="preserve">Tu es parti en voyage </t>
    </r>
    <r>
      <rPr>
        <b/>
        <sz val="11"/>
        <color theme="9" tint="-0.249977111117893"/>
        <rFont val="Calibri"/>
        <family val="2"/>
        <scheme val="minor"/>
      </rPr>
      <t xml:space="preserve">sans prévenir. </t>
    </r>
  </si>
  <si>
    <r>
      <t>Il est parti pour</t>
    </r>
    <r>
      <rPr>
        <b/>
        <sz val="11"/>
        <color theme="9" tint="-0.249977111117893"/>
        <rFont val="Calibri"/>
        <family val="2"/>
        <scheme val="minor"/>
      </rPr>
      <t xml:space="preserve"> une réunion importante. </t>
    </r>
  </si>
  <si>
    <t>une reunion important</t>
  </si>
  <si>
    <r>
      <t>Elle est partie en vacances</t>
    </r>
    <r>
      <rPr>
        <b/>
        <sz val="11"/>
        <color theme="9" tint="-0.249977111117893"/>
        <rFont val="Calibri"/>
        <family val="2"/>
        <scheme val="minor"/>
      </rPr>
      <t xml:space="preserve"> avec ses amis. </t>
    </r>
  </si>
  <si>
    <r>
      <t xml:space="preserve">On est parti en voyage de groupe </t>
    </r>
    <r>
      <rPr>
        <b/>
        <sz val="11"/>
        <color theme="9" tint="-0.249977111117893"/>
        <rFont val="Calibri"/>
        <family val="2"/>
        <scheme val="minor"/>
      </rPr>
      <t xml:space="preserve">la semaine dernière. </t>
    </r>
  </si>
  <si>
    <t>la semen dernier</t>
  </si>
  <si>
    <r>
      <t xml:space="preserve">Nous sommes partis pour l'aéroport </t>
    </r>
    <r>
      <rPr>
        <b/>
        <sz val="11"/>
        <color theme="9" tint="-0.249977111117893"/>
        <rFont val="Calibri"/>
        <family val="2"/>
        <scheme val="minor"/>
      </rPr>
      <t xml:space="preserve">à l'aube. </t>
    </r>
  </si>
  <si>
    <t>a luuVbe</t>
  </si>
  <si>
    <r>
      <t xml:space="preserve">Vous êtes partis </t>
    </r>
    <r>
      <rPr>
        <b/>
        <sz val="11"/>
        <color theme="9" tint="-0.249977111117893"/>
        <rFont val="Calibri"/>
        <family val="2"/>
        <scheme val="minor"/>
      </rPr>
      <t xml:space="preserve">sans dire au revoir. </t>
    </r>
  </si>
  <si>
    <t>san dire o revuaGG</t>
  </si>
  <si>
    <r>
      <t>Je partirai en vacances</t>
    </r>
    <r>
      <rPr>
        <b/>
        <sz val="11"/>
        <color theme="9" tint="-0.249977111117893"/>
        <rFont val="Calibri"/>
        <family val="2"/>
        <scheme val="minor"/>
      </rPr>
      <t xml:space="preserve"> l'année prochaine. </t>
    </r>
  </si>
  <si>
    <r>
      <t xml:space="preserve">Tu partiras </t>
    </r>
    <r>
      <rPr>
        <b/>
        <sz val="11"/>
        <color theme="9" tint="-0.249977111117893"/>
        <rFont val="Calibri"/>
        <family val="2"/>
        <scheme val="minor"/>
      </rPr>
      <t>en voyage d'affaires</t>
    </r>
    <r>
      <rPr>
        <sz val="11"/>
        <color theme="1"/>
        <rFont val="Calibri"/>
        <family val="2"/>
        <scheme val="minor"/>
      </rPr>
      <t xml:space="preserve"> demain. </t>
    </r>
  </si>
  <si>
    <r>
      <t xml:space="preserve">Il partira en mission </t>
    </r>
    <r>
      <rPr>
        <b/>
        <sz val="11"/>
        <color theme="9" tint="-0.249977111117893"/>
        <rFont val="Calibri"/>
        <family val="2"/>
        <scheme val="minor"/>
      </rPr>
      <t xml:space="preserve">la semaine prochaine. </t>
    </r>
  </si>
  <si>
    <r>
      <t xml:space="preserve">Elle partira en voyage à Paris </t>
    </r>
    <r>
      <rPr>
        <b/>
        <sz val="11"/>
        <color theme="9" tint="-0.249977111117893"/>
        <rFont val="Calibri"/>
        <family val="2"/>
        <scheme val="minor"/>
      </rPr>
      <t xml:space="preserve">cet été. </t>
    </r>
  </si>
  <si>
    <r>
      <t xml:space="preserve">On partira en excursion </t>
    </r>
    <r>
      <rPr>
        <b/>
        <sz val="11"/>
        <color theme="9" tint="-0.249977111117893"/>
        <rFont val="Calibri"/>
        <family val="2"/>
        <scheme val="minor"/>
      </rPr>
      <t xml:space="preserve">ce week-end. </t>
    </r>
  </si>
  <si>
    <r>
      <t xml:space="preserve">Nous partirons pour l'aéroport </t>
    </r>
    <r>
      <rPr>
        <b/>
        <sz val="11"/>
        <color theme="9" tint="-0.249977111117893"/>
        <rFont val="Calibri"/>
        <family val="2"/>
        <scheme val="minor"/>
      </rPr>
      <t xml:space="preserve">à l'aube. </t>
    </r>
  </si>
  <si>
    <r>
      <t>Vous partirez en vacances a</t>
    </r>
    <r>
      <rPr>
        <b/>
        <sz val="11"/>
        <color theme="9" tint="-0.249977111117893"/>
        <rFont val="Calibri"/>
        <family val="2"/>
        <scheme val="minor"/>
      </rPr>
      <t xml:space="preserve">u mois de juillet. </t>
    </r>
  </si>
  <si>
    <r>
      <t>Ils partiront en tournée mondiale</t>
    </r>
    <r>
      <rPr>
        <b/>
        <sz val="11"/>
        <color theme="9" tint="-0.249977111117893"/>
        <rFont val="Calibri"/>
        <family val="2"/>
        <scheme val="minor"/>
      </rPr>
      <t xml:space="preserve"> l'année prochaine. </t>
    </r>
  </si>
  <si>
    <r>
      <t xml:space="preserve">Elles partiront en voyage de découverte </t>
    </r>
    <r>
      <rPr>
        <b/>
        <sz val="11"/>
        <color theme="9" tint="-0.249977111117893"/>
        <rFont val="Calibri"/>
        <family val="2"/>
        <scheme val="minor"/>
      </rPr>
      <t>bientôt.</t>
    </r>
    <r>
      <rPr>
        <sz val="11"/>
        <color theme="1"/>
        <rFont val="Calibri"/>
        <family val="2"/>
        <scheme val="minor"/>
      </rPr>
      <t xml:space="preserve"> </t>
    </r>
  </si>
  <si>
    <t>4-septiembre</t>
  </si>
  <si>
    <t>minute 10.00 to 10.35</t>
  </si>
  <si>
    <t>implementig   workshopcaffe nnavigation</t>
  </si>
  <si>
    <t>so</t>
  </si>
  <si>
    <t>Sé dónde está la biblioteca.)</t>
  </si>
  <si>
    <t>Sabes cómo resolver este problema.)</t>
  </si>
  <si>
    <t>Él sabe tocar el piano muy bien.)</t>
  </si>
  <si>
    <t>Ella sabe hablar varios idiomas.)</t>
  </si>
  <si>
    <t>Sabemos que va a llover mañana.)</t>
  </si>
  <si>
    <t>Sabemos que estás retrasado.)</t>
  </si>
  <si>
    <t>¿Sabe usted dónde está el museo?)</t>
  </si>
  <si>
    <t>Ellos saben que la película empieza a las ocho.)</t>
  </si>
  <si>
    <t>Ellas saben bien cómo organizar un evento.)</t>
  </si>
  <si>
    <t>Supe que estabas enfermo.)</t>
  </si>
  <si>
    <t>Supiste la verdad antes que todo el mundo.)</t>
  </si>
  <si>
    <t>Él supo reaccionar rápidamente en la crisis.)</t>
  </si>
  <si>
    <t>Ella supo que su hermano había aprobado el examen.)</t>
  </si>
  <si>
    <t>Supimos que el tren estaba retrasado.)</t>
  </si>
  <si>
    <t>Supimos que la reunión había sido cancelada.)</t>
  </si>
  <si>
    <t>Usted supo dónde estaba el restaurante.)</t>
  </si>
  <si>
    <t>Ellos supieron cómo evitar el tráfico.)</t>
  </si>
  <si>
    <t>Ellas supieron que el proyecto estaba en peligro.)</t>
  </si>
  <si>
    <t>Sabré la respuesta mañana.)</t>
  </si>
  <si>
    <t>Sabrás cómo resolver el problema después de la reunión.)</t>
  </si>
  <si>
    <t>Él sabrá todo sobre el nuevo proyecto la semana que viene.)</t>
  </si>
  <si>
    <t>Ella sabrá si ha sido aceptada en la universidad pronto.)</t>
  </si>
  <si>
    <t>Sabramos los resultados del examen la próxima semana.)</t>
  </si>
  <si>
    <t>Sabremos a dónde vamos de vacaciones tan pronto como tengamos la información.)</t>
  </si>
  <si>
    <t>Usted sabrá los detalles del evento después de la conferencia.)</t>
  </si>
  <si>
    <t>Ellos sabrán si el proyecto es aceptado para fin de mes.)</t>
  </si>
  <si>
    <t>Ellas sabrán si pueden participar en el concurso después de la auditoría.)</t>
  </si>
  <si>
    <r>
      <t>Je sais</t>
    </r>
    <r>
      <rPr>
        <b/>
        <sz val="11"/>
        <color theme="9" tint="-0.249977111117893"/>
        <rFont val="Calibri"/>
        <family val="2"/>
        <scheme val="minor"/>
      </rPr>
      <t xml:space="preserve"> où se trouve</t>
    </r>
    <r>
      <rPr>
        <sz val="11"/>
        <color theme="1"/>
        <rFont val="Calibri"/>
        <family val="2"/>
        <scheme val="minor"/>
      </rPr>
      <t xml:space="preserve"> la bibliothèque. </t>
    </r>
  </si>
  <si>
    <r>
      <t xml:space="preserve">Tu sais </t>
    </r>
    <r>
      <rPr>
        <b/>
        <sz val="11"/>
        <color theme="9" tint="-0.249977111117893"/>
        <rFont val="Calibri"/>
        <family val="2"/>
        <scheme val="minor"/>
      </rPr>
      <t xml:space="preserve">comment résoudre ce problème. </t>
    </r>
  </si>
  <si>
    <r>
      <t xml:space="preserve">Il sait </t>
    </r>
    <r>
      <rPr>
        <b/>
        <sz val="11"/>
        <color theme="9" tint="-0.249977111117893"/>
        <rFont val="Calibri"/>
        <family val="2"/>
        <scheme val="minor"/>
      </rPr>
      <t>jouer du piano</t>
    </r>
    <r>
      <rPr>
        <sz val="11"/>
        <color theme="1"/>
        <rFont val="Calibri"/>
        <family val="2"/>
        <scheme val="minor"/>
      </rPr>
      <t xml:space="preserve"> très bien. </t>
    </r>
  </si>
  <si>
    <r>
      <t xml:space="preserve">Elle sait parler </t>
    </r>
    <r>
      <rPr>
        <b/>
        <sz val="11"/>
        <color theme="9" tint="-0.249977111117893"/>
        <rFont val="Calibri"/>
        <family val="2"/>
        <scheme val="minor"/>
      </rPr>
      <t>plusieurs</t>
    </r>
    <r>
      <rPr>
        <sz val="11"/>
        <color theme="1"/>
        <rFont val="Calibri"/>
        <family val="2"/>
        <scheme val="minor"/>
      </rPr>
      <t xml:space="preserve"> langues. </t>
    </r>
  </si>
  <si>
    <r>
      <t xml:space="preserve">On sait </t>
    </r>
    <r>
      <rPr>
        <b/>
        <sz val="11"/>
        <color theme="9" tint="-0.249977111117893"/>
        <rFont val="Calibri"/>
        <family val="2"/>
        <scheme val="minor"/>
      </rPr>
      <t>qu'il va pleuvoir</t>
    </r>
    <r>
      <rPr>
        <sz val="11"/>
        <color theme="1"/>
        <rFont val="Calibri"/>
        <family val="2"/>
        <scheme val="minor"/>
      </rPr>
      <t xml:space="preserve"> demain. </t>
    </r>
  </si>
  <si>
    <r>
      <t xml:space="preserve">Nous savons </t>
    </r>
    <r>
      <rPr>
        <b/>
        <sz val="11"/>
        <color theme="9" tint="-0.249977111117893"/>
        <rFont val="Calibri"/>
        <family val="2"/>
        <scheme val="minor"/>
      </rPr>
      <t xml:space="preserve">que tu es en retard. </t>
    </r>
  </si>
  <si>
    <r>
      <t>Vous savez</t>
    </r>
    <r>
      <rPr>
        <b/>
        <sz val="11"/>
        <color theme="9" tint="-0.249977111117893"/>
        <rFont val="Calibri"/>
        <family val="2"/>
        <scheme val="minor"/>
      </rPr>
      <t xml:space="preserve"> où se trouve</t>
    </r>
    <r>
      <rPr>
        <sz val="11"/>
        <color theme="1"/>
        <rFont val="Calibri"/>
        <family val="2"/>
        <scheme val="minor"/>
      </rPr>
      <t xml:space="preserve"> le musée? </t>
    </r>
  </si>
  <si>
    <r>
      <t xml:space="preserve">Ils savent que le film </t>
    </r>
    <r>
      <rPr>
        <b/>
        <sz val="11"/>
        <color theme="9" tint="-0.249977111117893"/>
        <rFont val="Calibri"/>
        <family val="2"/>
        <scheme val="minor"/>
      </rPr>
      <t>commence à huit heures</t>
    </r>
    <r>
      <rPr>
        <sz val="11"/>
        <color theme="1"/>
        <rFont val="Calibri"/>
        <family val="2"/>
        <scheme val="minor"/>
      </rPr>
      <t xml:space="preserve">. </t>
    </r>
  </si>
  <si>
    <r>
      <t>Elles savent bien</t>
    </r>
    <r>
      <rPr>
        <b/>
        <sz val="11"/>
        <color theme="9" tint="-0.249977111117893"/>
        <rFont val="Calibri"/>
        <family val="2"/>
        <scheme val="minor"/>
      </rPr>
      <t xml:space="preserve"> comment organiser</t>
    </r>
    <r>
      <rPr>
        <sz val="11"/>
        <color theme="1"/>
        <rFont val="Calibri"/>
        <family val="2"/>
        <scheme val="minor"/>
      </rPr>
      <t xml:space="preserve"> un événement. </t>
    </r>
  </si>
  <si>
    <r>
      <t xml:space="preserve">J’ai su </t>
    </r>
    <r>
      <rPr>
        <b/>
        <sz val="11"/>
        <color theme="9" tint="-0.249977111117893"/>
        <rFont val="Calibri"/>
        <family val="2"/>
        <scheme val="minor"/>
      </rPr>
      <t xml:space="preserve">que tu étais malade. </t>
    </r>
  </si>
  <si>
    <r>
      <t xml:space="preserve">Tu as su </t>
    </r>
    <r>
      <rPr>
        <b/>
        <sz val="11"/>
        <color theme="9" tint="-0.249977111117893"/>
        <rFont val="Calibri"/>
        <family val="2"/>
        <scheme val="minor"/>
      </rPr>
      <t>la vérité</t>
    </r>
    <r>
      <rPr>
        <sz val="11"/>
        <color theme="1"/>
        <rFont val="Calibri"/>
        <family val="2"/>
        <scheme val="minor"/>
      </rPr>
      <t xml:space="preserve"> avant tout le monde. </t>
    </r>
  </si>
  <si>
    <r>
      <t xml:space="preserve">Il a su </t>
    </r>
    <r>
      <rPr>
        <b/>
        <sz val="11"/>
        <color theme="9" tint="-0.249977111117893"/>
        <rFont val="Calibri"/>
        <family val="2"/>
        <scheme val="minor"/>
      </rPr>
      <t>réagir rapidement</t>
    </r>
    <r>
      <rPr>
        <sz val="11"/>
        <color theme="1"/>
        <rFont val="Calibri"/>
        <family val="2"/>
        <scheme val="minor"/>
      </rPr>
      <t xml:space="preserve"> dans la crise. </t>
    </r>
  </si>
  <si>
    <r>
      <t xml:space="preserve">On a su que le train </t>
    </r>
    <r>
      <rPr>
        <b/>
        <sz val="11"/>
        <color theme="9" tint="-0.249977111117893"/>
        <rFont val="Calibri"/>
        <family val="2"/>
        <scheme val="minor"/>
      </rPr>
      <t xml:space="preserve">était en retard. </t>
    </r>
  </si>
  <si>
    <r>
      <t xml:space="preserve">Nous avons su que la réunion </t>
    </r>
    <r>
      <rPr>
        <b/>
        <sz val="11"/>
        <color theme="9" tint="-0.249977111117893"/>
        <rFont val="Calibri"/>
        <family val="2"/>
        <scheme val="minor"/>
      </rPr>
      <t xml:space="preserve">avait été annulée. </t>
    </r>
  </si>
  <si>
    <r>
      <t xml:space="preserve">Elle a su que son frère </t>
    </r>
    <r>
      <rPr>
        <b/>
        <sz val="11"/>
        <color theme="9" tint="-0.249977111117893"/>
        <rFont val="Calibri"/>
        <family val="2"/>
        <scheme val="minor"/>
      </rPr>
      <t xml:space="preserve">avait réussi l'examen. </t>
    </r>
  </si>
  <si>
    <r>
      <t xml:space="preserve">Vous avez su </t>
    </r>
    <r>
      <rPr>
        <b/>
        <sz val="11"/>
        <color theme="9" tint="-0.249977111117893"/>
        <rFont val="Calibri"/>
        <family val="2"/>
        <scheme val="minor"/>
      </rPr>
      <t xml:space="preserve">où se trouvait </t>
    </r>
    <r>
      <rPr>
        <sz val="11"/>
        <color theme="1"/>
        <rFont val="Calibri"/>
        <family val="2"/>
        <scheme val="minor"/>
      </rPr>
      <t xml:space="preserve">le restaurant. </t>
    </r>
  </si>
  <si>
    <r>
      <t xml:space="preserve">Ils ont su </t>
    </r>
    <r>
      <rPr>
        <b/>
        <sz val="11"/>
        <color theme="9" tint="-0.249977111117893"/>
        <rFont val="Calibri"/>
        <family val="2"/>
        <scheme val="minor"/>
      </rPr>
      <t>comment éviter</t>
    </r>
    <r>
      <rPr>
        <sz val="11"/>
        <color theme="1"/>
        <rFont val="Calibri"/>
        <family val="2"/>
        <scheme val="minor"/>
      </rPr>
      <t xml:space="preserve"> les embouteillages. </t>
    </r>
  </si>
  <si>
    <r>
      <t xml:space="preserve">Elles ont su que le projet </t>
    </r>
    <r>
      <rPr>
        <b/>
        <sz val="11"/>
        <color theme="9" tint="-0.249977111117893"/>
        <rFont val="Calibri"/>
        <family val="2"/>
        <scheme val="minor"/>
      </rPr>
      <t xml:space="preserve">était en danger. </t>
    </r>
  </si>
  <si>
    <r>
      <t>Je saurai</t>
    </r>
    <r>
      <rPr>
        <b/>
        <sz val="11"/>
        <color theme="9" tint="-0.249977111117893"/>
        <rFont val="Calibri"/>
        <family val="2"/>
        <scheme val="minor"/>
      </rPr>
      <t xml:space="preserve"> la réponse demain. </t>
    </r>
  </si>
  <si>
    <r>
      <t xml:space="preserve">Tu sauras comment résoudre le problème </t>
    </r>
    <r>
      <rPr>
        <b/>
        <sz val="11"/>
        <color theme="9" tint="-0.249977111117893"/>
        <rFont val="Calibri"/>
        <family val="2"/>
        <scheme val="minor"/>
      </rPr>
      <t xml:space="preserve">après la réunion. </t>
    </r>
  </si>
  <si>
    <r>
      <t xml:space="preserve">Il saura </t>
    </r>
    <r>
      <rPr>
        <b/>
        <sz val="11"/>
        <color theme="9" tint="-0.249977111117893"/>
        <rFont val="Calibri"/>
        <family val="2"/>
        <scheme val="minor"/>
      </rPr>
      <t xml:space="preserve">tout sur le nouveau projet </t>
    </r>
    <r>
      <rPr>
        <sz val="11"/>
        <color theme="1"/>
        <rFont val="Calibri"/>
        <family val="2"/>
        <scheme val="minor"/>
      </rPr>
      <t xml:space="preserve">la semaine prochaine. </t>
    </r>
  </si>
  <si>
    <r>
      <t>Elle saura si elle a</t>
    </r>
    <r>
      <rPr>
        <b/>
        <sz val="11"/>
        <color theme="9" tint="-0.249977111117893"/>
        <rFont val="Calibri"/>
        <family val="2"/>
        <scheme val="minor"/>
      </rPr>
      <t xml:space="preserve"> été acceptée </t>
    </r>
    <r>
      <rPr>
        <sz val="11"/>
        <color theme="1"/>
        <rFont val="Calibri"/>
        <family val="2"/>
        <scheme val="minor"/>
      </rPr>
      <t xml:space="preserve">à l’université </t>
    </r>
    <r>
      <rPr>
        <b/>
        <sz val="11"/>
        <color theme="9" tint="-0.249977111117893"/>
        <rFont val="Calibri"/>
        <family val="2"/>
        <scheme val="minor"/>
      </rPr>
      <t>bientôt.</t>
    </r>
    <r>
      <rPr>
        <sz val="11"/>
        <color theme="1"/>
        <rFont val="Calibri"/>
        <family val="2"/>
        <scheme val="minor"/>
      </rPr>
      <t xml:space="preserve"> </t>
    </r>
  </si>
  <si>
    <r>
      <t xml:space="preserve">On saura </t>
    </r>
    <r>
      <rPr>
        <b/>
        <sz val="11"/>
        <color theme="9" tint="-0.249977111117893"/>
        <rFont val="Calibri"/>
        <family val="2"/>
        <scheme val="minor"/>
      </rPr>
      <t xml:space="preserve">les résultats de l'examen </t>
    </r>
    <r>
      <rPr>
        <sz val="11"/>
        <color theme="1"/>
        <rFont val="Calibri"/>
        <family val="2"/>
        <scheme val="minor"/>
      </rPr>
      <t xml:space="preserve">la semaine prochaine. </t>
    </r>
  </si>
  <si>
    <r>
      <t xml:space="preserve">Nous saurons </t>
    </r>
    <r>
      <rPr>
        <b/>
        <sz val="11"/>
        <color theme="9" tint="-0.249977111117893"/>
        <rFont val="Calibri"/>
        <family val="2"/>
        <scheme val="minor"/>
      </rPr>
      <t xml:space="preserve">où nous partons en vacances </t>
    </r>
    <r>
      <rPr>
        <sz val="11"/>
        <color theme="1"/>
        <rFont val="Calibri"/>
        <family val="2"/>
        <scheme val="minor"/>
      </rPr>
      <t xml:space="preserve">dès que </t>
    </r>
    <r>
      <rPr>
        <b/>
        <sz val="11"/>
        <color theme="9" tint="-0.249977111117893"/>
        <rFont val="Calibri"/>
        <family val="2"/>
        <scheme val="minor"/>
      </rPr>
      <t>nous aurons les informations.</t>
    </r>
    <r>
      <rPr>
        <sz val="11"/>
        <color theme="1"/>
        <rFont val="Calibri"/>
        <family val="2"/>
        <scheme val="minor"/>
      </rPr>
      <t xml:space="preserve"> </t>
    </r>
  </si>
  <si>
    <r>
      <t xml:space="preserve">Vous saurez les détails de l’événement </t>
    </r>
    <r>
      <rPr>
        <b/>
        <sz val="11"/>
        <color theme="9" tint="-0.249977111117893"/>
        <rFont val="Calibri"/>
        <family val="2"/>
        <scheme val="minor"/>
      </rPr>
      <t xml:space="preserve">après la conférence. </t>
    </r>
  </si>
  <si>
    <r>
      <t>Ils sauront</t>
    </r>
    <r>
      <rPr>
        <b/>
        <sz val="11"/>
        <color theme="9" tint="-0.249977111117893"/>
        <rFont val="Calibri"/>
        <family val="2"/>
        <scheme val="minor"/>
      </rPr>
      <t xml:space="preserve"> si le projet est accepté</t>
    </r>
    <r>
      <rPr>
        <sz val="11"/>
        <color theme="1"/>
        <rFont val="Calibri"/>
        <family val="2"/>
        <scheme val="minor"/>
      </rPr>
      <t xml:space="preserve"> par la fin du mois. </t>
    </r>
  </si>
  <si>
    <r>
      <t xml:space="preserve">Elles sauront </t>
    </r>
    <r>
      <rPr>
        <b/>
        <sz val="11"/>
        <color theme="9" tint="-0.249977111117893"/>
        <rFont val="Calibri"/>
        <family val="2"/>
        <scheme val="minor"/>
      </rPr>
      <t>si elles peuvent participer</t>
    </r>
    <r>
      <rPr>
        <sz val="11"/>
        <color theme="1"/>
        <rFont val="Calibri"/>
        <family val="2"/>
        <scheme val="minor"/>
      </rPr>
      <t xml:space="preserve"> au concours après l’audit. </t>
    </r>
  </si>
  <si>
    <t>5-septiembre</t>
  </si>
  <si>
    <t>esta deployando contratos desde un pryecto NODE</t>
  </si>
  <si>
    <t>y via scripts esta TEST, DEPLOY  and VERIFY in TESTNET</t>
  </si>
  <si>
    <t>minute 10.35 to 11.20</t>
  </si>
  <si>
    <t>home screeen</t>
  </si>
  <si>
    <t>Veo una película esta noche.</t>
  </si>
  <si>
    <t>¿Ves esa estrella brillante en el cielo?</t>
  </si>
  <si>
    <t>Él ve a menudo a sus amigos en el parque.</t>
  </si>
  <si>
    <t>Ella ve los avances en sus estudios.</t>
  </si>
  <si>
    <t>Se ve el mar desde la ventana.</t>
  </si>
  <si>
    <t>Vemos mucha gente en el concierto.</t>
  </si>
  <si>
    <t>¿Ven el problema con este plan?</t>
  </si>
  <si>
    <t>Ellos ven los resultados de su trabajo.</t>
  </si>
  <si>
    <t>Ellas ven a sus familias durante las vacaciones.</t>
  </si>
  <si>
    <t>Vi un documental fascinante anoche.</t>
  </si>
  <si>
    <t>Él vio una película en el cine la semana pasada.</t>
  </si>
  <si>
    <t>Ella vio a su artista favorito en concierto.</t>
  </si>
  <si>
    <t>Vimos un espectáculo increíble durante nuestras vacaciones.</t>
  </si>
  <si>
    <t>Vimos delfines durante nuestra excursión en barco.</t>
  </si>
  <si>
    <t xml:space="preserve">Vous avez vu les photos du voyage ? </t>
  </si>
  <si>
    <t>¿Vieron las fotos del viaje?</t>
  </si>
  <si>
    <t>Ellos vieron una obra de teatro muy divertida.</t>
  </si>
  <si>
    <t>Ellas vieron una hermosa puesta de sol anoche.</t>
  </si>
  <si>
    <t>Veré una película mañana por la noche.</t>
  </si>
  <si>
    <t>Verás el nuevo museo la semana que viene.</t>
  </si>
  <si>
    <t>Él verá a sus amigos en la fiesta de cumpleaños.</t>
  </si>
  <si>
    <t>Ella verá los resultados del examen pronto.</t>
  </si>
  <si>
    <t>Veremos si el tiempo será bueno para el picnic.</t>
  </si>
  <si>
    <t>Veremos el partido en la televisión esta noche.</t>
  </si>
  <si>
    <t>Verán mejoras en el proyecto próximamente.</t>
  </si>
  <si>
    <t>Ellos verán el cambio de plan tan pronto como lleguen.</t>
  </si>
  <si>
    <t>Ellas verán el resultado de su trabajo en unos días.</t>
  </si>
  <si>
    <r>
      <t xml:space="preserve">Je vois un film </t>
    </r>
    <r>
      <rPr>
        <b/>
        <sz val="11"/>
        <color theme="9" tint="-0.249977111117893"/>
        <rFont val="Calibri"/>
        <family val="2"/>
        <scheme val="minor"/>
      </rPr>
      <t xml:space="preserve">ce soir. </t>
    </r>
  </si>
  <si>
    <r>
      <t>Tu vois cette étoile brillante</t>
    </r>
    <r>
      <rPr>
        <b/>
        <sz val="11"/>
        <color theme="9" tint="-0.249977111117893"/>
        <rFont val="Calibri"/>
        <family val="2"/>
        <scheme val="minor"/>
      </rPr>
      <t xml:space="preserve"> dans le ciel</t>
    </r>
    <r>
      <rPr>
        <sz val="11"/>
        <color theme="1"/>
        <rFont val="Calibri"/>
        <family val="2"/>
        <scheme val="minor"/>
      </rPr>
      <t xml:space="preserve"> ? </t>
    </r>
  </si>
  <si>
    <r>
      <t xml:space="preserve">Il voit </t>
    </r>
    <r>
      <rPr>
        <b/>
        <sz val="11"/>
        <color theme="9" tint="-0.249977111117893"/>
        <rFont val="Calibri"/>
        <family val="2"/>
        <scheme val="minor"/>
      </rPr>
      <t>souvent</t>
    </r>
    <r>
      <rPr>
        <sz val="11"/>
        <color theme="1"/>
        <rFont val="Calibri"/>
        <family val="2"/>
        <scheme val="minor"/>
      </rPr>
      <t xml:space="preserve"> ses amis au parc. </t>
    </r>
  </si>
  <si>
    <r>
      <t xml:space="preserve">Elle voit les progrès </t>
    </r>
    <r>
      <rPr>
        <b/>
        <sz val="11"/>
        <color theme="9" tint="-0.249977111117893"/>
        <rFont val="Calibri"/>
        <family val="2"/>
        <scheme val="minor"/>
      </rPr>
      <t xml:space="preserve">dans ses études. </t>
    </r>
  </si>
  <si>
    <r>
      <t xml:space="preserve">On voit la mer </t>
    </r>
    <r>
      <rPr>
        <b/>
        <sz val="11"/>
        <color theme="9" tint="-0.249977111117893"/>
        <rFont val="Calibri"/>
        <family val="2"/>
        <scheme val="minor"/>
      </rPr>
      <t xml:space="preserve">depuis la fenêtre. </t>
    </r>
  </si>
  <si>
    <r>
      <t xml:space="preserve">Nous voyons </t>
    </r>
    <r>
      <rPr>
        <b/>
        <sz val="11"/>
        <color theme="9" tint="-0.249977111117893"/>
        <rFont val="Calibri"/>
        <family val="2"/>
        <scheme val="minor"/>
      </rPr>
      <t>beaucoup</t>
    </r>
    <r>
      <rPr>
        <sz val="11"/>
        <color theme="1"/>
        <rFont val="Calibri"/>
        <family val="2"/>
        <scheme val="minor"/>
      </rPr>
      <t xml:space="preserve"> de monde au concert. </t>
    </r>
  </si>
  <si>
    <r>
      <t xml:space="preserve">Vous voyez le problème </t>
    </r>
    <r>
      <rPr>
        <b/>
        <sz val="11"/>
        <color theme="9" tint="-0.249977111117893"/>
        <rFont val="Calibri"/>
        <family val="2"/>
        <scheme val="minor"/>
      </rPr>
      <t>avec ce plan</t>
    </r>
    <r>
      <rPr>
        <sz val="11"/>
        <color theme="1"/>
        <rFont val="Calibri"/>
        <family val="2"/>
        <scheme val="minor"/>
      </rPr>
      <t xml:space="preserve"> ? </t>
    </r>
  </si>
  <si>
    <r>
      <t xml:space="preserve">Ils voient les résultats </t>
    </r>
    <r>
      <rPr>
        <b/>
        <sz val="11"/>
        <color theme="9" tint="-0.249977111117893"/>
        <rFont val="Calibri"/>
        <family val="2"/>
        <scheme val="minor"/>
      </rPr>
      <t>de leur travail</t>
    </r>
    <r>
      <rPr>
        <sz val="11"/>
        <color theme="1"/>
        <rFont val="Calibri"/>
        <family val="2"/>
        <scheme val="minor"/>
      </rPr>
      <t xml:space="preserve">. </t>
    </r>
  </si>
  <si>
    <r>
      <t>Elles voient</t>
    </r>
    <r>
      <rPr>
        <b/>
        <sz val="11"/>
        <color theme="9" tint="-0.249977111117893"/>
        <rFont val="Calibri"/>
        <family val="2"/>
        <scheme val="minor"/>
      </rPr>
      <t xml:space="preserve"> leurs familles</t>
    </r>
    <r>
      <rPr>
        <sz val="11"/>
        <color theme="1"/>
        <rFont val="Calibri"/>
        <family val="2"/>
        <scheme val="minor"/>
      </rPr>
      <t xml:space="preserve"> pendant les vacances. </t>
    </r>
  </si>
  <si>
    <r>
      <t xml:space="preserve">J’ai vu un documentaire fascinant </t>
    </r>
    <r>
      <rPr>
        <b/>
        <sz val="11"/>
        <color theme="9" tint="-0.249977111117893"/>
        <rFont val="Calibri"/>
        <family val="2"/>
        <scheme val="minor"/>
      </rPr>
      <t xml:space="preserve">hier soir. </t>
    </r>
  </si>
  <si>
    <r>
      <t>Tu as vu</t>
    </r>
    <r>
      <rPr>
        <b/>
        <sz val="11"/>
        <color theme="9" tint="-0.249977111117893"/>
        <rFont val="Calibri"/>
        <family val="2"/>
        <scheme val="minor"/>
      </rPr>
      <t xml:space="preserve"> le dernier épisode</t>
    </r>
    <r>
      <rPr>
        <sz val="11"/>
        <color theme="1"/>
        <rFont val="Calibri"/>
        <family val="2"/>
        <scheme val="minor"/>
      </rPr>
      <t xml:space="preserve"> de la série ? </t>
    </r>
  </si>
  <si>
    <r>
      <t xml:space="preserve">¿Viste </t>
    </r>
    <r>
      <rPr>
        <b/>
        <sz val="11"/>
        <color theme="9" tint="-0.249977111117893"/>
        <rFont val="Calibri"/>
        <family val="2"/>
        <scheme val="minor"/>
      </rPr>
      <t>el último episodio</t>
    </r>
    <r>
      <rPr>
        <sz val="11"/>
        <color theme="1"/>
        <rFont val="Calibri"/>
        <family val="2"/>
        <scheme val="minor"/>
      </rPr>
      <t xml:space="preserve"> de la serie?</t>
    </r>
  </si>
  <si>
    <r>
      <t xml:space="preserve">Il a vu un film au cinéma </t>
    </r>
    <r>
      <rPr>
        <b/>
        <sz val="11"/>
        <color theme="9" tint="-0.249977111117893"/>
        <rFont val="Calibri"/>
        <family val="2"/>
        <scheme val="minor"/>
      </rPr>
      <t xml:space="preserve">la semaine dernière. </t>
    </r>
  </si>
  <si>
    <r>
      <t xml:space="preserve">Elle a vu </t>
    </r>
    <r>
      <rPr>
        <b/>
        <sz val="11"/>
        <color theme="9" tint="-0.249977111117893"/>
        <rFont val="Calibri"/>
        <family val="2"/>
        <scheme val="minor"/>
      </rPr>
      <t>son artiste préféré</t>
    </r>
    <r>
      <rPr>
        <sz val="11"/>
        <color theme="1"/>
        <rFont val="Calibri"/>
        <family val="2"/>
        <scheme val="minor"/>
      </rPr>
      <t xml:space="preserve"> en concert. </t>
    </r>
  </si>
  <si>
    <r>
      <t xml:space="preserve">On a vu </t>
    </r>
    <r>
      <rPr>
        <b/>
        <sz val="11"/>
        <color theme="9" tint="-0.249977111117893"/>
        <rFont val="Calibri"/>
        <family val="2"/>
        <scheme val="minor"/>
      </rPr>
      <t>un spectacle incroyable</t>
    </r>
    <r>
      <rPr>
        <sz val="11"/>
        <color theme="1"/>
        <rFont val="Calibri"/>
        <family val="2"/>
        <scheme val="minor"/>
      </rPr>
      <t xml:space="preserve"> pendant nos vacances. </t>
    </r>
  </si>
  <si>
    <r>
      <t xml:space="preserve">Nous avons vu des dauphins </t>
    </r>
    <r>
      <rPr>
        <b/>
        <sz val="11"/>
        <color theme="9" tint="-0.249977111117893"/>
        <rFont val="Calibri"/>
        <family val="2"/>
        <scheme val="minor"/>
      </rPr>
      <t>lors de notre excursion en bateau.</t>
    </r>
    <r>
      <rPr>
        <sz val="11"/>
        <color theme="1"/>
        <rFont val="Calibri"/>
        <family val="2"/>
        <scheme val="minor"/>
      </rPr>
      <t xml:space="preserve"> </t>
    </r>
  </si>
  <si>
    <r>
      <t xml:space="preserve">Ils ont vu une pièce de théâtre </t>
    </r>
    <r>
      <rPr>
        <b/>
        <sz val="11"/>
        <color theme="9" tint="-0.249977111117893"/>
        <rFont val="Calibri"/>
        <family val="2"/>
        <scheme val="minor"/>
      </rPr>
      <t>très amusante</t>
    </r>
    <r>
      <rPr>
        <sz val="11"/>
        <color theme="1"/>
        <rFont val="Calibri"/>
        <family val="2"/>
        <scheme val="minor"/>
      </rPr>
      <t xml:space="preserve">. </t>
    </r>
  </si>
  <si>
    <r>
      <t xml:space="preserve">Elles ont vu </t>
    </r>
    <r>
      <rPr>
        <b/>
        <sz val="11"/>
        <color theme="9" tint="-0.249977111117893"/>
        <rFont val="Calibri"/>
        <family val="2"/>
        <scheme val="minor"/>
      </rPr>
      <t>un magnifique coucher de soleil</t>
    </r>
    <r>
      <rPr>
        <sz val="11"/>
        <color theme="1"/>
        <rFont val="Calibri"/>
        <family val="2"/>
        <scheme val="minor"/>
      </rPr>
      <t xml:space="preserve"> hier soir. </t>
    </r>
  </si>
  <si>
    <r>
      <t>Je verrai un film</t>
    </r>
    <r>
      <rPr>
        <b/>
        <sz val="11"/>
        <color theme="9" tint="-0.249977111117893"/>
        <rFont val="Calibri"/>
        <family val="2"/>
        <scheme val="minor"/>
      </rPr>
      <t xml:space="preserve"> demain soir. </t>
    </r>
  </si>
  <si>
    <r>
      <t>Tu verras</t>
    </r>
    <r>
      <rPr>
        <b/>
        <sz val="11"/>
        <color theme="9" tint="-0.249977111117893"/>
        <rFont val="Calibri"/>
        <family val="2"/>
        <scheme val="minor"/>
      </rPr>
      <t xml:space="preserve"> le nouveau musée</t>
    </r>
    <r>
      <rPr>
        <sz val="11"/>
        <color theme="1"/>
        <rFont val="Calibri"/>
        <family val="2"/>
        <scheme val="minor"/>
      </rPr>
      <t xml:space="preserve"> la semaine prochaine. </t>
    </r>
  </si>
  <si>
    <r>
      <t>Il verra ses amis</t>
    </r>
    <r>
      <rPr>
        <b/>
        <sz val="11"/>
        <color theme="9" tint="-0.249977111117893"/>
        <rFont val="Calibri"/>
        <family val="2"/>
        <scheme val="minor"/>
      </rPr>
      <t xml:space="preserve"> lors de la fête d’anniversaire. </t>
    </r>
  </si>
  <si>
    <r>
      <t xml:space="preserve">Elle verra les résultats de l'examen </t>
    </r>
    <r>
      <rPr>
        <b/>
        <sz val="11"/>
        <color theme="9" tint="-0.249977111117893"/>
        <rFont val="Calibri"/>
        <family val="2"/>
        <scheme val="minor"/>
      </rPr>
      <t>bientôt.</t>
    </r>
    <r>
      <rPr>
        <sz val="11"/>
        <color theme="1"/>
        <rFont val="Calibri"/>
        <family val="2"/>
        <scheme val="minor"/>
      </rPr>
      <t xml:space="preserve"> </t>
    </r>
  </si>
  <si>
    <r>
      <t xml:space="preserve">On verra </t>
    </r>
    <r>
      <rPr>
        <b/>
        <sz val="11"/>
        <color theme="9" tint="-0.249977111117893"/>
        <rFont val="Calibri"/>
        <family val="2"/>
        <scheme val="minor"/>
      </rPr>
      <t>si le temps sera beau</t>
    </r>
    <r>
      <rPr>
        <sz val="11"/>
        <color theme="1"/>
        <rFont val="Calibri"/>
        <family val="2"/>
        <scheme val="minor"/>
      </rPr>
      <t xml:space="preserve"> pour le pique-nique. </t>
    </r>
  </si>
  <si>
    <r>
      <t>Nous verrons le match à la télévision</t>
    </r>
    <r>
      <rPr>
        <b/>
        <sz val="11"/>
        <color theme="9" tint="-0.249977111117893"/>
        <rFont val="Calibri"/>
        <family val="2"/>
        <scheme val="minor"/>
      </rPr>
      <t xml:space="preserve"> ce soir. </t>
    </r>
  </si>
  <si>
    <r>
      <t xml:space="preserve">Vous verrez </t>
    </r>
    <r>
      <rPr>
        <b/>
        <sz val="11"/>
        <color theme="9" tint="-0.249977111117893"/>
        <rFont val="Calibri"/>
        <family val="2"/>
        <scheme val="minor"/>
      </rPr>
      <t>des améliorations</t>
    </r>
    <r>
      <rPr>
        <sz val="11"/>
        <color theme="1"/>
        <rFont val="Calibri"/>
        <family val="2"/>
        <scheme val="minor"/>
      </rPr>
      <t xml:space="preserve"> dans le projet </t>
    </r>
    <r>
      <rPr>
        <b/>
        <sz val="11"/>
        <color theme="9" tint="-0.249977111117893"/>
        <rFont val="Calibri"/>
        <family val="2"/>
        <scheme val="minor"/>
      </rPr>
      <t>prochainement.</t>
    </r>
    <r>
      <rPr>
        <sz val="11"/>
        <color theme="1"/>
        <rFont val="Calibri"/>
        <family val="2"/>
        <scheme val="minor"/>
      </rPr>
      <t xml:space="preserve"> </t>
    </r>
  </si>
  <si>
    <r>
      <t xml:space="preserve">Ils verront le changement de plan </t>
    </r>
    <r>
      <rPr>
        <b/>
        <sz val="11"/>
        <color theme="9" tint="-0.249977111117893"/>
        <rFont val="Calibri"/>
        <family val="2"/>
        <scheme val="minor"/>
      </rPr>
      <t xml:space="preserve">dès qu'ils arriveront. </t>
    </r>
  </si>
  <si>
    <r>
      <t xml:space="preserve">Elles verront le résultat de leur travail </t>
    </r>
    <r>
      <rPr>
        <b/>
        <sz val="11"/>
        <color theme="9" tint="-0.249977111117893"/>
        <rFont val="Calibri"/>
        <family val="2"/>
        <scheme val="minor"/>
      </rPr>
      <t xml:space="preserve">dans quelques jours. </t>
    </r>
  </si>
  <si>
    <t>to work</t>
  </si>
  <si>
    <t>to find</t>
  </si>
  <si>
    <t>to begin</t>
  </si>
  <si>
    <t>to ask for</t>
  </si>
  <si>
    <t>to show</t>
  </si>
  <si>
    <t>to know</t>
  </si>
  <si>
    <t>to see</t>
  </si>
  <si>
    <t>6-septiembre</t>
  </si>
  <si>
    <t>minute 11.20 to 12.11</t>
  </si>
  <si>
    <t>analyze frontend project</t>
  </si>
  <si>
    <t xml:space="preserve">Je sers le dîner à mes amis ce soir. </t>
  </si>
  <si>
    <t>Sirvo la cena a mis amigos esta noche.)</t>
  </si>
  <si>
    <t>Siempre sirves el café muy caliente.)</t>
  </si>
  <si>
    <t>Él atiende a los clientes con mucha paciencia.)</t>
  </si>
  <si>
    <t>Ella sirve como guía turística para la ciudad.)</t>
  </si>
  <si>
    <t>Se sirve el almuerzo al mediodía.)</t>
  </si>
  <si>
    <t xml:space="preserve">Nous servons les plats avec soin dans ce restaurant. </t>
  </si>
  <si>
    <t>Servimos los platos con cuidado en este restaurante.)</t>
  </si>
  <si>
    <t>Usted/ustedes atiende a los invitados con mucho profesionalismo.)</t>
  </si>
  <si>
    <t>Ellos sirven comidas a los indigentes cada domingo.)</t>
  </si>
  <si>
    <t xml:space="preserve">Elles servent de bénévoles dans l’hôpital. </t>
  </si>
  <si>
    <t>Ellas sirven como voluntarias en el hospital.)</t>
  </si>
  <si>
    <t>Serví la cena a mis amigos ayer por la noche.)</t>
  </si>
  <si>
    <t>Serviste el café muy caliente esta mañana.)</t>
  </si>
  <si>
    <t>Él atendió a los clientes con mucha paciencia.)</t>
  </si>
  <si>
    <t xml:space="preserve">Elle a servi de guide touristique pour la ville pendant les vacances. </t>
  </si>
  <si>
    <t>Ella sirvió como guía turística para la ciudad durante las vacaciones.)</t>
  </si>
  <si>
    <t>Se sirvió el almuerzo al mediodía.)</t>
  </si>
  <si>
    <t xml:space="preserve">Vous avez servi les invités avec beaucoup de professionnalisme. </t>
  </si>
  <si>
    <t>Usted/ustedes atendió a los invitados con mucho profesionalismo.)</t>
  </si>
  <si>
    <t>Ellas sirvieron como voluntarias en el hospital durante el verano.)</t>
  </si>
  <si>
    <t>Serviré la cena a mis amigos mañana por la noche.)</t>
  </si>
  <si>
    <t>Servirás el café muy caliente después de la comida.)</t>
  </si>
  <si>
    <t xml:space="preserve">Il servira les clients avec beaucoup de professionnalisme. </t>
  </si>
  <si>
    <t>Él atenderá a los clientes con mucho profesionalismo.)</t>
  </si>
  <si>
    <t xml:space="preserve">Elle servira de guide touristique pendant les vacances. </t>
  </si>
  <si>
    <t>Ella servirá como guía turística durante las vacaciones.)</t>
  </si>
  <si>
    <t>Se servirá el almuerzo al mediodía.)</t>
  </si>
  <si>
    <t>Serviremos los platos con cuidado para los invitados.)</t>
  </si>
  <si>
    <t>Usted/ustedes servirá las bebidas en la fiesta.)</t>
  </si>
  <si>
    <t xml:space="preserve">Ils serviront les repas aux sans-abri chaque dimanche. </t>
  </si>
  <si>
    <t>Ellos servirán comidas a los indigentes cada domingo.)</t>
  </si>
  <si>
    <t xml:space="preserve">Elles serviront comme bénévoles dans l’hôpital. </t>
  </si>
  <si>
    <t>Ellas servirán como voluntarias en el hospital.)</t>
  </si>
  <si>
    <t>Me aferro a agradecerte por tu ayuda.)</t>
  </si>
  <si>
    <t>Siempre cumples tus promesas.)</t>
  </si>
  <si>
    <t xml:space="preserve">Il tient un journal de bord pour son voyage. </t>
  </si>
  <si>
    <t>Él lleva un diario de viaje para su expedición.)</t>
  </si>
  <si>
    <t>Ella dirige la empresa con competencia.)</t>
  </si>
  <si>
    <t>Se mantienen las llaves de la casa en la entrada.)</t>
  </si>
  <si>
    <t>Nos mantenemos firmes en ofrecer nuestro apoyo.)</t>
  </si>
  <si>
    <t>Usted/ustedes sostiene la puerta para que todos entren.)</t>
  </si>
  <si>
    <t xml:space="preserve">Ils tiennent leurs réunions le lundi matin. </t>
  </si>
  <si>
    <t>Ellos mantienen sus reuniones los lunes por la mañana.)</t>
  </si>
  <si>
    <t>Ellas organizan talleres de creatividad cada mes.)</t>
  </si>
  <si>
    <t xml:space="preserve">J’ai tenu ma promesse de te voir ce week-end. </t>
  </si>
  <si>
    <t>He cumplido mi promesa de verte este fin de semana.)</t>
  </si>
  <si>
    <t>Mantuviste la puerta abierta durante el evento.)</t>
  </si>
  <si>
    <t>Él dio un discurso inspirador durante la conferencia.)</t>
  </si>
  <si>
    <t xml:space="preserve">Elle a tenu son engagement envers le projet. </t>
  </si>
  <si>
    <t>Ella mantuvo su compromiso con el proyecto.)</t>
  </si>
  <si>
    <t>Se mantuvo el stand todo el fin de semana.)</t>
  </si>
  <si>
    <t xml:space="preserve">Nous avons tenu des réunions régulières pour suivre les progrès. </t>
  </si>
  <si>
    <t>Hemos mantenido reuniones regulares para seguir los avances.)</t>
  </si>
  <si>
    <t>Usted/ustedes cumplió la promesa de terminar el trabajo a tiempo.)</t>
  </si>
  <si>
    <t>Ellos mantuvieron las llaves seguras durante nuestra ausencia.)</t>
  </si>
  <si>
    <t>Ellas llevaron a cabo talleres de formación durante todo el año.)</t>
  </si>
  <si>
    <t xml:space="preserve">Je tiendrai la promesse de te rendre visite la semaine prochaine. </t>
  </si>
  <si>
    <t>Mantendré la promesa de visitarte la semana que viene.)</t>
  </si>
  <si>
    <t xml:space="preserve">Il tiendra un discours lors de la réunion. </t>
  </si>
  <si>
    <t>Él dará un discurso durante la reunión.)</t>
  </si>
  <si>
    <t xml:space="preserve">Elle tiendra les clés en sécurité pendant ton absence. </t>
  </si>
  <si>
    <t>Ella mantendrá las llaves seguras durante tu ausencia.)</t>
  </si>
  <si>
    <t>Se tendrá en cuenta tus sugerencias para el proyecto.)</t>
  </si>
  <si>
    <t>Usted/ustedes sostendrá la puerta para que todos entren.)</t>
  </si>
  <si>
    <t>Ellas llevarán a cabo talleres de desarrollo personal durante todo el año.)</t>
  </si>
  <si>
    <t>Ofrezco un regalo a mi amigo por su cumpleaños.)</t>
  </si>
  <si>
    <t>Siempre ofreces consejos útiles.)</t>
  </si>
  <si>
    <t>Él ofrece una excelente oportunidad de carrera.)</t>
  </si>
  <si>
    <t>Ella ofrece su ayuda para organizar el evento.)</t>
  </si>
  <si>
    <t>Se ofrecen descuentos durante las rebajas.)</t>
  </si>
  <si>
    <t xml:space="preserve">Nous offrons une garantie de satisfaction pour nos produits. </t>
  </si>
  <si>
    <t>Ofrecemos una garantía de satisfacción para nuestros productos.)</t>
  </si>
  <si>
    <t>Usted/ustedes ofrece un servicio al cliente de calidad.)</t>
  </si>
  <si>
    <t>Ellos ofrecen una variedad de opciones para los clientes.)</t>
  </si>
  <si>
    <t>Ellas ofrecen clases de idiomas cada semana.)</t>
  </si>
  <si>
    <t>He ofrecido un libro a mi amigo por su cumpleaños.)</t>
  </si>
  <si>
    <t>Has ofrecido consejos valiosos durante la reunión.)</t>
  </si>
  <si>
    <t>Él ha ofrecido una excelente oportunidad de trabajo.)</t>
  </si>
  <si>
    <t>Ella ha ofrecido su ayuda para organizar el evento.)</t>
  </si>
  <si>
    <t>Se han ofrecido descuentos durante las rebajas.)</t>
  </si>
  <si>
    <t>Hemos ofrecido una garantía de satisfacción para nuestros productos.)</t>
  </si>
  <si>
    <t>Usted/ustedes ha ofrecido un servicio excepcional durante su estancia.)</t>
  </si>
  <si>
    <t>Ellos han ofrecido una variedad de opciones a los clientes.)</t>
  </si>
  <si>
    <t>Ofreceré boletos para el concierto a mis amigos.)</t>
  </si>
  <si>
    <t>Ofrecerás una solución innovadora al problema.)</t>
  </si>
  <si>
    <t>Él ofrecerá una visita guiada de la ciudad a los nuevos empleados.)</t>
  </si>
  <si>
    <t xml:space="preserve">Elle offrira un dîner romantique pour célébrer leur anniversaire. </t>
  </si>
  <si>
    <t>Ella ofrecerá una cena romántica para celebrar su aniversario.)</t>
  </si>
  <si>
    <t>Se ofrecerán talleres de creatividad durante las vacaciones de verano.)</t>
  </si>
  <si>
    <t>Ofreceremos comidas gratuitas a los voluntarios durante el evento.)</t>
  </si>
  <si>
    <t xml:space="preserve">Vous offrirez des échantillons gratuits de vos produits au salon. </t>
  </si>
  <si>
    <t>Usted/ustedes ofrecerá muestras gratuitas de sus productos en la feria.)</t>
  </si>
  <si>
    <t>Ellos ofrecerán formaciones en línea para mejorar las habilidades.)</t>
  </si>
  <si>
    <t>Ellas ofrecerán consejos personalizados a los clientes en la tienda.)</t>
  </si>
  <si>
    <t>Recibo cartas todos los días.)</t>
  </si>
  <si>
    <t>Recibes cumplidos por tu excelente trabajo.)</t>
  </si>
  <si>
    <t>Él recibe llamadas importantes cada mañana.)</t>
  </si>
  <si>
    <t>Ella recibe visitantes en su oficina por la tarde.)</t>
  </si>
  <si>
    <t>Se recibirán los resultados de las pruebas mañana.)</t>
  </si>
  <si>
    <t>Recibimos a menudo invitaciones a eventos.)</t>
  </si>
  <si>
    <t>Usted/ustedes recibe un apoyo valioso de sus colegas.)</t>
  </si>
  <si>
    <t>Ellos reciben premios por su arduo trabajo.)</t>
  </si>
  <si>
    <t>Ellas reciben ofertas de trabajo de varias empresas.)</t>
  </si>
  <si>
    <t xml:space="preserve">J'ai reçu une lettre importante hier. </t>
  </si>
  <si>
    <t>He recibido una carta importante ayer.)</t>
  </si>
  <si>
    <t>Has recibido felicitaciones por tu proyecto.)</t>
  </si>
  <si>
    <t>Él ha recibido una llamada de su jefe esta mañana.)</t>
  </si>
  <si>
    <t xml:space="preserve">Elle a reçu des cadeaux pour son anniversaire. </t>
  </si>
  <si>
    <t>Ella ha recibido regalos por su cumpleaños.)</t>
  </si>
  <si>
    <t>Hemos recibido los resultados del examen la semana pasada.)</t>
  </si>
  <si>
    <t>Hemos recibido a los invitados para la cena.)</t>
  </si>
  <si>
    <t>Usted/ustedes ha recibido un correo electrónico con las instrucciones.)</t>
  </si>
  <si>
    <t>Ellos han recibido ofertas interesantes para su casa.)</t>
  </si>
  <si>
    <t xml:space="preserve">Elles ont reçu des conseils utiles lors de la conférence. </t>
  </si>
  <si>
    <t>Ellas han recibido consejos útiles durante la conferencia.)</t>
  </si>
  <si>
    <t xml:space="preserve">Je recevrai les résultats de l'examen la semaine prochaine. </t>
  </si>
  <si>
    <t>Recibiré los resultados del examen la próxima semana.)</t>
  </si>
  <si>
    <t>Recibirás una respuesta a tu solicitud pronto.)</t>
  </si>
  <si>
    <t>Él recibirá visitantes importantes mañana.)</t>
  </si>
  <si>
    <t>Ella recibirá un premio por su trabajo excepcional.)</t>
  </si>
  <si>
    <t>Recibiremos noticias sobre el proyecto en unos días.)</t>
  </si>
  <si>
    <t>Recibiremos a los nuevos empleados la próxima semana.)</t>
  </si>
  <si>
    <t>Usted/ustedes recibirá un correo electrónico de confirmación después de la inscripción.)</t>
  </si>
  <si>
    <t>Ellos recibirán muestras gratuitas para probar el producto.)</t>
  </si>
  <si>
    <t>9-septiembre</t>
  </si>
  <si>
    <t>minute 12.11 to 13.13</t>
  </si>
  <si>
    <t>9 septiemrbe</t>
  </si>
  <si>
    <t>9-septiemrbe</t>
  </si>
  <si>
    <t>seat screen</t>
  </si>
  <si>
    <r>
      <t>Tu sers toujours le café</t>
    </r>
    <r>
      <rPr>
        <b/>
        <sz val="11"/>
        <color theme="9" tint="-0.249977111117893"/>
        <rFont val="Calibri"/>
        <family val="2"/>
        <scheme val="minor"/>
      </rPr>
      <t xml:space="preserve"> très chaud. </t>
    </r>
  </si>
  <si>
    <t>TRE SHOO</t>
  </si>
  <si>
    <r>
      <t xml:space="preserve">Il sert les clients avec beaucoup </t>
    </r>
    <r>
      <rPr>
        <b/>
        <sz val="11"/>
        <color theme="9" tint="-0.249977111117893"/>
        <rFont val="Calibri"/>
        <family val="2"/>
        <scheme val="minor"/>
      </rPr>
      <t xml:space="preserve">de patience. </t>
    </r>
  </si>
  <si>
    <t>de paciense</t>
  </si>
  <si>
    <r>
      <t xml:space="preserve">Elle sert de guide touristique </t>
    </r>
    <r>
      <rPr>
        <b/>
        <sz val="11"/>
        <color theme="9" tint="-0.249977111117893"/>
        <rFont val="Calibri"/>
        <family val="2"/>
        <scheme val="minor"/>
      </rPr>
      <t>pour la ville.</t>
    </r>
    <r>
      <rPr>
        <sz val="11"/>
        <color theme="1"/>
        <rFont val="Calibri"/>
        <family val="2"/>
        <scheme val="minor"/>
      </rPr>
      <t xml:space="preserve"> </t>
    </r>
  </si>
  <si>
    <t>pur la vil</t>
  </si>
  <si>
    <r>
      <t xml:space="preserve">On sert </t>
    </r>
    <r>
      <rPr>
        <b/>
        <sz val="11"/>
        <color theme="9" tint="-0.249977111117893"/>
        <rFont val="Calibri"/>
        <family val="2"/>
        <scheme val="minor"/>
      </rPr>
      <t>le déjeuner</t>
    </r>
    <r>
      <rPr>
        <sz val="11"/>
        <color theme="1"/>
        <rFont val="Calibri"/>
        <family val="2"/>
        <scheme val="minor"/>
      </rPr>
      <t xml:space="preserve"> à midi. </t>
    </r>
  </si>
  <si>
    <r>
      <t xml:space="preserve">Vous servez les invités avec beaucoup </t>
    </r>
    <r>
      <rPr>
        <b/>
        <sz val="11"/>
        <color theme="9" tint="-0.249977111117893"/>
        <rFont val="Calibri"/>
        <family val="2"/>
        <scheme val="minor"/>
      </rPr>
      <t xml:space="preserve">de professionnalisme. </t>
    </r>
  </si>
  <si>
    <t>de profesionaliSM</t>
  </si>
  <si>
    <r>
      <t xml:space="preserve">Ils servent les repas aux sans-abri </t>
    </r>
    <r>
      <rPr>
        <b/>
        <sz val="11"/>
        <color theme="9" tint="-0.249977111117893"/>
        <rFont val="Calibri"/>
        <family val="2"/>
        <scheme val="minor"/>
      </rPr>
      <t xml:space="preserve">chaque dimanche. </t>
    </r>
  </si>
  <si>
    <t>deyone</t>
  </si>
  <si>
    <r>
      <t xml:space="preserve">J’ai servi le dîner à mes amis </t>
    </r>
    <r>
      <rPr>
        <b/>
        <sz val="11"/>
        <color theme="9" tint="-0.249977111117893"/>
        <rFont val="Calibri"/>
        <family val="2"/>
        <scheme val="minor"/>
      </rPr>
      <t xml:space="preserve">hier soir. </t>
    </r>
  </si>
  <si>
    <r>
      <t>Tu as servi le café</t>
    </r>
    <r>
      <rPr>
        <b/>
        <sz val="11"/>
        <color theme="9" tint="-0.249977111117893"/>
        <rFont val="Calibri"/>
        <family val="2"/>
        <scheme val="minor"/>
      </rPr>
      <t xml:space="preserve"> très chaud</t>
    </r>
    <r>
      <rPr>
        <sz val="11"/>
        <color theme="1"/>
        <rFont val="Calibri"/>
        <family val="2"/>
        <scheme val="minor"/>
      </rPr>
      <t xml:space="preserve"> ce matin. </t>
    </r>
  </si>
  <si>
    <r>
      <t xml:space="preserve">Il a servi les clients </t>
    </r>
    <r>
      <rPr>
        <b/>
        <sz val="11"/>
        <color theme="9" tint="-0.249977111117893"/>
        <rFont val="Calibri"/>
        <family val="2"/>
        <scheme val="minor"/>
      </rPr>
      <t>avec beaucoup</t>
    </r>
    <r>
      <rPr>
        <sz val="11"/>
        <color theme="1"/>
        <rFont val="Calibri"/>
        <family val="2"/>
        <scheme val="minor"/>
      </rPr>
      <t xml:space="preserve"> de patience. </t>
    </r>
  </si>
  <si>
    <r>
      <t xml:space="preserve">On a servi le </t>
    </r>
    <r>
      <rPr>
        <b/>
        <sz val="11"/>
        <color theme="9" tint="-0.249977111117893"/>
        <rFont val="Calibri"/>
        <family val="2"/>
        <scheme val="minor"/>
      </rPr>
      <t>déjeuner</t>
    </r>
    <r>
      <rPr>
        <sz val="11"/>
        <color theme="1"/>
        <rFont val="Calibri"/>
        <family val="2"/>
        <scheme val="minor"/>
      </rPr>
      <t xml:space="preserve"> à midi. </t>
    </r>
  </si>
  <si>
    <r>
      <t>Nous avons servi les plats</t>
    </r>
    <r>
      <rPr>
        <b/>
        <sz val="11"/>
        <color theme="9" tint="-0.249977111117893"/>
        <rFont val="Calibri"/>
        <family val="2"/>
        <scheme val="minor"/>
      </rPr>
      <t xml:space="preserve"> avec soin</t>
    </r>
    <r>
      <rPr>
        <sz val="11"/>
        <color theme="1"/>
        <rFont val="Calibri"/>
        <family val="2"/>
        <scheme val="minor"/>
      </rPr>
      <t xml:space="preserve"> dans ce restaurant. </t>
    </r>
  </si>
  <si>
    <r>
      <t>Servimos los platos</t>
    </r>
    <r>
      <rPr>
        <b/>
        <sz val="11"/>
        <color theme="9" tint="-0.249977111117893"/>
        <rFont val="Calibri"/>
        <family val="2"/>
        <scheme val="minor"/>
      </rPr>
      <t xml:space="preserve"> con cuidado</t>
    </r>
    <r>
      <rPr>
        <sz val="11"/>
        <color theme="1"/>
        <rFont val="Calibri"/>
        <family val="2"/>
        <scheme val="minor"/>
      </rPr>
      <t xml:space="preserve"> en este restaurante.)</t>
    </r>
  </si>
  <si>
    <r>
      <t xml:space="preserve">Ils ont servi </t>
    </r>
    <r>
      <rPr>
        <b/>
        <sz val="11"/>
        <color theme="9" tint="-0.249977111117893"/>
        <rFont val="Calibri"/>
        <family val="2"/>
        <scheme val="minor"/>
      </rPr>
      <t>les repas</t>
    </r>
    <r>
      <rPr>
        <sz val="11"/>
        <color theme="1"/>
        <rFont val="Calibri"/>
        <family val="2"/>
        <scheme val="minor"/>
      </rPr>
      <t xml:space="preserve"> aux sans-abri chaque dimanche. </t>
    </r>
  </si>
  <si>
    <r>
      <t xml:space="preserve">Ellos sirvieron </t>
    </r>
    <r>
      <rPr>
        <b/>
        <sz val="11"/>
        <color theme="9" tint="-0.249977111117893"/>
        <rFont val="Calibri"/>
        <family val="2"/>
        <scheme val="minor"/>
      </rPr>
      <t>comidas</t>
    </r>
    <r>
      <rPr>
        <sz val="11"/>
        <color theme="1"/>
        <rFont val="Calibri"/>
        <family val="2"/>
        <scheme val="minor"/>
      </rPr>
      <t xml:space="preserve"> a los indigentes cada domingo.)</t>
    </r>
  </si>
  <si>
    <r>
      <t xml:space="preserve">Elles ont servi de bénévoles dans l’hôpital </t>
    </r>
    <r>
      <rPr>
        <b/>
        <sz val="11"/>
        <color theme="9" tint="-0.249977111117893"/>
        <rFont val="Calibri"/>
        <family val="2"/>
        <scheme val="minor"/>
      </rPr>
      <t xml:space="preserve">pendant l'été. </t>
    </r>
  </si>
  <si>
    <r>
      <t>Je servirai le dîner à mes amis</t>
    </r>
    <r>
      <rPr>
        <b/>
        <sz val="11"/>
        <color theme="9" tint="-0.249977111117893"/>
        <rFont val="Calibri"/>
        <family val="2"/>
        <scheme val="minor"/>
      </rPr>
      <t xml:space="preserve"> demain soir. </t>
    </r>
  </si>
  <si>
    <r>
      <t>Tu serviras le café</t>
    </r>
    <r>
      <rPr>
        <b/>
        <sz val="11"/>
        <color theme="9" tint="-0.249977111117893"/>
        <rFont val="Calibri"/>
        <family val="2"/>
        <scheme val="minor"/>
      </rPr>
      <t xml:space="preserve"> très chaud après le repas. </t>
    </r>
  </si>
  <si>
    <r>
      <t xml:space="preserve">On servira le déjeuner </t>
    </r>
    <r>
      <rPr>
        <b/>
        <sz val="11"/>
        <color theme="9" tint="-0.249977111117893"/>
        <rFont val="Calibri"/>
        <family val="2"/>
        <scheme val="minor"/>
      </rPr>
      <t xml:space="preserve">à midi. </t>
    </r>
  </si>
  <si>
    <r>
      <t xml:space="preserve">Nous servirons </t>
    </r>
    <r>
      <rPr>
        <b/>
        <sz val="11"/>
        <color theme="9" tint="-0.249977111117893"/>
        <rFont val="Calibri"/>
        <family val="2"/>
        <scheme val="minor"/>
      </rPr>
      <t>les plats</t>
    </r>
    <r>
      <rPr>
        <sz val="11"/>
        <color theme="1"/>
        <rFont val="Calibri"/>
        <family val="2"/>
        <scheme val="minor"/>
      </rPr>
      <t xml:space="preserve"> avec soin pour les invités. </t>
    </r>
  </si>
  <si>
    <t>le pla</t>
  </si>
  <si>
    <r>
      <t>Vous servirez</t>
    </r>
    <r>
      <rPr>
        <b/>
        <sz val="11"/>
        <color theme="9" tint="-0.249977111117893"/>
        <rFont val="Calibri"/>
        <family val="2"/>
        <scheme val="minor"/>
      </rPr>
      <t xml:space="preserve"> les boissons</t>
    </r>
    <r>
      <rPr>
        <sz val="11"/>
        <color theme="1"/>
        <rFont val="Calibri"/>
        <family val="2"/>
        <scheme val="minor"/>
      </rPr>
      <t xml:space="preserve"> lors de la fête. </t>
    </r>
  </si>
  <si>
    <t>le boazon</t>
  </si>
  <si>
    <t>10-septiembre</t>
  </si>
  <si>
    <t>solidity -&gt; Septiembre   11.01</t>
  </si>
  <si>
    <t>Android:: -&gt; Septiembre  13 =&gt; 15</t>
  </si>
  <si>
    <t>create Pilot project Typescript Node Sequelizy mysql</t>
  </si>
  <si>
    <t>create pilot project for frontend, with the most features posible</t>
  </si>
  <si>
    <t>https://docs.ethers.org/v6/</t>
  </si>
  <si>
    <t>minute 13.13 to 13.23</t>
  </si>
  <si>
    <t>init typescript project  with node and mysql</t>
  </si>
  <si>
    <t>choose seat screen</t>
  </si>
  <si>
    <r>
      <t xml:space="preserve">Je tiens à te remercier pour </t>
    </r>
    <r>
      <rPr>
        <b/>
        <sz val="11"/>
        <color theme="9" tint="-0.249977111117893"/>
        <rFont val="Calibri"/>
        <family val="2"/>
        <scheme val="minor"/>
      </rPr>
      <t xml:space="preserve">ton aide. </t>
    </r>
  </si>
  <si>
    <r>
      <t xml:space="preserve">Tu tiens </t>
    </r>
    <r>
      <rPr>
        <b/>
        <sz val="11"/>
        <color theme="9" tint="-0.249977111117893"/>
        <rFont val="Calibri"/>
        <family val="2"/>
        <scheme val="minor"/>
      </rPr>
      <t>toujours</t>
    </r>
    <r>
      <rPr>
        <sz val="11"/>
        <color theme="1"/>
        <rFont val="Calibri"/>
        <family val="2"/>
        <scheme val="minor"/>
      </rPr>
      <t xml:space="preserve"> tes promesses. </t>
    </r>
  </si>
  <si>
    <r>
      <t xml:space="preserve">Elle tient les rênes de l'entreprise </t>
    </r>
    <r>
      <rPr>
        <b/>
        <sz val="11"/>
        <color theme="9" tint="-0.249977111117893"/>
        <rFont val="Calibri"/>
        <family val="2"/>
        <scheme val="minor"/>
      </rPr>
      <t xml:space="preserve">avec compétence. </t>
    </r>
  </si>
  <si>
    <r>
      <t xml:space="preserve">On tient </t>
    </r>
    <r>
      <rPr>
        <b/>
        <sz val="11"/>
        <color theme="9" tint="-0.249977111117893"/>
        <rFont val="Calibri"/>
        <family val="2"/>
        <scheme val="minor"/>
      </rPr>
      <t>les clés</t>
    </r>
    <r>
      <rPr>
        <sz val="11"/>
        <color theme="1"/>
        <rFont val="Calibri"/>
        <family val="2"/>
        <scheme val="minor"/>
      </rPr>
      <t xml:space="preserve"> de la maison à l'entrée. </t>
    </r>
  </si>
  <si>
    <r>
      <t xml:space="preserve">Nous tenons à offrir notre </t>
    </r>
    <r>
      <rPr>
        <b/>
        <sz val="11"/>
        <color theme="9" tint="-0.249977111117893"/>
        <rFont val="Calibri"/>
        <family val="2"/>
        <scheme val="minor"/>
      </rPr>
      <t>soutien.</t>
    </r>
    <r>
      <rPr>
        <sz val="11"/>
        <color theme="1"/>
        <rFont val="Calibri"/>
        <family val="2"/>
        <scheme val="minor"/>
      </rPr>
      <t xml:space="preserve"> </t>
    </r>
  </si>
  <si>
    <r>
      <t>Vous tenez la porte</t>
    </r>
    <r>
      <rPr>
        <b/>
        <sz val="11"/>
        <color theme="9" tint="-0.249977111117893"/>
        <rFont val="Calibri"/>
        <family val="2"/>
        <scheme val="minor"/>
      </rPr>
      <t xml:space="preserve"> pour que tout le monde entre. </t>
    </r>
  </si>
  <si>
    <r>
      <t xml:space="preserve">Elles tiennent </t>
    </r>
    <r>
      <rPr>
        <b/>
        <sz val="11"/>
        <color theme="9" tint="-0.249977111117893"/>
        <rFont val="Calibri"/>
        <family val="2"/>
        <scheme val="minor"/>
      </rPr>
      <t>des ateliers de créativité</t>
    </r>
    <r>
      <rPr>
        <sz val="11"/>
        <color theme="1"/>
        <rFont val="Calibri"/>
        <family val="2"/>
        <scheme val="minor"/>
      </rPr>
      <t xml:space="preserve"> chaque mois. </t>
    </r>
  </si>
  <si>
    <t>des ATOLIE  de creativitE</t>
  </si>
  <si>
    <r>
      <t xml:space="preserve">Tu as tenu la porte </t>
    </r>
    <r>
      <rPr>
        <b/>
        <sz val="11"/>
        <color theme="9" tint="-0.249977111117893"/>
        <rFont val="Calibri"/>
        <family val="2"/>
        <scheme val="minor"/>
      </rPr>
      <t>ouverte</t>
    </r>
    <r>
      <rPr>
        <sz val="11"/>
        <color theme="1"/>
        <rFont val="Calibri"/>
        <family val="2"/>
        <scheme val="minor"/>
      </rPr>
      <t xml:space="preserve"> pendant l'événement. </t>
    </r>
  </si>
  <si>
    <t>ubert</t>
  </si>
  <si>
    <t>anspiro</t>
  </si>
  <si>
    <r>
      <t xml:space="preserve">Il a tenu un discours </t>
    </r>
    <r>
      <rPr>
        <b/>
        <sz val="11"/>
        <color theme="9" tint="-0.249977111117893"/>
        <rFont val="Calibri"/>
        <family val="2"/>
        <scheme val="minor"/>
      </rPr>
      <t>inspirant</t>
    </r>
    <r>
      <rPr>
        <sz val="11"/>
        <color theme="1"/>
        <rFont val="Calibri"/>
        <family val="2"/>
        <scheme val="minor"/>
      </rPr>
      <t xml:space="preserve"> lors de la conférence. </t>
    </r>
  </si>
  <si>
    <r>
      <t xml:space="preserve">On a tenu le stand </t>
    </r>
    <r>
      <rPr>
        <b/>
        <sz val="11"/>
        <color theme="9" tint="-0.249977111117893"/>
        <rFont val="Calibri"/>
        <family val="2"/>
        <scheme val="minor"/>
      </rPr>
      <t xml:space="preserve">tout le week-end. </t>
    </r>
  </si>
  <si>
    <r>
      <t>Vous avez tenu la promesse</t>
    </r>
    <r>
      <rPr>
        <b/>
        <sz val="11"/>
        <color theme="9" tint="-0.249977111117893"/>
        <rFont val="Calibri"/>
        <family val="2"/>
        <scheme val="minor"/>
      </rPr>
      <t xml:space="preserve"> de finir le travail à temps</t>
    </r>
    <r>
      <rPr>
        <sz val="11"/>
        <color theme="1"/>
        <rFont val="Calibri"/>
        <family val="2"/>
        <scheme val="minor"/>
      </rPr>
      <t xml:space="preserve">. </t>
    </r>
  </si>
  <si>
    <r>
      <t xml:space="preserve">Ils ont tenu les clés en sécurité pendant notre </t>
    </r>
    <r>
      <rPr>
        <b/>
        <sz val="11"/>
        <color theme="9" tint="-0.249977111117893"/>
        <rFont val="Calibri"/>
        <family val="2"/>
        <scheme val="minor"/>
      </rPr>
      <t>absence.</t>
    </r>
    <r>
      <rPr>
        <sz val="11"/>
        <color theme="1"/>
        <rFont val="Calibri"/>
        <family val="2"/>
        <scheme val="minor"/>
      </rPr>
      <t xml:space="preserve"> </t>
    </r>
  </si>
  <si>
    <t>absons</t>
  </si>
  <si>
    <r>
      <t xml:space="preserve">Elles ont tenu des ateliers de formation </t>
    </r>
    <r>
      <rPr>
        <b/>
        <sz val="11"/>
        <color theme="9" tint="-0.249977111117893"/>
        <rFont val="Calibri"/>
        <family val="2"/>
        <scheme val="minor"/>
      </rPr>
      <t xml:space="preserve">tout au long de l’année. </t>
    </r>
  </si>
  <si>
    <t>tu too long de laa nee</t>
  </si>
  <si>
    <r>
      <t>Tu tiendras le stand pendant</t>
    </r>
    <r>
      <rPr>
        <b/>
        <sz val="11"/>
        <color theme="9" tint="-0.249977111117893"/>
        <rFont val="Calibri"/>
        <family val="2"/>
        <scheme val="minor"/>
      </rPr>
      <t xml:space="preserve"> la foire. </t>
    </r>
  </si>
  <si>
    <r>
      <t>Mantendrás el stand durante</t>
    </r>
    <r>
      <rPr>
        <b/>
        <sz val="11"/>
        <color theme="9" tint="-0.249977111117893"/>
        <rFont val="Calibri"/>
        <family val="2"/>
        <scheme val="minor"/>
      </rPr>
      <t xml:space="preserve"> la feria.)</t>
    </r>
  </si>
  <si>
    <r>
      <rPr>
        <b/>
        <sz val="11"/>
        <color theme="9" tint="-0.249977111117893"/>
        <rFont val="Calibri"/>
        <family val="2"/>
        <scheme val="minor"/>
      </rPr>
      <t xml:space="preserve">On tiendra compte </t>
    </r>
    <r>
      <rPr>
        <sz val="11"/>
        <color theme="1"/>
        <rFont val="Calibri"/>
        <family val="2"/>
        <scheme val="minor"/>
      </rPr>
      <t xml:space="preserve">de vos suggestions pour le projet. </t>
    </r>
  </si>
  <si>
    <r>
      <t xml:space="preserve">Nous tiendrons la réunion </t>
    </r>
    <r>
      <rPr>
        <b/>
        <sz val="11"/>
        <color theme="9" tint="-0.249977111117893"/>
        <rFont val="Calibri"/>
        <family val="2"/>
        <scheme val="minor"/>
      </rPr>
      <t>comme prévu</t>
    </r>
    <r>
      <rPr>
        <sz val="11"/>
        <color theme="1"/>
        <rFont val="Calibri"/>
        <family val="2"/>
        <scheme val="minor"/>
      </rPr>
      <t xml:space="preserve"> demain. </t>
    </r>
  </si>
  <si>
    <r>
      <t>Mantendremos la reunión</t>
    </r>
    <r>
      <rPr>
        <b/>
        <sz val="11"/>
        <color theme="9" tint="-0.249977111117893"/>
        <rFont val="Calibri"/>
        <family val="2"/>
        <scheme val="minor"/>
      </rPr>
      <t xml:space="preserve"> como estaba previsto</t>
    </r>
    <r>
      <rPr>
        <sz val="11"/>
        <color theme="1"/>
        <rFont val="Calibri"/>
        <family val="2"/>
        <scheme val="minor"/>
      </rPr>
      <t xml:space="preserve"> mañana.)</t>
    </r>
  </si>
  <si>
    <r>
      <t xml:space="preserve">Vous tiendrez la porte </t>
    </r>
    <r>
      <rPr>
        <b/>
        <sz val="11"/>
        <color theme="9" tint="-0.249977111117893"/>
        <rFont val="Calibri"/>
        <family val="2"/>
        <scheme val="minor"/>
      </rPr>
      <t xml:space="preserve">pour que tout le monde entre. </t>
    </r>
  </si>
  <si>
    <r>
      <t xml:space="preserve">Ils tiendront leurs engagements </t>
    </r>
    <r>
      <rPr>
        <b/>
        <sz val="11"/>
        <color theme="9" tint="-0.249977111117893"/>
        <rFont val="Calibri"/>
        <family val="2"/>
        <scheme val="minor"/>
      </rPr>
      <t>même</t>
    </r>
    <r>
      <rPr>
        <sz val="11"/>
        <color theme="1"/>
        <rFont val="Calibri"/>
        <family val="2"/>
        <scheme val="minor"/>
      </rPr>
      <t xml:space="preserve"> dans les moments difficiles. </t>
    </r>
  </si>
  <si>
    <r>
      <t xml:space="preserve">Ellos mantendrán sus compromisos </t>
    </r>
    <r>
      <rPr>
        <b/>
        <sz val="11"/>
        <color theme="9" tint="-0.249977111117893"/>
        <rFont val="Calibri"/>
        <family val="2"/>
        <scheme val="minor"/>
      </rPr>
      <t>incluso</t>
    </r>
    <r>
      <rPr>
        <sz val="11"/>
        <color theme="1"/>
        <rFont val="Calibri"/>
        <family val="2"/>
        <scheme val="minor"/>
      </rPr>
      <t xml:space="preserve"> en los momentos difíciles.)</t>
    </r>
  </si>
  <si>
    <r>
      <t xml:space="preserve">Elles tiendront des </t>
    </r>
    <r>
      <rPr>
        <b/>
        <sz val="11"/>
        <color theme="9" tint="-0.249977111117893"/>
        <rFont val="Calibri"/>
        <family val="2"/>
        <scheme val="minor"/>
      </rPr>
      <t>ateliers</t>
    </r>
    <r>
      <rPr>
        <sz val="11"/>
        <color theme="1"/>
        <rFont val="Calibri"/>
        <family val="2"/>
        <scheme val="minor"/>
      </rPr>
      <t xml:space="preserve"> de développement personnel tout au long de l’année. </t>
    </r>
  </si>
  <si>
    <t>11-septiembre</t>
  </si>
  <si>
    <t>azalea</t>
  </si>
  <si>
    <t>cla</t>
  </si>
  <si>
    <t>trap</t>
  </si>
  <si>
    <t>en pliegos blancos</t>
  </si>
  <si>
    <t>centro</t>
  </si>
  <si>
    <t>intermedio</t>
  </si>
  <si>
    <t>orilla</t>
  </si>
  <si>
    <t>Color</t>
  </si>
  <si>
    <t>Blanco</t>
  </si>
  <si>
    <t>horas</t>
  </si>
  <si>
    <t>pendiente</t>
  </si>
  <si>
    <t>white</t>
  </si>
  <si>
    <t>color</t>
  </si>
  <si>
    <t>real</t>
  </si>
  <si>
    <t>nuevos cargos por el material de corona</t>
  </si>
  <si>
    <t>noviembre 10 k</t>
  </si>
  <si>
    <t>porque de los 9 k de ganancias de corona</t>
  </si>
  <si>
    <t>debo 2, entonces son 7</t>
  </si>
  <si>
    <t>https://github.com/smartcontractkit/full-blockchain-solidity-course-js</t>
  </si>
  <si>
    <t>minute 13.23 to 14.15</t>
  </si>
  <si>
    <t>frontend app to connect with a smart contract</t>
  </si>
  <si>
    <t>add sequelize, models, and start server</t>
  </si>
  <si>
    <t>I saw 6/35 videos of jetpackcompose</t>
  </si>
  <si>
    <r>
      <t>Je offre</t>
    </r>
    <r>
      <rPr>
        <b/>
        <sz val="11"/>
        <color theme="9" tint="-0.249977111117893"/>
        <rFont val="Calibri"/>
        <family val="2"/>
        <scheme val="minor"/>
      </rPr>
      <t xml:space="preserve"> un cadeau</t>
    </r>
    <r>
      <rPr>
        <sz val="11"/>
        <color theme="1"/>
        <rFont val="Calibri"/>
        <family val="2"/>
        <scheme val="minor"/>
      </rPr>
      <t xml:space="preserve"> à mon ami pour son anniversaire. </t>
    </r>
  </si>
  <si>
    <r>
      <t xml:space="preserve">Tu offres toujours </t>
    </r>
    <r>
      <rPr>
        <b/>
        <sz val="11"/>
        <color theme="9" tint="-0.249977111117893"/>
        <rFont val="Calibri"/>
        <family val="2"/>
        <scheme val="minor"/>
      </rPr>
      <t xml:space="preserve">des conseils utiles. </t>
    </r>
  </si>
  <si>
    <r>
      <t xml:space="preserve">Il offre </t>
    </r>
    <r>
      <rPr>
        <b/>
        <sz val="11"/>
        <color theme="9" tint="-0.249977111117893"/>
        <rFont val="Calibri"/>
        <family val="2"/>
        <scheme val="minor"/>
      </rPr>
      <t>une excellente opportunité</t>
    </r>
    <r>
      <rPr>
        <sz val="11"/>
        <color theme="1"/>
        <rFont val="Calibri"/>
        <family val="2"/>
        <scheme val="minor"/>
      </rPr>
      <t xml:space="preserve"> de carrière. </t>
    </r>
  </si>
  <si>
    <r>
      <t xml:space="preserve">Elle offre </t>
    </r>
    <r>
      <rPr>
        <b/>
        <sz val="11"/>
        <color theme="9" tint="-0.249977111117893"/>
        <rFont val="Calibri"/>
        <family val="2"/>
        <scheme val="minor"/>
      </rPr>
      <t>son aide</t>
    </r>
    <r>
      <rPr>
        <sz val="11"/>
        <color theme="1"/>
        <rFont val="Calibri"/>
        <family val="2"/>
        <scheme val="minor"/>
      </rPr>
      <t xml:space="preserve"> pour organiser l'événement. </t>
    </r>
  </si>
  <si>
    <r>
      <t xml:space="preserve">On offre des réductions pendant </t>
    </r>
    <r>
      <rPr>
        <b/>
        <sz val="11"/>
        <color theme="9" tint="-0.249977111117893"/>
        <rFont val="Calibri"/>
        <family val="2"/>
        <scheme val="minor"/>
      </rPr>
      <t xml:space="preserve">les soldes. </t>
    </r>
  </si>
  <si>
    <t>le sold</t>
  </si>
  <si>
    <r>
      <t xml:space="preserve">Vous offrez un service client </t>
    </r>
    <r>
      <rPr>
        <b/>
        <sz val="11"/>
        <color theme="9" tint="-0.249977111117893"/>
        <rFont val="Calibri"/>
        <family val="2"/>
        <scheme val="minor"/>
      </rPr>
      <t xml:space="preserve">de qualité. </t>
    </r>
  </si>
  <si>
    <t>de kalite</t>
  </si>
  <si>
    <r>
      <t xml:space="preserve">Ils offrent une variété de </t>
    </r>
    <r>
      <rPr>
        <b/>
        <sz val="11"/>
        <color theme="9" tint="-0.249977111117893"/>
        <rFont val="Calibri"/>
        <family val="2"/>
        <scheme val="minor"/>
      </rPr>
      <t>choix</t>
    </r>
    <r>
      <rPr>
        <sz val="11"/>
        <color theme="1"/>
        <rFont val="Calibri"/>
        <family val="2"/>
        <scheme val="minor"/>
      </rPr>
      <t xml:space="preserve"> pour les clients. </t>
    </r>
  </si>
  <si>
    <t>shoa</t>
  </si>
  <si>
    <r>
      <t>Elles offrent des cours de langue</t>
    </r>
    <r>
      <rPr>
        <b/>
        <sz val="11"/>
        <color theme="9" tint="-0.249977111117893"/>
        <rFont val="Calibri"/>
        <family val="2"/>
        <scheme val="minor"/>
      </rPr>
      <t xml:space="preserve"> chaque semaine. </t>
    </r>
  </si>
  <si>
    <r>
      <t>J'ai offert un livre</t>
    </r>
    <r>
      <rPr>
        <b/>
        <sz val="11"/>
        <color theme="9" tint="-0.249977111117893"/>
        <rFont val="Calibri"/>
        <family val="2"/>
        <scheme val="minor"/>
      </rPr>
      <t xml:space="preserve"> à mon ami</t>
    </r>
    <r>
      <rPr>
        <sz val="11"/>
        <color theme="1"/>
        <rFont val="Calibri"/>
        <family val="2"/>
        <scheme val="minor"/>
      </rPr>
      <t xml:space="preserve"> pour son anniversaire. </t>
    </r>
  </si>
  <si>
    <r>
      <t>Tu as offert</t>
    </r>
    <r>
      <rPr>
        <b/>
        <sz val="11"/>
        <color theme="9" tint="-0.249977111117893"/>
        <rFont val="Calibri"/>
        <family val="2"/>
        <scheme val="minor"/>
      </rPr>
      <t xml:space="preserve"> des conseils précieux</t>
    </r>
    <r>
      <rPr>
        <sz val="11"/>
        <color theme="1"/>
        <rFont val="Calibri"/>
        <family val="2"/>
        <scheme val="minor"/>
      </rPr>
      <t xml:space="preserve">  </t>
    </r>
  </si>
  <si>
    <r>
      <t xml:space="preserve">Il a offert </t>
    </r>
    <r>
      <rPr>
        <b/>
        <sz val="11"/>
        <color theme="9" tint="-0.249977111117893"/>
        <rFont val="Calibri"/>
        <family val="2"/>
        <scheme val="minor"/>
      </rPr>
      <t>une excellente opportunité</t>
    </r>
    <r>
      <rPr>
        <sz val="11"/>
        <color theme="1"/>
        <rFont val="Calibri"/>
        <family val="2"/>
        <scheme val="minor"/>
      </rPr>
      <t xml:space="preserve"> de travail. </t>
    </r>
  </si>
  <si>
    <r>
      <t xml:space="preserve">Elle a offert </t>
    </r>
    <r>
      <rPr>
        <b/>
        <sz val="11"/>
        <color theme="9" tint="-0.249977111117893"/>
        <rFont val="Calibri"/>
        <family val="2"/>
        <scheme val="minor"/>
      </rPr>
      <t>son aide</t>
    </r>
    <r>
      <rPr>
        <sz val="11"/>
        <color theme="1"/>
        <rFont val="Calibri"/>
        <family val="2"/>
        <scheme val="minor"/>
      </rPr>
      <t xml:space="preserve"> pour organiser l'événement. </t>
    </r>
  </si>
  <si>
    <r>
      <t xml:space="preserve">On a offert </t>
    </r>
    <r>
      <rPr>
        <b/>
        <sz val="11"/>
        <color theme="9" tint="-0.249977111117893"/>
        <rFont val="Calibri"/>
        <family val="2"/>
        <scheme val="minor"/>
      </rPr>
      <t>des réductions</t>
    </r>
    <r>
      <rPr>
        <sz val="11"/>
        <color theme="1"/>
        <rFont val="Calibri"/>
        <family val="2"/>
        <scheme val="minor"/>
      </rPr>
      <t xml:space="preserve"> pendant les soldes. </t>
    </r>
  </si>
  <si>
    <r>
      <t xml:space="preserve">Nous avons offert une garantie de satisfaction </t>
    </r>
    <r>
      <rPr>
        <b/>
        <sz val="11"/>
        <color theme="9" tint="-0.249977111117893"/>
        <rFont val="Calibri"/>
        <family val="2"/>
        <scheme val="minor"/>
      </rPr>
      <t>pour nos produits.</t>
    </r>
    <r>
      <rPr>
        <sz val="11"/>
        <color theme="1"/>
        <rFont val="Calibri"/>
        <family val="2"/>
        <scheme val="minor"/>
      </rPr>
      <t xml:space="preserve"> </t>
    </r>
  </si>
  <si>
    <r>
      <t xml:space="preserve">Vous avez offert </t>
    </r>
    <r>
      <rPr>
        <b/>
        <sz val="11"/>
        <color theme="9" tint="-0.249977111117893"/>
        <rFont val="Calibri"/>
        <family val="2"/>
        <scheme val="minor"/>
      </rPr>
      <t xml:space="preserve">un service exceptionnel </t>
    </r>
    <r>
      <rPr>
        <sz val="11"/>
        <color theme="1"/>
        <rFont val="Calibri"/>
        <family val="2"/>
        <scheme val="minor"/>
      </rPr>
      <t xml:space="preserve">pendant votre séjour. </t>
    </r>
  </si>
  <si>
    <r>
      <t>Ils ont offert u</t>
    </r>
    <r>
      <rPr>
        <b/>
        <sz val="11"/>
        <color theme="9" tint="-0.249977111117893"/>
        <rFont val="Calibri"/>
        <family val="2"/>
        <scheme val="minor"/>
      </rPr>
      <t>ne variété de choix</t>
    </r>
    <r>
      <rPr>
        <sz val="11"/>
        <color theme="1"/>
        <rFont val="Calibri"/>
        <family val="2"/>
        <scheme val="minor"/>
      </rPr>
      <t xml:space="preserve"> aux clients. </t>
    </r>
  </si>
  <si>
    <r>
      <t xml:space="preserve">Elles ont offert des cours de langue </t>
    </r>
    <r>
      <rPr>
        <b/>
        <sz val="11"/>
        <color theme="9" tint="-0.249977111117893"/>
        <rFont val="Calibri"/>
        <family val="2"/>
        <scheme val="minor"/>
      </rPr>
      <t xml:space="preserve">à des prix réduits. </t>
    </r>
  </si>
  <si>
    <r>
      <t>Ellas han ofrecido clases de idiomas</t>
    </r>
    <r>
      <rPr>
        <b/>
        <sz val="11"/>
        <color theme="9" tint="-0.249977111117893"/>
        <rFont val="Calibri"/>
        <family val="2"/>
        <scheme val="minor"/>
      </rPr>
      <t xml:space="preserve"> a precios reducidos</t>
    </r>
    <r>
      <rPr>
        <sz val="11"/>
        <color theme="1"/>
        <rFont val="Calibri"/>
        <family val="2"/>
        <scheme val="minor"/>
      </rPr>
      <t>.)</t>
    </r>
  </si>
  <si>
    <r>
      <t xml:space="preserve">Je offrirai </t>
    </r>
    <r>
      <rPr>
        <b/>
        <sz val="11"/>
        <color theme="9" tint="-0.249977111117893"/>
        <rFont val="Calibri"/>
        <family val="2"/>
        <scheme val="minor"/>
      </rPr>
      <t>des billets</t>
    </r>
    <r>
      <rPr>
        <sz val="11"/>
        <color theme="1"/>
        <rFont val="Calibri"/>
        <family val="2"/>
        <scheme val="minor"/>
      </rPr>
      <t xml:space="preserve"> pour le concert à mes amis. </t>
    </r>
  </si>
  <si>
    <t>de bille</t>
  </si>
  <si>
    <r>
      <t xml:space="preserve">Tu offriras une </t>
    </r>
    <r>
      <rPr>
        <b/>
        <sz val="11"/>
        <color theme="9" tint="-0.249977111117893"/>
        <rFont val="Calibri"/>
        <family val="2"/>
        <scheme val="minor"/>
      </rPr>
      <t xml:space="preserve">solution innovante </t>
    </r>
    <r>
      <rPr>
        <sz val="11"/>
        <color theme="1"/>
        <rFont val="Calibri"/>
        <family val="2"/>
        <scheme val="minor"/>
      </rPr>
      <t xml:space="preserve">au problème. </t>
    </r>
  </si>
  <si>
    <t>solucion inovant</t>
  </si>
  <si>
    <r>
      <t xml:space="preserve">Il offrira </t>
    </r>
    <r>
      <rPr>
        <b/>
        <sz val="11"/>
        <color theme="9" tint="-0.249977111117893"/>
        <rFont val="Calibri"/>
        <family val="2"/>
        <scheme val="minor"/>
      </rPr>
      <t>une visite guidée</t>
    </r>
    <r>
      <rPr>
        <sz val="11"/>
        <color theme="1"/>
        <rFont val="Calibri"/>
        <family val="2"/>
        <scheme val="minor"/>
      </rPr>
      <t xml:space="preserve"> de la ville aux nouveaux employés. </t>
    </r>
  </si>
  <si>
    <t>un visite guide</t>
  </si>
  <si>
    <r>
      <t xml:space="preserve">On offrira </t>
    </r>
    <r>
      <rPr>
        <b/>
        <sz val="11"/>
        <color theme="9" tint="-0.249977111117893"/>
        <rFont val="Calibri"/>
        <family val="2"/>
        <scheme val="minor"/>
      </rPr>
      <t xml:space="preserve">des ateliers de créativité </t>
    </r>
    <r>
      <rPr>
        <sz val="11"/>
        <color theme="1"/>
        <rFont val="Calibri"/>
        <family val="2"/>
        <scheme val="minor"/>
      </rPr>
      <t xml:space="preserve">pendant les vacances d'été. </t>
    </r>
  </si>
  <si>
    <t>des atolie de creativite</t>
  </si>
  <si>
    <r>
      <t xml:space="preserve">Nous offrirons des repas </t>
    </r>
    <r>
      <rPr>
        <b/>
        <sz val="11"/>
        <color theme="9" tint="-0.249977111117893"/>
        <rFont val="Calibri"/>
        <family val="2"/>
        <scheme val="minor"/>
      </rPr>
      <t>gratuits</t>
    </r>
    <r>
      <rPr>
        <sz val="11"/>
        <color theme="1"/>
        <rFont val="Calibri"/>
        <family val="2"/>
        <scheme val="minor"/>
      </rPr>
      <t xml:space="preserve"> aux bénévoles lors de l'événement. </t>
    </r>
  </si>
  <si>
    <t>gratui</t>
  </si>
  <si>
    <r>
      <t xml:space="preserve">Ils offriront des formations </t>
    </r>
    <r>
      <rPr>
        <b/>
        <sz val="11"/>
        <color theme="9" tint="-0.249977111117893"/>
        <rFont val="Calibri"/>
        <family val="2"/>
        <scheme val="minor"/>
      </rPr>
      <t>en ligne</t>
    </r>
    <r>
      <rPr>
        <sz val="11"/>
        <color theme="1"/>
        <rFont val="Calibri"/>
        <family val="2"/>
        <scheme val="minor"/>
      </rPr>
      <t xml:space="preserve"> pour améliorer les compétences. </t>
    </r>
  </si>
  <si>
    <t>en lign</t>
  </si>
  <si>
    <r>
      <t xml:space="preserve">Elles offriront des conseils personnalisés aux clients dans </t>
    </r>
    <r>
      <rPr>
        <b/>
        <sz val="11"/>
        <color theme="9" tint="-0.249977111117893"/>
        <rFont val="Calibri"/>
        <family val="2"/>
        <scheme val="minor"/>
      </rPr>
      <t xml:space="preserve">le magasin. </t>
    </r>
  </si>
  <si>
    <t>12-septiembre</t>
  </si>
  <si>
    <t>13-septiembre</t>
  </si>
  <si>
    <r>
      <t xml:space="preserve">Je reçois </t>
    </r>
    <r>
      <rPr>
        <b/>
        <sz val="11"/>
        <color theme="9" tint="-0.249977111117893"/>
        <rFont val="Calibri"/>
        <family val="2"/>
        <scheme val="minor"/>
      </rPr>
      <t>des lettres</t>
    </r>
    <r>
      <rPr>
        <sz val="11"/>
        <color theme="1"/>
        <rFont val="Calibri"/>
        <family val="2"/>
        <scheme val="minor"/>
      </rPr>
      <t xml:space="preserve"> tous les jours. </t>
    </r>
  </si>
  <si>
    <t>de leTR</t>
  </si>
  <si>
    <r>
      <t xml:space="preserve">Tu reçois des compliments </t>
    </r>
    <r>
      <rPr>
        <b/>
        <sz val="11"/>
        <color theme="9" tint="-0.249977111117893"/>
        <rFont val="Calibri"/>
        <family val="2"/>
        <scheme val="minor"/>
      </rPr>
      <t xml:space="preserve">pour ton excellent travail. </t>
    </r>
  </si>
  <si>
    <r>
      <t xml:space="preserve">Il reçoit des appels importants </t>
    </r>
    <r>
      <rPr>
        <b/>
        <sz val="11"/>
        <color theme="9" tint="-0.249977111117893"/>
        <rFont val="Calibri"/>
        <family val="2"/>
        <scheme val="minor"/>
      </rPr>
      <t xml:space="preserve">chaque matin. </t>
    </r>
  </si>
  <si>
    <r>
      <t xml:space="preserve">Elle reçoit des visiteurs </t>
    </r>
    <r>
      <rPr>
        <b/>
        <sz val="11"/>
        <color theme="9" tint="-0.249977111117893"/>
        <rFont val="Calibri"/>
        <family val="2"/>
        <scheme val="minor"/>
      </rPr>
      <t>à son bureau</t>
    </r>
    <r>
      <rPr>
        <sz val="11"/>
        <color theme="1"/>
        <rFont val="Calibri"/>
        <family val="2"/>
        <scheme val="minor"/>
      </rPr>
      <t xml:space="preserve"> l'après-midi. </t>
    </r>
  </si>
  <si>
    <t>a son biuroo</t>
  </si>
  <si>
    <r>
      <t xml:space="preserve">On reçoit les résultats </t>
    </r>
    <r>
      <rPr>
        <b/>
        <sz val="11"/>
        <color theme="9" tint="-0.249977111117893"/>
        <rFont val="Calibri"/>
        <family val="2"/>
        <scheme val="minor"/>
      </rPr>
      <t xml:space="preserve">des tests demain. </t>
    </r>
  </si>
  <si>
    <t>de tes dema</t>
  </si>
  <si>
    <r>
      <t xml:space="preserve">Nous recevons souvent </t>
    </r>
    <r>
      <rPr>
        <b/>
        <sz val="11"/>
        <color theme="9" tint="-0.249977111117893"/>
        <rFont val="Calibri"/>
        <family val="2"/>
        <scheme val="minor"/>
      </rPr>
      <t xml:space="preserve">des invitations à des événements. </t>
    </r>
  </si>
  <si>
    <r>
      <t xml:space="preserve">Vous recevez </t>
    </r>
    <r>
      <rPr>
        <b/>
        <sz val="11"/>
        <color theme="9" tint="-0.249977111117893"/>
        <rFont val="Calibri"/>
        <family val="2"/>
        <scheme val="minor"/>
      </rPr>
      <t>un soutien précieux</t>
    </r>
    <r>
      <rPr>
        <sz val="11"/>
        <color theme="1"/>
        <rFont val="Calibri"/>
        <family val="2"/>
        <scheme val="minor"/>
      </rPr>
      <t xml:space="preserve"> de vos collègues. </t>
    </r>
  </si>
  <si>
    <t>an sutia presio</t>
  </si>
  <si>
    <r>
      <t xml:space="preserve">Ils reçoivent des récompenses pour leur travail </t>
    </r>
    <r>
      <rPr>
        <b/>
        <sz val="11"/>
        <color theme="9" tint="-0.249977111117893"/>
        <rFont val="Calibri"/>
        <family val="2"/>
        <scheme val="minor"/>
      </rPr>
      <t>acharné.</t>
    </r>
    <r>
      <rPr>
        <sz val="11"/>
        <color theme="1"/>
        <rFont val="Calibri"/>
        <family val="2"/>
        <scheme val="minor"/>
      </rPr>
      <t xml:space="preserve"> </t>
    </r>
  </si>
  <si>
    <t>acharne</t>
  </si>
  <si>
    <r>
      <t xml:space="preserve">Elles reçoivent des offres d'emploi </t>
    </r>
    <r>
      <rPr>
        <b/>
        <sz val="11"/>
        <color theme="9" tint="-0.249977111117893"/>
        <rFont val="Calibri"/>
        <family val="2"/>
        <scheme val="minor"/>
      </rPr>
      <t xml:space="preserve">de plusieurs entreprises. </t>
    </r>
  </si>
  <si>
    <t>de plusier ontropriz</t>
  </si>
  <si>
    <r>
      <t>Tu as reçu</t>
    </r>
    <r>
      <rPr>
        <b/>
        <sz val="11"/>
        <color theme="9" tint="-0.249977111117893"/>
        <rFont val="Calibri"/>
        <family val="2"/>
        <scheme val="minor"/>
      </rPr>
      <t xml:space="preserve"> des félicitations</t>
    </r>
    <r>
      <rPr>
        <sz val="11"/>
        <color theme="1"/>
        <rFont val="Calibri"/>
        <family val="2"/>
        <scheme val="minor"/>
      </rPr>
      <t xml:space="preserve"> pour ton projet. </t>
    </r>
  </si>
  <si>
    <r>
      <t xml:space="preserve">Il a reçu un appel </t>
    </r>
    <r>
      <rPr>
        <b/>
        <sz val="11"/>
        <color theme="9" tint="-0.249977111117893"/>
        <rFont val="Calibri"/>
        <family val="2"/>
        <scheme val="minor"/>
      </rPr>
      <t>de son patron</t>
    </r>
    <r>
      <rPr>
        <sz val="11"/>
        <color theme="1"/>
        <rFont val="Calibri"/>
        <family val="2"/>
        <scheme val="minor"/>
      </rPr>
      <t xml:space="preserve"> ce matin. </t>
    </r>
  </si>
  <si>
    <t>de son patron</t>
  </si>
  <si>
    <r>
      <t>On a reçu les résultats de l'examen</t>
    </r>
    <r>
      <rPr>
        <b/>
        <sz val="11"/>
        <color theme="9" tint="-0.249977111117893"/>
        <rFont val="Calibri"/>
        <family val="2"/>
        <scheme val="minor"/>
      </rPr>
      <t xml:space="preserve"> la semaine dernière. </t>
    </r>
  </si>
  <si>
    <r>
      <t>Nous avons reçu des invités</t>
    </r>
    <r>
      <rPr>
        <b/>
        <sz val="11"/>
        <color theme="9" tint="-0.249977111117893"/>
        <rFont val="Calibri"/>
        <family val="2"/>
        <scheme val="minor"/>
      </rPr>
      <t xml:space="preserve"> pour le dîner.</t>
    </r>
    <r>
      <rPr>
        <sz val="11"/>
        <color theme="1"/>
        <rFont val="Calibri"/>
        <family val="2"/>
        <scheme val="minor"/>
      </rPr>
      <t xml:space="preserve"> </t>
    </r>
  </si>
  <si>
    <r>
      <t xml:space="preserve">Vous avez reçu un e-mail </t>
    </r>
    <r>
      <rPr>
        <b/>
        <sz val="11"/>
        <color theme="9" tint="-0.249977111117893"/>
        <rFont val="Calibri"/>
        <family val="2"/>
        <scheme val="minor"/>
      </rPr>
      <t xml:space="preserve">avec les instructions. </t>
    </r>
  </si>
  <si>
    <r>
      <t>Ils ont reçu des offres intéressantes</t>
    </r>
    <r>
      <rPr>
        <b/>
        <sz val="11"/>
        <color theme="9" tint="-0.249977111117893"/>
        <rFont val="Calibri"/>
        <family val="2"/>
        <scheme val="minor"/>
      </rPr>
      <t xml:space="preserve"> pour leur maison</t>
    </r>
    <r>
      <rPr>
        <sz val="11"/>
        <color theme="1"/>
        <rFont val="Calibri"/>
        <family val="2"/>
        <scheme val="minor"/>
      </rPr>
      <t xml:space="preserve">. </t>
    </r>
  </si>
  <si>
    <t>por ler mison</t>
  </si>
  <si>
    <r>
      <t>Tu recevras</t>
    </r>
    <r>
      <rPr>
        <b/>
        <sz val="11"/>
        <color theme="9" tint="-0.249977111117893"/>
        <rFont val="Calibri"/>
        <family val="2"/>
        <scheme val="minor"/>
      </rPr>
      <t xml:space="preserve"> une réponse à ta demande bientôt</t>
    </r>
    <r>
      <rPr>
        <sz val="11"/>
        <color theme="1"/>
        <rFont val="Calibri"/>
        <family val="2"/>
        <scheme val="minor"/>
      </rPr>
      <t xml:space="preserve">. </t>
    </r>
  </si>
  <si>
    <t>une repons a ta demand bientoo</t>
  </si>
  <si>
    <t>de visitoG</t>
  </si>
  <si>
    <r>
      <t xml:space="preserve">Il recevra </t>
    </r>
    <r>
      <rPr>
        <b/>
        <sz val="11"/>
        <color theme="9" tint="-0.249977111117893"/>
        <rFont val="Calibri"/>
        <family val="2"/>
        <scheme val="minor"/>
      </rPr>
      <t>des visiteurs</t>
    </r>
    <r>
      <rPr>
        <sz val="11"/>
        <color theme="1"/>
        <rFont val="Calibri"/>
        <family val="2"/>
        <scheme val="minor"/>
      </rPr>
      <t xml:space="preserve"> importants demain. </t>
    </r>
  </si>
  <si>
    <r>
      <t xml:space="preserve">Elle recevra </t>
    </r>
    <r>
      <rPr>
        <b/>
        <sz val="11"/>
        <color theme="9" tint="-0.249977111117893"/>
        <rFont val="Calibri"/>
        <family val="2"/>
        <scheme val="minor"/>
      </rPr>
      <t>un prix</t>
    </r>
    <r>
      <rPr>
        <sz val="11"/>
        <color theme="1"/>
        <rFont val="Calibri"/>
        <family val="2"/>
        <scheme val="minor"/>
      </rPr>
      <t xml:space="preserve"> pour son travail exceptionnel. </t>
    </r>
  </si>
  <si>
    <t>un pri</t>
  </si>
  <si>
    <r>
      <t>On recevra</t>
    </r>
    <r>
      <rPr>
        <b/>
        <sz val="11"/>
        <color theme="9" tint="-0.249977111117893"/>
        <rFont val="Calibri"/>
        <family val="2"/>
        <scheme val="minor"/>
      </rPr>
      <t xml:space="preserve"> les nouvelles</t>
    </r>
    <r>
      <rPr>
        <sz val="11"/>
        <color theme="1"/>
        <rFont val="Calibri"/>
        <family val="2"/>
        <scheme val="minor"/>
      </rPr>
      <t xml:space="preserve"> du projet </t>
    </r>
    <r>
      <rPr>
        <b/>
        <sz val="11"/>
        <color theme="9" tint="-0.249977111117893"/>
        <rFont val="Calibri"/>
        <family val="2"/>
        <scheme val="minor"/>
      </rPr>
      <t xml:space="preserve">dans quelques jours. </t>
    </r>
  </si>
  <si>
    <t>le nuvel | dan kelke yuG</t>
  </si>
  <si>
    <r>
      <t xml:space="preserve">Nous recevrons </t>
    </r>
    <r>
      <rPr>
        <b/>
        <sz val="11"/>
        <color theme="9" tint="-0.249977111117893"/>
        <rFont val="Calibri"/>
        <family val="2"/>
        <scheme val="minor"/>
      </rPr>
      <t>les nouveaux employés</t>
    </r>
    <r>
      <rPr>
        <sz val="11"/>
        <color theme="1"/>
        <rFont val="Calibri"/>
        <family val="2"/>
        <scheme val="minor"/>
      </rPr>
      <t xml:space="preserve"> la semaine prochaine. </t>
    </r>
  </si>
  <si>
    <t>le nuvoz omploye</t>
  </si>
  <si>
    <r>
      <t xml:space="preserve">Vous recevrez </t>
    </r>
    <r>
      <rPr>
        <b/>
        <sz val="11"/>
        <color theme="9" tint="-0.249977111117893"/>
        <rFont val="Calibri"/>
        <family val="2"/>
        <scheme val="minor"/>
      </rPr>
      <t xml:space="preserve">un e-mail de confirmation après l'inscription. </t>
    </r>
  </si>
  <si>
    <t>des echantillo   gratui</t>
  </si>
  <si>
    <r>
      <t xml:space="preserve">Ils recevront </t>
    </r>
    <r>
      <rPr>
        <b/>
        <sz val="11"/>
        <color theme="9" tint="-0.249977111117893"/>
        <rFont val="Calibri"/>
        <family val="2"/>
        <scheme val="minor"/>
      </rPr>
      <t>des échantillons gratuits</t>
    </r>
    <r>
      <rPr>
        <sz val="11"/>
        <color theme="1"/>
        <rFont val="Calibri"/>
        <family val="2"/>
        <scheme val="minor"/>
      </rPr>
      <t xml:space="preserve"> pour tester </t>
    </r>
    <r>
      <rPr>
        <b/>
        <sz val="11"/>
        <color theme="9" tint="-0.249977111117893"/>
        <rFont val="Calibri"/>
        <family val="2"/>
        <scheme val="minor"/>
      </rPr>
      <t xml:space="preserve">le produit. </t>
    </r>
  </si>
  <si>
    <r>
      <t xml:space="preserve">Elles recevront des invitations à la conférence </t>
    </r>
    <r>
      <rPr>
        <b/>
        <sz val="11"/>
        <color theme="9" tint="-0.249977111117893"/>
        <rFont val="Calibri"/>
        <family val="2"/>
        <scheme val="minor"/>
      </rPr>
      <t xml:space="preserve">en avance. </t>
    </r>
  </si>
  <si>
    <r>
      <t>Ellas recibirán invitaciones para la conferencia</t>
    </r>
    <r>
      <rPr>
        <b/>
        <sz val="11"/>
        <color theme="9" tint="-0.249977111117893"/>
        <rFont val="Calibri"/>
        <family val="2"/>
        <scheme val="minor"/>
      </rPr>
      <t xml:space="preserve"> con antelación.)</t>
    </r>
  </si>
  <si>
    <t>Estoy esperando una llamada importante.)</t>
  </si>
  <si>
    <t>Estás esperando el autobús en la parada.)</t>
  </si>
  <si>
    <t>Él está esperando a sus amigos delante del cine.)</t>
  </si>
  <si>
    <t>Ella está esperando a que comience la película.)</t>
  </si>
  <si>
    <t>Estamos esperando noticias de él.)</t>
  </si>
  <si>
    <t xml:space="preserve">Nous attendons la réponse du directeur. </t>
  </si>
  <si>
    <t>Estamos esperando la respuesta del director.)</t>
  </si>
  <si>
    <t>Usted está esperando la entrega de su pedido / Ustedes están esperando la entrega de su pedido.)</t>
  </si>
  <si>
    <t>Ellos están esperando a que comience el concierto.)</t>
  </si>
  <si>
    <t>Ellas están esperando su turno para entrar.)</t>
  </si>
  <si>
    <t xml:space="preserve">J'ai attendu une heure avant que tu arrives. </t>
  </si>
  <si>
    <t>He esperado una hora antes de que llegues.)</t>
  </si>
  <si>
    <t>Has esperado al médico toda la mañana.)</t>
  </si>
  <si>
    <t>Él ha esperado sus resultados con impaciencia.)</t>
  </si>
  <si>
    <t xml:space="preserve">Elle a attendu que ses amis arrivent à la fête. </t>
  </si>
  <si>
    <t>Ella ha esperado a que sus amigos llegaran a la fiesta.)</t>
  </si>
  <si>
    <t>Hemos esperado el comienzo del espectáculo juntos.)</t>
  </si>
  <si>
    <t>Hemos esperado bajo la lluvia sin movernos.)</t>
  </si>
  <si>
    <t xml:space="preserve">Vous avez attendu le début de la réunion. </t>
  </si>
  <si>
    <t>Usted / Ustedes ha</t>
  </si>
  <si>
    <t>n) esperado el comienzo de la reunión.)</t>
  </si>
  <si>
    <t>Ellos han esperado mucho tiempo para obtener respuestas.)</t>
  </si>
  <si>
    <t>Ellas han esperado su turno con paciencia.)</t>
  </si>
  <si>
    <t xml:space="preserve">Je attendrai une réponse demain. </t>
  </si>
  <si>
    <t>Esperaré una respuesta mañana.)</t>
  </si>
  <si>
    <t xml:space="preserve">Tu attendras le train à la gare. </t>
  </si>
  <si>
    <t>Esperarás el tren en la estación.)</t>
  </si>
  <si>
    <t xml:space="preserve">Il attendra le retour de ses vacances. </t>
  </si>
  <si>
    <t>Él esperará el regreso de sus vacaciones.)</t>
  </si>
  <si>
    <t>Ella esperará a que la lluvia pare antes de salir.)</t>
  </si>
  <si>
    <t xml:space="preserve">On attendra la confirmation de notre réservation. </t>
  </si>
  <si>
    <t>Esperaremos la confirmación de nuestra reserva.)</t>
  </si>
  <si>
    <t>Esperaremos el momento adecuado para hablar.)</t>
  </si>
  <si>
    <t>Usted / Ustedes esperará</t>
  </si>
  <si>
    <t>n) en la entrada del edificio.)</t>
  </si>
  <si>
    <t xml:space="preserve">Ils attendront le début de la conférence avec impatience. </t>
  </si>
  <si>
    <t>Ellos esperarán el comienzo de la conferencia con impaciencia.)</t>
  </si>
  <si>
    <t>Ellas esperarán a que sus hijos terminen la escuela.)</t>
  </si>
  <si>
    <t>Entiendo bien lo que quieres decir.)</t>
  </si>
  <si>
    <t>Entiendes las instrucciones fácilmente.)</t>
  </si>
  <si>
    <t xml:space="preserve">Il comprend les nuances du texte. </t>
  </si>
  <si>
    <t>Él entiende las sutilezas del texto.)</t>
  </si>
  <si>
    <t>Ella entiende por qué él está enojado.)</t>
  </si>
  <si>
    <t>Entendemos la dificultad de la situación.)</t>
  </si>
  <si>
    <t>Entendemos los desafíos del proyecto.)</t>
  </si>
  <si>
    <t>¿Entiende</t>
  </si>
  <si>
    <t>s) la regla ahora?)</t>
  </si>
  <si>
    <t xml:space="preserve">Ils comprennent bien le concept. </t>
  </si>
  <si>
    <t>Ellos entienden bien el concepto.)</t>
  </si>
  <si>
    <t>Ellas entienden las expectativas del profesor.)</t>
  </si>
  <si>
    <t>He entendido la lección después de volver a leerla.)</t>
  </si>
  <si>
    <t>Has entendido por qué ella se fue tan temprano.)</t>
  </si>
  <si>
    <t>Él entendió las instrucciones después de algunas explicaciones.)</t>
  </si>
  <si>
    <t>Ella entendió las razones de su comportamiento.)</t>
  </si>
  <si>
    <t>Hemos entendido los desafíos de la negociación.)</t>
  </si>
  <si>
    <t>Hemos entendido que debíamos actuar rápidamente.)</t>
  </si>
  <si>
    <t>Usted / Ustedes entendió/entendieron la situación después de la reunión.)</t>
  </si>
  <si>
    <t>Ellos entendieron la importancia del ejercicio.)</t>
  </si>
  <si>
    <t>Ellas entendieron el problema después de haber discutido juntas.)</t>
  </si>
  <si>
    <t>Entenderé la situación una vez que tenga todos los detalles.)</t>
  </si>
  <si>
    <t>Entenderás por qué tomó esa decisión más tarde.)</t>
  </si>
  <si>
    <t>Él entenderá los desafíos del proyecto después de la reunión.)</t>
  </si>
  <si>
    <t>Ella entenderá las consecuencias de sus acciones con el tiempo.)</t>
  </si>
  <si>
    <t>Entenderemos los resultados después del análisis de los datos.)</t>
  </si>
  <si>
    <t>Entenderemos mejor el problema después de la exposición.)</t>
  </si>
  <si>
    <t>Usted / Ustedes entenderá/entenderán las razones de esta decisión después de hablar con el director.)</t>
  </si>
  <si>
    <t>Ellos entenderán las ventajas del nuevo sistema una vez que lo hayan utilizado.)</t>
  </si>
  <si>
    <t>Ellas entenderán el mensaje después de la aclaración.)</t>
  </si>
  <si>
    <t>Conozco bien esta ciudad.)</t>
  </si>
  <si>
    <t>Conoces esta película de memoria.)</t>
  </si>
  <si>
    <t>Él conoce a mucha gente en el barrio.)</t>
  </si>
  <si>
    <t xml:space="preserve">Elle connaît les détails du projet. </t>
  </si>
  <si>
    <t>Ella conoce los detalles del proyecto.)</t>
  </si>
  <si>
    <t xml:space="preserve">On connaît la réponse à la question. </t>
  </si>
  <si>
    <t>Conocemos la respuesta a la pregunta.)</t>
  </si>
  <si>
    <t>Conocemos las reglas del juego.)</t>
  </si>
  <si>
    <t>Usted / Ustedes conoce</t>
  </si>
  <si>
    <t>n) la canción que estamos cantando.)</t>
  </si>
  <si>
    <t xml:space="preserve">Ils connaissent bien la culture locale. </t>
  </si>
  <si>
    <t>Ellos conocen bien la cultura local.)</t>
  </si>
  <si>
    <t>Ellas conocen los diferentes tipos de vino.)</t>
  </si>
  <si>
    <t>Conocí este lugar cuando era niño/a.)</t>
  </si>
  <si>
    <t>Conociste a muchas personas interesantes durante la conferencia.)</t>
  </si>
  <si>
    <t>Él ha pasado por períodos difíciles en su vida.)</t>
  </si>
  <si>
    <t>Ella ha tenido un gran éxito en su carrera.)</t>
  </si>
  <si>
    <t>Hemos conocido esta canción desde nuestra juventud.)</t>
  </si>
  <si>
    <t>Hemos conocido muchos cambios en la empresa.)</t>
  </si>
  <si>
    <t>Ellos han conocido muchos desafíos durante el viaje.)</t>
  </si>
  <si>
    <t xml:space="preserve">Elles ont connu des difficultés au début du projet. </t>
  </si>
  <si>
    <t>Ellas han enfrentado dificultades al principio del proyecto.)</t>
  </si>
  <si>
    <t>Conoceré la verdad algún día.)</t>
  </si>
  <si>
    <t xml:space="preserve">Tu connaîtras les résultats après l'examen. </t>
  </si>
  <si>
    <t>Conocerás los resultados después del examen.)</t>
  </si>
  <si>
    <t xml:space="preserve">Il connaîtra les détails du projet avant la réunion. </t>
  </si>
  <si>
    <t>Él conocerá los detalles del proyecto antes de la reunión.)</t>
  </si>
  <si>
    <t xml:space="preserve">Elle connaîtra les participants avant le début de l'événement. </t>
  </si>
  <si>
    <t>Ella conocerá a los participantes antes del inicio del evento.)</t>
  </si>
  <si>
    <t>Conoceremos el éxito si trabajamos duro.)</t>
  </si>
  <si>
    <t xml:space="preserve">Nous connaîtrons les réponses à nos questions après la présentation. </t>
  </si>
  <si>
    <t>Conoceremos las respuestas a nuestras preguntas después de la presentación.)</t>
  </si>
  <si>
    <t>Usted / Ustedes conocerá/conocerán todas las opciones disponibles para mañana.)</t>
  </si>
  <si>
    <t>Ellos conocerán la nueva política pronto.)</t>
  </si>
  <si>
    <t>Ellas conocerán los resultados de sus esfuerzos a fin de mes.)</t>
  </si>
  <si>
    <t>Siempre digo la verdad.)</t>
  </si>
  <si>
    <t>Dices cosas interesantes en clase.)</t>
  </si>
  <si>
    <t>Él dice que vendrá más tarde.)</t>
  </si>
  <si>
    <t>Ella dice que está lista para irse.)</t>
  </si>
  <si>
    <t>Se dice que el tiempo estará bonito mañana.)</t>
  </si>
  <si>
    <t>A menudo decimos lo que pensamos.)</t>
  </si>
  <si>
    <t>Usted / Ustedes siempre dice</t>
  </si>
  <si>
    <t>n) cosas educadas.)</t>
  </si>
  <si>
    <t xml:space="preserve">Ils disent qu'ils ont terminé le projet. </t>
  </si>
  <si>
    <t>Ellos dicen que han terminado el proyecto.)</t>
  </si>
  <si>
    <t>Ellas dicen que necesitan más tiempo.)</t>
  </si>
  <si>
    <t>Dije que llegaría a tiempo.)</t>
  </si>
  <si>
    <t>Has dicho que habías terminado tu trabajo.)</t>
  </si>
  <si>
    <t>Él dijo que estaba cansado después de la carrera.)</t>
  </si>
  <si>
    <t>Ella dijo que no podía participar.)</t>
  </si>
  <si>
    <t>Hemos dicho que la película era excelente.)</t>
  </si>
  <si>
    <t xml:space="preserve">Nous avons dit ce que nous pensions de la situation. </t>
  </si>
  <si>
    <t>Hemos dicho lo que pensábamos de la situación.)</t>
  </si>
  <si>
    <t>Usted / Ustedes dijo/dijeron que llegarían más tarde.)</t>
  </si>
  <si>
    <t xml:space="preserve">Ils ont dit qu'ils allaient partir en vacances. </t>
  </si>
  <si>
    <t>Ellos dijeron que se iban de vacaciones.)</t>
  </si>
  <si>
    <t>Ellas dijeron que necesitaban ayuda.)</t>
  </si>
  <si>
    <t xml:space="preserve">Je dirai ce que je pense de la situation. </t>
  </si>
  <si>
    <t>Diré lo que pienso de la situación.)</t>
  </si>
  <si>
    <t>Dirás a todos que la reunión está cancelada.)</t>
  </si>
  <si>
    <t>Él dirá la verdad cuando esté listo.)</t>
  </si>
  <si>
    <t>Ella dirá lo que ha decidido mañana.)</t>
  </si>
  <si>
    <t>Diremos que el proyecto es un éxito.)</t>
  </si>
  <si>
    <t>Le diremos a los niños que es hora de cenar.)</t>
  </si>
  <si>
    <t>Usted / Ustedes dirá / dirán sus comentarios después de la presentación.)</t>
  </si>
  <si>
    <t>Ellos dirán su opinión sobre la cuestión más tarde.)</t>
  </si>
  <si>
    <t xml:space="preserve">Elles diront comment elles ont résolu le problème. </t>
  </si>
  <si>
    <t>Ellas dirán cómo resolvieron el problema.)</t>
  </si>
  <si>
    <t>Oigo la música desde mi habitación.)</t>
  </si>
  <si>
    <t>Oyes a los pájaros cantar afuera.)</t>
  </si>
  <si>
    <t>Él oye ruidos extraños en la casa.)</t>
  </si>
  <si>
    <t xml:space="preserve">Elle entend quelqu'un frapper à la porte. </t>
  </si>
  <si>
    <t>Ella oye a alguien tocar la puerta.)</t>
  </si>
  <si>
    <t xml:space="preserve">On entend souvent des histoires fascinantes dans cette ville. </t>
  </si>
  <si>
    <t>A menudo oímos historias fascinantes en esta ciudad.)</t>
  </si>
  <si>
    <t>Oímos a los niños jugar en el jardín.)</t>
  </si>
  <si>
    <t>¿Usted / Ustedes oye</t>
  </si>
  <si>
    <t>n) la nueva canción en la radio?)</t>
  </si>
  <si>
    <t>Ellos oyen los anuncios en la estación.)</t>
  </si>
  <si>
    <t>Ellas oyen el viento soplar a través de los árboles.)</t>
  </si>
  <si>
    <t>He oído un ruido extraño esta noche.)</t>
  </si>
  <si>
    <t>¿Has oído el último álbum de este artista?)</t>
  </si>
  <si>
    <t>Él oyó el teléfono sonar, pero no respondió.)</t>
  </si>
  <si>
    <t>Ella ha oído rumores sobre el nuevo proyecto.)</t>
  </si>
  <si>
    <t>Hemos oído voces en la calle anoche.)</t>
  </si>
  <si>
    <t xml:space="preserve">Nous avons entendu les résultats des élections à la radio. </t>
  </si>
  <si>
    <t>Hemos oído los resultados de las elecciones en la radio.)</t>
  </si>
  <si>
    <t xml:space="preserve">Vous avez entendu parler de cette nouvelle loi ? </t>
  </si>
  <si>
    <t>¿Usted / Ustedes ha</t>
  </si>
  <si>
    <t>n) oído hablar de esta nueva ley?)</t>
  </si>
  <si>
    <t xml:space="preserve">Ils ont entendu le verdict du tribunal. </t>
  </si>
  <si>
    <t>Ellos han oído el veredicto del tribunal.)</t>
  </si>
  <si>
    <t>Ellas han oído una canción nostálgica en la fiesta.)</t>
  </si>
  <si>
    <t>Oiré el resultado mañana por la mañana.)</t>
  </si>
  <si>
    <t>Oirás las noticias pronto.)</t>
  </si>
  <si>
    <t>Él oirá lo que hemos decidido más tarde.)</t>
  </si>
  <si>
    <t>Ella oirá los detalles de la reunión mañana.)</t>
  </si>
  <si>
    <t>Oiremos los anuncios en la estación.)</t>
  </si>
  <si>
    <t xml:space="preserve">Nous entendrons le discours du président lors de la cérémonie. </t>
  </si>
  <si>
    <t>Oiremos el discurso del presidente durante la ceremonia.)</t>
  </si>
  <si>
    <t>Usted / Ustedes oirá/oirán los resultados después del examen.)</t>
  </si>
  <si>
    <t>Ellos oirán el ruido de la fiesta al otro lado de la calle.)</t>
  </si>
  <si>
    <t xml:space="preserve">Elles entendront le nouveau morceau en première. </t>
  </si>
  <si>
    <t>Ellas oirán la nueva pieza en primicia.)</t>
  </si>
  <si>
    <t>Pongo la mesa para la cena.)</t>
  </si>
  <si>
    <t>Te pones tu abrigo antes de salir.)</t>
  </si>
  <si>
    <t>Él pone sus cosas en el maletero del coche.)</t>
  </si>
  <si>
    <t>Ella siempre pone mucho cuidado en su trabajo.)</t>
  </si>
  <si>
    <t>Ponemos los libros en las estanterías.)</t>
  </si>
  <si>
    <t>Ponemos los documentos en el archivo.)</t>
  </si>
  <si>
    <t>Usted / Ustedes pone</t>
  </si>
  <si>
    <t>n) las instrucciones en el sobre.)</t>
  </si>
  <si>
    <t>Ellos ponen música durante la comida.)</t>
  </si>
  <si>
    <t>Ellas se ponen las gafas para leer.)</t>
  </si>
  <si>
    <t>He puesto las llaves sobre la mesa.)</t>
  </si>
  <si>
    <t>Has puesto tu nuevo suéter para la fiesta.)</t>
  </si>
  <si>
    <t>Él ha puesto sus cosas en el armario.)</t>
  </si>
  <si>
    <t>Ella ha puesto mucho tiempo en terminar el proyecto.)</t>
  </si>
  <si>
    <t>Hemos puesto las sillas en su lugar antes de la llegada de los invitados.)</t>
  </si>
  <si>
    <t>Hemos puesto los documentos en el archivo adecuado.)</t>
  </si>
  <si>
    <t>n) puesto la música demasiado alta durante la reunión.)</t>
  </si>
  <si>
    <t>Ellos han puesto los suministros en la oficina.)</t>
  </si>
  <si>
    <t>Ellas se han puesto sus gafas de sol antes de salir.)</t>
  </si>
  <si>
    <t>Pondré los documentos en tu escritorio mañana.)</t>
  </si>
  <si>
    <t>Te pondrás el casco antes de empezar a andar en bicicleta.)</t>
  </si>
  <si>
    <t>Él pondrá las decoraciones para la fiesta esta noche.)</t>
  </si>
  <si>
    <t>Ella se pondrá su nueva prenda para la ocasión.)</t>
  </si>
  <si>
    <t>Pondremos las mesas y sillas en el jardín para la fiesta.)</t>
  </si>
  <si>
    <t>Actualizaremos el software la semana que viene.)</t>
  </si>
  <si>
    <t>Usted / Ustedes pondrá</t>
  </si>
  <si>
    <t>n) las etiquetas en los paquetes antes del envío.)</t>
  </si>
  <si>
    <t>Ellos pondrán los libros en las estanterías después de haberlos ordenado.)</t>
  </si>
  <si>
    <t>Ellas pondrán en práctica sus planes tan pronto como tengan luz verde.)</t>
  </si>
  <si>
    <t>A menudo pierdo mis llaves.)</t>
  </si>
  <si>
    <t>Pierdes tus cosas en la casa.)</t>
  </si>
  <si>
    <t>Él pierde la paciencia fácilmente.)</t>
  </si>
  <si>
    <t>Ella pierde mucho tiempo en sus tareas.)</t>
  </si>
  <si>
    <t>Perdemos el partido si no jugamos mejor.)</t>
  </si>
  <si>
    <t>A menudo perdemos la señal en esta zona.)</t>
  </si>
  <si>
    <t>¿Usted / Ustedes pierde</t>
  </si>
  <si>
    <t>n) sus llaves todo el tiempo?)</t>
  </si>
  <si>
    <t>Ellos pierden sus cosas en la escuela.)</t>
  </si>
  <si>
    <t>Ellas pierden de vista sus objetivos a veces.)</t>
  </si>
  <si>
    <t>He perdido mi billetera en la ciudad.)</t>
  </si>
  <si>
    <t>Has perdido el partido de anoche.)</t>
  </si>
  <si>
    <t>Él ha perdido sus llaves al llegar a casa.)</t>
  </si>
  <si>
    <t>Ella ha perdido su libro favorito durante las vacaciones.)</t>
  </si>
  <si>
    <t>Hemos perdido mucho tiempo buscando la respuesta.)</t>
  </si>
  <si>
    <t xml:space="preserve">Nous avons perdu le contact avec notre ancien collègue. </t>
  </si>
  <si>
    <t>Hemos perdido el contacto con nuestro antiguo colega.)</t>
  </si>
  <si>
    <t>n) perdido el formulario que le di.)</t>
  </si>
  <si>
    <t>Ellos han perdido su equipaje en el aeropuerto.)</t>
  </si>
  <si>
    <t>Ellas han perdido la carrera debido a la lluvia.)</t>
  </si>
  <si>
    <t>Perderé mis cosas si no presto atención.)</t>
  </si>
  <si>
    <t>Perderás la competencia si no entrenas más.)</t>
  </si>
  <si>
    <t>Él perderá la paciencia si esto sigue así.)</t>
  </si>
  <si>
    <t>Ella perderá sus contactos profesionales si no actualiza su agenda.)</t>
  </si>
  <si>
    <t>Perderemos mucho tiempo buscando una solución si no actuamos rápidamente.)</t>
  </si>
  <si>
    <t>Perderemos el partido si no jugamos mejor.)</t>
  </si>
  <si>
    <t>Usted / Ustedes perderá/perderán su lugar si llega/n tarde.)</t>
  </si>
  <si>
    <t>Ellos perderán el partido si no se preparan adecuadamente.)</t>
  </si>
  <si>
    <t>Ellas perderán su camino sin un buen mapa.)</t>
  </si>
  <si>
    <t>Permito a mis hijos jugar después de sus deberes.)</t>
  </si>
  <si>
    <t>¿Permites a tus amigos usar tu ordenador?)</t>
  </si>
  <si>
    <t>Él permite a sus empleados trabajar a distancia.)</t>
  </si>
  <si>
    <t>Ella permite a sus alumnos hacer preguntas en clase.)</t>
  </si>
  <si>
    <t>Permitimos a los visitantes tomar fotos en el museo.)</t>
  </si>
  <si>
    <t>Permitimos a los clientes devolver los productos dentro de los 30 días.)</t>
  </si>
  <si>
    <t xml:space="preserve">Vous permettez aux étudiants de participer à des activités extra-scolaires ? </t>
  </si>
  <si>
    <t>¿Usted / Ustedes permite/n a los estudiantes participar en actividades extracurriculares?)</t>
  </si>
  <si>
    <t xml:space="preserve">Ils permettent aux animaux de compagnie dans leur appartement. </t>
  </si>
  <si>
    <t>Ellos permiten mascotas en su apartamento.)</t>
  </si>
  <si>
    <t>Ellas permiten a los voluntarios elegir sus horas de trabajo.)</t>
  </si>
  <si>
    <t>He permitido que mi hermano conduzca mi coche este fin de semana.)</t>
  </si>
  <si>
    <t>Has permitido que tus amigos se queden en tu casa durante las vacaciones.)</t>
  </si>
  <si>
    <t>Él ha permitido a los estudiantes trabajar en sus proyectos en casa.)</t>
  </si>
  <si>
    <t>Ella ha permitido a los niños elegir la película para la noche.)</t>
  </si>
  <si>
    <t xml:space="preserve">On a permis aux visiteurs de participer à la visite guidée. </t>
  </si>
  <si>
    <t>Hemos permitido a los visitantes participar en la visita guiada.)</t>
  </si>
  <si>
    <t>Hemos permitido a los clientes modificar sus pedidos antes del envío.)</t>
  </si>
  <si>
    <t>n) permitido a los empleados tomar días libres adicionales este año.)</t>
  </si>
  <si>
    <t>Ellos han permitido a los niños jugar en el jardín durante la fiesta.)</t>
  </si>
  <si>
    <t>Ellas han permitido a los voluntarios elegir sus proyectos de trabajo.)</t>
  </si>
  <si>
    <t>Permitiré a los invitados elegir la música para la fiesta.)</t>
  </si>
  <si>
    <t xml:space="preserve">Tu permettra à ton ami de venir avec nous. </t>
  </si>
  <si>
    <t>Permitirás a tu amigo venir con nosotros.)</t>
  </si>
  <si>
    <t>Él permitirá a los empleados trabajar a distancia una vez a la semana.)</t>
  </si>
  <si>
    <t xml:space="preserve">Elle permettra aux enfants de participer aux activités de l'été. </t>
  </si>
  <si>
    <t>Ella permitirá a los niños participar en las actividades de verano.)</t>
  </si>
  <si>
    <t xml:space="preserve">On permettra aux visiteurs de faire des photos pendant la visite. </t>
  </si>
  <si>
    <t>Permitiremos a los visitantes tomar fotos durante la visita.)</t>
  </si>
  <si>
    <t>Permitiremos a los estudiantes enviar sus proyectos en línea.)</t>
  </si>
  <si>
    <t>Usted / Ustedes permitirá/n que los nuevos miembros se unan al grupo después de la entrevista.)</t>
  </si>
  <si>
    <t>Ellos permitirán a los clientes devolver los productos dentro de un plazo de 30 días.)</t>
  </si>
  <si>
    <t>Ellas permitirán a los voluntarios elegir las horas de su servicio.)</t>
  </si>
  <si>
    <t>Tomo un café cada mañana.)</t>
  </si>
  <si>
    <t>Siempre tomas los mismos caminos para ir al trabajo.)</t>
  </si>
  <si>
    <t>Él toma sus responsabilidades muy en serio.)</t>
  </si>
  <si>
    <t xml:space="preserve">Elle prend une photo du paysage. </t>
  </si>
  <si>
    <t>Ella toma una foto del paisaje.)</t>
  </si>
  <si>
    <t>A menudo tomamos el autobús para ir a la escuela.)</t>
  </si>
  <si>
    <t>Tomamos vacaciones en verano cada año.)</t>
  </si>
  <si>
    <t>Usted / Ustedes toma/n las decisiones importantes para la empresa.)</t>
  </si>
  <si>
    <t>Ellos toman sus comidas en familia todas las noches.)</t>
  </si>
  <si>
    <t>Ellas toman clases de baile los fines de semana.)</t>
  </si>
  <si>
    <t>He tomado un taxi para ir al aeropuerto.)</t>
  </si>
  <si>
    <t>Has tomado fotos durante las vacaciones.)</t>
  </si>
  <si>
    <t>Él ha tomado su libro y se ha ido de viaje.)</t>
  </si>
  <si>
    <t>Ella ha tomado apuntes durante la conferencia.)</t>
  </si>
  <si>
    <t>Hemos tomado un café antes de empezar a trabajar.)</t>
  </si>
  <si>
    <t>Hemos tomado la decisión de mudarnos el próximo año.)</t>
  </si>
  <si>
    <t>n) tomado medidas para mejorar la situación?)</t>
  </si>
  <si>
    <t>Ellos han tomado el tren para ir a la montaña.)</t>
  </si>
  <si>
    <t>Ellas han asumido un nuevo proyecto.)</t>
  </si>
  <si>
    <t>Tomaré vacaciones en julio.)</t>
  </si>
  <si>
    <t>Tomarás el tren para ir a París.)</t>
  </si>
  <si>
    <t>Él tomará sus responsabilidades en serio.)</t>
  </si>
  <si>
    <t>Ella tomará una decisión mañana.)</t>
  </si>
  <si>
    <t>Tomaremos un taxi para ir a la fiesta.)</t>
  </si>
  <si>
    <t>Tomaremos un poco de tiempo para reflexionar antes de responder.)</t>
  </si>
  <si>
    <t xml:space="preserve">Vous prendrez la parole lors de la réunion. </t>
  </si>
  <si>
    <t>Usted / Ustedes tomará/n la palabra durante la reunión.)</t>
  </si>
  <si>
    <t>Ellos tomarán las medidas necesarias para resolver el problema.)</t>
  </si>
  <si>
    <t>Ellas tomarán su tiempo para preparar la comida.)</t>
  </si>
  <si>
    <t>Respondo a todos los correos electrónicos tan pronto como puedo.)</t>
  </si>
  <si>
    <t>Siempre respondes a las preguntas de manera clara.)</t>
  </si>
  <si>
    <t xml:space="preserve">Il répond au téléphone pendant les heures de bureau. </t>
  </si>
  <si>
    <t>Él responde al teléfono durante el horario laboral.)</t>
  </si>
  <si>
    <t xml:space="preserve">Elle répond rapidement aux demandes des clients. </t>
  </si>
  <si>
    <t>Ella responde rápidamente a las solicitudes de los clientes.)</t>
  </si>
  <si>
    <t>Respondemos a los mensajes tan pronto como los recibimos.)</t>
  </si>
  <si>
    <t>Respondemos a los comentarios de los lectores en el blog.)</t>
  </si>
  <si>
    <t>Usted / Ustedes responde/n a las preguntas de los estudiantes durante la clase.)</t>
  </si>
  <si>
    <t xml:space="preserve">Ils répondent aux invitations pour la fête. </t>
  </si>
  <si>
    <t>Ellos responden a las invitaciones para la fiesta.)</t>
  </si>
  <si>
    <t>Ellas responden a las críticas de manera constructiva.)</t>
  </si>
  <si>
    <t>He respondido a todas las preguntas del examen.)</t>
  </si>
  <si>
    <t>Has respondido rápidamente a la invitación.)</t>
  </si>
  <si>
    <t>Él ha respondido al correo electrónico que le habías enviado.)</t>
  </si>
  <si>
    <t>Ella ha respondido a las críticas con mucha diplomacia.)</t>
  </si>
  <si>
    <t>Hemos respondido a los comentarios de los lectores en el sitio web.)</t>
  </si>
  <si>
    <t>Hemos respondido a las preguntas durante la reunión.)</t>
  </si>
  <si>
    <t>n) respondido a las preocupaciones de los clientes con soluciones concretas.)</t>
  </si>
  <si>
    <t>Ellos han respondido a las llamadas telefónicas durante todo el día.)</t>
  </si>
  <si>
    <t>Ellas han respondido a las invitaciones a tiempo.)</t>
  </si>
  <si>
    <t>Responderé a tu mensaje tan pronto como esté disponible.)</t>
  </si>
  <si>
    <t>Responderás a las preguntas de la entrevista durante la reunión.)</t>
  </si>
  <si>
    <t>Él responderá a todas las solicitudes de los clientes mañana.)</t>
  </si>
  <si>
    <t>Ella responderá a las críticas de su último libro en su próxima entrevista.)</t>
  </si>
  <si>
    <t>Responderemos a las invitaciones para la fiesta la próxima semana.)</t>
  </si>
  <si>
    <t>Responderemos a las preguntas del público después de la presentación.)</t>
  </si>
  <si>
    <t>Usted / Ustedes responderá/n a las preocupaciones planteadas por sus colegas.)</t>
  </si>
  <si>
    <t>Ellos responderán a los correos electrónicos al final del día.)</t>
  </si>
  <si>
    <t>Ellas responderán a los comentarios en su blog mañana.)</t>
  </si>
  <si>
    <t>minute 14.57 to 15.16</t>
  </si>
  <si>
    <t>minute 14.15 to 14.57</t>
  </si>
  <si>
    <t>add services and controller for categorias, list and create works</t>
  </si>
  <si>
    <r>
      <t>Je attends</t>
    </r>
    <r>
      <rPr>
        <b/>
        <sz val="11"/>
        <color theme="9" tint="-0.249977111117893"/>
        <rFont val="Calibri"/>
        <family val="2"/>
        <scheme val="minor"/>
      </rPr>
      <t xml:space="preserve"> un appel important. </t>
    </r>
  </si>
  <si>
    <r>
      <t>Tu attends</t>
    </r>
    <r>
      <rPr>
        <b/>
        <sz val="11"/>
        <color theme="9" tint="-0.249977111117893"/>
        <rFont val="Calibri"/>
        <family val="2"/>
        <scheme val="minor"/>
      </rPr>
      <t xml:space="preserve"> le bus à l'arrêt. </t>
    </r>
  </si>
  <si>
    <r>
      <t xml:space="preserve">Il attend ses amis </t>
    </r>
    <r>
      <rPr>
        <b/>
        <sz val="11"/>
        <color theme="9" tint="-0.249977111117893"/>
        <rFont val="Calibri"/>
        <family val="2"/>
        <scheme val="minor"/>
      </rPr>
      <t>devant</t>
    </r>
    <r>
      <rPr>
        <sz val="11"/>
        <color theme="1"/>
        <rFont val="Calibri"/>
        <family val="2"/>
        <scheme val="minor"/>
      </rPr>
      <t xml:space="preserve"> </t>
    </r>
    <r>
      <rPr>
        <b/>
        <sz val="11"/>
        <color theme="9" tint="-0.249977111117893"/>
        <rFont val="Calibri"/>
        <family val="2"/>
        <scheme val="minor"/>
      </rPr>
      <t xml:space="preserve">le cinéma. </t>
    </r>
  </si>
  <si>
    <r>
      <t>On attend</t>
    </r>
    <r>
      <rPr>
        <b/>
        <sz val="11"/>
        <color theme="9" tint="-0.249977111117893"/>
        <rFont val="Calibri"/>
        <family val="2"/>
        <scheme val="minor"/>
      </rPr>
      <t xml:space="preserve"> des nouvelles de lui. </t>
    </r>
  </si>
  <si>
    <r>
      <t>Vous attendez</t>
    </r>
    <r>
      <rPr>
        <b/>
        <sz val="11"/>
        <color theme="9" tint="-0.249977111117893"/>
        <rFont val="Calibri"/>
        <family val="2"/>
        <scheme val="minor"/>
      </rPr>
      <t xml:space="preserve"> la livraison </t>
    </r>
    <r>
      <rPr>
        <sz val="11"/>
        <color theme="1"/>
        <rFont val="Calibri"/>
        <family val="2"/>
        <scheme val="minor"/>
      </rPr>
      <t xml:space="preserve">de votre commande. </t>
    </r>
  </si>
  <si>
    <r>
      <t xml:space="preserve">Ils attendent </t>
    </r>
    <r>
      <rPr>
        <b/>
        <sz val="11"/>
        <color theme="9" tint="-0.249977111117893"/>
        <rFont val="Calibri"/>
        <family val="2"/>
        <scheme val="minor"/>
      </rPr>
      <t xml:space="preserve">que le concert commence. </t>
    </r>
  </si>
  <si>
    <r>
      <t xml:space="preserve">Elle attend </t>
    </r>
    <r>
      <rPr>
        <b/>
        <sz val="11"/>
        <color theme="9" tint="-0.249977111117893"/>
        <rFont val="Calibri"/>
        <family val="2"/>
        <scheme val="minor"/>
      </rPr>
      <t>que le film</t>
    </r>
    <r>
      <rPr>
        <sz val="11"/>
        <color theme="1"/>
        <rFont val="Calibri"/>
        <family val="2"/>
        <scheme val="minor"/>
      </rPr>
      <t xml:space="preserve"> </t>
    </r>
    <r>
      <rPr>
        <b/>
        <sz val="11"/>
        <color theme="9" tint="-0.249977111117893"/>
        <rFont val="Calibri"/>
        <family val="2"/>
        <scheme val="minor"/>
      </rPr>
      <t>commence.</t>
    </r>
    <r>
      <rPr>
        <sz val="11"/>
        <color theme="1"/>
        <rFont val="Calibri"/>
        <family val="2"/>
        <scheme val="minor"/>
      </rPr>
      <t xml:space="preserve"> </t>
    </r>
  </si>
  <si>
    <r>
      <t xml:space="preserve">Elles attendent </t>
    </r>
    <r>
      <rPr>
        <b/>
        <sz val="11"/>
        <color theme="9" tint="-0.249977111117893"/>
        <rFont val="Calibri"/>
        <family val="2"/>
        <scheme val="minor"/>
      </rPr>
      <t xml:space="preserve">leur tour pour entrer. </t>
    </r>
  </si>
  <si>
    <r>
      <t xml:space="preserve">Tu as attendu le médecin </t>
    </r>
    <r>
      <rPr>
        <b/>
        <sz val="11"/>
        <color theme="9" tint="-0.249977111117893"/>
        <rFont val="Calibri"/>
        <family val="2"/>
        <scheme val="minor"/>
      </rPr>
      <t xml:space="preserve">toute la matinée. </t>
    </r>
  </si>
  <si>
    <r>
      <t xml:space="preserve">Il a attendu ses résultats </t>
    </r>
    <r>
      <rPr>
        <b/>
        <sz val="11"/>
        <color theme="9" tint="-0.249977111117893"/>
        <rFont val="Calibri"/>
        <family val="2"/>
        <scheme val="minor"/>
      </rPr>
      <t xml:space="preserve">avec impatience. </t>
    </r>
  </si>
  <si>
    <t>spiktakle</t>
  </si>
  <si>
    <r>
      <t xml:space="preserve">On a attendu le début du </t>
    </r>
    <r>
      <rPr>
        <b/>
        <sz val="11"/>
        <color theme="9" tint="-0.249977111117893"/>
        <rFont val="Calibri"/>
        <family val="2"/>
        <scheme val="minor"/>
      </rPr>
      <t>spectacle</t>
    </r>
    <r>
      <rPr>
        <sz val="11"/>
        <color theme="1"/>
        <rFont val="Calibri"/>
        <family val="2"/>
        <scheme val="minor"/>
      </rPr>
      <t xml:space="preserve"> ensemble. </t>
    </r>
  </si>
  <si>
    <t>suu la plui</t>
  </si>
  <si>
    <r>
      <t>Nous avons attendu</t>
    </r>
    <r>
      <rPr>
        <b/>
        <sz val="11"/>
        <color theme="9" tint="-0.249977111117893"/>
        <rFont val="Calibri"/>
        <family val="2"/>
        <scheme val="minor"/>
      </rPr>
      <t xml:space="preserve"> sous la pluie </t>
    </r>
    <r>
      <rPr>
        <sz val="11"/>
        <color theme="1"/>
        <rFont val="Calibri"/>
        <family val="2"/>
        <scheme val="minor"/>
      </rPr>
      <t xml:space="preserve">sans nous déplacer. </t>
    </r>
  </si>
  <si>
    <r>
      <t xml:space="preserve">Ils ont attendu </t>
    </r>
    <r>
      <rPr>
        <b/>
        <sz val="11"/>
        <color theme="9" tint="-0.249977111117893"/>
        <rFont val="Calibri"/>
        <family val="2"/>
        <scheme val="minor"/>
      </rPr>
      <t>longtemps</t>
    </r>
    <r>
      <rPr>
        <sz val="11"/>
        <color theme="1"/>
        <rFont val="Calibri"/>
        <family val="2"/>
        <scheme val="minor"/>
      </rPr>
      <t xml:space="preserve"> pour obtenir des réponses. </t>
    </r>
  </si>
  <si>
    <t>longtoo</t>
  </si>
  <si>
    <r>
      <t xml:space="preserve">Elles ont attendu </t>
    </r>
    <r>
      <rPr>
        <b/>
        <sz val="11"/>
        <color theme="9" tint="-0.249977111117893"/>
        <rFont val="Calibri"/>
        <family val="2"/>
        <scheme val="minor"/>
      </rPr>
      <t xml:space="preserve">leur tour avec patience. </t>
    </r>
  </si>
  <si>
    <t>ampazionzz</t>
  </si>
  <si>
    <t>pazionZZ</t>
  </si>
  <si>
    <r>
      <t xml:space="preserve">Elle attendra </t>
    </r>
    <r>
      <rPr>
        <b/>
        <sz val="11"/>
        <color theme="9" tint="-0.249977111117893"/>
        <rFont val="Calibri"/>
        <family val="2"/>
        <scheme val="minor"/>
      </rPr>
      <t>que la pluie cesse</t>
    </r>
    <r>
      <rPr>
        <sz val="11"/>
        <color theme="1"/>
        <rFont val="Calibri"/>
        <family val="2"/>
        <scheme val="minor"/>
      </rPr>
      <t xml:space="preserve"> avant de sortir. </t>
    </r>
  </si>
  <si>
    <t>ke la plui zezz</t>
  </si>
  <si>
    <r>
      <t xml:space="preserve">Nous attendrons </t>
    </r>
    <r>
      <rPr>
        <b/>
        <sz val="11"/>
        <color theme="9" tint="-0.249977111117893"/>
        <rFont val="Calibri"/>
        <family val="2"/>
        <scheme val="minor"/>
      </rPr>
      <t>le moment propice</t>
    </r>
    <r>
      <rPr>
        <sz val="11"/>
        <color theme="1"/>
        <rFont val="Calibri"/>
        <family val="2"/>
        <scheme val="minor"/>
      </rPr>
      <t xml:space="preserve"> pour parler. </t>
    </r>
  </si>
  <si>
    <t>lo momo propizzz</t>
  </si>
  <si>
    <r>
      <t xml:space="preserve">Vous attendrez </t>
    </r>
    <r>
      <rPr>
        <b/>
        <sz val="11"/>
        <color theme="9" tint="-0.249977111117893"/>
        <rFont val="Calibri"/>
        <family val="2"/>
        <scheme val="minor"/>
      </rPr>
      <t xml:space="preserve">à l'entrée du bâtiment. </t>
    </r>
  </si>
  <si>
    <t>a lontre du batimoo</t>
  </si>
  <si>
    <r>
      <t>Elles attendront que leurs enfants</t>
    </r>
    <r>
      <rPr>
        <b/>
        <sz val="11"/>
        <color theme="9" tint="-0.249977111117893"/>
        <rFont val="Calibri"/>
        <family val="2"/>
        <scheme val="minor"/>
      </rPr>
      <t xml:space="preserve"> finissent l'école. </t>
    </r>
  </si>
  <si>
    <t>17-septiembre</t>
  </si>
  <si>
    <t>5pm</t>
  </si>
  <si>
    <t>minute 15:16 to 15.35</t>
  </si>
  <si>
    <t>dando funcionalidad al modulo de  agendar un asiento</t>
  </si>
  <si>
    <r>
      <t>Je comprends bien</t>
    </r>
    <r>
      <rPr>
        <b/>
        <sz val="11"/>
        <color theme="9" tint="-0.249977111117893"/>
        <rFont val="Calibri"/>
        <family val="2"/>
        <scheme val="minor"/>
      </rPr>
      <t xml:space="preserve"> ce que tu veux dire. </t>
    </r>
  </si>
  <si>
    <r>
      <t xml:space="preserve">Tu comprends les instructions </t>
    </r>
    <r>
      <rPr>
        <b/>
        <sz val="11"/>
        <color theme="9" tint="-0.249977111117893"/>
        <rFont val="Calibri"/>
        <family val="2"/>
        <scheme val="minor"/>
      </rPr>
      <t>facilement.</t>
    </r>
    <r>
      <rPr>
        <sz val="11"/>
        <color theme="1"/>
        <rFont val="Calibri"/>
        <family val="2"/>
        <scheme val="minor"/>
      </rPr>
      <t xml:space="preserve"> </t>
    </r>
  </si>
  <si>
    <r>
      <t>Elle comprend pourquoi</t>
    </r>
    <r>
      <rPr>
        <b/>
        <sz val="11"/>
        <color theme="9" tint="-0.249977111117893"/>
        <rFont val="Calibri"/>
        <family val="2"/>
        <scheme val="minor"/>
      </rPr>
      <t xml:space="preserve"> il est en colère. </t>
    </r>
  </si>
  <si>
    <r>
      <t>On comprend</t>
    </r>
    <r>
      <rPr>
        <b/>
        <sz val="11"/>
        <color theme="9" tint="-0.249977111117893"/>
        <rFont val="Calibri"/>
        <family val="2"/>
        <scheme val="minor"/>
      </rPr>
      <t xml:space="preserve"> la difficulté</t>
    </r>
    <r>
      <rPr>
        <sz val="11"/>
        <color theme="1"/>
        <rFont val="Calibri"/>
        <family val="2"/>
        <scheme val="minor"/>
      </rPr>
      <t xml:space="preserve"> de la situation. </t>
    </r>
  </si>
  <si>
    <r>
      <t>Nous comprenons</t>
    </r>
    <r>
      <rPr>
        <b/>
        <sz val="11"/>
        <color theme="9" tint="-0.249977111117893"/>
        <rFont val="Calibri"/>
        <family val="2"/>
        <scheme val="minor"/>
      </rPr>
      <t xml:space="preserve"> les enjeux </t>
    </r>
    <r>
      <rPr>
        <sz val="11"/>
        <color theme="1"/>
        <rFont val="Calibri"/>
        <family val="2"/>
        <scheme val="minor"/>
      </rPr>
      <t xml:space="preserve">du projet. </t>
    </r>
  </si>
  <si>
    <r>
      <t xml:space="preserve">Vous comprenez la règle </t>
    </r>
    <r>
      <rPr>
        <b/>
        <sz val="11"/>
        <color theme="9" tint="-0.249977111117893"/>
        <rFont val="Calibri"/>
        <family val="2"/>
        <scheme val="minor"/>
      </rPr>
      <t>maintenant</t>
    </r>
    <r>
      <rPr>
        <sz val="11"/>
        <color theme="1"/>
        <rFont val="Calibri"/>
        <family val="2"/>
        <scheme val="minor"/>
      </rPr>
      <t xml:space="preserve"> ? </t>
    </r>
  </si>
  <si>
    <r>
      <t>Elles comprennent les attentes</t>
    </r>
    <r>
      <rPr>
        <b/>
        <sz val="11"/>
        <color theme="9" tint="-0.249977111117893"/>
        <rFont val="Calibri"/>
        <family val="2"/>
        <scheme val="minor"/>
      </rPr>
      <t xml:space="preserve"> du professeur. </t>
    </r>
  </si>
  <si>
    <r>
      <t>J'ai compris la leçon après</t>
    </r>
    <r>
      <rPr>
        <b/>
        <sz val="11"/>
        <color theme="9" tint="-0.249977111117893"/>
        <rFont val="Calibri"/>
        <family val="2"/>
        <scheme val="minor"/>
      </rPr>
      <t xml:space="preserve"> l'avoir relue. </t>
    </r>
  </si>
  <si>
    <r>
      <t xml:space="preserve">Tu as compris </t>
    </r>
    <r>
      <rPr>
        <b/>
        <sz val="11"/>
        <color theme="9" tint="-0.249977111117893"/>
        <rFont val="Calibri"/>
        <family val="2"/>
        <scheme val="minor"/>
      </rPr>
      <t xml:space="preserve">pourquoi elle est partie </t>
    </r>
    <r>
      <rPr>
        <sz val="11"/>
        <color theme="1"/>
        <rFont val="Calibri"/>
        <family val="2"/>
        <scheme val="minor"/>
      </rPr>
      <t xml:space="preserve">si tôt. </t>
    </r>
  </si>
  <si>
    <r>
      <t xml:space="preserve">Il a compris les instructions </t>
    </r>
    <r>
      <rPr>
        <b/>
        <sz val="11"/>
        <color theme="9" tint="-0.249977111117893"/>
        <rFont val="Calibri"/>
        <family val="2"/>
        <scheme val="minor"/>
      </rPr>
      <t>après quelques</t>
    </r>
    <r>
      <rPr>
        <sz val="11"/>
        <color theme="1"/>
        <rFont val="Calibri"/>
        <family val="2"/>
        <scheme val="minor"/>
      </rPr>
      <t xml:space="preserve"> explications. </t>
    </r>
  </si>
  <si>
    <r>
      <t xml:space="preserve">Elle a compris </t>
    </r>
    <r>
      <rPr>
        <b/>
        <sz val="11"/>
        <color theme="9" tint="-0.249977111117893"/>
        <rFont val="Calibri"/>
        <family val="2"/>
        <scheme val="minor"/>
      </rPr>
      <t>les raisons</t>
    </r>
    <r>
      <rPr>
        <sz val="11"/>
        <color theme="1"/>
        <rFont val="Calibri"/>
        <family val="2"/>
        <scheme val="minor"/>
      </rPr>
      <t xml:space="preserve"> de son comportement. </t>
    </r>
  </si>
  <si>
    <r>
      <t>On a compris</t>
    </r>
    <r>
      <rPr>
        <b/>
        <sz val="11"/>
        <color theme="9" tint="-0.249977111117893"/>
        <rFont val="Calibri"/>
        <family val="2"/>
        <scheme val="minor"/>
      </rPr>
      <t xml:space="preserve"> les enjeux </t>
    </r>
    <r>
      <rPr>
        <sz val="11"/>
        <color theme="1"/>
        <rFont val="Calibri"/>
        <family val="2"/>
        <scheme val="minor"/>
      </rPr>
      <t xml:space="preserve">de la négociation. </t>
    </r>
  </si>
  <si>
    <r>
      <t xml:space="preserve">Nous avons compris </t>
    </r>
    <r>
      <rPr>
        <b/>
        <sz val="11"/>
        <color theme="9" tint="-0.249977111117893"/>
        <rFont val="Calibri"/>
        <family val="2"/>
        <scheme val="minor"/>
      </rPr>
      <t>que nous devions agir rapidement</t>
    </r>
    <r>
      <rPr>
        <sz val="11"/>
        <color theme="1"/>
        <rFont val="Calibri"/>
        <family val="2"/>
        <scheme val="minor"/>
      </rPr>
      <t xml:space="preserve">. </t>
    </r>
  </si>
  <si>
    <r>
      <t>Vous avez compris la situation</t>
    </r>
    <r>
      <rPr>
        <b/>
        <sz val="11"/>
        <color theme="9" tint="-0.249977111117893"/>
        <rFont val="Calibri"/>
        <family val="2"/>
        <scheme val="minor"/>
      </rPr>
      <t xml:space="preserve"> après la réunion. </t>
    </r>
  </si>
  <si>
    <r>
      <t xml:space="preserve">Ils ont compris l'importance </t>
    </r>
    <r>
      <rPr>
        <b/>
        <sz val="11"/>
        <color theme="9" tint="-0.249977111117893"/>
        <rFont val="Calibri"/>
        <family val="2"/>
        <scheme val="minor"/>
      </rPr>
      <t xml:space="preserve">de l'exercice. </t>
    </r>
  </si>
  <si>
    <r>
      <t xml:space="preserve">Elles ont compris le problème </t>
    </r>
    <r>
      <rPr>
        <b/>
        <sz val="11"/>
        <color theme="9" tint="-0.249977111117893"/>
        <rFont val="Calibri"/>
        <family val="2"/>
        <scheme val="minor"/>
      </rPr>
      <t xml:space="preserve">après avoir discuté ensemble. </t>
    </r>
  </si>
  <si>
    <r>
      <t xml:space="preserve">Je comprendrai la situation </t>
    </r>
    <r>
      <rPr>
        <b/>
        <sz val="11"/>
        <color theme="9" tint="-0.249977111117893"/>
        <rFont val="Calibri"/>
        <family val="2"/>
        <scheme val="minor"/>
      </rPr>
      <t>une fois que</t>
    </r>
    <r>
      <rPr>
        <sz val="11"/>
        <color theme="1"/>
        <rFont val="Calibri"/>
        <family val="2"/>
        <scheme val="minor"/>
      </rPr>
      <t xml:space="preserve"> j'aurai tous les détails. </t>
    </r>
  </si>
  <si>
    <r>
      <t xml:space="preserve">Tu comprendras </t>
    </r>
    <r>
      <rPr>
        <b/>
        <sz val="11"/>
        <color theme="9" tint="-0.249977111117893"/>
        <rFont val="Calibri"/>
        <family val="2"/>
        <scheme val="minor"/>
      </rPr>
      <t xml:space="preserve">pourquoi il a pris cette décision </t>
    </r>
    <r>
      <rPr>
        <sz val="11"/>
        <color theme="1"/>
        <rFont val="Calibri"/>
        <family val="2"/>
        <scheme val="minor"/>
      </rPr>
      <t xml:space="preserve">plus tard. </t>
    </r>
  </si>
  <si>
    <r>
      <t xml:space="preserve">Il comprendra </t>
    </r>
    <r>
      <rPr>
        <b/>
        <sz val="11"/>
        <color theme="9" tint="-0.249977111117893"/>
        <rFont val="Calibri"/>
        <family val="2"/>
        <scheme val="minor"/>
      </rPr>
      <t>les enjeux</t>
    </r>
    <r>
      <rPr>
        <sz val="11"/>
        <color theme="1"/>
        <rFont val="Calibri"/>
        <family val="2"/>
        <scheme val="minor"/>
      </rPr>
      <t xml:space="preserve"> du projet après la réunion. </t>
    </r>
  </si>
  <si>
    <r>
      <t>Elle comprendra les conséquences de ses actions</t>
    </r>
    <r>
      <rPr>
        <b/>
        <sz val="11"/>
        <color theme="9" tint="-0.249977111117893"/>
        <rFont val="Calibri"/>
        <family val="2"/>
        <scheme val="minor"/>
      </rPr>
      <t xml:space="preserve"> avec le temps. </t>
    </r>
  </si>
  <si>
    <r>
      <t>On comprendra les résultats après</t>
    </r>
    <r>
      <rPr>
        <b/>
        <sz val="11"/>
        <color theme="9" tint="-0.249977111117893"/>
        <rFont val="Calibri"/>
        <family val="2"/>
        <scheme val="minor"/>
      </rPr>
      <t xml:space="preserve"> l'analyse des données.</t>
    </r>
    <r>
      <rPr>
        <sz val="11"/>
        <color theme="1"/>
        <rFont val="Calibri"/>
        <family val="2"/>
        <scheme val="minor"/>
      </rPr>
      <t xml:space="preserve"> </t>
    </r>
  </si>
  <si>
    <r>
      <t xml:space="preserve">Nous comprendrons </t>
    </r>
    <r>
      <rPr>
        <b/>
        <sz val="11"/>
        <color theme="9" tint="-0.249977111117893"/>
        <rFont val="Calibri"/>
        <family val="2"/>
        <scheme val="minor"/>
      </rPr>
      <t>mieux</t>
    </r>
    <r>
      <rPr>
        <sz val="11"/>
        <color theme="1"/>
        <rFont val="Calibri"/>
        <family val="2"/>
        <scheme val="minor"/>
      </rPr>
      <t xml:space="preserve"> le problème après l'exposé. </t>
    </r>
  </si>
  <si>
    <r>
      <t>Vous comprendrez les raisons de cette décision</t>
    </r>
    <r>
      <rPr>
        <b/>
        <sz val="11"/>
        <color theme="9" tint="-0.249977111117893"/>
        <rFont val="Calibri"/>
        <family val="2"/>
        <scheme val="minor"/>
      </rPr>
      <t xml:space="preserve"> après avoir parlé avec le directeur. </t>
    </r>
  </si>
  <si>
    <r>
      <t xml:space="preserve">Ils comprendront les avantages du nouveau système </t>
    </r>
    <r>
      <rPr>
        <b/>
        <sz val="11"/>
        <color theme="9" tint="-0.249977111117893"/>
        <rFont val="Calibri"/>
        <family val="2"/>
        <scheme val="minor"/>
      </rPr>
      <t xml:space="preserve">une fois qu'ils </t>
    </r>
    <r>
      <rPr>
        <sz val="11"/>
        <color theme="1"/>
        <rFont val="Calibri"/>
        <family val="2"/>
        <scheme val="minor"/>
      </rPr>
      <t xml:space="preserve">l'auront utilisé. </t>
    </r>
  </si>
  <si>
    <r>
      <t xml:space="preserve">Elles comprendront le message après </t>
    </r>
    <r>
      <rPr>
        <b/>
        <sz val="11"/>
        <color theme="9" tint="-0.249977111117893"/>
        <rFont val="Calibri"/>
        <family val="2"/>
        <scheme val="minor"/>
      </rPr>
      <t xml:space="preserve">la clarification. </t>
    </r>
  </si>
  <si>
    <t>18-septiembre</t>
  </si>
  <si>
    <t>mninute 15:35 to 16.32</t>
  </si>
  <si>
    <t>https://www.youtube.com/watch?v=yfhzFvOCBSs&amp;list=PLd3a4dr8oUsCZN7NARZfKNChJKdt4Zeme&amp;index=4</t>
  </si>
  <si>
    <t>aws lambda and serverless</t>
  </si>
  <si>
    <t>2 bolsas de dulces</t>
  </si>
  <si>
    <r>
      <t>Je connais</t>
    </r>
    <r>
      <rPr>
        <b/>
        <sz val="11"/>
        <color theme="9" tint="-0.249977111117893"/>
        <rFont val="Calibri"/>
        <family val="2"/>
        <scheme val="minor"/>
      </rPr>
      <t xml:space="preserve"> bien cette ville.</t>
    </r>
    <r>
      <rPr>
        <sz val="11"/>
        <color theme="1"/>
        <rFont val="Calibri"/>
        <family val="2"/>
        <scheme val="minor"/>
      </rPr>
      <t xml:space="preserve"> </t>
    </r>
  </si>
  <si>
    <t>via zet vil</t>
  </si>
  <si>
    <r>
      <t xml:space="preserve">Tu connais ce film par </t>
    </r>
    <r>
      <rPr>
        <b/>
        <sz val="11"/>
        <color theme="9" tint="-0.249977111117893"/>
        <rFont val="Calibri"/>
        <family val="2"/>
        <scheme val="minor"/>
      </rPr>
      <t>cœur.</t>
    </r>
    <r>
      <rPr>
        <sz val="11"/>
        <color theme="1"/>
        <rFont val="Calibri"/>
        <family val="2"/>
        <scheme val="minor"/>
      </rPr>
      <t xml:space="preserve"> </t>
    </r>
  </si>
  <si>
    <t>keer</t>
  </si>
  <si>
    <r>
      <t>Il connaît beaucoup de gens</t>
    </r>
    <r>
      <rPr>
        <b/>
        <sz val="11"/>
        <color theme="9" tint="-0.249977111117893"/>
        <rFont val="Calibri"/>
        <family val="2"/>
        <scheme val="minor"/>
      </rPr>
      <t xml:space="preserve"> dans le quartier</t>
    </r>
    <r>
      <rPr>
        <sz val="11"/>
        <color theme="1"/>
        <rFont val="Calibri"/>
        <family val="2"/>
        <scheme val="minor"/>
      </rPr>
      <t xml:space="preserve">. </t>
    </r>
  </si>
  <si>
    <r>
      <t>Nous connaissons</t>
    </r>
    <r>
      <rPr>
        <b/>
        <sz val="11"/>
        <color theme="9" tint="-0.249977111117893"/>
        <rFont val="Calibri"/>
        <family val="2"/>
        <scheme val="minor"/>
      </rPr>
      <t xml:space="preserve"> les règles du jeu. </t>
    </r>
  </si>
  <si>
    <r>
      <t>Vous connaissez</t>
    </r>
    <r>
      <rPr>
        <b/>
        <sz val="11"/>
        <color theme="9" tint="-0.249977111117893"/>
        <rFont val="Calibri"/>
        <family val="2"/>
        <scheme val="minor"/>
      </rPr>
      <t xml:space="preserve"> la chanson</t>
    </r>
    <r>
      <rPr>
        <sz val="11"/>
        <color theme="1"/>
        <rFont val="Calibri"/>
        <family val="2"/>
        <scheme val="minor"/>
      </rPr>
      <t xml:space="preserve"> que </t>
    </r>
    <r>
      <rPr>
        <b/>
        <sz val="11"/>
        <color theme="9" tint="-0.249977111117893"/>
        <rFont val="Calibri"/>
        <family val="2"/>
        <scheme val="minor"/>
      </rPr>
      <t>nous chantons.</t>
    </r>
    <r>
      <rPr>
        <sz val="11"/>
        <color theme="1"/>
        <rFont val="Calibri"/>
        <family val="2"/>
        <scheme val="minor"/>
      </rPr>
      <t xml:space="preserve"> </t>
    </r>
  </si>
  <si>
    <r>
      <t xml:space="preserve">Elles connaissent les différents </t>
    </r>
    <r>
      <rPr>
        <b/>
        <sz val="11"/>
        <color theme="9" tint="-0.249977111117893"/>
        <rFont val="Calibri"/>
        <family val="2"/>
        <scheme val="minor"/>
      </rPr>
      <t xml:space="preserve">types de vin. </t>
    </r>
  </si>
  <si>
    <t>typ de va</t>
  </si>
  <si>
    <r>
      <t xml:space="preserve">J'ai connu ce lieu </t>
    </r>
    <r>
      <rPr>
        <b/>
        <sz val="11"/>
        <color theme="9" tint="-0.249977111117893"/>
        <rFont val="Calibri"/>
        <family val="2"/>
        <scheme val="minor"/>
      </rPr>
      <t xml:space="preserve">quand j'étais enfant. </t>
    </r>
  </si>
  <si>
    <t>kan jete onfaa</t>
  </si>
  <si>
    <r>
      <t xml:space="preserve">Tu as connu beaucoup </t>
    </r>
    <r>
      <rPr>
        <b/>
        <sz val="11"/>
        <color theme="9" tint="-0.249977111117893"/>
        <rFont val="Calibri"/>
        <family val="2"/>
        <scheme val="minor"/>
      </rPr>
      <t>de gens intéressants</t>
    </r>
    <r>
      <rPr>
        <sz val="11"/>
        <color theme="1"/>
        <rFont val="Calibri"/>
        <family val="2"/>
        <scheme val="minor"/>
      </rPr>
      <t xml:space="preserve"> lors de la conférence. </t>
    </r>
  </si>
  <si>
    <r>
      <t xml:space="preserve">Il a connu des périodes difficiles </t>
    </r>
    <r>
      <rPr>
        <b/>
        <sz val="11"/>
        <color theme="9" tint="-0.249977111117893"/>
        <rFont val="Calibri"/>
        <family val="2"/>
        <scheme val="minor"/>
      </rPr>
      <t xml:space="preserve">dans sa vie. </t>
    </r>
  </si>
  <si>
    <r>
      <t xml:space="preserve">Elle a connu </t>
    </r>
    <r>
      <rPr>
        <b/>
        <sz val="11"/>
        <color theme="9" tint="-0.249977111117893"/>
        <rFont val="Calibri"/>
        <family val="2"/>
        <scheme val="minor"/>
      </rPr>
      <t>une grande réussite</t>
    </r>
    <r>
      <rPr>
        <sz val="11"/>
        <color theme="1"/>
        <rFont val="Calibri"/>
        <family val="2"/>
        <scheme val="minor"/>
      </rPr>
      <t xml:space="preserve"> dans sa carrière. </t>
    </r>
  </si>
  <si>
    <t>un GRANDe ResuiT</t>
  </si>
  <si>
    <r>
      <t xml:space="preserve">On a connu cette chanson depuis notre </t>
    </r>
    <r>
      <rPr>
        <b/>
        <sz val="11"/>
        <color theme="9" tint="-0.249977111117893"/>
        <rFont val="Calibri"/>
        <family val="2"/>
        <scheme val="minor"/>
      </rPr>
      <t>jeunesse.</t>
    </r>
    <r>
      <rPr>
        <sz val="11"/>
        <color theme="1"/>
        <rFont val="Calibri"/>
        <family val="2"/>
        <scheme val="minor"/>
      </rPr>
      <t xml:space="preserve"> </t>
    </r>
  </si>
  <si>
    <t>iuness</t>
  </si>
  <si>
    <r>
      <t xml:space="preserve">Nous avons connu de </t>
    </r>
    <r>
      <rPr>
        <b/>
        <sz val="11"/>
        <color theme="9" tint="-0.249977111117893"/>
        <rFont val="Calibri"/>
        <family val="2"/>
        <scheme val="minor"/>
      </rPr>
      <t>nombreux</t>
    </r>
    <r>
      <rPr>
        <sz val="11"/>
        <color theme="1"/>
        <rFont val="Calibri"/>
        <family val="2"/>
        <scheme val="minor"/>
      </rPr>
      <t xml:space="preserve"> changements dans l'entreprise. </t>
    </r>
  </si>
  <si>
    <r>
      <t xml:space="preserve">n) conocido eventos </t>
    </r>
    <r>
      <rPr>
        <b/>
        <sz val="11"/>
        <color theme="9" tint="-0.249977111117893"/>
        <rFont val="Calibri"/>
        <family val="2"/>
        <scheme val="minor"/>
      </rPr>
      <t>importantes</t>
    </r>
    <r>
      <rPr>
        <sz val="11"/>
        <color theme="1"/>
        <rFont val="Calibri"/>
        <family val="2"/>
        <scheme val="minor"/>
      </rPr>
      <t xml:space="preserve"> este año.)</t>
    </r>
  </si>
  <si>
    <t>notable</t>
  </si>
  <si>
    <r>
      <t xml:space="preserve">Vous avez connu des événements </t>
    </r>
    <r>
      <rPr>
        <b/>
        <sz val="11"/>
        <color theme="9" tint="-0.249977111117893"/>
        <rFont val="Calibri"/>
        <family val="2"/>
        <scheme val="minor"/>
      </rPr>
      <t>marquants</t>
    </r>
    <r>
      <rPr>
        <sz val="11"/>
        <color theme="1"/>
        <rFont val="Calibri"/>
        <family val="2"/>
        <scheme val="minor"/>
      </rPr>
      <t xml:space="preserve"> cette année. </t>
    </r>
  </si>
  <si>
    <t>marcka</t>
  </si>
  <si>
    <r>
      <t xml:space="preserve">Ils ont connu de </t>
    </r>
    <r>
      <rPr>
        <b/>
        <sz val="11"/>
        <color theme="9" tint="-0.249977111117893"/>
        <rFont val="Calibri"/>
        <family val="2"/>
        <scheme val="minor"/>
      </rPr>
      <t>nombreux</t>
    </r>
    <r>
      <rPr>
        <sz val="11"/>
        <color theme="1"/>
        <rFont val="Calibri"/>
        <family val="2"/>
        <scheme val="minor"/>
      </rPr>
      <t xml:space="preserve"> défis pendant le voyage. </t>
    </r>
  </si>
  <si>
    <t>nombru</t>
  </si>
  <si>
    <r>
      <t>Je connaîtrai</t>
    </r>
    <r>
      <rPr>
        <b/>
        <sz val="11"/>
        <color theme="9" tint="-0.249977111117893"/>
        <rFont val="Calibri"/>
        <family val="2"/>
        <scheme val="minor"/>
      </rPr>
      <t xml:space="preserve"> la vérité un jour. </t>
    </r>
  </si>
  <si>
    <r>
      <t xml:space="preserve">On connaîtra le </t>
    </r>
    <r>
      <rPr>
        <b/>
        <sz val="11"/>
        <color theme="9" tint="-0.249977111117893"/>
        <rFont val="Calibri"/>
        <family val="2"/>
        <scheme val="minor"/>
      </rPr>
      <t>succès</t>
    </r>
    <r>
      <rPr>
        <sz val="11"/>
        <color theme="1"/>
        <rFont val="Calibri"/>
        <family val="2"/>
        <scheme val="minor"/>
      </rPr>
      <t xml:space="preserve"> si nous travaillons </t>
    </r>
    <r>
      <rPr>
        <b/>
        <sz val="11"/>
        <color theme="9" tint="-0.249977111117893"/>
        <rFont val="Calibri"/>
        <family val="2"/>
        <scheme val="minor"/>
      </rPr>
      <t>dur.</t>
    </r>
    <r>
      <rPr>
        <sz val="11"/>
        <color theme="1"/>
        <rFont val="Calibri"/>
        <family val="2"/>
        <scheme val="minor"/>
      </rPr>
      <t xml:space="preserve"> </t>
    </r>
  </si>
  <si>
    <t>sukcess |  dur</t>
  </si>
  <si>
    <r>
      <t xml:space="preserve">Vous connaîtrez </t>
    </r>
    <r>
      <rPr>
        <b/>
        <sz val="11"/>
        <color theme="9" tint="-0.249977111117893"/>
        <rFont val="Calibri"/>
        <family val="2"/>
        <scheme val="minor"/>
      </rPr>
      <t>toutes</t>
    </r>
    <r>
      <rPr>
        <sz val="11"/>
        <color theme="1"/>
        <rFont val="Calibri"/>
        <family val="2"/>
        <scheme val="minor"/>
      </rPr>
      <t xml:space="preserve"> les options disponibles </t>
    </r>
    <r>
      <rPr>
        <b/>
        <sz val="11"/>
        <color theme="9" tint="-0.249977111117893"/>
        <rFont val="Calibri"/>
        <family val="2"/>
        <scheme val="minor"/>
      </rPr>
      <t xml:space="preserve">d'ici demain. </t>
    </r>
  </si>
  <si>
    <r>
      <t xml:space="preserve">Ils connaîtront la nouvelle politique </t>
    </r>
    <r>
      <rPr>
        <b/>
        <sz val="11"/>
        <color theme="9" tint="-0.249977111117893"/>
        <rFont val="Calibri"/>
        <family val="2"/>
        <scheme val="minor"/>
      </rPr>
      <t>bientôt.</t>
    </r>
    <r>
      <rPr>
        <sz val="11"/>
        <color theme="1"/>
        <rFont val="Calibri"/>
        <family val="2"/>
        <scheme val="minor"/>
      </rPr>
      <t xml:space="preserve"> </t>
    </r>
  </si>
  <si>
    <r>
      <t xml:space="preserve">Elles connaîtront les résultats de leurs efforts </t>
    </r>
    <r>
      <rPr>
        <b/>
        <sz val="11"/>
        <color theme="9" tint="-0.249977111117893"/>
        <rFont val="Calibri"/>
        <family val="2"/>
        <scheme val="minor"/>
      </rPr>
      <t xml:space="preserve">à la fin du mois. </t>
    </r>
  </si>
  <si>
    <t>19-septiembre</t>
  </si>
  <si>
    <t>minute 16.32 to 17.17        next.js app connected to the wallet</t>
  </si>
  <si>
    <t xml:space="preserve">1 corona </t>
  </si>
  <si>
    <t>cuadritos</t>
  </si>
  <si>
    <t>azaleas</t>
  </si>
  <si>
    <t>flor de trapo</t>
  </si>
  <si>
    <t>total</t>
  </si>
  <si>
    <t>total cuadritos</t>
  </si>
  <si>
    <t>10 coronas</t>
  </si>
  <si>
    <t>30 coronas</t>
  </si>
  <si>
    <t>90 coronas</t>
  </si>
  <si>
    <t>un pliego salen 48 cuadritos</t>
  </si>
  <si>
    <t>pliegos</t>
  </si>
  <si>
    <t>trapo</t>
  </si>
  <si>
    <t>n pliegos</t>
  </si>
  <si>
    <t>coronas</t>
  </si>
  <si>
    <t>x2</t>
  </si>
  <si>
    <t>x3</t>
  </si>
  <si>
    <t>x4</t>
  </si>
  <si>
    <t>12 pliegos morados</t>
  </si>
  <si>
    <t>12 pliegos rojos</t>
  </si>
  <si>
    <t>12 pliegos amarillos</t>
  </si>
  <si>
    <t>12 pliegos rosas</t>
  </si>
  <si>
    <t>hoja</t>
  </si>
  <si>
    <t>pliego</t>
  </si>
  <si>
    <t>x1</t>
  </si>
  <si>
    <t>paquete A</t>
  </si>
  <si>
    <t>paquete B</t>
  </si>
  <si>
    <t>paquete c</t>
  </si>
  <si>
    <t>costo</t>
  </si>
  <si>
    <t>n dias</t>
  </si>
  <si>
    <t>n apis</t>
  </si>
  <si>
    <t>de 5 a 6</t>
  </si>
  <si>
    <t>de 10 a 15</t>
  </si>
  <si>
    <t>de 20 a 25</t>
  </si>
  <si>
    <t>crud and DB</t>
  </si>
  <si>
    <t>dolares por dia</t>
  </si>
  <si>
    <t>pesos por dia</t>
  </si>
  <si>
    <t>menos taxes</t>
  </si>
  <si>
    <t>32k</t>
  </si>
  <si>
    <t>mensual</t>
  </si>
  <si>
    <t>quincenal</t>
  </si>
  <si>
    <t>16k</t>
  </si>
  <si>
    <t>semanal</t>
  </si>
  <si>
    <t>8k</t>
  </si>
  <si>
    <t>32 hour weekly</t>
  </si>
  <si>
    <t>entre 48 cuadritos</t>
  </si>
  <si>
    <t>wrong!!</t>
  </si>
  <si>
    <t>USD$</t>
  </si>
  <si>
    <t>Paquete</t>
  </si>
  <si>
    <t>170 US$</t>
  </si>
  <si>
    <t>750 US$</t>
  </si>
  <si>
    <t>1500 US$</t>
  </si>
  <si>
    <t>Bug fixes/small feature implementation with simple API</t>
  </si>
  <si>
    <t>Bug fixes/add new features. Medium scale complex API</t>
  </si>
  <si>
    <t>Develop all required API 's for your application. Large scale API.</t>
  </si>
  <si>
    <t>Incluir el código fuente</t>
  </si>
  <si>
    <t>Comentarios detallados del código</t>
  </si>
  <si>
    <t>Revisiones</t>
  </si>
  <si>
    <t>Tiempo de entrega</t>
  </si>
  <si>
    <t>3 días1 día</t>
  </si>
  <si>
    <t>(+200 US$)</t>
  </si>
  <si>
    <t>7 días3 días</t>
  </si>
  <si>
    <t>(+500 US$)</t>
  </si>
  <si>
    <t>14 días7 días</t>
  </si>
  <si>
    <t>(+1500 US$)</t>
  </si>
  <si>
    <t>Total</t>
  </si>
  <si>
    <t>Seleccionar</t>
  </si>
  <si>
    <t>21 dias</t>
  </si>
  <si>
    <t>13 dias</t>
  </si>
  <si>
    <t>3 dias</t>
  </si>
  <si>
    <t>20-septiembre</t>
  </si>
  <si>
    <t>minute 17.17 to 18.00          esta consumiendo  las funciones del smartcontract with useweb3</t>
  </si>
  <si>
    <t># coronas</t>
  </si>
  <si>
    <t>x5</t>
  </si>
  <si>
    <t>compre</t>
  </si>
  <si>
    <t>faltan</t>
  </si>
  <si>
    <t>120 US$</t>
  </si>
  <si>
    <t>250 US$</t>
  </si>
  <si>
    <t>500 US$</t>
  </si>
  <si>
    <t>I will create CRUD Endpoints APIs for your single page application (5-6 APIs)</t>
  </si>
  <si>
    <t>I will create backend for your application (10-15 APIs)</t>
  </si>
  <si>
    <t>I will do integration of one system with another (20-25 APIs)</t>
  </si>
  <si>
    <t>2000 US$</t>
  </si>
  <si>
    <t>5000 US$</t>
  </si>
  <si>
    <t>Premium</t>
  </si>
  <si>
    <t>Heroku or AWS Lambda ready. Deploy included.</t>
  </si>
  <si>
    <t>14 días</t>
  </si>
  <si>
    <t>30 días</t>
  </si>
  <si>
    <t>60 días</t>
  </si>
  <si>
    <t>BásicoBasic</t>
  </si>
  <si>
    <t>EstándarStandard</t>
  </si>
  <si>
    <t>PremiumPremium</t>
  </si>
  <si>
    <t>Integración de bases de datos</t>
  </si>
  <si>
    <t>(+30 US$)</t>
  </si>
  <si>
    <t>7 días2 días</t>
  </si>
  <si>
    <t>(+50 US$)</t>
  </si>
  <si>
    <t>14 días5 días</t>
  </si>
  <si>
    <t>(+100 US$)</t>
  </si>
  <si>
    <t>100 US$</t>
  </si>
  <si>
    <t>1000 US$</t>
  </si>
  <si>
    <t>Node js API with CRUD operations and connect with database.</t>
  </si>
  <si>
    <t>Complete API end points of your application with database and authentication and deployment</t>
  </si>
  <si>
    <t>I will develop a custom Restful API with NodeJS, MongoDB/MySQL with file upload</t>
  </si>
  <si>
    <t>2 días1 día</t>
  </si>
  <si>
    <t>(+10 US$)</t>
  </si>
  <si>
    <t>5 días2 días</t>
  </si>
  <si>
    <t>10 días5 días</t>
  </si>
  <si>
    <t>(+5 US$)</t>
  </si>
  <si>
    <t>BásicoBASIC</t>
  </si>
  <si>
    <t>EstándarSTANDARD</t>
  </si>
  <si>
    <t>PremiumPREMIUM</t>
  </si>
  <si>
    <t>4995 US$</t>
  </si>
  <si>
    <t>1 CRUD, Authentication (JWT with Roles) using NodeJS ( NestJS or ExpressJS)</t>
  </si>
  <si>
    <t>10 CRUD Rest APIs + Third party APIs integration</t>
  </si>
  <si>
    <t>20 Crud Rest APIs + Validations + Third party APIs integration + custom work + full application</t>
  </si>
  <si>
    <t>Ilimitadas</t>
  </si>
  <si>
    <t>(+70 US$)</t>
  </si>
  <si>
    <t>21 días7 días</t>
  </si>
  <si>
    <t>(+1000 US$)</t>
  </si>
  <si>
    <t>I will create a serverless nodejs API or backend</t>
  </si>
  <si>
    <t>Básico5 serverless endpoints</t>
  </si>
  <si>
    <t>Estándar25 serverless endpoints</t>
  </si>
  <si>
    <t>Premium100 serverless endpoints</t>
  </si>
  <si>
    <t>I will be your node js developer for developing apis and backend</t>
  </si>
  <si>
    <t>I will do API development using node js, express js, and mongodb</t>
  </si>
  <si>
    <t>I will develop Restful API for website applications and mobile applications with NodeJS, ExpressJS and MYSQL, MongoDB, DynamoDB, Cloud Firestore and also help you with any problem in your Node.js based API application.</t>
  </si>
  <si>
    <t>Code will be properly maintained and commented on. I will also provide a postman API collection. API can also be uploaded on Heroku.</t>
  </si>
  <si>
    <t>I will provide these services for you.</t>
  </si>
  <si>
    <t>Database connection to the MongoDB or MySQL databases.</t>
  </si>
  <si>
    <t>Tested and reliable NodeJS Web API.</t>
  </si>
  <si>
    <t>Readable and Commented source code.</t>
  </si>
  <si>
    <t>OAuth2(Facebook, Twitter, Google) Authentication.</t>
  </si>
  <si>
    <t>JWT Token-based or Session-Based Authentication and authorize routing.</t>
  </si>
  <si>
    <t>Documentation for later reference for you about the web API.</t>
  </si>
  <si>
    <t>Sockets</t>
  </si>
  <si>
    <t>Web Scraping</t>
  </si>
  <si>
    <t>Restful API with GET, POST, PUT, and DELETE - HTTP request with Express</t>
  </si>
  <si>
    <t>Host and configure API on cloud storage like AWS, GCP, DigitalOcean, etc.</t>
  </si>
  <si>
    <t>Integrate 3rd Party API</t>
  </si>
  <si>
    <t>DigitalOcean and AWS deployment.</t>
  </si>
  <si>
    <t>Why choose me:</t>
  </si>
  <si>
    <t>100% client satisfaction.</t>
  </si>
  <si>
    <t>100% secure website.</t>
  </si>
  <si>
    <t>On-time delivery of the order.</t>
  </si>
  <si>
    <t>Hi Kashif here. I am a backend developer expertise in Node JS , Express JS and MySQL. I have experience in developing Rest APIs and Backend for the systems .</t>
  </si>
  <si>
    <t>I have following experiences:</t>
  </si>
  <si>
    <t>Designed, developed and deployed Integrations to meet business needs.</t>
  </si>
  <si>
    <t>Converted customer and product requirements into logical and well-performing services. Involved in the Client Meetings to gather requirements.</t>
  </si>
  <si>
    <t>Worked on customized integration middleware developed in Node JS.</t>
  </si>
  <si>
    <t>Developed Microservices using Node JS for the Integrations between Oracle Cloud &amp; On Premise PLM and different ERP Systems like JD Edwards, SAP etc.</t>
  </si>
  <si>
    <t>Developed Backend rest APIs using Express JS Framework.</t>
  </si>
  <si>
    <t>Worked on Soap services to fetch Data from Oracle Cloud and Agile PLM.</t>
  </si>
  <si>
    <t>Worked on SQL Databases, MongoDB and Firebase.</t>
  </si>
  <si>
    <t>Developed Bill of Materials Sync Tool to sync data back to Oracle PLM.</t>
  </si>
  <si>
    <t>Worked on Integrating Front End of Integration Middleware with the Backend.</t>
  </si>
  <si>
    <t>Note: For deployment related queries, please check other gigs. Deployment is not included in this gig</t>
  </si>
  <si>
    <t>Acerca de este Servicio</t>
  </si>
  <si>
    <t>Serverless microservices is one of the best software architecture possibilities for the high-load applications.</t>
  </si>
  <si>
    <t>I can create serverless endpoints with node.js for your application.</t>
  </si>
  <si>
    <t>Endpoint can be used to do the jobs:</t>
  </si>
  <si>
    <t>processing images (generation, editing);</t>
  </si>
  <si>
    <t>processing databases (mongo, sql);</t>
  </si>
  <si>
    <t>processing documents (pdf, word, excel);</t>
  </si>
  <si>
    <t>any kind of calculations;</t>
  </si>
  <si>
    <t>I will develop API with nodejs, express, mysql, and mongodb</t>
  </si>
  <si>
    <t>Hello,</t>
  </si>
  <si>
    <t>I'm Iqbal Abdullah, working as a software engineer in a United Kingdom-based software company since 2016. In the last 5 years, I have done several software projects and contributed to system design, development, testing, and managing the team. I am passionate about building excellent software that improves the lives of those around me.</t>
  </si>
  <si>
    <t>My Expertise:</t>
  </si>
  <si>
    <t>Javascript/ES6</t>
  </si>
  <si>
    <t>TypeScript</t>
  </si>
  <si>
    <t>Type ORM</t>
  </si>
  <si>
    <t>Prisma</t>
  </si>
  <si>
    <t>SQL/MySQL/PostgreSQL</t>
  </si>
  <si>
    <t>NodeJS (ExpressJS, NestJs, SailsJs)</t>
  </si>
  <si>
    <t>SocketIO</t>
  </si>
  <si>
    <t>Payment Integration</t>
  </si>
  <si>
    <t>Third-party API Integration</t>
  </si>
  <si>
    <t>Live streaming API</t>
  </si>
  <si>
    <t>Protocols: HTTP, MQTT, Web Socket</t>
  </si>
  <si>
    <t>Micro Services</t>
  </si>
  <si>
    <t>SAAS Application</t>
  </si>
  <si>
    <t>Guaranteed Features:</t>
  </si>
  <si>
    <t>Dynamic, reusable, and flexible code</t>
  </si>
  <si>
    <t>User friendly</t>
  </si>
  <si>
    <t>Reliable and secure</t>
  </si>
  <si>
    <t>High-performing</t>
  </si>
  <si>
    <t>Reasonable Price</t>
  </si>
  <si>
    <t>Reusable Scalable CLEAN Code</t>
  </si>
  <si>
    <t>24/7 support</t>
  </si>
  <si>
    <t>Unlimited revisions</t>
  </si>
  <si>
    <t>Lifetime customer support.</t>
  </si>
  <si>
    <t>Fast, on-time delivery</t>
  </si>
  <si>
    <t>100% Customer satisfaction</t>
  </si>
  <si>
    <t>If you want me to write API documentation, I can provide the documentation using Swagger.</t>
  </si>
  <si>
    <t>Kindly contact me before placing an order, or if you have any queries.</t>
  </si>
  <si>
    <t>Thank you,</t>
  </si>
  <si>
    <t>Iqbal Abdullah.</t>
  </si>
  <si>
    <t>Our agency will do rest api development using nodejs, express, nest, mongodb</t>
  </si>
  <si>
    <t>Hi,</t>
  </si>
  <si>
    <t>Do You need Rest API for your Mobile App or web applications?</t>
  </si>
  <si>
    <t>Are you looking for services like rest api development using nodejs, express, nest, mongodb?</t>
  </si>
  <si>
    <t>You are at the right place.</t>
  </si>
  <si>
    <t>we will do Rest API development for your mobile app or web application.</t>
  </si>
  <si>
    <t>Why Hire Us?</t>
  </si>
  <si>
    <t>we have 5+ years of experience in web development.</t>
  </si>
  <si>
    <t>High-quality work and attention to detail</t>
  </si>
  <si>
    <t>Fast and reliable communication</t>
  </si>
  <si>
    <t>100% satisfaction guaranteed</t>
  </si>
  <si>
    <t>On-time delivery</t>
  </si>
  <si>
    <t>Our Portfolio:</t>
  </si>
  <si>
    <t>github.com/techjori</t>
  </si>
  <si>
    <t>What you will get?</t>
  </si>
  <si>
    <t>Rest API source code</t>
  </si>
  <si>
    <t>Rest API Documentation (Swagger UI)</t>
  </si>
  <si>
    <t>15 days support</t>
  </si>
  <si>
    <t>Unit Tests</t>
  </si>
  <si>
    <t>Gig Packages</t>
  </si>
  <si>
    <t>1 crud rest api (4 endpoints)</t>
  </si>
  <si>
    <t>Standard</t>
  </si>
  <si>
    <t>upto 10 crud rest api (40 endpoints), swagger docs</t>
  </si>
  <si>
    <t>upto to 20 crud rest api (80 endpoints), custom work, unit tests, swagger docs</t>
  </si>
  <si>
    <t>what we need to get Started?</t>
  </si>
  <si>
    <t>Detailed Requirements</t>
  </si>
  <si>
    <t>Online Meeting (if required)</t>
  </si>
  <si>
    <t>Server for deployment</t>
  </si>
  <si>
    <t>Programming languages</t>
  </si>
  <si>
    <t>JavaScript</t>
  </si>
  <si>
    <t>Frameworks</t>
  </si>
  <si>
    <t>Express Js</t>
  </si>
  <si>
    <t>Nest Js</t>
  </si>
  <si>
    <t>Authentication?</t>
  </si>
  <si>
    <t>JWT</t>
  </si>
  <si>
    <t>oAuth</t>
  </si>
  <si>
    <t>Passport Strategies</t>
  </si>
  <si>
    <t>Databases</t>
  </si>
  <si>
    <t>MYSQL</t>
  </si>
  <si>
    <t>Documentation</t>
  </si>
  <si>
    <t>Swagger UI</t>
  </si>
  <si>
    <t>Postman</t>
  </si>
  <si>
    <t>Jest</t>
  </si>
  <si>
    <t>NOTE: PLEASE INBOX BEFORE PLACING AN ORDER.</t>
  </si>
  <si>
    <t>Thank You!</t>
  </si>
  <si>
    <r>
      <t xml:space="preserve">Je dis toujours </t>
    </r>
    <r>
      <rPr>
        <b/>
        <sz val="11"/>
        <color theme="9" tint="-0.249977111117893"/>
        <rFont val="Calibri"/>
        <family val="2"/>
        <scheme val="minor"/>
      </rPr>
      <t xml:space="preserve">la vérité. </t>
    </r>
  </si>
  <si>
    <r>
      <t xml:space="preserve">Tu dis </t>
    </r>
    <r>
      <rPr>
        <b/>
        <sz val="11"/>
        <color theme="9" tint="-0.249977111117893"/>
        <rFont val="Calibri"/>
        <family val="2"/>
        <scheme val="minor"/>
      </rPr>
      <t xml:space="preserve">des choses intéressantes en classe. </t>
    </r>
  </si>
  <si>
    <t>de choz intereso on class</t>
  </si>
  <si>
    <r>
      <t>Il dit</t>
    </r>
    <r>
      <rPr>
        <b/>
        <sz val="11"/>
        <color theme="9" tint="-0.249977111117893"/>
        <rFont val="Calibri"/>
        <family val="2"/>
        <scheme val="minor"/>
      </rPr>
      <t xml:space="preserve"> qu'il viendra plus tard. </t>
    </r>
  </si>
  <si>
    <r>
      <t>Elle dit</t>
    </r>
    <r>
      <rPr>
        <b/>
        <sz val="11"/>
        <color theme="9" tint="-0.249977111117893"/>
        <rFont val="Calibri"/>
        <family val="2"/>
        <scheme val="minor"/>
      </rPr>
      <t xml:space="preserve"> qu'elle est prête </t>
    </r>
    <r>
      <rPr>
        <sz val="11"/>
        <color theme="1"/>
        <rFont val="Calibri"/>
        <family val="2"/>
        <scheme val="minor"/>
      </rPr>
      <t xml:space="preserve">à partir. </t>
    </r>
  </si>
  <si>
    <t>ke le preTT</t>
  </si>
  <si>
    <r>
      <t xml:space="preserve">On dit </t>
    </r>
    <r>
      <rPr>
        <b/>
        <sz val="11"/>
        <color theme="9" tint="-0.249977111117893"/>
        <rFont val="Calibri"/>
        <family val="2"/>
        <scheme val="minor"/>
      </rPr>
      <t xml:space="preserve">que le temps sera beau demain. </t>
    </r>
  </si>
  <si>
    <r>
      <t xml:space="preserve">Nous disons </t>
    </r>
    <r>
      <rPr>
        <b/>
        <sz val="11"/>
        <color theme="9" tint="-0.249977111117893"/>
        <rFont val="Calibri"/>
        <family val="2"/>
        <scheme val="minor"/>
      </rPr>
      <t>souvent</t>
    </r>
    <r>
      <rPr>
        <sz val="11"/>
        <color theme="1"/>
        <rFont val="Calibri"/>
        <family val="2"/>
        <scheme val="minor"/>
      </rPr>
      <t xml:space="preserve"> ce que nous pensons. </t>
    </r>
  </si>
  <si>
    <r>
      <t xml:space="preserve">Vous dites toujours </t>
    </r>
    <r>
      <rPr>
        <b/>
        <sz val="11"/>
        <color theme="9" tint="-0.249977111117893"/>
        <rFont val="Calibri"/>
        <family val="2"/>
        <scheme val="minor"/>
      </rPr>
      <t xml:space="preserve">des choses polies. </t>
    </r>
  </si>
  <si>
    <r>
      <t xml:space="preserve">Elles disent </t>
    </r>
    <r>
      <rPr>
        <b/>
        <sz val="11"/>
        <color theme="9" tint="-0.249977111117893"/>
        <rFont val="Calibri"/>
        <family val="2"/>
        <scheme val="minor"/>
      </rPr>
      <t>qu'elles ont besoin</t>
    </r>
    <r>
      <rPr>
        <sz val="11"/>
        <color theme="1"/>
        <rFont val="Calibri"/>
        <family val="2"/>
        <scheme val="minor"/>
      </rPr>
      <t xml:space="preserve"> de plus de temps. </t>
    </r>
  </si>
  <si>
    <t>ke lozon besua</t>
  </si>
  <si>
    <r>
      <t>J'ai dit que je viendrais</t>
    </r>
    <r>
      <rPr>
        <b/>
        <sz val="11"/>
        <color theme="9" tint="-0.249977111117893"/>
        <rFont val="Calibri"/>
        <family val="2"/>
        <scheme val="minor"/>
      </rPr>
      <t xml:space="preserve"> à l'heure. </t>
    </r>
  </si>
  <si>
    <r>
      <t xml:space="preserve">Tu as dit </t>
    </r>
    <r>
      <rPr>
        <b/>
        <sz val="11"/>
        <color theme="9" tint="-0.249977111117893"/>
        <rFont val="Calibri"/>
        <family val="2"/>
        <scheme val="minor"/>
      </rPr>
      <t>que tu avais fini</t>
    </r>
    <r>
      <rPr>
        <sz val="11"/>
        <color theme="1"/>
        <rFont val="Calibri"/>
        <family val="2"/>
        <scheme val="minor"/>
      </rPr>
      <t xml:space="preserve"> ton travail. </t>
    </r>
  </si>
  <si>
    <r>
      <t>Il a dit qu'il était fatigué</t>
    </r>
    <r>
      <rPr>
        <b/>
        <sz val="11"/>
        <color theme="9" tint="-0.249977111117893"/>
        <rFont val="Calibri"/>
        <family val="2"/>
        <scheme val="minor"/>
      </rPr>
      <t xml:space="preserve"> après la course. </t>
    </r>
  </si>
  <si>
    <r>
      <t xml:space="preserve">Elle a dit </t>
    </r>
    <r>
      <rPr>
        <b/>
        <sz val="11"/>
        <color theme="9" tint="-0.249977111117893"/>
        <rFont val="Calibri"/>
        <family val="2"/>
        <scheme val="minor"/>
      </rPr>
      <t xml:space="preserve">qu'elle ne pouvait pas </t>
    </r>
    <r>
      <rPr>
        <sz val="11"/>
        <color theme="1"/>
        <rFont val="Calibri"/>
        <family val="2"/>
        <scheme val="minor"/>
      </rPr>
      <t xml:space="preserve">participer. </t>
    </r>
  </si>
  <si>
    <r>
      <t xml:space="preserve">On a dit </t>
    </r>
    <r>
      <rPr>
        <b/>
        <sz val="11"/>
        <color theme="9" tint="-0.249977111117893"/>
        <rFont val="Calibri"/>
        <family val="2"/>
        <scheme val="minor"/>
      </rPr>
      <t xml:space="preserve">que le film était excellent. </t>
    </r>
  </si>
  <si>
    <r>
      <t xml:space="preserve">Vous avez dit </t>
    </r>
    <r>
      <rPr>
        <b/>
        <sz val="11"/>
        <color theme="9" tint="-0.249977111117893"/>
        <rFont val="Calibri"/>
        <family val="2"/>
        <scheme val="minor"/>
      </rPr>
      <t xml:space="preserve">que vous arriveriez plus tard. </t>
    </r>
  </si>
  <si>
    <r>
      <t>Elles ont dit</t>
    </r>
    <r>
      <rPr>
        <b/>
        <sz val="11"/>
        <color theme="9" tint="-0.249977111117893"/>
        <rFont val="Calibri"/>
        <family val="2"/>
        <scheme val="minor"/>
      </rPr>
      <t xml:space="preserve"> qu'elles avaient besoin d'aide. </t>
    </r>
  </si>
  <si>
    <t>ke les ave  besuan deed</t>
  </si>
  <si>
    <t>bus arrebery plu tar</t>
  </si>
  <si>
    <r>
      <t xml:space="preserve">Tu diras </t>
    </r>
    <r>
      <rPr>
        <b/>
        <sz val="11"/>
        <color theme="9" tint="-0.249977111117893"/>
        <rFont val="Calibri"/>
        <family val="2"/>
        <scheme val="minor"/>
      </rPr>
      <t>à tout le monde</t>
    </r>
    <r>
      <rPr>
        <sz val="11"/>
        <color theme="1"/>
        <rFont val="Calibri"/>
        <family val="2"/>
        <scheme val="minor"/>
      </rPr>
      <t xml:space="preserve"> que la réunion </t>
    </r>
    <r>
      <rPr>
        <b/>
        <sz val="11"/>
        <color theme="9" tint="-0.249977111117893"/>
        <rFont val="Calibri"/>
        <family val="2"/>
        <scheme val="minor"/>
      </rPr>
      <t xml:space="preserve">est annulée. </t>
    </r>
  </si>
  <si>
    <r>
      <t xml:space="preserve">Il dira la vérité </t>
    </r>
    <r>
      <rPr>
        <b/>
        <sz val="11"/>
        <color theme="9" tint="-0.249977111117893"/>
        <rFont val="Calibri"/>
        <family val="2"/>
        <scheme val="minor"/>
      </rPr>
      <t>quand il sera prêt.</t>
    </r>
    <r>
      <rPr>
        <sz val="11"/>
        <color theme="1"/>
        <rFont val="Calibri"/>
        <family val="2"/>
        <scheme val="minor"/>
      </rPr>
      <t xml:space="preserve"> </t>
    </r>
  </si>
  <si>
    <r>
      <t xml:space="preserve">Elle dira </t>
    </r>
    <r>
      <rPr>
        <b/>
        <sz val="11"/>
        <color theme="9" tint="-0.249977111117893"/>
        <rFont val="Calibri"/>
        <family val="2"/>
        <scheme val="minor"/>
      </rPr>
      <t>ce qu'elle a décidé</t>
    </r>
    <r>
      <rPr>
        <sz val="11"/>
        <color theme="1"/>
        <rFont val="Calibri"/>
        <family val="2"/>
        <scheme val="minor"/>
      </rPr>
      <t xml:space="preserve"> demain. </t>
    </r>
  </si>
  <si>
    <r>
      <t>On dira que le projet</t>
    </r>
    <r>
      <rPr>
        <b/>
        <sz val="11"/>
        <color theme="9" tint="-0.249977111117893"/>
        <rFont val="Calibri"/>
        <family val="2"/>
        <scheme val="minor"/>
      </rPr>
      <t xml:space="preserve"> est un succès. </t>
    </r>
  </si>
  <si>
    <t>eton sukze</t>
  </si>
  <si>
    <r>
      <t>Nous dirons aux enfants</t>
    </r>
    <r>
      <rPr>
        <b/>
        <sz val="11"/>
        <color theme="9" tint="-0.249977111117893"/>
        <rFont val="Calibri"/>
        <family val="2"/>
        <scheme val="minor"/>
      </rPr>
      <t xml:space="preserve"> que c'est l'heure du dîner. </t>
    </r>
  </si>
  <si>
    <t>ke ze louG de dinee</t>
  </si>
  <si>
    <r>
      <t xml:space="preserve">Vous direz vos </t>
    </r>
    <r>
      <rPr>
        <b/>
        <sz val="11"/>
        <color theme="9" tint="-0.249977111117893"/>
        <rFont val="Calibri"/>
        <family val="2"/>
        <scheme val="minor"/>
      </rPr>
      <t>commentaires</t>
    </r>
    <r>
      <rPr>
        <sz val="11"/>
        <color theme="1"/>
        <rFont val="Calibri"/>
        <family val="2"/>
        <scheme val="minor"/>
      </rPr>
      <t xml:space="preserve"> après la présentation. </t>
    </r>
  </si>
  <si>
    <t>komon teir</t>
  </si>
  <si>
    <r>
      <t>Ils diront</t>
    </r>
    <r>
      <rPr>
        <b/>
        <sz val="11"/>
        <color theme="9" tint="-0.249977111117893"/>
        <rFont val="Calibri"/>
        <family val="2"/>
        <scheme val="minor"/>
      </rPr>
      <t xml:space="preserve"> leur avis</t>
    </r>
    <r>
      <rPr>
        <sz val="11"/>
        <color theme="1"/>
        <rFont val="Calibri"/>
        <family val="2"/>
        <scheme val="minor"/>
      </rPr>
      <t xml:space="preserve"> sur la question</t>
    </r>
    <r>
      <rPr>
        <b/>
        <sz val="11"/>
        <color theme="9" tint="-0.249977111117893"/>
        <rFont val="Calibri"/>
        <family val="2"/>
        <scheme val="minor"/>
      </rPr>
      <t xml:space="preserve"> plus tard. </t>
    </r>
  </si>
  <si>
    <t>ler avi +  …+ plu tar</t>
  </si>
  <si>
    <t>30-septiembre</t>
  </si>
  <si>
    <t>feria</t>
  </si>
  <si>
    <t>this week</t>
  </si>
  <si>
    <r>
      <t xml:space="preserve">Je entends la musique </t>
    </r>
    <r>
      <rPr>
        <b/>
        <sz val="11"/>
        <color theme="9" tint="-0.249977111117893"/>
        <rFont val="Calibri"/>
        <family val="2"/>
        <scheme val="minor"/>
      </rPr>
      <t xml:space="preserve">depuis ma chambre. </t>
    </r>
  </si>
  <si>
    <r>
      <t xml:space="preserve">Il entend des </t>
    </r>
    <r>
      <rPr>
        <b/>
        <sz val="11"/>
        <color theme="9" tint="-0.249977111117893"/>
        <rFont val="Calibri"/>
        <family val="2"/>
        <scheme val="minor"/>
      </rPr>
      <t xml:space="preserve">bruits étranges </t>
    </r>
    <r>
      <rPr>
        <sz val="11"/>
        <color theme="1"/>
        <rFont val="Calibri"/>
        <family val="2"/>
        <scheme val="minor"/>
      </rPr>
      <t xml:space="preserve">dans la maison. </t>
    </r>
  </si>
  <si>
    <r>
      <t xml:space="preserve">Tu entends les </t>
    </r>
    <r>
      <rPr>
        <b/>
        <sz val="11"/>
        <color theme="9" tint="-0.249977111117893"/>
        <rFont val="Calibri"/>
        <family val="2"/>
        <scheme val="minor"/>
      </rPr>
      <t>oiseaux</t>
    </r>
    <r>
      <rPr>
        <sz val="11"/>
        <color theme="1"/>
        <rFont val="Calibri"/>
        <family val="2"/>
        <scheme val="minor"/>
      </rPr>
      <t xml:space="preserve"> chanter </t>
    </r>
    <r>
      <rPr>
        <b/>
        <sz val="11"/>
        <color theme="9" tint="-0.249977111117893"/>
        <rFont val="Calibri"/>
        <family val="2"/>
        <scheme val="minor"/>
      </rPr>
      <t>dehors.</t>
    </r>
    <r>
      <rPr>
        <sz val="11"/>
        <color theme="1"/>
        <rFont val="Calibri"/>
        <family val="2"/>
        <scheme val="minor"/>
      </rPr>
      <t xml:space="preserve"> </t>
    </r>
  </si>
  <si>
    <t>oaezo</t>
  </si>
  <si>
    <r>
      <t>Nous entendons les enfants jouer</t>
    </r>
    <r>
      <rPr>
        <sz val="11"/>
        <color theme="9" tint="-0.249977111117893"/>
        <rFont val="Calibri"/>
        <family val="2"/>
        <scheme val="minor"/>
      </rPr>
      <t xml:space="preserve"> </t>
    </r>
    <r>
      <rPr>
        <b/>
        <sz val="11"/>
        <color theme="9" tint="-0.249977111117893"/>
        <rFont val="Calibri"/>
        <family val="2"/>
        <scheme val="minor"/>
      </rPr>
      <t xml:space="preserve">dans le jardin. </t>
    </r>
  </si>
  <si>
    <r>
      <t xml:space="preserve">Vous entendez la nouvelle </t>
    </r>
    <r>
      <rPr>
        <b/>
        <sz val="11"/>
        <color theme="9" tint="-0.249977111117893"/>
        <rFont val="Calibri"/>
        <family val="2"/>
        <scheme val="minor"/>
      </rPr>
      <t>chanson</t>
    </r>
    <r>
      <rPr>
        <sz val="11"/>
        <color theme="1"/>
        <rFont val="Calibri"/>
        <family val="2"/>
        <scheme val="minor"/>
      </rPr>
      <t xml:space="preserve"> à la radio ? </t>
    </r>
  </si>
  <si>
    <r>
      <t>Ils entendent</t>
    </r>
    <r>
      <rPr>
        <b/>
        <sz val="11"/>
        <color theme="9" tint="-0.249977111117893"/>
        <rFont val="Calibri"/>
        <family val="2"/>
        <scheme val="minor"/>
      </rPr>
      <t xml:space="preserve"> les annonces </t>
    </r>
    <r>
      <rPr>
        <sz val="11"/>
        <color theme="1"/>
        <rFont val="Calibri"/>
        <family val="2"/>
        <scheme val="minor"/>
      </rPr>
      <t xml:space="preserve">dans la gare. </t>
    </r>
  </si>
  <si>
    <r>
      <t>Elles entendent</t>
    </r>
    <r>
      <rPr>
        <b/>
        <sz val="11"/>
        <color theme="9" tint="-0.249977111117893"/>
        <rFont val="Calibri"/>
        <family val="2"/>
        <scheme val="minor"/>
      </rPr>
      <t xml:space="preserve"> le vent souffler</t>
    </r>
    <r>
      <rPr>
        <sz val="11"/>
        <color theme="1"/>
        <rFont val="Calibri"/>
        <family val="2"/>
        <scheme val="minor"/>
      </rPr>
      <t xml:space="preserve"> à travers les arbres. </t>
    </r>
  </si>
  <si>
    <r>
      <t>J'ai entendu un bruit étrange</t>
    </r>
    <r>
      <rPr>
        <b/>
        <sz val="11"/>
        <color theme="9" tint="-0.249977111117893"/>
        <rFont val="Calibri"/>
        <family val="2"/>
        <scheme val="minor"/>
      </rPr>
      <t xml:space="preserve"> cette nuit. </t>
    </r>
  </si>
  <si>
    <r>
      <t xml:space="preserve">Tu as entendu </t>
    </r>
    <r>
      <rPr>
        <b/>
        <sz val="11"/>
        <color theme="9" tint="-0.249977111117893"/>
        <rFont val="Calibri"/>
        <family val="2"/>
        <scheme val="minor"/>
      </rPr>
      <t>le dernier album</t>
    </r>
    <r>
      <rPr>
        <sz val="11"/>
        <color theme="1"/>
        <rFont val="Calibri"/>
        <family val="2"/>
        <scheme val="minor"/>
      </rPr>
      <t xml:space="preserve"> de cet artiste ? </t>
    </r>
  </si>
  <si>
    <r>
      <t xml:space="preserve">Il a entendu le téléphone sonner, </t>
    </r>
    <r>
      <rPr>
        <b/>
        <sz val="11"/>
        <color theme="9" tint="-0.249977111117893"/>
        <rFont val="Calibri"/>
        <family val="2"/>
        <scheme val="minor"/>
      </rPr>
      <t xml:space="preserve">mais il n'a pas répondu. </t>
    </r>
  </si>
  <si>
    <r>
      <t>Elle a entendu des rumeurs</t>
    </r>
    <r>
      <rPr>
        <b/>
        <sz val="11"/>
        <color theme="9" tint="-0.249977111117893"/>
        <rFont val="Calibri"/>
        <family val="2"/>
        <scheme val="minor"/>
      </rPr>
      <t xml:space="preserve"> à propos </t>
    </r>
    <r>
      <rPr>
        <sz val="11"/>
        <color theme="1"/>
        <rFont val="Calibri"/>
        <family val="2"/>
        <scheme val="minor"/>
      </rPr>
      <t xml:space="preserve">du nouveau projet. </t>
    </r>
    <r>
      <rPr>
        <b/>
        <sz val="11"/>
        <color theme="9" tint="-0.249977111117893"/>
        <rFont val="Calibri"/>
        <family val="2"/>
        <scheme val="minor"/>
      </rPr>
      <t>Acerca de</t>
    </r>
  </si>
  <si>
    <r>
      <t>On a entendu des voix</t>
    </r>
    <r>
      <rPr>
        <b/>
        <sz val="11"/>
        <color theme="9" tint="-0.249977111117893"/>
        <rFont val="Calibri"/>
        <family val="2"/>
        <scheme val="minor"/>
      </rPr>
      <t xml:space="preserve"> dans la rue hier soir. </t>
    </r>
  </si>
  <si>
    <r>
      <t xml:space="preserve">Elles ont entendu </t>
    </r>
    <r>
      <rPr>
        <b/>
        <sz val="11"/>
        <color theme="9" tint="-0.249977111117893"/>
        <rFont val="Calibri"/>
        <family val="2"/>
        <scheme val="minor"/>
      </rPr>
      <t>une chanson nostalgique</t>
    </r>
    <r>
      <rPr>
        <sz val="11"/>
        <color theme="1"/>
        <rFont val="Calibri"/>
        <family val="2"/>
        <scheme val="minor"/>
      </rPr>
      <t xml:space="preserve"> à la fête. </t>
    </r>
  </si>
  <si>
    <r>
      <t xml:space="preserve">Je entendrai le résultat </t>
    </r>
    <r>
      <rPr>
        <b/>
        <sz val="11"/>
        <color theme="9" tint="-0.249977111117893"/>
        <rFont val="Calibri"/>
        <family val="2"/>
        <scheme val="minor"/>
      </rPr>
      <t xml:space="preserve">demain matin. </t>
    </r>
  </si>
  <si>
    <r>
      <t xml:space="preserve">Tu entendras les nouvelles </t>
    </r>
    <r>
      <rPr>
        <b/>
        <sz val="11"/>
        <color theme="9" tint="-0.249977111117893"/>
        <rFont val="Calibri"/>
        <family val="2"/>
        <scheme val="minor"/>
      </rPr>
      <t>bientôt.</t>
    </r>
    <r>
      <rPr>
        <sz val="11"/>
        <color theme="1"/>
        <rFont val="Calibri"/>
        <family val="2"/>
        <scheme val="minor"/>
      </rPr>
      <t xml:space="preserve"> </t>
    </r>
  </si>
  <si>
    <r>
      <t>Il entendra</t>
    </r>
    <r>
      <rPr>
        <b/>
        <sz val="11"/>
        <color theme="9" tint="-0.249977111117893"/>
        <rFont val="Calibri"/>
        <family val="2"/>
        <scheme val="minor"/>
      </rPr>
      <t xml:space="preserve"> ce que nous avons décidé </t>
    </r>
    <r>
      <rPr>
        <sz val="11"/>
        <color theme="1"/>
        <rFont val="Calibri"/>
        <family val="2"/>
        <scheme val="minor"/>
      </rPr>
      <t xml:space="preserve">plus tard. </t>
    </r>
  </si>
  <si>
    <r>
      <t xml:space="preserve">Elle entendra les détails de la réunion </t>
    </r>
    <r>
      <rPr>
        <b/>
        <sz val="11"/>
        <color theme="9" tint="-0.249977111117893"/>
        <rFont val="Calibri"/>
        <family val="2"/>
        <scheme val="minor"/>
      </rPr>
      <t>demain.</t>
    </r>
    <r>
      <rPr>
        <sz val="11"/>
        <color theme="1"/>
        <rFont val="Calibri"/>
        <family val="2"/>
        <scheme val="minor"/>
      </rPr>
      <t xml:space="preserve"> </t>
    </r>
  </si>
  <si>
    <r>
      <t xml:space="preserve">On entendra les annonces </t>
    </r>
    <r>
      <rPr>
        <b/>
        <sz val="11"/>
        <color theme="9" tint="-0.249977111117893"/>
        <rFont val="Calibri"/>
        <family val="2"/>
        <scheme val="minor"/>
      </rPr>
      <t xml:space="preserve">dans la gare. </t>
    </r>
  </si>
  <si>
    <r>
      <t xml:space="preserve">Vous entendrez les résultats </t>
    </r>
    <r>
      <rPr>
        <b/>
        <sz val="11"/>
        <color theme="9" tint="-0.249977111117893"/>
        <rFont val="Calibri"/>
        <family val="2"/>
        <scheme val="minor"/>
      </rPr>
      <t xml:space="preserve">après l'examen. </t>
    </r>
  </si>
  <si>
    <r>
      <t xml:space="preserve">Ils entendront le bruit de la fête </t>
    </r>
    <r>
      <rPr>
        <b/>
        <sz val="11"/>
        <color theme="9" tint="-0.249977111117893"/>
        <rFont val="Calibri"/>
        <family val="2"/>
        <scheme val="minor"/>
      </rPr>
      <t xml:space="preserve">de l'autre côté de la rue. </t>
    </r>
  </si>
  <si>
    <t>23-septiembre</t>
  </si>
  <si>
    <t>minute 18:00 to  18.30            add tailwind  | ipfs deploy</t>
  </si>
  <si>
    <t>booking a seat</t>
  </si>
  <si>
    <r>
      <t xml:space="preserve">Je mets la table </t>
    </r>
    <r>
      <rPr>
        <b/>
        <sz val="11"/>
        <color theme="9" tint="-0.249977111117893"/>
        <rFont val="Calibri"/>
        <family val="2"/>
        <scheme val="minor"/>
      </rPr>
      <t xml:space="preserve">pour le dîner. </t>
    </r>
  </si>
  <si>
    <r>
      <t xml:space="preserve">Tu mets ton manteau </t>
    </r>
    <r>
      <rPr>
        <b/>
        <sz val="11"/>
        <color theme="9" tint="-0.249977111117893"/>
        <rFont val="Calibri"/>
        <family val="2"/>
        <scheme val="minor"/>
      </rPr>
      <t xml:space="preserve">avant de sortir. </t>
    </r>
  </si>
  <si>
    <r>
      <t>Il met</t>
    </r>
    <r>
      <rPr>
        <b/>
        <sz val="11"/>
        <color theme="9" tint="-0.249977111117893"/>
        <rFont val="Calibri"/>
        <family val="2"/>
        <scheme val="minor"/>
      </rPr>
      <t xml:space="preserve"> ses affaires </t>
    </r>
    <r>
      <rPr>
        <sz val="11"/>
        <color theme="1"/>
        <rFont val="Calibri"/>
        <family val="2"/>
        <scheme val="minor"/>
      </rPr>
      <t xml:space="preserve">dans le coffre de la voiture. </t>
    </r>
  </si>
  <si>
    <r>
      <t xml:space="preserve">Elle met toujours </t>
    </r>
    <r>
      <rPr>
        <b/>
        <sz val="11"/>
        <color theme="9" tint="-0.249977111117893"/>
        <rFont val="Calibri"/>
        <family val="2"/>
        <scheme val="minor"/>
      </rPr>
      <t>beaucoup de soin</t>
    </r>
    <r>
      <rPr>
        <sz val="11"/>
        <color theme="1"/>
        <rFont val="Calibri"/>
        <family val="2"/>
        <scheme val="minor"/>
      </rPr>
      <t xml:space="preserve"> dans son travail. </t>
    </r>
  </si>
  <si>
    <r>
      <t xml:space="preserve">On met les livres </t>
    </r>
    <r>
      <rPr>
        <b/>
        <sz val="11"/>
        <color theme="9" tint="-0.249977111117893"/>
        <rFont val="Calibri"/>
        <family val="2"/>
        <scheme val="minor"/>
      </rPr>
      <t>sur les étagères.</t>
    </r>
    <r>
      <rPr>
        <sz val="11"/>
        <color theme="1"/>
        <rFont val="Calibri"/>
        <family val="2"/>
        <scheme val="minor"/>
      </rPr>
      <t xml:space="preserve"> </t>
    </r>
  </si>
  <si>
    <r>
      <t xml:space="preserve">Nous mettons </t>
    </r>
    <r>
      <rPr>
        <b/>
        <sz val="11"/>
        <color theme="9" tint="-0.249977111117893"/>
        <rFont val="Calibri"/>
        <family val="2"/>
        <scheme val="minor"/>
      </rPr>
      <t>les documents dans le classeur</t>
    </r>
    <r>
      <rPr>
        <sz val="11"/>
        <color theme="1"/>
        <rFont val="Calibri"/>
        <family val="2"/>
        <scheme val="minor"/>
      </rPr>
      <t xml:space="preserve">. </t>
    </r>
  </si>
  <si>
    <r>
      <t xml:space="preserve">Vous mettez les instructions </t>
    </r>
    <r>
      <rPr>
        <b/>
        <sz val="11"/>
        <color theme="9" tint="-0.249977111117893"/>
        <rFont val="Calibri"/>
        <family val="2"/>
        <scheme val="minor"/>
      </rPr>
      <t xml:space="preserve">dans l'enveloppe. </t>
    </r>
  </si>
  <si>
    <t>dan lenvelop</t>
  </si>
  <si>
    <r>
      <t>Ils mettent de la musique</t>
    </r>
    <r>
      <rPr>
        <b/>
        <sz val="11"/>
        <color theme="9" tint="-0.249977111117893"/>
        <rFont val="Calibri"/>
        <family val="2"/>
        <scheme val="minor"/>
      </rPr>
      <t xml:space="preserve"> pendant le repas. </t>
    </r>
  </si>
  <si>
    <r>
      <t xml:space="preserve">Elles mettent </t>
    </r>
    <r>
      <rPr>
        <b/>
        <sz val="11"/>
        <color theme="9" tint="-0.249977111117893"/>
        <rFont val="Calibri"/>
        <family val="2"/>
        <scheme val="minor"/>
      </rPr>
      <t xml:space="preserve">leurs lunettes pour lire. </t>
    </r>
  </si>
  <si>
    <r>
      <t>J'ai mis</t>
    </r>
    <r>
      <rPr>
        <b/>
        <sz val="11"/>
        <color theme="9" tint="-0.249977111117893"/>
        <rFont val="Calibri"/>
        <family val="2"/>
        <scheme val="minor"/>
      </rPr>
      <t xml:space="preserve"> les clés sur la table. </t>
    </r>
  </si>
  <si>
    <r>
      <t xml:space="preserve">Tu as mis ton nouveau </t>
    </r>
    <r>
      <rPr>
        <b/>
        <sz val="11"/>
        <color theme="9" tint="-0.249977111117893"/>
        <rFont val="Calibri"/>
        <family val="2"/>
        <scheme val="minor"/>
      </rPr>
      <t>pull</t>
    </r>
    <r>
      <rPr>
        <sz val="11"/>
        <color theme="1"/>
        <rFont val="Calibri"/>
        <family val="2"/>
        <scheme val="minor"/>
      </rPr>
      <t xml:space="preserve"> pour la fête. </t>
    </r>
  </si>
  <si>
    <r>
      <t>Il a mis ses affaires</t>
    </r>
    <r>
      <rPr>
        <b/>
        <sz val="11"/>
        <color theme="9" tint="-0.249977111117893"/>
        <rFont val="Calibri"/>
        <family val="2"/>
        <scheme val="minor"/>
      </rPr>
      <t xml:space="preserve"> dans le placard. </t>
    </r>
  </si>
  <si>
    <t>le sheez</t>
  </si>
  <si>
    <r>
      <t xml:space="preserve">Elle a mis </t>
    </r>
    <r>
      <rPr>
        <b/>
        <sz val="11"/>
        <color theme="9" tint="-0.249977111117893"/>
        <rFont val="Calibri"/>
        <family val="2"/>
        <scheme val="minor"/>
      </rPr>
      <t xml:space="preserve">beaucoup de temps </t>
    </r>
    <r>
      <rPr>
        <sz val="11"/>
        <color theme="1"/>
        <rFont val="Calibri"/>
        <family val="2"/>
        <scheme val="minor"/>
      </rPr>
      <t xml:space="preserve">à finir le projet. </t>
    </r>
  </si>
  <si>
    <r>
      <t>On a mis</t>
    </r>
    <r>
      <rPr>
        <b/>
        <sz val="11"/>
        <color theme="9" tint="-0.249977111117893"/>
        <rFont val="Calibri"/>
        <family val="2"/>
        <scheme val="minor"/>
      </rPr>
      <t xml:space="preserve"> les chaises en place </t>
    </r>
    <r>
      <rPr>
        <sz val="11"/>
        <color theme="1"/>
        <rFont val="Calibri"/>
        <family val="2"/>
        <scheme val="minor"/>
      </rPr>
      <t xml:space="preserve">avant l'arrivée des invités. </t>
    </r>
  </si>
  <si>
    <r>
      <t xml:space="preserve">Nous avons mis les documents dans le dossier </t>
    </r>
    <r>
      <rPr>
        <b/>
        <sz val="11"/>
        <color theme="9" tint="-0.249977111117893"/>
        <rFont val="Calibri"/>
        <family val="2"/>
        <scheme val="minor"/>
      </rPr>
      <t>approprié.</t>
    </r>
    <r>
      <rPr>
        <sz val="11"/>
        <color theme="1"/>
        <rFont val="Calibri"/>
        <family val="2"/>
        <scheme val="minor"/>
      </rPr>
      <t xml:space="preserve"> </t>
    </r>
  </si>
  <si>
    <r>
      <t xml:space="preserve">Vous avez mis la musique </t>
    </r>
    <r>
      <rPr>
        <b/>
        <sz val="11"/>
        <color theme="9" tint="-0.249977111117893"/>
        <rFont val="Calibri"/>
        <family val="2"/>
        <scheme val="minor"/>
      </rPr>
      <t>trop fort</t>
    </r>
    <r>
      <rPr>
        <sz val="11"/>
        <color theme="1"/>
        <rFont val="Calibri"/>
        <family val="2"/>
        <scheme val="minor"/>
      </rPr>
      <t xml:space="preserve"> pendant la réunion. </t>
    </r>
  </si>
  <si>
    <r>
      <t xml:space="preserve">Ils ont mis les fournitures </t>
    </r>
    <r>
      <rPr>
        <b/>
        <sz val="11"/>
        <color theme="9" tint="-0.249977111117893"/>
        <rFont val="Calibri"/>
        <family val="2"/>
        <scheme val="minor"/>
      </rPr>
      <t xml:space="preserve">dans le bureau. </t>
    </r>
  </si>
  <si>
    <r>
      <t xml:space="preserve">Elles ont mis </t>
    </r>
    <r>
      <rPr>
        <b/>
        <sz val="11"/>
        <color theme="9" tint="-0.249977111117893"/>
        <rFont val="Calibri"/>
        <family val="2"/>
        <scheme val="minor"/>
      </rPr>
      <t xml:space="preserve">leurs lunettes de soleil </t>
    </r>
    <r>
      <rPr>
        <sz val="11"/>
        <color theme="1"/>
        <rFont val="Calibri"/>
        <family val="2"/>
        <scheme val="minor"/>
      </rPr>
      <t xml:space="preserve">avant de sortir. </t>
    </r>
  </si>
  <si>
    <r>
      <t>Je mettrai</t>
    </r>
    <r>
      <rPr>
        <b/>
        <sz val="11"/>
        <color theme="9" tint="-0.249977111117893"/>
        <rFont val="Calibri"/>
        <family val="2"/>
        <scheme val="minor"/>
      </rPr>
      <t xml:space="preserve"> les documents sur ton bureau</t>
    </r>
    <r>
      <rPr>
        <sz val="11"/>
        <color theme="1"/>
        <rFont val="Calibri"/>
        <family val="2"/>
        <scheme val="minor"/>
      </rPr>
      <t xml:space="preserve"> demain. </t>
    </r>
  </si>
  <si>
    <r>
      <t xml:space="preserve">Tu mettras </t>
    </r>
    <r>
      <rPr>
        <b/>
        <sz val="11"/>
        <color theme="9" tint="-0.249977111117893"/>
        <rFont val="Calibri"/>
        <family val="2"/>
        <scheme val="minor"/>
      </rPr>
      <t xml:space="preserve">ton casque </t>
    </r>
    <r>
      <rPr>
        <sz val="11"/>
        <color theme="1"/>
        <rFont val="Calibri"/>
        <family val="2"/>
        <scheme val="minor"/>
      </rPr>
      <t xml:space="preserve">avant de commencer à rouler. </t>
    </r>
  </si>
  <si>
    <r>
      <t xml:space="preserve">Il mettra </t>
    </r>
    <r>
      <rPr>
        <b/>
        <sz val="11"/>
        <color theme="9" tint="-0.249977111117893"/>
        <rFont val="Calibri"/>
        <family val="2"/>
        <scheme val="minor"/>
      </rPr>
      <t>les décorations</t>
    </r>
    <r>
      <rPr>
        <sz val="11"/>
        <color theme="1"/>
        <rFont val="Calibri"/>
        <family val="2"/>
        <scheme val="minor"/>
      </rPr>
      <t xml:space="preserve"> pour la fête ce soir. </t>
    </r>
  </si>
  <si>
    <r>
      <t>Elle mettra</t>
    </r>
    <r>
      <rPr>
        <b/>
        <sz val="11"/>
        <color theme="9" tint="-0.249977111117893"/>
        <rFont val="Calibri"/>
        <family val="2"/>
        <scheme val="minor"/>
      </rPr>
      <t xml:space="preserve"> son nouveau vêtement</t>
    </r>
    <r>
      <rPr>
        <sz val="11"/>
        <color theme="1"/>
        <rFont val="Calibri"/>
        <family val="2"/>
        <scheme val="minor"/>
      </rPr>
      <t xml:space="preserve"> pour l'occasion. </t>
    </r>
  </si>
  <si>
    <r>
      <t>On mettra</t>
    </r>
    <r>
      <rPr>
        <b/>
        <sz val="11"/>
        <color theme="9" tint="-0.249977111117893"/>
        <rFont val="Calibri"/>
        <family val="2"/>
        <scheme val="minor"/>
      </rPr>
      <t xml:space="preserve"> les tables et les chaises</t>
    </r>
    <r>
      <rPr>
        <sz val="11"/>
        <color theme="1"/>
        <rFont val="Calibri"/>
        <family val="2"/>
        <scheme val="minor"/>
      </rPr>
      <t xml:space="preserve"> dans le jardin pour la fête. </t>
    </r>
  </si>
  <si>
    <r>
      <t xml:space="preserve">Nous mettrons </t>
    </r>
    <r>
      <rPr>
        <b/>
        <sz val="11"/>
        <color theme="9" tint="-0.249977111117893"/>
        <rFont val="Calibri"/>
        <family val="2"/>
        <scheme val="minor"/>
      </rPr>
      <t>à jour le logiciel</t>
    </r>
    <r>
      <rPr>
        <sz val="11"/>
        <color theme="1"/>
        <rFont val="Calibri"/>
        <family val="2"/>
        <scheme val="minor"/>
      </rPr>
      <t xml:space="preserve"> la semaine prochaine. </t>
    </r>
  </si>
  <si>
    <r>
      <t xml:space="preserve">Vous mettrez </t>
    </r>
    <r>
      <rPr>
        <b/>
        <sz val="11"/>
        <color theme="9" tint="-0.249977111117893"/>
        <rFont val="Calibri"/>
        <family val="2"/>
        <scheme val="minor"/>
      </rPr>
      <t>les étiquettes sur les paquets</t>
    </r>
    <r>
      <rPr>
        <sz val="11"/>
        <color theme="1"/>
        <rFont val="Calibri"/>
        <family val="2"/>
        <scheme val="minor"/>
      </rPr>
      <t xml:space="preserve"> avant l'expédition. </t>
    </r>
  </si>
  <si>
    <r>
      <t xml:space="preserve">Ils mettront les livres dans les étagères </t>
    </r>
    <r>
      <rPr>
        <b/>
        <sz val="11"/>
        <color theme="9" tint="-0.249977111117893"/>
        <rFont val="Calibri"/>
        <family val="2"/>
        <scheme val="minor"/>
      </rPr>
      <t xml:space="preserve">après les avoir rangés. </t>
    </r>
  </si>
  <si>
    <r>
      <t>Elles mettront</t>
    </r>
    <r>
      <rPr>
        <b/>
        <sz val="11"/>
        <color theme="9" tint="-0.249977111117893"/>
        <rFont val="Calibri"/>
        <family val="2"/>
        <scheme val="minor"/>
      </rPr>
      <t xml:space="preserve"> leurs plans en action</t>
    </r>
    <r>
      <rPr>
        <sz val="11"/>
        <color theme="1"/>
        <rFont val="Calibri"/>
        <family val="2"/>
        <scheme val="minor"/>
      </rPr>
      <t xml:space="preserve"> dès qu'elles auront le feu vert. </t>
    </r>
  </si>
  <si>
    <t>24-septiembre</t>
  </si>
  <si>
    <t>mama</t>
  </si>
  <si>
    <t>minute 18.30 to ….19.00 Talk about ipfs and some tools to storage</t>
  </si>
  <si>
    <t>endpoint productos</t>
  </si>
  <si>
    <r>
      <t xml:space="preserve">Je perds </t>
    </r>
    <r>
      <rPr>
        <b/>
        <sz val="11"/>
        <color theme="9" tint="-0.249977111117893"/>
        <rFont val="Calibri"/>
        <family val="2"/>
        <scheme val="minor"/>
      </rPr>
      <t>souvent</t>
    </r>
    <r>
      <rPr>
        <sz val="11"/>
        <color theme="1"/>
        <rFont val="Calibri"/>
        <family val="2"/>
        <scheme val="minor"/>
      </rPr>
      <t xml:space="preserve"> mes clés. </t>
    </r>
  </si>
  <si>
    <r>
      <t>Tu perds</t>
    </r>
    <r>
      <rPr>
        <b/>
        <sz val="11"/>
        <color theme="9" tint="-0.249977111117893"/>
        <rFont val="Calibri"/>
        <family val="2"/>
        <scheme val="minor"/>
      </rPr>
      <t xml:space="preserve"> tes affaires</t>
    </r>
    <r>
      <rPr>
        <sz val="11"/>
        <color theme="1"/>
        <rFont val="Calibri"/>
        <family val="2"/>
        <scheme val="minor"/>
      </rPr>
      <t xml:space="preserve"> dans la maison. </t>
    </r>
  </si>
  <si>
    <r>
      <t xml:space="preserve">Il perd patience </t>
    </r>
    <r>
      <rPr>
        <b/>
        <sz val="11"/>
        <color theme="9" tint="-0.249977111117893"/>
        <rFont val="Calibri"/>
        <family val="2"/>
        <scheme val="minor"/>
      </rPr>
      <t>facilement.</t>
    </r>
    <r>
      <rPr>
        <sz val="11"/>
        <color theme="1"/>
        <rFont val="Calibri"/>
        <family val="2"/>
        <scheme val="minor"/>
      </rPr>
      <t xml:space="preserve"> </t>
    </r>
  </si>
  <si>
    <r>
      <t>Elle perd beaucoup de temps</t>
    </r>
    <r>
      <rPr>
        <b/>
        <sz val="11"/>
        <color theme="9" tint="-0.249977111117893"/>
        <rFont val="Calibri"/>
        <family val="2"/>
        <scheme val="minor"/>
      </rPr>
      <t xml:space="preserve"> sur ses devoirs. </t>
    </r>
  </si>
  <si>
    <r>
      <t>On perd le match</t>
    </r>
    <r>
      <rPr>
        <b/>
        <sz val="11"/>
        <color theme="9" tint="-0.249977111117893"/>
        <rFont val="Calibri"/>
        <family val="2"/>
        <scheme val="minor"/>
      </rPr>
      <t xml:space="preserve"> si nous ne jouons pas mieux. </t>
    </r>
  </si>
  <si>
    <r>
      <t xml:space="preserve">Nous perdons souvent le signal </t>
    </r>
    <r>
      <rPr>
        <b/>
        <sz val="11"/>
        <color theme="9" tint="-0.249977111117893"/>
        <rFont val="Calibri"/>
        <family val="2"/>
        <scheme val="minor"/>
      </rPr>
      <t xml:space="preserve">dans cette zone. </t>
    </r>
  </si>
  <si>
    <r>
      <t xml:space="preserve">Vous perdez vos clés </t>
    </r>
    <r>
      <rPr>
        <b/>
        <sz val="11"/>
        <color theme="9" tint="-0.249977111117893"/>
        <rFont val="Calibri"/>
        <family val="2"/>
        <scheme val="minor"/>
      </rPr>
      <t xml:space="preserve">tout le temps </t>
    </r>
    <r>
      <rPr>
        <sz val="11"/>
        <color theme="1"/>
        <rFont val="Calibri"/>
        <family val="2"/>
        <scheme val="minor"/>
      </rPr>
      <t xml:space="preserve">? </t>
    </r>
  </si>
  <si>
    <r>
      <t xml:space="preserve">Ils perdent </t>
    </r>
    <r>
      <rPr>
        <b/>
        <sz val="11"/>
        <color theme="9" tint="-0.249977111117893"/>
        <rFont val="Calibri"/>
        <family val="2"/>
        <scheme val="minor"/>
      </rPr>
      <t>leurs affaires</t>
    </r>
    <r>
      <rPr>
        <sz val="11"/>
        <color theme="1"/>
        <rFont val="Calibri"/>
        <family val="2"/>
        <scheme val="minor"/>
      </rPr>
      <t xml:space="preserve"> à l'école. </t>
    </r>
  </si>
  <si>
    <r>
      <t xml:space="preserve">Elles perdent de vue leurs objectifs </t>
    </r>
    <r>
      <rPr>
        <b/>
        <sz val="11"/>
        <color theme="9" tint="-0.249977111117893"/>
        <rFont val="Calibri"/>
        <family val="2"/>
        <scheme val="minor"/>
      </rPr>
      <t>parfois.</t>
    </r>
    <r>
      <rPr>
        <sz val="11"/>
        <color theme="1"/>
        <rFont val="Calibri"/>
        <family val="2"/>
        <scheme val="minor"/>
      </rPr>
      <t xml:space="preserve"> </t>
    </r>
  </si>
  <si>
    <r>
      <t>J'ai perdu</t>
    </r>
    <r>
      <rPr>
        <b/>
        <sz val="11"/>
        <color theme="9" tint="-0.249977111117893"/>
        <rFont val="Calibri"/>
        <family val="2"/>
        <scheme val="minor"/>
      </rPr>
      <t xml:space="preserve"> mon portefeuille</t>
    </r>
    <r>
      <rPr>
        <sz val="11"/>
        <color theme="1"/>
        <rFont val="Calibri"/>
        <family val="2"/>
        <scheme val="minor"/>
      </rPr>
      <t xml:space="preserve"> en ville. </t>
    </r>
  </si>
  <si>
    <r>
      <t>Tu as perdu</t>
    </r>
    <r>
      <rPr>
        <b/>
        <sz val="11"/>
        <color theme="9" tint="-0.249977111117893"/>
        <rFont val="Calibri"/>
        <family val="2"/>
        <scheme val="minor"/>
      </rPr>
      <t xml:space="preserve"> le match</t>
    </r>
    <r>
      <rPr>
        <sz val="11"/>
        <color theme="1"/>
        <rFont val="Calibri"/>
        <family val="2"/>
        <scheme val="minor"/>
      </rPr>
      <t xml:space="preserve"> hier soir. </t>
    </r>
  </si>
  <si>
    <r>
      <t>Il a perdu ses clés</t>
    </r>
    <r>
      <rPr>
        <b/>
        <sz val="11"/>
        <color theme="9" tint="-0.249977111117893"/>
        <rFont val="Calibri"/>
        <family val="2"/>
        <scheme val="minor"/>
      </rPr>
      <t xml:space="preserve"> en rentrant à la maison. </t>
    </r>
  </si>
  <si>
    <t>on rontraa a la mezoo</t>
  </si>
  <si>
    <r>
      <t xml:space="preserve">Elle a perdu </t>
    </r>
    <r>
      <rPr>
        <b/>
        <sz val="11"/>
        <color theme="9" tint="-0.249977111117893"/>
        <rFont val="Calibri"/>
        <family val="2"/>
        <scheme val="minor"/>
      </rPr>
      <t>son livre préféré</t>
    </r>
    <r>
      <rPr>
        <sz val="11"/>
        <color theme="1"/>
        <rFont val="Calibri"/>
        <family val="2"/>
        <scheme val="minor"/>
      </rPr>
      <t xml:space="preserve"> pendant les vacances. </t>
    </r>
  </si>
  <si>
    <r>
      <t>On a perdu beaucoup de temps</t>
    </r>
    <r>
      <rPr>
        <b/>
        <sz val="11"/>
        <color theme="9" tint="-0.249977111117893"/>
        <rFont val="Calibri"/>
        <family val="2"/>
        <scheme val="minor"/>
      </rPr>
      <t xml:space="preserve"> à chercher </t>
    </r>
    <r>
      <rPr>
        <sz val="11"/>
        <color theme="1"/>
        <rFont val="Calibri"/>
        <family val="2"/>
        <scheme val="minor"/>
      </rPr>
      <t xml:space="preserve">la réponse. </t>
    </r>
  </si>
  <si>
    <r>
      <t xml:space="preserve">Vous avez perdu le formulaire </t>
    </r>
    <r>
      <rPr>
        <b/>
        <sz val="11"/>
        <color rgb="FFFFFF00"/>
        <rFont val="Calibri"/>
        <family val="2"/>
        <scheme val="minor"/>
      </rPr>
      <t xml:space="preserve">que je vous ai donné. </t>
    </r>
  </si>
  <si>
    <r>
      <t>Ils ont perdu</t>
    </r>
    <r>
      <rPr>
        <b/>
        <sz val="11"/>
        <color theme="9" tint="-0.249977111117893"/>
        <rFont val="Calibri"/>
        <family val="2"/>
        <scheme val="minor"/>
      </rPr>
      <t xml:space="preserve"> leurs bagages</t>
    </r>
    <r>
      <rPr>
        <sz val="11"/>
        <color theme="1"/>
        <rFont val="Calibri"/>
        <family val="2"/>
        <scheme val="minor"/>
      </rPr>
      <t xml:space="preserve"> à l'aéroport. </t>
    </r>
  </si>
  <si>
    <r>
      <t>Elles ont perdu la course</t>
    </r>
    <r>
      <rPr>
        <b/>
        <sz val="11"/>
        <color theme="9" tint="-0.249977111117893"/>
        <rFont val="Calibri"/>
        <family val="2"/>
        <scheme val="minor"/>
      </rPr>
      <t xml:space="preserve"> à cause de la pluie. </t>
    </r>
  </si>
  <si>
    <r>
      <t xml:space="preserve">Je perdrai mes affaires </t>
    </r>
    <r>
      <rPr>
        <b/>
        <sz val="11"/>
        <color theme="9" tint="-0.249977111117893"/>
        <rFont val="Calibri"/>
        <family val="2"/>
        <scheme val="minor"/>
      </rPr>
      <t xml:space="preserve">si je ne fais pas attention. </t>
    </r>
  </si>
  <si>
    <r>
      <t>Tu perdras la compétition</t>
    </r>
    <r>
      <rPr>
        <b/>
        <sz val="11"/>
        <color theme="9" tint="-0.249977111117893"/>
        <rFont val="Calibri"/>
        <family val="2"/>
        <scheme val="minor"/>
      </rPr>
      <t xml:space="preserve"> si tu ne t'entraînes pas davantage. </t>
    </r>
  </si>
  <si>
    <r>
      <t xml:space="preserve">Il perdra patience </t>
    </r>
    <r>
      <rPr>
        <b/>
        <sz val="11"/>
        <color theme="9" tint="-0.249977111117893"/>
        <rFont val="Calibri"/>
        <family val="2"/>
        <scheme val="minor"/>
      </rPr>
      <t xml:space="preserve">si cela continue. </t>
    </r>
  </si>
  <si>
    <r>
      <t xml:space="preserve">Elle perdra ses contacts professionnels </t>
    </r>
    <r>
      <rPr>
        <b/>
        <sz val="11"/>
        <color theme="9" tint="-0.249977111117893"/>
        <rFont val="Calibri"/>
        <family val="2"/>
        <scheme val="minor"/>
      </rPr>
      <t xml:space="preserve">si elle ne met pas à jour son carnet d'adresses. </t>
    </r>
  </si>
  <si>
    <r>
      <t xml:space="preserve">On perdra beaucoup de temps à chercher une solution </t>
    </r>
    <r>
      <rPr>
        <b/>
        <sz val="11"/>
        <color theme="9" tint="-0.249977111117893"/>
        <rFont val="Calibri"/>
        <family val="2"/>
        <scheme val="minor"/>
      </rPr>
      <t xml:space="preserve">si nous n'agissons pas rapidement. </t>
    </r>
  </si>
  <si>
    <r>
      <t>Nous perdrons la partie</t>
    </r>
    <r>
      <rPr>
        <b/>
        <sz val="11"/>
        <color theme="9" tint="-0.249977111117893"/>
        <rFont val="Calibri"/>
        <family val="2"/>
        <scheme val="minor"/>
      </rPr>
      <t xml:space="preserve"> si nous ne jouons pas mieux. </t>
    </r>
  </si>
  <si>
    <r>
      <t xml:space="preserve">Vous perdrez votre place </t>
    </r>
    <r>
      <rPr>
        <b/>
        <sz val="11"/>
        <color theme="9" tint="-0.249977111117893"/>
        <rFont val="Calibri"/>
        <family val="2"/>
        <scheme val="minor"/>
      </rPr>
      <t xml:space="preserve">si vous arrivez en retard. </t>
    </r>
  </si>
  <si>
    <r>
      <t>Ils perdront le match</t>
    </r>
    <r>
      <rPr>
        <b/>
        <sz val="11"/>
        <color theme="9" tint="-0.249977111117893"/>
        <rFont val="Calibri"/>
        <family val="2"/>
        <scheme val="minor"/>
      </rPr>
      <t xml:space="preserve"> s'ils ne se préparent pas correctement. </t>
    </r>
  </si>
  <si>
    <r>
      <t xml:space="preserve">Elles perdront leur chemin </t>
    </r>
    <r>
      <rPr>
        <b/>
        <sz val="11"/>
        <color theme="9" tint="-0.249977111117893"/>
        <rFont val="Calibri"/>
        <family val="2"/>
        <scheme val="minor"/>
      </rPr>
      <t xml:space="preserve">sans un bon plan. </t>
    </r>
  </si>
  <si>
    <t>25-septiembre</t>
  </si>
  <si>
    <t>megacable</t>
  </si>
  <si>
    <t>minute 19.00 to 20.15</t>
  </si>
  <si>
    <r>
      <t>Je permets à mes enfants de joue</t>
    </r>
    <r>
      <rPr>
        <b/>
        <sz val="11"/>
        <color theme="9" tint="-0.249977111117893"/>
        <rFont val="Calibri"/>
        <family val="2"/>
        <scheme val="minor"/>
      </rPr>
      <t xml:space="preserve">r après leurs devoirs. </t>
    </r>
  </si>
  <si>
    <r>
      <t>Tu permets à tes amis d'utiliser</t>
    </r>
    <r>
      <rPr>
        <b/>
        <sz val="11"/>
        <color theme="9" tint="-0.249977111117893"/>
        <rFont val="Calibri"/>
        <family val="2"/>
        <scheme val="minor"/>
      </rPr>
      <t xml:space="preserve"> ton ordinateur</t>
    </r>
    <r>
      <rPr>
        <sz val="11"/>
        <color theme="1"/>
        <rFont val="Calibri"/>
        <family val="2"/>
        <scheme val="minor"/>
      </rPr>
      <t xml:space="preserve"> ? </t>
    </r>
  </si>
  <si>
    <t>ton ordenaTOR</t>
  </si>
  <si>
    <r>
      <t>Il permet à ses employés de travaille</t>
    </r>
    <r>
      <rPr>
        <b/>
        <sz val="11"/>
        <color theme="9" tint="-0.249977111117893"/>
        <rFont val="Calibri"/>
        <family val="2"/>
        <scheme val="minor"/>
      </rPr>
      <t xml:space="preserve">r à distance. </t>
    </r>
  </si>
  <si>
    <r>
      <t xml:space="preserve">Elle permet à ses élèves de poser des questions </t>
    </r>
    <r>
      <rPr>
        <b/>
        <sz val="11"/>
        <color theme="9" tint="-0.249977111117893"/>
        <rFont val="Calibri"/>
        <family val="2"/>
        <scheme val="minor"/>
      </rPr>
      <t xml:space="preserve">en classe. </t>
    </r>
  </si>
  <si>
    <r>
      <t>On permet aux visiteurs de prendre des photos</t>
    </r>
    <r>
      <rPr>
        <b/>
        <sz val="11"/>
        <color theme="9" tint="-0.249977111117893"/>
        <rFont val="Calibri"/>
        <family val="2"/>
        <scheme val="minor"/>
      </rPr>
      <t xml:space="preserve"> dans le musée. </t>
    </r>
  </si>
  <si>
    <r>
      <t xml:space="preserve">Nous permettons aux clients de retourner les produits </t>
    </r>
    <r>
      <rPr>
        <b/>
        <sz val="11"/>
        <color theme="9" tint="-0.249977111117893"/>
        <rFont val="Calibri"/>
        <family val="2"/>
        <scheme val="minor"/>
      </rPr>
      <t>dans les 30 jours</t>
    </r>
    <r>
      <rPr>
        <sz val="11"/>
        <color theme="1"/>
        <rFont val="Calibri"/>
        <family val="2"/>
        <scheme val="minor"/>
      </rPr>
      <t xml:space="preserve">. </t>
    </r>
  </si>
  <si>
    <t>animo de compani</t>
  </si>
  <si>
    <r>
      <t xml:space="preserve">Elles permettent aux bénévoles </t>
    </r>
    <r>
      <rPr>
        <b/>
        <sz val="11"/>
        <color theme="9" tint="-0.249977111117893"/>
        <rFont val="Calibri"/>
        <family val="2"/>
        <scheme val="minor"/>
      </rPr>
      <t xml:space="preserve">de choisir leurs heures de travail. </t>
    </r>
  </si>
  <si>
    <r>
      <t xml:space="preserve">J'ai permis </t>
    </r>
    <r>
      <rPr>
        <b/>
        <sz val="11"/>
        <color theme="9" tint="-0.249977111117893"/>
        <rFont val="Calibri"/>
        <family val="2"/>
        <scheme val="minor"/>
      </rPr>
      <t>à mon frère</t>
    </r>
    <r>
      <rPr>
        <sz val="11"/>
        <color theme="1"/>
        <rFont val="Calibri"/>
        <family val="2"/>
        <scheme val="minor"/>
      </rPr>
      <t xml:space="preserve"> de conduire ma voiture ce week-end. </t>
    </r>
  </si>
  <si>
    <t>a mon freeer</t>
  </si>
  <si>
    <r>
      <t xml:space="preserve">Tu as permis à tes amis </t>
    </r>
    <r>
      <rPr>
        <b/>
        <sz val="11"/>
        <color theme="9" tint="-0.249977111117893"/>
        <rFont val="Calibri"/>
        <family val="2"/>
        <scheme val="minor"/>
      </rPr>
      <t>de rester chez toi</t>
    </r>
    <r>
      <rPr>
        <sz val="11"/>
        <color theme="1"/>
        <rFont val="Calibri"/>
        <family val="2"/>
        <scheme val="minor"/>
      </rPr>
      <t xml:space="preserve"> pendant les vacances. </t>
    </r>
  </si>
  <si>
    <r>
      <t>Il a permis</t>
    </r>
    <r>
      <rPr>
        <b/>
        <sz val="11"/>
        <color theme="9" tint="-0.249977111117893"/>
        <rFont val="Calibri"/>
        <family val="2"/>
        <scheme val="minor"/>
      </rPr>
      <t xml:space="preserve"> aux étudiants</t>
    </r>
    <r>
      <rPr>
        <sz val="11"/>
        <color theme="1"/>
        <rFont val="Calibri"/>
        <family val="2"/>
        <scheme val="minor"/>
      </rPr>
      <t xml:space="preserve"> de travailler sur leurs projets à la maison. </t>
    </r>
  </si>
  <si>
    <t>ux etudia</t>
  </si>
  <si>
    <r>
      <t xml:space="preserve">Elle a permis aux enfants </t>
    </r>
    <r>
      <rPr>
        <b/>
        <sz val="11"/>
        <color theme="9" tint="-0.249977111117893"/>
        <rFont val="Calibri"/>
        <family val="2"/>
        <scheme val="minor"/>
      </rPr>
      <t>de choisir le film</t>
    </r>
    <r>
      <rPr>
        <sz val="11"/>
        <color theme="1"/>
        <rFont val="Calibri"/>
        <family val="2"/>
        <scheme val="minor"/>
      </rPr>
      <t xml:space="preserve"> pour la soirée. </t>
    </r>
  </si>
  <si>
    <r>
      <t xml:space="preserve">Nous avons permis aux clients </t>
    </r>
    <r>
      <rPr>
        <b/>
        <sz val="11"/>
        <color theme="9" tint="-0.249977111117893"/>
        <rFont val="Calibri"/>
        <family val="2"/>
        <scheme val="minor"/>
      </rPr>
      <t>de modifier leurs commandes</t>
    </r>
    <r>
      <rPr>
        <sz val="11"/>
        <color theme="1"/>
        <rFont val="Calibri"/>
        <family val="2"/>
        <scheme val="minor"/>
      </rPr>
      <t xml:space="preserve"> avant l'expédition. </t>
    </r>
  </si>
  <si>
    <t>de modify ler comand</t>
  </si>
  <si>
    <r>
      <t xml:space="preserve">Vous avez permis aux employés </t>
    </r>
    <r>
      <rPr>
        <b/>
        <sz val="11"/>
        <color theme="9" tint="-0.249977111117893"/>
        <rFont val="Calibri"/>
        <family val="2"/>
        <scheme val="minor"/>
      </rPr>
      <t>de prendre</t>
    </r>
    <r>
      <rPr>
        <sz val="11"/>
        <color theme="1"/>
        <rFont val="Calibri"/>
        <family val="2"/>
        <scheme val="minor"/>
      </rPr>
      <t xml:space="preserve"> des congés supplémentaires </t>
    </r>
    <r>
      <rPr>
        <b/>
        <sz val="11"/>
        <color theme="9" tint="-0.249977111117893"/>
        <rFont val="Calibri"/>
        <family val="2"/>
        <scheme val="minor"/>
      </rPr>
      <t xml:space="preserve">cette année. </t>
    </r>
  </si>
  <si>
    <r>
      <t xml:space="preserve">Ils ont permis aux enfants </t>
    </r>
    <r>
      <rPr>
        <b/>
        <sz val="11"/>
        <color theme="9" tint="-0.249977111117893"/>
        <rFont val="Calibri"/>
        <family val="2"/>
        <scheme val="minor"/>
      </rPr>
      <t>de jouer dans le jardin</t>
    </r>
    <r>
      <rPr>
        <sz val="11"/>
        <color theme="1"/>
        <rFont val="Calibri"/>
        <family val="2"/>
        <scheme val="minor"/>
      </rPr>
      <t xml:space="preserve"> pendant la fête. </t>
    </r>
  </si>
  <si>
    <r>
      <t xml:space="preserve">Elles ont permis aux bénévoles </t>
    </r>
    <r>
      <rPr>
        <b/>
        <sz val="11"/>
        <color theme="9" tint="-0.249977111117893"/>
        <rFont val="Calibri"/>
        <family val="2"/>
        <scheme val="minor"/>
      </rPr>
      <t xml:space="preserve">de choisir leurs projets </t>
    </r>
    <r>
      <rPr>
        <sz val="11"/>
        <color theme="1"/>
        <rFont val="Calibri"/>
        <family val="2"/>
        <scheme val="minor"/>
      </rPr>
      <t xml:space="preserve">de travail. </t>
    </r>
  </si>
  <si>
    <r>
      <t xml:space="preserve">Je permettrai aux invités de choisir la musique </t>
    </r>
    <r>
      <rPr>
        <b/>
        <sz val="11"/>
        <color theme="9" tint="-0.249977111117893"/>
        <rFont val="Calibri"/>
        <family val="2"/>
        <scheme val="minor"/>
      </rPr>
      <t xml:space="preserve">pour la soirée. </t>
    </r>
  </si>
  <si>
    <r>
      <t xml:space="preserve">Il permettra aux employés de travailler à distance </t>
    </r>
    <r>
      <rPr>
        <b/>
        <sz val="11"/>
        <color theme="9" tint="-0.249977111117893"/>
        <rFont val="Calibri"/>
        <family val="2"/>
        <scheme val="minor"/>
      </rPr>
      <t xml:space="preserve">une fois par semaine. </t>
    </r>
  </si>
  <si>
    <r>
      <t xml:space="preserve">Nous permettrons aux étudiants </t>
    </r>
    <r>
      <rPr>
        <b/>
        <sz val="11"/>
        <color theme="9" tint="-0.249977111117893"/>
        <rFont val="Calibri"/>
        <family val="2"/>
        <scheme val="minor"/>
      </rPr>
      <t xml:space="preserve">de soumettre leurs projets en ligne. </t>
    </r>
  </si>
  <si>
    <r>
      <t>Vous permettrez aux nouveaux membres</t>
    </r>
    <r>
      <rPr>
        <b/>
        <sz val="11"/>
        <color theme="9" tint="-0.249977111117893"/>
        <rFont val="Calibri"/>
        <family val="2"/>
        <scheme val="minor"/>
      </rPr>
      <t xml:space="preserve"> de rejoindre le groupe après l'entretien.</t>
    </r>
    <r>
      <rPr>
        <sz val="11"/>
        <color theme="1"/>
        <rFont val="Calibri"/>
        <family val="2"/>
        <scheme val="minor"/>
      </rPr>
      <t xml:space="preserve"> </t>
    </r>
  </si>
  <si>
    <t>apre lontrotie</t>
  </si>
  <si>
    <r>
      <t>Ils permettront aux clients</t>
    </r>
    <r>
      <rPr>
        <b/>
        <sz val="11"/>
        <color theme="9" tint="-0.249977111117893"/>
        <rFont val="Calibri"/>
        <family val="2"/>
        <scheme val="minor"/>
      </rPr>
      <t xml:space="preserve"> de retourner les produits</t>
    </r>
    <r>
      <rPr>
        <sz val="11"/>
        <color theme="1"/>
        <rFont val="Calibri"/>
        <family val="2"/>
        <scheme val="minor"/>
      </rPr>
      <t xml:space="preserve"> dans un délai de 30 jours. </t>
    </r>
  </si>
  <si>
    <r>
      <t xml:space="preserve">Elles permettront aux bénévoles </t>
    </r>
    <r>
      <rPr>
        <b/>
        <sz val="11"/>
        <color theme="9" tint="-0.249977111117893"/>
        <rFont val="Calibri"/>
        <family val="2"/>
        <scheme val="minor"/>
      </rPr>
      <t xml:space="preserve">de choisir les heures de leur service. </t>
    </r>
  </si>
  <si>
    <t>26-seeptiembre</t>
  </si>
  <si>
    <t>26-septiembre</t>
  </si>
  <si>
    <t>sppedrunethereum.com</t>
  </si>
  <si>
    <t>minute 20.15 to 20.50</t>
  </si>
  <si>
    <t>café</t>
  </si>
  <si>
    <t>traje tkd</t>
  </si>
  <si>
    <r>
      <t>Je prends</t>
    </r>
    <r>
      <rPr>
        <b/>
        <sz val="11"/>
        <color theme="9" tint="-0.249977111117893"/>
        <rFont val="Calibri"/>
        <family val="2"/>
        <scheme val="minor"/>
      </rPr>
      <t xml:space="preserve"> un café</t>
    </r>
    <r>
      <rPr>
        <sz val="11"/>
        <color theme="1"/>
        <rFont val="Calibri"/>
        <family val="2"/>
        <scheme val="minor"/>
      </rPr>
      <t xml:space="preserve"> chaque matin. </t>
    </r>
  </si>
  <si>
    <r>
      <t xml:space="preserve">Tu prends toujours </t>
    </r>
    <r>
      <rPr>
        <b/>
        <sz val="11"/>
        <color theme="9" tint="-0.249977111117893"/>
        <rFont val="Calibri"/>
        <family val="2"/>
        <scheme val="minor"/>
      </rPr>
      <t>les mêmes chemins</t>
    </r>
    <r>
      <rPr>
        <sz val="11"/>
        <color theme="1"/>
        <rFont val="Calibri"/>
        <family val="2"/>
        <scheme val="minor"/>
      </rPr>
      <t xml:space="preserve"> pour aller au travail. </t>
    </r>
  </si>
  <si>
    <r>
      <t xml:space="preserve">Il prend </t>
    </r>
    <r>
      <rPr>
        <b/>
        <sz val="11"/>
        <color theme="9" tint="-0.249977111117893"/>
        <rFont val="Calibri"/>
        <family val="2"/>
        <scheme val="minor"/>
      </rPr>
      <t>ses responsabilités</t>
    </r>
    <r>
      <rPr>
        <sz val="11"/>
        <color theme="1"/>
        <rFont val="Calibri"/>
        <family val="2"/>
        <scheme val="minor"/>
      </rPr>
      <t xml:space="preserve"> très au sérieux. </t>
    </r>
  </si>
  <si>
    <r>
      <t xml:space="preserve">On prend </t>
    </r>
    <r>
      <rPr>
        <b/>
        <sz val="11"/>
        <color theme="9" tint="-0.249977111117893"/>
        <rFont val="Calibri"/>
        <family val="2"/>
        <scheme val="minor"/>
      </rPr>
      <t>souvent</t>
    </r>
    <r>
      <rPr>
        <sz val="11"/>
        <color theme="1"/>
        <rFont val="Calibri"/>
        <family val="2"/>
        <scheme val="minor"/>
      </rPr>
      <t xml:space="preserve"> le bus pour se rendre à l'école. </t>
    </r>
  </si>
  <si>
    <r>
      <t>Nous prenons des vacances</t>
    </r>
    <r>
      <rPr>
        <b/>
        <sz val="11"/>
        <color theme="9" tint="-0.249977111117893"/>
        <rFont val="Calibri"/>
        <family val="2"/>
        <scheme val="minor"/>
      </rPr>
      <t xml:space="preserve"> en été chaque année</t>
    </r>
    <r>
      <rPr>
        <sz val="11"/>
        <color theme="1"/>
        <rFont val="Calibri"/>
        <family val="2"/>
        <scheme val="minor"/>
      </rPr>
      <t xml:space="preserve">. </t>
    </r>
  </si>
  <si>
    <r>
      <t>Vous prenez les décisions importantes</t>
    </r>
    <r>
      <rPr>
        <b/>
        <sz val="11"/>
        <color theme="9" tint="-0.249977111117893"/>
        <rFont val="Calibri"/>
        <family val="2"/>
        <scheme val="minor"/>
      </rPr>
      <t xml:space="preserve"> pour l'entreprise. </t>
    </r>
  </si>
  <si>
    <r>
      <t>Ils prennent leurs repas en famille</t>
    </r>
    <r>
      <rPr>
        <b/>
        <sz val="11"/>
        <color theme="9" tint="-0.249977111117893"/>
        <rFont val="Calibri"/>
        <family val="2"/>
        <scheme val="minor"/>
      </rPr>
      <t xml:space="preserve"> tous les soirs. </t>
    </r>
  </si>
  <si>
    <r>
      <t xml:space="preserve">Elles prennent </t>
    </r>
    <r>
      <rPr>
        <b/>
        <sz val="11"/>
        <color theme="9" tint="-0.249977111117893"/>
        <rFont val="Calibri"/>
        <family val="2"/>
        <scheme val="minor"/>
      </rPr>
      <t>des cours de danse</t>
    </r>
    <r>
      <rPr>
        <sz val="11"/>
        <color theme="1"/>
        <rFont val="Calibri"/>
        <family val="2"/>
        <scheme val="minor"/>
      </rPr>
      <t xml:space="preserve"> le week-end. </t>
    </r>
  </si>
  <si>
    <r>
      <t xml:space="preserve">J'ai pris un taxi </t>
    </r>
    <r>
      <rPr>
        <b/>
        <sz val="11"/>
        <color theme="9" tint="-0.249977111117893"/>
        <rFont val="Calibri"/>
        <family val="2"/>
        <scheme val="minor"/>
      </rPr>
      <t xml:space="preserve">pour aller à l'aéroport. </t>
    </r>
  </si>
  <si>
    <r>
      <t xml:space="preserve">Tu as pris des photos </t>
    </r>
    <r>
      <rPr>
        <b/>
        <sz val="11"/>
        <color theme="9" tint="-0.249977111117893"/>
        <rFont val="Calibri"/>
        <family val="2"/>
        <scheme val="minor"/>
      </rPr>
      <t xml:space="preserve">pendant les vacances. </t>
    </r>
  </si>
  <si>
    <r>
      <t xml:space="preserve">Il a pris </t>
    </r>
    <r>
      <rPr>
        <b/>
        <sz val="11"/>
        <color theme="9" tint="-0.249977111117893"/>
        <rFont val="Calibri"/>
        <family val="2"/>
        <scheme val="minor"/>
      </rPr>
      <t>son livre</t>
    </r>
    <r>
      <rPr>
        <sz val="11"/>
        <color theme="1"/>
        <rFont val="Calibri"/>
        <family val="2"/>
        <scheme val="minor"/>
      </rPr>
      <t xml:space="preserve"> et est parti en voyage. </t>
    </r>
  </si>
  <si>
    <r>
      <t>Elle a pris des notes</t>
    </r>
    <r>
      <rPr>
        <b/>
        <sz val="11"/>
        <color theme="9" tint="-0.249977111117893"/>
        <rFont val="Calibri"/>
        <family val="2"/>
        <scheme val="minor"/>
      </rPr>
      <t xml:space="preserve"> pendant la conférence. </t>
    </r>
  </si>
  <si>
    <r>
      <t xml:space="preserve">On a pris un café </t>
    </r>
    <r>
      <rPr>
        <b/>
        <sz val="11"/>
        <color theme="9" tint="-0.249977111117893"/>
        <rFont val="Calibri"/>
        <family val="2"/>
        <scheme val="minor"/>
      </rPr>
      <t xml:space="preserve">avant de commencer le travail. </t>
    </r>
  </si>
  <si>
    <r>
      <t xml:space="preserve">Nous avons pris la décision </t>
    </r>
    <r>
      <rPr>
        <b/>
        <sz val="11"/>
        <color theme="9" tint="-0.249977111117893"/>
        <rFont val="Calibri"/>
        <family val="2"/>
        <scheme val="minor"/>
      </rPr>
      <t>de déménager</t>
    </r>
    <r>
      <rPr>
        <sz val="11"/>
        <color theme="1"/>
        <rFont val="Calibri"/>
        <family val="2"/>
        <scheme val="minor"/>
      </rPr>
      <t xml:space="preserve"> l'année prochaine. </t>
    </r>
  </si>
  <si>
    <r>
      <t xml:space="preserve">Vous avez pris </t>
    </r>
    <r>
      <rPr>
        <b/>
        <sz val="11"/>
        <color theme="9" tint="-0.249977111117893"/>
        <rFont val="Calibri"/>
        <family val="2"/>
        <scheme val="minor"/>
      </rPr>
      <t>des mesures pour améliorer la situation</t>
    </r>
    <r>
      <rPr>
        <sz val="11"/>
        <color theme="1"/>
        <rFont val="Calibri"/>
        <family val="2"/>
        <scheme val="minor"/>
      </rPr>
      <t xml:space="preserve"> ? </t>
    </r>
  </si>
  <si>
    <r>
      <t>Ils ont pris le train</t>
    </r>
    <r>
      <rPr>
        <sz val="11"/>
        <color theme="9" tint="-0.249977111117893"/>
        <rFont val="Calibri"/>
        <family val="2"/>
        <scheme val="minor"/>
      </rPr>
      <t xml:space="preserve"> pour aller à la montagne. </t>
    </r>
  </si>
  <si>
    <r>
      <t xml:space="preserve">Elles ont pris </t>
    </r>
    <r>
      <rPr>
        <b/>
        <sz val="11"/>
        <color theme="9" tint="-0.249977111117893"/>
        <rFont val="Calibri"/>
        <family val="2"/>
        <scheme val="minor"/>
      </rPr>
      <t>un nouveau projet</t>
    </r>
    <r>
      <rPr>
        <sz val="11"/>
        <color theme="1"/>
        <rFont val="Calibri"/>
        <family val="2"/>
        <scheme val="minor"/>
      </rPr>
      <t xml:space="preserve"> en charge. </t>
    </r>
  </si>
  <si>
    <r>
      <t xml:space="preserve">Je prendrai des vacances </t>
    </r>
    <r>
      <rPr>
        <b/>
        <sz val="11"/>
        <color theme="9" tint="-0.249977111117893"/>
        <rFont val="Calibri"/>
        <family val="2"/>
        <scheme val="minor"/>
      </rPr>
      <t xml:space="preserve">en juillet. </t>
    </r>
  </si>
  <si>
    <r>
      <t xml:space="preserve">Tu prendras le train </t>
    </r>
    <r>
      <rPr>
        <b/>
        <sz val="11"/>
        <color theme="9" tint="-0.249977111117893"/>
        <rFont val="Calibri"/>
        <family val="2"/>
        <scheme val="minor"/>
      </rPr>
      <t xml:space="preserve">pour aller à Paris. </t>
    </r>
  </si>
  <si>
    <r>
      <t xml:space="preserve">Il prendra </t>
    </r>
    <r>
      <rPr>
        <b/>
        <sz val="11"/>
        <color theme="9" tint="-0.249977111117893"/>
        <rFont val="Calibri"/>
        <family val="2"/>
        <scheme val="minor"/>
      </rPr>
      <t xml:space="preserve">ses responsabilités </t>
    </r>
    <r>
      <rPr>
        <sz val="11"/>
        <color theme="1"/>
        <rFont val="Calibri"/>
        <family val="2"/>
        <scheme val="minor"/>
      </rPr>
      <t xml:space="preserve">au sérieux. </t>
    </r>
  </si>
  <si>
    <r>
      <t xml:space="preserve">Elle prendra </t>
    </r>
    <r>
      <rPr>
        <b/>
        <sz val="11"/>
        <color theme="9" tint="-0.249977111117893"/>
        <rFont val="Calibri"/>
        <family val="2"/>
        <scheme val="minor"/>
      </rPr>
      <t>une décision demain.</t>
    </r>
    <r>
      <rPr>
        <sz val="11"/>
        <color theme="1"/>
        <rFont val="Calibri"/>
        <family val="2"/>
        <scheme val="minor"/>
      </rPr>
      <t xml:space="preserve"> </t>
    </r>
  </si>
  <si>
    <r>
      <t xml:space="preserve">On prendra un taxi </t>
    </r>
    <r>
      <rPr>
        <b/>
        <sz val="11"/>
        <color theme="9" tint="-0.249977111117893"/>
        <rFont val="Calibri"/>
        <family val="2"/>
        <scheme val="minor"/>
      </rPr>
      <t xml:space="preserve">pour aller à la fête. </t>
    </r>
  </si>
  <si>
    <r>
      <t xml:space="preserve">Nous prendrons </t>
    </r>
    <r>
      <rPr>
        <b/>
        <sz val="11"/>
        <color theme="9" tint="-0.249977111117893"/>
        <rFont val="Calibri"/>
        <family val="2"/>
        <scheme val="minor"/>
      </rPr>
      <t xml:space="preserve">un peu de temps pour réfléchir </t>
    </r>
    <r>
      <rPr>
        <sz val="11"/>
        <color theme="1"/>
        <rFont val="Calibri"/>
        <family val="2"/>
        <scheme val="minor"/>
      </rPr>
      <t xml:space="preserve">avant de répondre. </t>
    </r>
  </si>
  <si>
    <r>
      <t xml:space="preserve">Ils prendront </t>
    </r>
    <r>
      <rPr>
        <b/>
        <sz val="11"/>
        <color theme="9" tint="-0.249977111117893"/>
        <rFont val="Calibri"/>
        <family val="2"/>
        <scheme val="minor"/>
      </rPr>
      <t xml:space="preserve">les mesures nécessaires </t>
    </r>
    <r>
      <rPr>
        <sz val="11"/>
        <color theme="1"/>
        <rFont val="Calibri"/>
        <family val="2"/>
        <scheme val="minor"/>
      </rPr>
      <t xml:space="preserve">pour résoudre le problème. </t>
    </r>
  </si>
  <si>
    <r>
      <t xml:space="preserve">Elles prendront leur temps </t>
    </r>
    <r>
      <rPr>
        <b/>
        <sz val="11"/>
        <color theme="9" tint="-0.249977111117893"/>
        <rFont val="Calibri"/>
        <family val="2"/>
        <scheme val="minor"/>
      </rPr>
      <t xml:space="preserve">pour préparer le repas. </t>
    </r>
  </si>
  <si>
    <t>27-septiembre</t>
  </si>
  <si>
    <t>authentication and authorization</t>
  </si>
  <si>
    <r>
      <t xml:space="preserve">Tu réponds toujours aux questions </t>
    </r>
    <r>
      <rPr>
        <b/>
        <sz val="11"/>
        <color theme="9" tint="-0.249977111117893"/>
        <rFont val="Calibri"/>
        <family val="2"/>
        <scheme val="minor"/>
      </rPr>
      <t xml:space="preserve">de manière claire. </t>
    </r>
  </si>
  <si>
    <r>
      <t xml:space="preserve">On répond aux messages </t>
    </r>
    <r>
      <rPr>
        <b/>
        <sz val="11"/>
        <color theme="9" tint="-0.249977111117893"/>
        <rFont val="Calibri"/>
        <family val="2"/>
        <scheme val="minor"/>
      </rPr>
      <t>dès que</t>
    </r>
    <r>
      <rPr>
        <sz val="11"/>
        <color theme="1"/>
        <rFont val="Calibri"/>
        <family val="2"/>
        <scheme val="minor"/>
      </rPr>
      <t xml:space="preserve"> nous les recevons. </t>
    </r>
  </si>
  <si>
    <r>
      <t xml:space="preserve">Je réponds </t>
    </r>
    <r>
      <rPr>
        <b/>
        <sz val="11"/>
        <color theme="9" tint="-0.249977111117893"/>
        <rFont val="Calibri"/>
        <family val="2"/>
        <scheme val="minor"/>
      </rPr>
      <t xml:space="preserve">à tous </t>
    </r>
    <r>
      <rPr>
        <sz val="11"/>
        <color theme="1"/>
        <rFont val="Calibri"/>
        <family val="2"/>
        <scheme val="minor"/>
      </rPr>
      <t xml:space="preserve">les e-mails </t>
    </r>
    <r>
      <rPr>
        <b/>
        <sz val="11"/>
        <color theme="9" tint="-0.249977111117893"/>
        <rFont val="Calibri"/>
        <family val="2"/>
        <scheme val="minor"/>
      </rPr>
      <t>dès que</t>
    </r>
    <r>
      <rPr>
        <sz val="11"/>
        <color theme="1"/>
        <rFont val="Calibri"/>
        <family val="2"/>
        <scheme val="minor"/>
      </rPr>
      <t xml:space="preserve"> possible. </t>
    </r>
  </si>
  <si>
    <r>
      <t xml:space="preserve">Elles répondent aux critiques </t>
    </r>
    <r>
      <rPr>
        <b/>
        <sz val="11"/>
        <color theme="9" tint="-0.249977111117893"/>
        <rFont val="Calibri"/>
        <family val="2"/>
        <scheme val="minor"/>
      </rPr>
      <t xml:space="preserve">de manière constructive. </t>
    </r>
  </si>
  <si>
    <r>
      <t>Vous répondez aux questions des étudiants</t>
    </r>
    <r>
      <rPr>
        <b/>
        <sz val="11"/>
        <color theme="9" tint="-0.249977111117893"/>
        <rFont val="Calibri"/>
        <family val="2"/>
        <scheme val="minor"/>
      </rPr>
      <t xml:space="preserve"> pendant le cours. </t>
    </r>
  </si>
  <si>
    <r>
      <t xml:space="preserve">Nous répondons aux commentaires des lecteurs </t>
    </r>
    <r>
      <rPr>
        <b/>
        <sz val="11"/>
        <color theme="9" tint="-0.249977111117893"/>
        <rFont val="Calibri"/>
        <family val="2"/>
        <scheme val="minor"/>
      </rPr>
      <t xml:space="preserve">sur le blog. </t>
    </r>
  </si>
  <si>
    <r>
      <t xml:space="preserve">J'ai répondu </t>
    </r>
    <r>
      <rPr>
        <b/>
        <sz val="11"/>
        <color theme="9" tint="-0.249977111117893"/>
        <rFont val="Calibri"/>
        <family val="2"/>
        <scheme val="minor"/>
      </rPr>
      <t xml:space="preserve">à toutes les questions de l'examen. </t>
    </r>
  </si>
  <si>
    <r>
      <t xml:space="preserve">Tu as répondu </t>
    </r>
    <r>
      <rPr>
        <b/>
        <sz val="11"/>
        <color theme="9" tint="-0.249977111117893"/>
        <rFont val="Calibri"/>
        <family val="2"/>
        <scheme val="minor"/>
      </rPr>
      <t>rapidement</t>
    </r>
    <r>
      <rPr>
        <sz val="11"/>
        <color theme="1"/>
        <rFont val="Calibri"/>
        <family val="2"/>
        <scheme val="minor"/>
      </rPr>
      <t xml:space="preserve"> à l'invitation. </t>
    </r>
  </si>
  <si>
    <r>
      <t>Il a répondu au courriel</t>
    </r>
    <r>
      <rPr>
        <b/>
        <sz val="11"/>
        <color theme="9" tint="-0.249977111117893"/>
        <rFont val="Calibri"/>
        <family val="2"/>
        <scheme val="minor"/>
      </rPr>
      <t xml:space="preserve"> que tu lui avais envoyé. </t>
    </r>
  </si>
  <si>
    <r>
      <t>Elle a répondu aux critiques</t>
    </r>
    <r>
      <rPr>
        <b/>
        <sz val="11"/>
        <color theme="9" tint="-0.249977111117893"/>
        <rFont val="Calibri"/>
        <family val="2"/>
        <scheme val="minor"/>
      </rPr>
      <t xml:space="preserve"> avec beaucoup de diplomatie. </t>
    </r>
  </si>
  <si>
    <r>
      <t>On a répondu aux commentaires des lecteurs</t>
    </r>
    <r>
      <rPr>
        <b/>
        <sz val="11"/>
        <color theme="9" tint="-0.249977111117893"/>
        <rFont val="Calibri"/>
        <family val="2"/>
        <scheme val="minor"/>
      </rPr>
      <t xml:space="preserve"> sur le site web. </t>
    </r>
  </si>
  <si>
    <r>
      <t xml:space="preserve">Nous avons répondu </t>
    </r>
    <r>
      <rPr>
        <b/>
        <sz val="11"/>
        <color theme="9" tint="-0.249977111117893"/>
        <rFont val="Calibri"/>
        <family val="2"/>
        <scheme val="minor"/>
      </rPr>
      <t>aux questions</t>
    </r>
    <r>
      <rPr>
        <sz val="11"/>
        <color theme="1"/>
        <rFont val="Calibri"/>
        <family val="2"/>
        <scheme val="minor"/>
      </rPr>
      <t xml:space="preserve"> lors de la réunion. </t>
    </r>
  </si>
  <si>
    <r>
      <t xml:space="preserve">Vous avez répondu </t>
    </r>
    <r>
      <rPr>
        <b/>
        <sz val="11"/>
        <color theme="9" tint="-0.249977111117893"/>
        <rFont val="Calibri"/>
        <family val="2"/>
        <scheme val="minor"/>
      </rPr>
      <t>aux préoccupations des clients</t>
    </r>
    <r>
      <rPr>
        <sz val="11"/>
        <color theme="1"/>
        <rFont val="Calibri"/>
        <family val="2"/>
        <scheme val="minor"/>
      </rPr>
      <t xml:space="preserve"> avec des solutions concrètes. </t>
    </r>
  </si>
  <si>
    <r>
      <t xml:space="preserve">Ils ont répondu aux appels téléphoniques </t>
    </r>
    <r>
      <rPr>
        <b/>
        <sz val="11"/>
        <color theme="9" tint="-0.249977111117893"/>
        <rFont val="Calibri"/>
        <family val="2"/>
        <scheme val="minor"/>
      </rPr>
      <t>pendant toute la journée.</t>
    </r>
    <r>
      <rPr>
        <sz val="11"/>
        <color theme="1"/>
        <rFont val="Calibri"/>
        <family val="2"/>
        <scheme val="minor"/>
      </rPr>
      <t xml:space="preserve"> </t>
    </r>
  </si>
  <si>
    <r>
      <t xml:space="preserve">Elles ont répondu aux invitations </t>
    </r>
    <r>
      <rPr>
        <b/>
        <sz val="11"/>
        <color theme="9" tint="-0.249977111117893"/>
        <rFont val="Calibri"/>
        <family val="2"/>
        <scheme val="minor"/>
      </rPr>
      <t xml:space="preserve">à temps. </t>
    </r>
  </si>
  <si>
    <r>
      <t>Je répondrai à ton message</t>
    </r>
    <r>
      <rPr>
        <b/>
        <sz val="11"/>
        <color theme="9" tint="-0.249977111117893"/>
        <rFont val="Calibri"/>
        <family val="2"/>
        <scheme val="minor"/>
      </rPr>
      <t xml:space="preserve"> dès que je serai disponible. </t>
    </r>
  </si>
  <si>
    <r>
      <t xml:space="preserve">Tu répondras </t>
    </r>
    <r>
      <rPr>
        <b/>
        <sz val="11"/>
        <color theme="9" tint="-0.249977111117893"/>
        <rFont val="Calibri"/>
        <family val="2"/>
        <scheme val="minor"/>
      </rPr>
      <t>aux questions de l'interview</t>
    </r>
    <r>
      <rPr>
        <sz val="11"/>
        <color theme="1"/>
        <rFont val="Calibri"/>
        <family val="2"/>
        <scheme val="minor"/>
      </rPr>
      <t xml:space="preserve"> lors de la réunion. </t>
    </r>
  </si>
  <si>
    <r>
      <t>Il répondra</t>
    </r>
    <r>
      <rPr>
        <b/>
        <sz val="11"/>
        <color theme="9" tint="-0.249977111117893"/>
        <rFont val="Calibri"/>
        <family val="2"/>
        <scheme val="minor"/>
      </rPr>
      <t xml:space="preserve"> à toutes les demandes des clients</t>
    </r>
    <r>
      <rPr>
        <sz val="11"/>
        <color theme="1"/>
        <rFont val="Calibri"/>
        <family val="2"/>
        <scheme val="minor"/>
      </rPr>
      <t xml:space="preserve"> demain. </t>
    </r>
  </si>
  <si>
    <r>
      <t>Elle répondra aux critiques</t>
    </r>
    <r>
      <rPr>
        <b/>
        <sz val="11"/>
        <color theme="9" tint="-0.249977111117893"/>
        <rFont val="Calibri"/>
        <family val="2"/>
        <scheme val="minor"/>
      </rPr>
      <t xml:space="preserve"> de son dernier livre </t>
    </r>
    <r>
      <rPr>
        <sz val="11"/>
        <color theme="1"/>
        <rFont val="Calibri"/>
        <family val="2"/>
        <scheme val="minor"/>
      </rPr>
      <t xml:space="preserve">dans sa prochaine interview. </t>
    </r>
  </si>
  <si>
    <r>
      <t xml:space="preserve">On répondra aux invitations pour la fête </t>
    </r>
    <r>
      <rPr>
        <b/>
        <sz val="11"/>
        <color theme="9" tint="-0.249977111117893"/>
        <rFont val="Calibri"/>
        <family val="2"/>
        <scheme val="minor"/>
      </rPr>
      <t xml:space="preserve">la semaine prochaine. </t>
    </r>
  </si>
  <si>
    <r>
      <t>Nous répondrons</t>
    </r>
    <r>
      <rPr>
        <b/>
        <sz val="11"/>
        <color theme="9" tint="-0.249977111117893"/>
        <rFont val="Calibri"/>
        <family val="2"/>
        <scheme val="minor"/>
      </rPr>
      <t xml:space="preserve"> aux questions du public </t>
    </r>
    <r>
      <rPr>
        <sz val="11"/>
        <color theme="1"/>
        <rFont val="Calibri"/>
        <family val="2"/>
        <scheme val="minor"/>
      </rPr>
      <t xml:space="preserve">après la présentation. </t>
    </r>
  </si>
  <si>
    <r>
      <t xml:space="preserve">Vous répondrez </t>
    </r>
    <r>
      <rPr>
        <b/>
        <sz val="11"/>
        <color theme="9" tint="-0.249977111117893"/>
        <rFont val="Calibri"/>
        <family val="2"/>
        <scheme val="minor"/>
      </rPr>
      <t xml:space="preserve">aux préoccupations </t>
    </r>
    <r>
      <rPr>
        <sz val="11"/>
        <color theme="1"/>
        <rFont val="Calibri"/>
        <family val="2"/>
        <scheme val="minor"/>
      </rPr>
      <t xml:space="preserve">soulevées par vos collègues. </t>
    </r>
  </si>
  <si>
    <r>
      <t xml:space="preserve">Ils répondront </t>
    </r>
    <r>
      <rPr>
        <b/>
        <sz val="11"/>
        <color theme="9" tint="-0.249977111117893"/>
        <rFont val="Calibri"/>
        <family val="2"/>
        <scheme val="minor"/>
      </rPr>
      <t xml:space="preserve">aux e-mails </t>
    </r>
    <r>
      <rPr>
        <sz val="11"/>
        <color theme="1"/>
        <rFont val="Calibri"/>
        <family val="2"/>
        <scheme val="minor"/>
      </rPr>
      <t xml:space="preserve">en fin de journée. </t>
    </r>
  </si>
  <si>
    <r>
      <t xml:space="preserve">Elles répondront </t>
    </r>
    <r>
      <rPr>
        <b/>
        <sz val="11"/>
        <color theme="9" tint="-0.249977111117893"/>
        <rFont val="Calibri"/>
        <family val="2"/>
        <scheme val="minor"/>
      </rPr>
      <t>aux commentaires</t>
    </r>
    <r>
      <rPr>
        <sz val="11"/>
        <color theme="1"/>
        <rFont val="Calibri"/>
        <family val="2"/>
        <scheme val="minor"/>
      </rPr>
      <t xml:space="preserve"> sur leur blog demain. </t>
    </r>
  </si>
  <si>
    <t>guardar imagenes</t>
  </si>
  <si>
    <t>fiverr</t>
  </si>
  <si>
    <t>September</t>
  </si>
  <si>
    <t xml:space="preserve">add orders un bottom sheet .--&gt; WorkshopCoffeAPP </t>
  </si>
  <si>
    <t>(Voy al mercado para comprar frutas y verduras frescas.)</t>
  </si>
  <si>
    <t>(Vas a la escuela incluso cuando llueve.)</t>
  </si>
  <si>
    <t>(Él va al cine con sus amigos esta noche para ver una nueva película.)</t>
  </si>
  <si>
    <t>(Vamos a la playa este fin de semana si el tiempo está bonito.)</t>
  </si>
  <si>
    <t>(Vamos a visitar París y explorar sus monumentos famosos.)</t>
  </si>
  <si>
    <t>(Usted va al restaurante para celebrar el cumpleaños de su amigo.)</t>
  </si>
  <si>
    <t>(Ellos van a hacer deporte todos los sábados para mantenerse en forma.)</t>
  </si>
  <si>
    <t>(Ellas van a la fiesta disfrazadas de personajes de películas.)</t>
  </si>
  <si>
    <t>(Fui al museo ayer para ver una exposición de arte moderno.)</t>
  </si>
  <si>
    <t>(Fuiste al médico porque no te sentías bien.)</t>
  </si>
  <si>
    <t>(Él fue al parque a correr por la mañana.)</t>
  </si>
  <si>
    <t>Elle est allée à la bibliothèque pour étudier avant l'examen.</t>
  </si>
  <si>
    <t>(Ella fue a la biblioteca a estudiar antes del examen.)</t>
  </si>
  <si>
    <t>(Fuimos al concierto la semana pasada y fue increíble.)</t>
  </si>
  <si>
    <t>(Fuimos de vacaciones a España el verano pasado.)</t>
  </si>
  <si>
    <t>(Usted / Ustedes fueron al teatro para ver una obra muy famosa.)</t>
  </si>
  <si>
    <t>(Ellos fueron a la montaña a esquiar durante las vacaciones.)</t>
  </si>
  <si>
    <t>(Ellas fueron a la playa para disfrutar del sol y relajarse.)</t>
  </si>
  <si>
    <t>(Iré a la montaña este verano para hacer senderismo.)</t>
  </si>
  <si>
    <t>(Irás al mercado mañana para comprar ingredientes para la cena.)</t>
  </si>
  <si>
    <t>(Él irá a la universidad el próximo año para estudiar medicina.)</t>
  </si>
  <si>
    <t>(Ella irá al concierto esta noche con sus amigos para ver su banda favorita.)</t>
  </si>
  <si>
    <t>(Iremos al zoológico este fin de semana para ver los animales y tomar fotos.)</t>
  </si>
  <si>
    <t>(Iremos de vacaciones a la playa en julio para disfrutar del sol.)</t>
  </si>
  <si>
    <t>(Usted / Ustedes irán a la fiesta el viernes por la noche y se divertirán mucho.)</t>
  </si>
  <si>
    <t>(Ellos irán al museo para descubrir la historia de su país.)</t>
  </si>
  <si>
    <t>(Ellas irán a la librería para comprar libros para sus cursos.)</t>
  </si>
  <si>
    <t>(He comprado un nuevo libro que tengo muchas ganas de leer.)</t>
  </si>
  <si>
    <t>(Has recibido un regalo sorpresa por tu cumpleaños.)</t>
  </si>
  <si>
    <t>(Él ha terminado sus deberes antes de salir con sus amigos.)</t>
  </si>
  <si>
    <t>(Ella ha elegido un vestido magnífico para la boda.)</t>
  </si>
  <si>
    <t>(Hemos visitado varios museos durante nuestras vacaciones.)</t>
  </si>
  <si>
    <t>(Hemos planeado un viaje a Italia para el próximo verano.)</t>
  </si>
  <si>
    <t>(Usted / Ustedes han hecho un excelente trabajo en este proyecto.)</t>
  </si>
  <si>
    <t>Ils ont décidé de partir en randonnée ce week-end.</t>
  </si>
  <si>
    <t>(Ellos han decidido ir de excursión este fin de semana.)</t>
  </si>
  <si>
    <t>Elles ont organisé une fête surprise pour leur amie.</t>
  </si>
  <si>
    <t>(Ellas han organizado una fiesta sorpresa para su amiga.)</t>
  </si>
  <si>
    <t>(He tenido un día ocupado en el trabajo, pero logré terminar todos mis royectos.)</t>
  </si>
  <si>
    <t>(Has tenido noticias interesantes de tu familia recientemente.)</t>
  </si>
  <si>
    <t>(Él tuvo un accidente de coche, pero afortunadamente no se lastimó.)</t>
  </si>
  <si>
    <t>(Ella tuvo la suerte de conocer a su autor favorito durante una firma de ibros.)</t>
  </si>
  <si>
    <t>(Tuvimos una muy buena cena en el restaurante anoche.)</t>
  </si>
  <si>
    <t>(Tuvimos dificultades para encontrar nuestro camino, pero finalmente legamos.)</t>
  </si>
  <si>
    <t>(Usted / Ustedes han tenido mucho éxito en su carrera en los últimos años.)</t>
  </si>
  <si>
    <t>(Ellos tuvieron la oportunidad de viajar al extranjero durante las vacaciones de erano.)</t>
  </si>
  <si>
    <t>(Ellas tuvieron una bonita sorpresa al descubrir la fiesta organizada para ellas.)</t>
  </si>
  <si>
    <t>(Habré terminado mis estudios para fin de año.)</t>
  </si>
  <si>
    <t>(Tendrás la oportunidad de visitar París durante las vacaciones.)</t>
  </si>
  <si>
    <t>(Él tendrá un nuevo trabajo que comienza el próximo mes.)</t>
  </si>
  <si>
    <t>(Ella tendrá suficiente tiempo para preparar su examen final.)</t>
  </si>
  <si>
    <t>(Necesitaremos más sillas para la reunión de mañana.)</t>
  </si>
  <si>
    <t>(Tendremos una barbacoa este fin de semana si el tiempo lo permite.)</t>
  </si>
  <si>
    <t>(Usted / Ustedes tendrán noticias de su candidatura la próxima semana.)</t>
  </si>
  <si>
    <t>(Ellos tendrán un gran evento para celebrar su éxito.)</t>
  </si>
  <si>
    <t>(Ellas tendrán proyectos emocionantes para compartir en la reunión.)</t>
  </si>
  <si>
    <t>(Debo terminar mi informe antes de la fecha límite de mañana.)</t>
  </si>
  <si>
    <t>(Debes hablar con tu profesor si tienes preguntas.)</t>
  </si>
  <si>
    <t>(Él debe tomar sus medicamentos todos los días para mantenerse saludable.)</t>
  </si>
  <si>
    <t>(Ella debe prepararse para la entrevista de trabajo que tendrá lugar mañana.)</t>
  </si>
  <si>
    <t>(Debemos respetar las normas de seguridad en el trabajo.)</t>
  </si>
  <si>
    <t>(Debemos organizar una reunión para discutir los nuevos proyectos.)</t>
  </si>
  <si>
    <t>(Usted / Ustedes deben consultar a un médico si no se sienten bien.)</t>
  </si>
  <si>
    <t>(Ellos deben terminar sus deberes antes de salir a jugar.)</t>
  </si>
  <si>
    <t>(Ellas deben trabajar juntas para tener éxito en este proyecto.)</t>
  </si>
  <si>
    <t>(Tuve que cancelar mis planes debido a la lluvia.)</t>
  </si>
  <si>
    <t>(Tuviste que trabajar tarde ayer para terminar el proyecto.)</t>
  </si>
  <si>
    <t>(Él tuvo que enfrentar muchos desafíos en su nuevo trabajo.)</t>
  </si>
  <si>
    <t>(Ella tuvo que levantarse temprano esta mañana para ir al aeropuerto.)</t>
  </si>
  <si>
    <t>(Tuvimos que cambiar nuestros planes en el último momento debido a un imprevisto.)</t>
  </si>
  <si>
    <t>(Tuvimos que estudiar intensamente para aprobar el examen.)</t>
  </si>
  <si>
    <t>(Usted / Ustedes tuvieron que manejar mucho estrés durante este período.)</t>
  </si>
  <si>
    <t>(Ellos tuvieron que adaptarse a las nuevas reglas de la empresa.)</t>
  </si>
  <si>
    <t>(Ellas tuvieron que tomar decisiones difíciles para el bien del equipo.)</t>
  </si>
  <si>
    <t>(Tendré que terminar este proyecto antes del fin de la semana.)</t>
  </si>
  <si>
    <t>(Tendrás que hacer elecciones difíciles si quieres tener éxito.)</t>
  </si>
  <si>
    <t>(Él tendrá que presentar su trabajo frente a toda la clase.)</t>
  </si>
  <si>
    <t>(Ella tendrá que concentrarse en sus estudios para mejorar sus calificaciones.)</t>
  </si>
  <si>
    <t>(Tendremos que organizarnos mejor para evitar el estrés antes de los exámenes.)</t>
  </si>
  <si>
    <t>(Tendremos que discutir las nuevas estrategias en nuestra reunión.)</t>
  </si>
  <si>
    <t>(Usted / Ustedes tendrán que respetar los plazos si quieren ser tomados en serio.)</t>
  </si>
  <si>
    <t>(Ellos tendrán que hacer esfuerzos para mejorar en sus estudios.)</t>
  </si>
  <si>
    <t>(Ellas tendrán que colaborar para tener éxito en este proyecto juntas.)</t>
  </si>
  <si>
    <t>(Acabo de terminar un libro cautivador que te recomiendo.)</t>
  </si>
  <si>
    <t>(¿Vienes con nosotros al cine esta noche?)</t>
  </si>
  <si>
    <t>(Él acaba de comprar un coche nuevo que es muy rápido.)</t>
  </si>
  <si>
    <t>(Ella acaba de recibir una promoción en el trabajo y está muy feliz.)</t>
  </si>
  <si>
    <t>(Hemos decidido organizar una fiesta para celebrar el cumpleaños de nuestro migo.)</t>
  </si>
  <si>
    <t>(Hemos discutido los planes para las vacaciones de verano.)</t>
  </si>
  <si>
    <t>(Usted / Ustedes vienen de París, ¿verdad?)</t>
  </si>
  <si>
    <t>(Ellos acaban de finalizar un proyecto importante que tomó meses.)</t>
  </si>
  <si>
    <t>(Ellas acaban de participar en un concurso y están ansiosas or conocer los resultados.)</t>
  </si>
  <si>
    <t>(Vine a la reunión para compartir mis ideas sobre el proyecto.)</t>
  </si>
  <si>
    <t>(Viniste a visitarme después de una larga ausencia.)</t>
  </si>
  <si>
    <t>(Él vino a ayudarnos con los preparativos de la fiesta.)</t>
  </si>
  <si>
    <t>(Ella vino al evento para conocer gente nueva.)</t>
  </si>
  <si>
    <t>(Vinimos juntos para discutir los resultados de la encuesta.)</t>
  </si>
  <si>
    <t>(Vinimos a la exposición de arte para descubrir nuevos artistas.)</t>
  </si>
  <si>
    <t>(Usted / Ustedes vinieron de lejos para asistir a la conferencia.)</t>
  </si>
  <si>
    <t>(Ellos vinieron a la fiesta para celebrar el cumpleaños de su amigo.)</t>
  </si>
  <si>
    <t>(Ellas vinieron con postres caseros para compartir.)</t>
  </si>
  <si>
    <t>(Vine a la reunión mañana para discutir nuestros proyectos futuros.)</t>
  </si>
  <si>
    <t>(Vendrás conmigo al concierto si tienes tiempo.)</t>
  </si>
  <si>
    <t>(Él vendrá a visitarnos el próximo fin de semana.)</t>
  </si>
  <si>
    <t>(Ella vendrá a la fiesta con un pastel que ha preparado.)</t>
  </si>
  <si>
    <t>(Iremos a la biblioteca esta tarde para estudiar juntos.)</t>
  </si>
  <si>
    <t>(Vendremos al evento para apoyar a nuestro equipo.)</t>
  </si>
  <si>
    <t>(Usted / Ustedes vendrán de vacaciones con nosotros este verano, ¿verdad?)</t>
  </si>
  <si>
    <t>(Ellos vendrán a recoger a sus hijos de la escuela después de clase.)</t>
  </si>
  <si>
    <t>Elles viendront présenter leur projet lors de la prochaine réunion.</t>
  </si>
  <si>
    <t>(Ellas vendrán a presentar su proyecto en la próxima reunión.)</t>
  </si>
  <si>
    <t>(Quiero aprender a tocar la guitarra para poder tocar mis canciones avoritas.)</t>
  </si>
  <si>
    <t>(¿Quieres ir de viaje este verano para descubrir nuevos lugares?)</t>
  </si>
  <si>
    <t>(Él quiere participar en la competencia para mostrar sus talentos.)</t>
  </si>
  <si>
    <t>(Ella quiere estudiar en el extranjero para mejorar su francés.)</t>
  </si>
  <si>
    <t>(Queremos pasar más tiempo juntos este fin de semana.)</t>
  </si>
  <si>
    <t>(Queremos organizar una fiesta para celebrar el final del año escolar.)</t>
  </si>
  <si>
    <t>(Usted / Ustedes quieren comprar un coche nuevo para sus viajes en familia.)</t>
  </si>
  <si>
    <t>(Ellos quieren descubrir nuevas culturas durante sus viajes.)</t>
  </si>
  <si>
    <t>(Ellas quieren hacer trabajo voluntario para ayudar a las personas necesitadas.)</t>
  </si>
  <si>
    <t>(Quise ir de vacaciones el verano pasado, pero no pude.)</t>
  </si>
  <si>
    <t>(Quisiste comprar este libro, pero estaba agotado.)</t>
  </si>
  <si>
    <t>(Él quiso sorprender a su familia con una fiesta de cumpleaños.)</t>
  </si>
  <si>
    <t>(Ella quiso embarcarse en una nueva carrera después de terminar sus studios.)</t>
  </si>
  <si>
    <t>(Quisimos dar un paseo, pero empezó a llover.)</t>
  </si>
  <si>
    <t>(Quisimos visitar el museo, pero estaba cerrado ese día.)</t>
  </si>
  <si>
    <t>(Usted / Ustedes quisieron participar en la reunión, pero tenían otro compromiso.)</t>
  </si>
  <si>
    <t>(Ellos quisieron cambiar de planes cuando el clima anunció una tormenta.)</t>
  </si>
  <si>
    <t>(Ellas quisieron probar el nuevo restaurante en la ciudad, pero estaba lleno.)</t>
  </si>
  <si>
    <t>(Quiero visitar París algún día para ver la Torre Eiffel.)</t>
  </si>
  <si>
    <t>(Querrás probar este nuevo restaurante que todos recomiendan.)</t>
  </si>
  <si>
    <t>(Él querrá participar en el maratón el próximo año para asumir un desafío.)</t>
  </si>
  <si>
    <t>(Ella querrá estudiar en el extranjero para mejorar sus habilidades ingüísticas.)</t>
  </si>
  <si>
    <t>On voudra organiser une sortie en groupe pour célébrer la fin des examens.</t>
  </si>
  <si>
    <t>(Quererremos organizar una salida en grupo para celebrar el fin de los exámenes.)</t>
  </si>
  <si>
    <t>(Querríamos ver la película tan pronto como salga en cines.)</t>
  </si>
  <si>
    <t>(Usted / Ustedes querrán discutir los resultados de la encuesta durante la reunión.)</t>
  </si>
  <si>
    <t>(Ellos querrán explorar nuevos destinos durante sus vacaciones.)</t>
  </si>
  <si>
    <t>(Ellas querrán contribuir al proyecto para aportar sus ideas.)</t>
  </si>
  <si>
    <t>(Puedo ayudarte con tus deberes si quieres.)</t>
  </si>
  <si>
    <t>(Puedes venir a la fiesta con nosotros si tienes tiempo.)</t>
  </si>
  <si>
    <t>(Él puede tocar el piano desde que era niño.)</t>
  </si>
  <si>
    <t>(Ella puede trabajar a distancia, lo que le permite ser más flexible.)</t>
  </si>
  <si>
    <t>(Podemos ir al parque esta tarde si el clima está bonito.)</t>
  </si>
  <si>
    <t>(Podemos discutir los detalles del proyecto en nuestra próxima reunión.)</t>
  </si>
  <si>
    <t>(Usted / Ustedes pueden hacer preguntas en cualquier momento durante la presentación.)</t>
  </si>
  <si>
    <t>(Ellos pueden elegir entre varias opciones para sus vacaciones.)</t>
  </si>
  <si>
    <t>(Ellas pueden trabajar juntas para tener éxito en este importante proyecto.)</t>
  </si>
  <si>
    <t>(Pude terminar el informe a tiempo a pesar de las dificultades.)</t>
  </si>
  <si>
    <t>(Pudiste convencer a todos de tu propuesta durante la reunión.)</t>
  </si>
  <si>
    <t>(Él finalmente pudo realizar su sueño de convertirse en piloto después de años e esfuerzo.)</t>
  </si>
  <si>
    <t>(Ella pudo participar en la competencia gracias a su entrenamiento intensivo.)</t>
  </si>
  <si>
    <t>(Pudimos ir a la playa incluso si el clima no era ideal.)</t>
  </si>
  <si>
    <t>(Pudimos descubrir nuevas culturas durante nuestro viaje al extranjero.)</t>
  </si>
  <si>
    <t>(Usted / Ustedes pudieron encontrar una solución al problema gracias a su creatividad.)</t>
  </si>
  <si>
    <t>(Ellos pudieron organizarse a tiempo para el gran evento del año.)</t>
  </si>
  <si>
    <t>(Ellas pudieron expresar sus ideas libremente durante la discusión.)</t>
  </si>
  <si>
    <t>(Podré terminar este proyecto antes de la fecha límite si me organizo bien.)</t>
  </si>
  <si>
    <t>(Podrás asistir a la conferencia si te registras a tiempo.)</t>
  </si>
  <si>
    <t>(Él podrá unirse al grupo de voluntarios después de sus clases.)</t>
  </si>
  <si>
    <t>(Ella podrá viajar al extranjero el próximo verano gracias a sus ahorros.)</t>
  </si>
  <si>
    <t>On pourra faire un barbecue ce week-end si le temps le permet.</t>
  </si>
  <si>
    <t>(Podremos hacer una barbacoa este fin de semana si el clima lo permite.)</t>
  </si>
  <si>
    <t>(Podremos celebrar nuestros éxitos juntos en la fiesta.)</t>
  </si>
  <si>
    <t>(Usted / Ustedes podrán hacer preguntas después de la presentación para clarar los puntos.)</t>
  </si>
  <si>
    <t>(Ellos podrán elegir entre varias opciones para sus vacaciones.)</t>
  </si>
  <si>
    <t>(Ellas podrán participar en la competencia si entrenan regularmente.)</t>
  </si>
  <si>
    <t>(Estoy muy feliz de haber terminado finalmente mis estudios.)</t>
  </si>
  <si>
    <t>(Siempre estás ahí para ayudarme cuando lo necesito.)</t>
  </si>
  <si>
    <t>(Él es apasionado por la fotografía y pasa mucho tiempo tomando fotos.)</t>
  </si>
  <si>
    <t>(Ella está preparando una deliciosa comida para su familia.)</t>
  </si>
  <si>
    <t>(Estamos todos juntos para celebrar esta hermosa ocasión.)</t>
  </si>
  <si>
    <t>(Estamos ansiosos por ir de vacaciones el próximo mes.)</t>
  </si>
  <si>
    <t>(Usted / Ustedes son bienvenidos a nuestra fiesta, y esperamos verlos allí.)</t>
  </si>
  <si>
    <t>(Ellos están planeando un viaje para explorar nuevos países.)</t>
  </si>
  <si>
    <t>(Ellas están muy entusiasmadas con la idea de comenzar este nuevo proyecto.)</t>
  </si>
  <si>
    <t>(Fui sorprendido por el giro de los acontecimientos durante la reunión.)</t>
  </si>
  <si>
    <t>(Fuiste el primero en llegar, y eso fue muy apreciado.)</t>
  </si>
  <si>
    <t>Il fut ravi d'apprendre qu'il avait obtenu le poste qu'il désirait.</t>
  </si>
  <si>
    <t>(Él estuvo encantado de saber que había obtenido el puesto que deseaba.)</t>
  </si>
  <si>
    <t>(Ella fue la ganadora del concurso de canto, y todos la felicitaron.)</t>
  </si>
  <si>
    <t>(Todos estuvimos de acuerdo en la importancia de la colaboración en este proyecto.)</t>
  </si>
  <si>
    <t>(Fuimos testigos de un evento increíble durante nuestro viaje.)</t>
  </si>
  <si>
    <t>(Usted / Ustedes fueron muy valientes al defender sus ideas durante la presentación.)</t>
  </si>
  <si>
    <t>(Ellos estuvieron encantados de recibir noticias de su amigo después de tantos años.)</t>
  </si>
  <si>
    <t>(Ellas estuvieron muy felices de ver que sus esfuerzos fueron reconocidos por la irección.)</t>
  </si>
  <si>
    <t>(Estaré listo para irme tan pronto como termine con mis cosas.)</t>
  </si>
  <si>
    <t>(Estarás sorprendido por la belleza de este paisaje.)</t>
  </si>
  <si>
    <t>(Él estará en condiciones de presentar su proyecto en la conferencia el próximo mes.)</t>
  </si>
  <si>
    <t>(Ella estará muy ocupada con sus exámenes la próxima semana.)</t>
  </si>
  <si>
    <t>(Estaremos todos juntos para celebrar el Año Nuevo a la medianoche.)</t>
  </si>
  <si>
    <t>(Estaremos encantados de recibirlos en nuestro evento.)</t>
  </si>
  <si>
    <t>(Usted / Ustedes serán informados de los resultados de la encuesta tan pronto omo estén disponibles.)</t>
  </si>
  <si>
    <t>(Ellos serán responsables de la gestión del proyecto a partir del próximo mes.)</t>
  </si>
  <si>
    <t>(Ellas estarán felices de compartir sus experiencias con nosotros en la eunión.)</t>
  </si>
  <si>
    <t>(Hago lo mejor que puedo para aprobar mis exámenes este año.)</t>
  </si>
  <si>
    <t>(Haces voluntariado con frecuencia para ayudar a las personas necesitadas.)</t>
  </si>
  <si>
    <t>(Él está haciendo esfuerzos para mejorar sus habilidades en idiomas extranjeros.)</t>
  </si>
  <si>
    <t>(Ella está haciendo un excelente trabajo organizando el evento anual de la mpresa.)</t>
  </si>
  <si>
    <t>(Hacemos investigaciones para encontrar soluciones a este problema complejo.)</t>
  </si>
  <si>
    <t>(Hacemos una pausa para descansar antes de continuar nuestro trabajo.)</t>
  </si>
  <si>
    <t>(Usted / Ustedes a menudo toman decisiones reflexivas que benefician su carrera.)</t>
  </si>
  <si>
    <t>(Ellos demuestran creatividad en sus proyectos artísticos.)</t>
  </si>
  <si>
    <t>(Ellas están haciendo progresos notables en su aprendizaje del francés.)</t>
  </si>
  <si>
    <t>(Hice lo mejor que pude para organizar la sorpresa, y funcionó bien.)</t>
  </si>
  <si>
    <t>(Hiciste un excelente discurso que cautivó a todos en la sala.)</t>
  </si>
  <si>
    <t>(Él demostró valentía al defender sus convicciones frente al público.)</t>
  </si>
  <si>
    <t>(Ella hizo una hermosa pintura que fue exhibida en una galería local.)</t>
  </si>
  <si>
    <t>(Hicimos una caminata en el parque para disfrutar del buen tiempo.)</t>
  </si>
  <si>
    <t>(Hicimos una pausa bien merecida después de varias horas de trabajo.)</t>
  </si>
  <si>
    <t>(Usted / Ustedes hicieron investigaciones exhaustivas para el proyecto, y alió la pena.)</t>
  </si>
  <si>
    <t>(Ellos hicieron un esfuerzo colectivo para terminar el proyecto a tiempo.)</t>
  </si>
  <si>
    <t>(Ellas mostraron una gran solidaridad al ayudarse mutuamente durante las ruebas.)</t>
  </si>
  <si>
    <t>(Haré lo mejor que pueda para cumplir con los plazos del proyecto.)</t>
  </si>
  <si>
    <t>(Harás un excelente trabajo si te concentras en tus objetivos.)</t>
  </si>
  <si>
    <t>(Él hará todo lo posible para ayudar a sus amigos en caso de necesidad.)</t>
  </si>
  <si>
    <t>(Ella hará una presentación cautivadora en la conferencia la próxima semana.)</t>
  </si>
  <si>
    <t>(Haremos una excursión este fin de semana para explorar la naturaleza.)</t>
  </si>
  <si>
    <t>(Haremos un seguimiento de los resultados para evaluar nuestro progreso.)</t>
  </si>
  <si>
    <t>(Usted / Ustedes vivirán nuevas culturas durante su viaje.)</t>
  </si>
  <si>
    <t>(Ellos harán trabajos de renovación en su casa este verano.)</t>
  </si>
  <si>
    <t>(Ellas harán un esfuerzo por mejorar su colaboración en el proyecto.)</t>
  </si>
  <si>
    <t>2-octubre</t>
  </si>
  <si>
    <t>Solidity -&gt; October   11.01</t>
  </si>
  <si>
    <t>Android:: -&gt; October 13 =&gt; 15</t>
  </si>
  <si>
    <t>minute  20.50 to 22.15</t>
  </si>
  <si>
    <t>alambre and cera</t>
  </si>
  <si>
    <t>with TdC</t>
  </si>
  <si>
    <r>
      <t>Je vais au marché</t>
    </r>
    <r>
      <rPr>
        <b/>
        <sz val="11"/>
        <color theme="9" tint="-0.249977111117893"/>
        <rFont val="Calibri"/>
        <family val="2"/>
        <scheme val="minor"/>
      </rPr>
      <t xml:space="preserve"> pour acheter des fruits et légumes frais.</t>
    </r>
  </si>
  <si>
    <r>
      <t xml:space="preserve">Tu vas à l'école </t>
    </r>
    <r>
      <rPr>
        <b/>
        <sz val="11"/>
        <color theme="9" tint="-0.249977111117893"/>
        <rFont val="Calibri"/>
        <family val="2"/>
        <scheme val="minor"/>
      </rPr>
      <t xml:space="preserve">même </t>
    </r>
    <r>
      <rPr>
        <sz val="11"/>
        <color theme="1"/>
        <rFont val="Calibri"/>
        <family val="2"/>
        <scheme val="minor"/>
      </rPr>
      <t>quand il pleut.</t>
    </r>
  </si>
  <si>
    <r>
      <t xml:space="preserve">Il va au cinéma </t>
    </r>
    <r>
      <rPr>
        <b/>
        <sz val="11"/>
        <color theme="9" tint="-0.249977111117893"/>
        <rFont val="Calibri"/>
        <family val="2"/>
        <scheme val="minor"/>
      </rPr>
      <t>avec ses amis</t>
    </r>
    <r>
      <rPr>
        <sz val="11"/>
        <color theme="1"/>
        <rFont val="Calibri"/>
        <family val="2"/>
        <scheme val="minor"/>
      </rPr>
      <t xml:space="preserve"> ce soir pour voir un nouveau film.</t>
    </r>
  </si>
  <si>
    <r>
      <t xml:space="preserve">Elle va </t>
    </r>
    <r>
      <rPr>
        <b/>
        <sz val="11"/>
        <color theme="9" tint="-0.249977111117893"/>
        <rFont val="Calibri"/>
        <family val="2"/>
        <scheme val="minor"/>
      </rPr>
      <t>chez ses amis</t>
    </r>
    <r>
      <rPr>
        <sz val="11"/>
        <color theme="1"/>
        <rFont val="Calibri"/>
        <family val="2"/>
        <scheme val="minor"/>
      </rPr>
      <t xml:space="preserve"> après le travail pour dîner ensemble.</t>
    </r>
  </si>
  <si>
    <r>
      <t xml:space="preserve">(Ella va a </t>
    </r>
    <r>
      <rPr>
        <b/>
        <sz val="11"/>
        <color theme="9" tint="-0.249977111117893"/>
        <rFont val="Calibri"/>
        <family val="2"/>
        <scheme val="minor"/>
      </rPr>
      <t xml:space="preserve">casa de sus amigos </t>
    </r>
    <r>
      <rPr>
        <sz val="11"/>
        <color theme="1"/>
        <rFont val="Calibri"/>
        <family val="2"/>
        <scheme val="minor"/>
      </rPr>
      <t>después del trabajo para cenar juntos.)</t>
    </r>
  </si>
  <si>
    <r>
      <t xml:space="preserve">On va à la plage ce week-end </t>
    </r>
    <r>
      <rPr>
        <b/>
        <sz val="11"/>
        <color theme="9" tint="-0.249977111117893"/>
        <rFont val="Calibri"/>
        <family val="2"/>
        <scheme val="minor"/>
      </rPr>
      <t>si le temps est beau.</t>
    </r>
  </si>
  <si>
    <r>
      <t xml:space="preserve">Nous allons visiter Paris </t>
    </r>
    <r>
      <rPr>
        <b/>
        <sz val="11"/>
        <color theme="9" tint="-0.249977111117893"/>
        <rFont val="Calibri"/>
        <family val="2"/>
        <scheme val="minor"/>
      </rPr>
      <t>et explorer ses monuments célèbres.</t>
    </r>
  </si>
  <si>
    <r>
      <t xml:space="preserve">Vous allez au restaurant </t>
    </r>
    <r>
      <rPr>
        <b/>
        <sz val="11"/>
        <color theme="9" tint="-0.249977111117893"/>
        <rFont val="Calibri"/>
        <family val="2"/>
        <scheme val="minor"/>
      </rPr>
      <t>pour célébrer</t>
    </r>
    <r>
      <rPr>
        <sz val="11"/>
        <color theme="1"/>
        <rFont val="Calibri"/>
        <family val="2"/>
        <scheme val="minor"/>
      </rPr>
      <t xml:space="preserve"> l'anniversaire de votre ami.</t>
    </r>
  </si>
  <si>
    <r>
      <t>Ils vont</t>
    </r>
    <r>
      <rPr>
        <b/>
        <sz val="11"/>
        <color theme="9" tint="-0.249977111117893"/>
        <rFont val="Calibri"/>
        <family val="2"/>
        <scheme val="minor"/>
      </rPr>
      <t xml:space="preserve"> faire du sport</t>
    </r>
    <r>
      <rPr>
        <sz val="11"/>
        <color theme="1"/>
        <rFont val="Calibri"/>
        <family val="2"/>
        <scheme val="minor"/>
      </rPr>
      <t xml:space="preserve"> tous les samedis</t>
    </r>
    <r>
      <rPr>
        <b/>
        <sz val="11"/>
        <color theme="9" tint="-0.249977111117893"/>
        <rFont val="Calibri"/>
        <family val="2"/>
        <scheme val="minor"/>
      </rPr>
      <t xml:space="preserve"> pour rester en forme.</t>
    </r>
  </si>
  <si>
    <r>
      <t xml:space="preserve">Elles vont </t>
    </r>
    <r>
      <rPr>
        <b/>
        <sz val="11"/>
        <color theme="9" tint="-0.249977111117893"/>
        <rFont val="Calibri"/>
        <family val="2"/>
        <scheme val="minor"/>
      </rPr>
      <t>à la fête</t>
    </r>
    <r>
      <rPr>
        <sz val="11"/>
        <color theme="1"/>
        <rFont val="Calibri"/>
        <family val="2"/>
        <scheme val="minor"/>
      </rPr>
      <t xml:space="preserve"> déguisées en personnages de films.</t>
    </r>
  </si>
  <si>
    <r>
      <t xml:space="preserve">Je suis allé  au musée hier </t>
    </r>
    <r>
      <rPr>
        <b/>
        <sz val="11"/>
        <color theme="9" tint="-0.249977111117893"/>
        <rFont val="Calibri"/>
        <family val="2"/>
        <scheme val="minor"/>
      </rPr>
      <t>pour voir</t>
    </r>
    <r>
      <rPr>
        <sz val="11"/>
        <color theme="1"/>
        <rFont val="Calibri"/>
        <family val="2"/>
        <scheme val="minor"/>
      </rPr>
      <t xml:space="preserve"> une exposition d'art moderne.</t>
    </r>
  </si>
  <si>
    <r>
      <t xml:space="preserve">Tu es allé </t>
    </r>
    <r>
      <rPr>
        <b/>
        <sz val="11"/>
        <color theme="9" tint="-0.249977111117893"/>
        <rFont val="Calibri"/>
        <family val="2"/>
        <scheme val="minor"/>
      </rPr>
      <t>chez le médecin</t>
    </r>
    <r>
      <rPr>
        <sz val="11"/>
        <color theme="1"/>
        <rFont val="Calibri"/>
        <family val="2"/>
        <scheme val="minor"/>
      </rPr>
      <t xml:space="preserve"> parce que </t>
    </r>
    <r>
      <rPr>
        <b/>
        <sz val="11"/>
        <color theme="9" tint="-0.249977111117893"/>
        <rFont val="Calibri"/>
        <family val="2"/>
        <scheme val="minor"/>
      </rPr>
      <t>tu ne te sentais pas bien.</t>
    </r>
  </si>
  <si>
    <r>
      <t>Il est allé au parc</t>
    </r>
    <r>
      <rPr>
        <b/>
        <sz val="11"/>
        <color theme="9" tint="-0.249977111117893"/>
        <rFont val="Calibri"/>
        <family val="2"/>
        <scheme val="minor"/>
      </rPr>
      <t xml:space="preserve"> pour faire du jogging</t>
    </r>
    <r>
      <rPr>
        <sz val="11"/>
        <color theme="1"/>
        <rFont val="Calibri"/>
        <family val="2"/>
        <scheme val="minor"/>
      </rPr>
      <t xml:space="preserve"> le matin.</t>
    </r>
  </si>
  <si>
    <r>
      <t xml:space="preserve">On est allé au concert la semaine dernière </t>
    </r>
    <r>
      <rPr>
        <b/>
        <sz val="11"/>
        <color theme="9" tint="-0.249977111117893"/>
        <rFont val="Calibri"/>
        <family val="2"/>
        <scheme val="minor"/>
      </rPr>
      <t>et c'était incroyable.</t>
    </r>
  </si>
  <si>
    <t>e zete ancroyable</t>
  </si>
  <si>
    <r>
      <t xml:space="preserve">Nous sommes allé en vacances en Espagne </t>
    </r>
    <r>
      <rPr>
        <b/>
        <sz val="11"/>
        <color theme="9" tint="-0.249977111117893"/>
        <rFont val="Calibri"/>
        <family val="2"/>
        <scheme val="minor"/>
      </rPr>
      <t>l'été dernier.</t>
    </r>
  </si>
  <si>
    <r>
      <t xml:space="preserve">Vous êtes allé  au théâtre </t>
    </r>
    <r>
      <rPr>
        <b/>
        <sz val="11"/>
        <color theme="9" tint="-0.249977111117893"/>
        <rFont val="Calibri"/>
        <family val="2"/>
        <scheme val="minor"/>
      </rPr>
      <t>pour voir une pièce très célèbre.</t>
    </r>
  </si>
  <si>
    <r>
      <t xml:space="preserve">Ils sont allés à la montagne </t>
    </r>
    <r>
      <rPr>
        <b/>
        <sz val="11"/>
        <color theme="9" tint="-0.249977111117893"/>
        <rFont val="Calibri"/>
        <family val="2"/>
        <scheme val="minor"/>
      </rPr>
      <t>pour faire du ski</t>
    </r>
    <r>
      <rPr>
        <sz val="11"/>
        <color theme="1"/>
        <rFont val="Calibri"/>
        <family val="2"/>
        <scheme val="minor"/>
      </rPr>
      <t xml:space="preserve"> pendant les vacances.</t>
    </r>
  </si>
  <si>
    <r>
      <t>Elles sont allées à la plage</t>
    </r>
    <r>
      <rPr>
        <b/>
        <sz val="11"/>
        <color theme="9" tint="-0.249977111117893"/>
        <rFont val="Calibri"/>
        <family val="2"/>
        <scheme val="minor"/>
      </rPr>
      <t xml:space="preserve"> pour profiter </t>
    </r>
    <r>
      <rPr>
        <sz val="11"/>
        <color theme="1"/>
        <rFont val="Calibri"/>
        <family val="2"/>
        <scheme val="minor"/>
      </rPr>
      <t xml:space="preserve">du soleil </t>
    </r>
    <r>
      <rPr>
        <b/>
        <sz val="11"/>
        <color theme="9" tint="-0.249977111117893"/>
        <rFont val="Calibri"/>
        <family val="2"/>
        <scheme val="minor"/>
      </rPr>
      <t>et se détendre.</t>
    </r>
  </si>
  <si>
    <r>
      <t>Je irai à la montagne cet été</t>
    </r>
    <r>
      <rPr>
        <b/>
        <sz val="11"/>
        <color theme="9" tint="-0.249977111117893"/>
        <rFont val="Calibri"/>
        <family val="2"/>
        <scheme val="minor"/>
      </rPr>
      <t xml:space="preserve"> pour faire de la randonnée.</t>
    </r>
  </si>
  <si>
    <r>
      <t xml:space="preserve">Tu iras au marché demain </t>
    </r>
    <r>
      <rPr>
        <b/>
        <sz val="11"/>
        <color theme="9" tint="-0.249977111117893"/>
        <rFont val="Calibri"/>
        <family val="2"/>
        <scheme val="minor"/>
      </rPr>
      <t>pour acheter des ingrédients</t>
    </r>
    <r>
      <rPr>
        <sz val="11"/>
        <color theme="1"/>
        <rFont val="Calibri"/>
        <family val="2"/>
        <scheme val="minor"/>
      </rPr>
      <t xml:space="preserve"> pour le dîner.</t>
    </r>
  </si>
  <si>
    <t>por asheter desingredio</t>
  </si>
  <si>
    <r>
      <t>Il ira</t>
    </r>
    <r>
      <rPr>
        <b/>
        <sz val="11"/>
        <color theme="9" tint="-0.249977111117893"/>
        <rFont val="Calibri"/>
        <family val="2"/>
        <scheme val="minor"/>
      </rPr>
      <t xml:space="preserve"> à l’université </t>
    </r>
    <r>
      <rPr>
        <sz val="11"/>
        <color theme="1"/>
        <rFont val="Calibri"/>
        <family val="2"/>
        <scheme val="minor"/>
      </rPr>
      <t>l'année prochaine pour étudier la médecine.</t>
    </r>
  </si>
  <si>
    <r>
      <t xml:space="preserve">Elle ira au concert </t>
    </r>
    <r>
      <rPr>
        <b/>
        <sz val="11"/>
        <color theme="9" tint="-0.249977111117893"/>
        <rFont val="Calibri"/>
        <family val="2"/>
        <scheme val="minor"/>
      </rPr>
      <t>ce soir avec ses amis pour voir</t>
    </r>
    <r>
      <rPr>
        <sz val="11"/>
        <color theme="1"/>
        <rFont val="Calibri"/>
        <family val="2"/>
        <scheme val="minor"/>
      </rPr>
      <t xml:space="preserve"> son groupe préféré.</t>
    </r>
  </si>
  <si>
    <r>
      <t>On ira au zoo ce week-end</t>
    </r>
    <r>
      <rPr>
        <b/>
        <sz val="11"/>
        <color theme="9" tint="-0.249977111117893"/>
        <rFont val="Calibri"/>
        <family val="2"/>
        <scheme val="minor"/>
      </rPr>
      <t xml:space="preserve"> pour voir les animaux</t>
    </r>
    <r>
      <rPr>
        <sz val="11"/>
        <color theme="1"/>
        <rFont val="Calibri"/>
        <family val="2"/>
        <scheme val="minor"/>
      </rPr>
      <t xml:space="preserve"> et prendre des photos.</t>
    </r>
  </si>
  <si>
    <r>
      <t xml:space="preserve">Nous irons en vacances à la plage en juillet </t>
    </r>
    <r>
      <rPr>
        <b/>
        <sz val="11"/>
        <color theme="9" tint="-0.249977111117893"/>
        <rFont val="Calibri"/>
        <family val="2"/>
        <scheme val="minor"/>
      </rPr>
      <t>pour profiter du soleil.</t>
    </r>
  </si>
  <si>
    <r>
      <t xml:space="preserve">Vous irez à la fête </t>
    </r>
    <r>
      <rPr>
        <b/>
        <sz val="11"/>
        <color theme="9" tint="-0.249977111117893"/>
        <rFont val="Calibri"/>
        <family val="2"/>
        <scheme val="minor"/>
      </rPr>
      <t>vendredi soir</t>
    </r>
    <r>
      <rPr>
        <sz val="11"/>
        <color theme="1"/>
        <rFont val="Calibri"/>
        <family val="2"/>
        <scheme val="minor"/>
      </rPr>
      <t xml:space="preserve"> et vous vou</t>
    </r>
    <r>
      <rPr>
        <b/>
        <sz val="11"/>
        <color theme="9" tint="-0.249977111117893"/>
        <rFont val="Calibri"/>
        <family val="2"/>
        <scheme val="minor"/>
      </rPr>
      <t>s amuserez beaucoup.</t>
    </r>
  </si>
  <si>
    <r>
      <t xml:space="preserve">Ils iront au musée </t>
    </r>
    <r>
      <rPr>
        <b/>
        <sz val="11"/>
        <color theme="9" tint="-0.249977111117893"/>
        <rFont val="Calibri"/>
        <family val="2"/>
        <scheme val="minor"/>
      </rPr>
      <t xml:space="preserve">pour découvrir </t>
    </r>
    <r>
      <rPr>
        <sz val="11"/>
        <color theme="1"/>
        <rFont val="Calibri"/>
        <family val="2"/>
        <scheme val="minor"/>
      </rPr>
      <t>l'histoire de leur pays.</t>
    </r>
  </si>
  <si>
    <r>
      <t xml:space="preserve">Elles iront à la librairie </t>
    </r>
    <r>
      <rPr>
        <b/>
        <sz val="11"/>
        <color theme="9" tint="-0.249977111117893"/>
        <rFont val="Calibri"/>
        <family val="2"/>
        <scheme val="minor"/>
      </rPr>
      <t>pour acheter des livres</t>
    </r>
    <r>
      <rPr>
        <sz val="11"/>
        <color theme="1"/>
        <rFont val="Calibri"/>
        <family val="2"/>
        <scheme val="minor"/>
      </rPr>
      <t xml:space="preserve"> pour leurs cours.</t>
    </r>
  </si>
  <si>
    <t>4-octubre</t>
  </si>
  <si>
    <t>15-octubre</t>
  </si>
  <si>
    <t>traje</t>
  </si>
  <si>
    <t>pasaje</t>
  </si>
  <si>
    <t>debo solo 1, entonces son X</t>
  </si>
  <si>
    <t>minute  22.15 to 23.01</t>
  </si>
  <si>
    <t>del 30sep al 6 de octubre</t>
  </si>
  <si>
    <t>del 7 de octubre al 14 de octubre</t>
  </si>
  <si>
    <t>del 15 de  octubre al 21 de octubre</t>
  </si>
  <si>
    <r>
      <t xml:space="preserve">J'ai </t>
    </r>
    <r>
      <rPr>
        <b/>
        <sz val="11"/>
        <color theme="9" tint="-0.249977111117893"/>
        <rFont val="Calibri"/>
        <family val="2"/>
        <scheme val="minor"/>
      </rPr>
      <t>acheté</t>
    </r>
    <r>
      <rPr>
        <sz val="11"/>
        <color theme="1"/>
        <rFont val="Calibri"/>
        <family val="2"/>
        <scheme val="minor"/>
      </rPr>
      <t xml:space="preserve"> un nouveau livre que j'ai hâte de lire.</t>
    </r>
  </si>
  <si>
    <r>
      <t>Tu as reçu</t>
    </r>
    <r>
      <rPr>
        <b/>
        <sz val="11"/>
        <color theme="9" tint="-0.249977111117893"/>
        <rFont val="Calibri"/>
        <family val="2"/>
        <scheme val="minor"/>
      </rPr>
      <t xml:space="preserve"> un cadeau surprise</t>
    </r>
    <r>
      <rPr>
        <sz val="11"/>
        <color theme="1"/>
        <rFont val="Calibri"/>
        <family val="2"/>
        <scheme val="minor"/>
      </rPr>
      <t xml:space="preserve"> pour ton anniversaire.</t>
    </r>
  </si>
  <si>
    <r>
      <t>Il a terminé</t>
    </r>
    <r>
      <rPr>
        <b/>
        <sz val="11"/>
        <color theme="9" tint="-0.249977111117893"/>
        <rFont val="Calibri"/>
        <family val="2"/>
        <scheme val="minor"/>
      </rPr>
      <t xml:space="preserve"> ses devoirs</t>
    </r>
    <r>
      <rPr>
        <sz val="11"/>
        <color theme="1"/>
        <rFont val="Calibri"/>
        <family val="2"/>
        <scheme val="minor"/>
      </rPr>
      <t xml:space="preserve"> avant de sortir avec ses amis.</t>
    </r>
  </si>
  <si>
    <r>
      <t>Elle a choisi une robe magnifique</t>
    </r>
    <r>
      <rPr>
        <b/>
        <sz val="11"/>
        <color theme="9" tint="-0.249977111117893"/>
        <rFont val="Calibri"/>
        <family val="2"/>
        <scheme val="minor"/>
      </rPr>
      <t xml:space="preserve"> pour le mariage.</t>
    </r>
  </si>
  <si>
    <r>
      <t xml:space="preserve">On a visité </t>
    </r>
    <r>
      <rPr>
        <b/>
        <sz val="11"/>
        <color theme="9" tint="-0.249977111117893"/>
        <rFont val="Calibri"/>
        <family val="2"/>
        <scheme val="minor"/>
      </rPr>
      <t>plusieurs</t>
    </r>
    <r>
      <rPr>
        <sz val="11"/>
        <color theme="1"/>
        <rFont val="Calibri"/>
        <family val="2"/>
        <scheme val="minor"/>
      </rPr>
      <t xml:space="preserve"> musées pendant nos vacances.</t>
    </r>
  </si>
  <si>
    <r>
      <t xml:space="preserve">Nous avons prévu un voyage en Italie </t>
    </r>
    <r>
      <rPr>
        <b/>
        <sz val="11"/>
        <color theme="9" tint="-0.249977111117893"/>
        <rFont val="Calibri"/>
        <family val="2"/>
        <scheme val="minor"/>
      </rPr>
      <t>pour l'été prochain.</t>
    </r>
  </si>
  <si>
    <r>
      <t xml:space="preserve">Vous avez </t>
    </r>
    <r>
      <rPr>
        <b/>
        <sz val="11"/>
        <color theme="9" tint="-0.249977111117893"/>
        <rFont val="Calibri"/>
        <family val="2"/>
        <scheme val="minor"/>
      </rPr>
      <t>fait</t>
    </r>
    <r>
      <rPr>
        <sz val="11"/>
        <color theme="1"/>
        <rFont val="Calibri"/>
        <family val="2"/>
        <scheme val="minor"/>
      </rPr>
      <t xml:space="preserve"> un excellent travail sur ce projet.</t>
    </r>
  </si>
  <si>
    <r>
      <t xml:space="preserve">J'ai eu une journée chargée au travail, </t>
    </r>
    <r>
      <rPr>
        <b/>
        <sz val="11"/>
        <color theme="9" tint="-0.249977111117893"/>
        <rFont val="Calibri"/>
        <family val="2"/>
        <scheme val="minor"/>
      </rPr>
      <t>mais j'ai réussi à terminer</t>
    </r>
    <r>
      <rPr>
        <sz val="11"/>
        <color theme="1"/>
        <rFont val="Calibri"/>
        <family val="2"/>
        <scheme val="minor"/>
      </rPr>
      <t xml:space="preserve"> tous mes projets.</t>
    </r>
  </si>
  <si>
    <r>
      <t xml:space="preserve">Tu as eu des nouvelles intéressantes de ta famille </t>
    </r>
    <r>
      <rPr>
        <b/>
        <sz val="11"/>
        <color theme="9" tint="-0.249977111117893"/>
        <rFont val="Calibri"/>
        <family val="2"/>
        <scheme val="minor"/>
      </rPr>
      <t>récemment.</t>
    </r>
  </si>
  <si>
    <r>
      <t xml:space="preserve">Il a eu un accident de voiture, mais </t>
    </r>
    <r>
      <rPr>
        <b/>
        <sz val="11"/>
        <color theme="9" tint="-0.249977111117893"/>
        <rFont val="Calibri"/>
        <family val="2"/>
        <scheme val="minor"/>
      </rPr>
      <t>heureusement</t>
    </r>
    <r>
      <rPr>
        <sz val="11"/>
        <color theme="1"/>
        <rFont val="Calibri"/>
        <family val="2"/>
        <scheme val="minor"/>
      </rPr>
      <t xml:space="preserve"> il ne s'est pas blessé.</t>
    </r>
  </si>
  <si>
    <r>
      <t>Elle a eu</t>
    </r>
    <r>
      <rPr>
        <b/>
        <sz val="11"/>
        <color theme="9" tint="-0.249977111117893"/>
        <rFont val="Calibri"/>
        <family val="2"/>
        <scheme val="minor"/>
      </rPr>
      <t xml:space="preserve"> la chance</t>
    </r>
    <r>
      <rPr>
        <sz val="11"/>
        <color theme="1"/>
        <rFont val="Calibri"/>
        <family val="2"/>
        <scheme val="minor"/>
      </rPr>
      <t xml:space="preserve"> de rencontrer son auteur préféré lors d'une signature de livres.</t>
    </r>
  </si>
  <si>
    <r>
      <t xml:space="preserve">On a eu </t>
    </r>
    <r>
      <rPr>
        <b/>
        <sz val="11"/>
        <color theme="9" tint="-0.249977111117893"/>
        <rFont val="Calibri"/>
        <family val="2"/>
        <scheme val="minor"/>
      </rPr>
      <t xml:space="preserve">un très bon repas </t>
    </r>
    <r>
      <rPr>
        <sz val="11"/>
        <color theme="1"/>
        <rFont val="Calibri"/>
        <family val="2"/>
        <scheme val="minor"/>
      </rPr>
      <t>au restaurant hier soir.</t>
    </r>
  </si>
  <si>
    <r>
      <t xml:space="preserve">Nous avons eu des difficultés à trouver notre chemin, </t>
    </r>
    <r>
      <rPr>
        <b/>
        <sz val="11"/>
        <color theme="9" tint="-0.249977111117893"/>
        <rFont val="Calibri"/>
        <family val="2"/>
        <scheme val="minor"/>
      </rPr>
      <t>mais</t>
    </r>
    <r>
      <rPr>
        <sz val="11"/>
        <color theme="1"/>
        <rFont val="Calibri"/>
        <family val="2"/>
        <scheme val="minor"/>
      </rPr>
      <t xml:space="preserve"> nous sommes enfin arrivés.</t>
    </r>
  </si>
  <si>
    <r>
      <t>Vous avez eu beaucoup de succès dans votre carrière</t>
    </r>
    <r>
      <rPr>
        <b/>
        <sz val="11"/>
        <color theme="9" tint="-0.249977111117893"/>
        <rFont val="Calibri"/>
        <family val="2"/>
        <scheme val="minor"/>
      </rPr>
      <t xml:space="preserve"> ces dernières années.</t>
    </r>
  </si>
  <si>
    <r>
      <t>Ils ont eu</t>
    </r>
    <r>
      <rPr>
        <b/>
        <sz val="11"/>
        <color theme="9" tint="-0.249977111117893"/>
        <rFont val="Calibri"/>
        <family val="2"/>
        <scheme val="minor"/>
      </rPr>
      <t xml:space="preserve"> l'occasion de voyager à l'étranger </t>
    </r>
    <r>
      <rPr>
        <sz val="11"/>
        <color theme="1"/>
        <rFont val="Calibri"/>
        <family val="2"/>
        <scheme val="minor"/>
      </rPr>
      <t>pendant les vacances d'été.</t>
    </r>
  </si>
  <si>
    <r>
      <t xml:space="preserve">Elles ont eu </t>
    </r>
    <r>
      <rPr>
        <b/>
        <sz val="11"/>
        <color theme="9" tint="-0.249977111117893"/>
        <rFont val="Calibri"/>
        <family val="2"/>
        <scheme val="minor"/>
      </rPr>
      <t xml:space="preserve">une belle surprise </t>
    </r>
    <r>
      <rPr>
        <sz val="11"/>
        <color theme="1"/>
        <rFont val="Calibri"/>
        <family val="2"/>
        <scheme val="minor"/>
      </rPr>
      <t>en découvrant la fête organisée pour elles.</t>
    </r>
  </si>
  <si>
    <r>
      <t>J'aurai- terminé</t>
    </r>
    <r>
      <rPr>
        <b/>
        <sz val="11"/>
        <color theme="9" tint="-0.249977111117893"/>
        <rFont val="Calibri"/>
        <family val="2"/>
        <scheme val="minor"/>
      </rPr>
      <t xml:space="preserve"> mes études d'ici la fin de l'année</t>
    </r>
    <r>
      <rPr>
        <sz val="11"/>
        <color theme="1"/>
        <rFont val="Calibri"/>
        <family val="2"/>
        <scheme val="minor"/>
      </rPr>
      <t>.</t>
    </r>
  </si>
  <si>
    <r>
      <t>Tu auras</t>
    </r>
    <r>
      <rPr>
        <b/>
        <sz val="11"/>
        <color theme="9" tint="-0.249977111117893"/>
        <rFont val="Calibri"/>
        <family val="2"/>
        <scheme val="minor"/>
      </rPr>
      <t xml:space="preserve"> l'occasion de visiter Paris</t>
    </r>
    <r>
      <rPr>
        <sz val="11"/>
        <color theme="1"/>
        <rFont val="Calibri"/>
        <family val="2"/>
        <scheme val="minor"/>
      </rPr>
      <t xml:space="preserve"> pendant les vacances.</t>
    </r>
  </si>
  <si>
    <r>
      <t xml:space="preserve">Il aura un nouveau travail </t>
    </r>
    <r>
      <rPr>
        <b/>
        <sz val="11"/>
        <color theme="9" tint="-0.249977111117893"/>
        <rFont val="Calibri"/>
        <family val="2"/>
        <scheme val="minor"/>
      </rPr>
      <t>qui commence le mois prochain.</t>
    </r>
  </si>
  <si>
    <r>
      <t>Elle aura</t>
    </r>
    <r>
      <rPr>
        <b/>
        <sz val="11"/>
        <color theme="9" tint="-0.249977111117893"/>
        <rFont val="Calibri"/>
        <family val="2"/>
        <scheme val="minor"/>
      </rPr>
      <t xml:space="preserve"> suffisamment de temps</t>
    </r>
    <r>
      <rPr>
        <sz val="11"/>
        <color theme="1"/>
        <rFont val="Calibri"/>
        <family val="2"/>
        <scheme val="minor"/>
      </rPr>
      <t xml:space="preserve"> pour préparer son examen final.</t>
    </r>
  </si>
  <si>
    <r>
      <t xml:space="preserve">On aura </t>
    </r>
    <r>
      <rPr>
        <b/>
        <sz val="11"/>
        <color theme="9" tint="-0.249977111117893"/>
        <rFont val="Calibri"/>
        <family val="2"/>
        <scheme val="minor"/>
      </rPr>
      <t>besoin</t>
    </r>
    <r>
      <rPr>
        <sz val="11"/>
        <color theme="1"/>
        <rFont val="Calibri"/>
        <family val="2"/>
        <scheme val="minor"/>
      </rPr>
      <t xml:space="preserve"> de plus de chaises pour la réunion de demain.</t>
    </r>
  </si>
  <si>
    <r>
      <t>Nous aurons un barbecue ce week-end</t>
    </r>
    <r>
      <rPr>
        <b/>
        <sz val="11"/>
        <color theme="9" tint="-0.249977111117893"/>
        <rFont val="Calibri"/>
        <family val="2"/>
        <scheme val="minor"/>
      </rPr>
      <t xml:space="preserve"> si le temps le permet.</t>
    </r>
  </si>
  <si>
    <r>
      <t xml:space="preserve">Vous aurez </t>
    </r>
    <r>
      <rPr>
        <b/>
        <sz val="11"/>
        <color theme="9" tint="-0.249977111117893"/>
        <rFont val="Calibri"/>
        <family val="2"/>
        <scheme val="minor"/>
      </rPr>
      <t xml:space="preserve">des nouvelles </t>
    </r>
    <r>
      <rPr>
        <sz val="11"/>
        <color theme="1"/>
        <rFont val="Calibri"/>
        <family val="2"/>
        <scheme val="minor"/>
      </rPr>
      <t>de votre candidature la semaine prochaine.</t>
    </r>
  </si>
  <si>
    <r>
      <t xml:space="preserve">Ils auront un grand événement </t>
    </r>
    <r>
      <rPr>
        <b/>
        <sz val="11"/>
        <color theme="9" tint="-0.249977111117893"/>
        <rFont val="Calibri"/>
        <family val="2"/>
        <scheme val="minor"/>
      </rPr>
      <t>à célébrer leur réussite.</t>
    </r>
  </si>
  <si>
    <r>
      <t>Elles auront des</t>
    </r>
    <r>
      <rPr>
        <b/>
        <sz val="11"/>
        <color theme="9" tint="-0.249977111117893"/>
        <rFont val="Calibri"/>
        <family val="2"/>
        <scheme val="minor"/>
      </rPr>
      <t xml:space="preserve"> projets passionnants</t>
    </r>
    <r>
      <rPr>
        <sz val="11"/>
        <color theme="1"/>
        <rFont val="Calibri"/>
        <family val="2"/>
        <scheme val="minor"/>
      </rPr>
      <t xml:space="preserve"> à partager lors de la réunion.</t>
    </r>
  </si>
  <si>
    <t>8-octubre</t>
  </si>
  <si>
    <t>minute 2301 to 23.35</t>
  </si>
  <si>
    <t>….. To 24 hrs        commenzo a realizar una FULLSTACK WEB 3 APP</t>
  </si>
  <si>
    <t>se le agrego multer all proyeecto</t>
  </si>
  <si>
    <t>jetpack compose videos&gt; 6,7,8,9,10</t>
  </si>
  <si>
    <r>
      <t>Je dois</t>
    </r>
    <r>
      <rPr>
        <b/>
        <sz val="11"/>
        <color theme="9" tint="-0.249977111117893"/>
        <rFont val="Calibri"/>
        <family val="2"/>
        <scheme val="minor"/>
      </rPr>
      <t xml:space="preserve"> finir mon rapport </t>
    </r>
    <r>
      <rPr>
        <sz val="11"/>
        <color theme="1"/>
        <rFont val="Calibri"/>
        <family val="2"/>
        <scheme val="minor"/>
      </rPr>
      <t>avant la date limite de demain.</t>
    </r>
  </si>
  <si>
    <r>
      <t>Tu dois parler à ton professeur</t>
    </r>
    <r>
      <rPr>
        <b/>
        <sz val="11"/>
        <color theme="9" tint="-0.249977111117893"/>
        <rFont val="Calibri"/>
        <family val="2"/>
        <scheme val="minor"/>
      </rPr>
      <t xml:space="preserve"> si tu as des questions.</t>
    </r>
  </si>
  <si>
    <r>
      <t>Il doit prendre ses médicaments</t>
    </r>
    <r>
      <rPr>
        <b/>
        <sz val="11"/>
        <color theme="9" tint="-0.249977111117893"/>
        <rFont val="Calibri"/>
        <family val="2"/>
        <scheme val="minor"/>
      </rPr>
      <t xml:space="preserve"> tous les jours</t>
    </r>
    <r>
      <rPr>
        <sz val="11"/>
        <color theme="1"/>
        <rFont val="Calibri"/>
        <family val="2"/>
        <scheme val="minor"/>
      </rPr>
      <t xml:space="preserve"> pour rester en bonne santé.</t>
    </r>
  </si>
  <si>
    <r>
      <t xml:space="preserve">Elle doit se préparer </t>
    </r>
    <r>
      <rPr>
        <b/>
        <sz val="11"/>
        <color theme="9" tint="-0.249977111117893"/>
        <rFont val="Calibri"/>
        <family val="2"/>
        <scheme val="minor"/>
      </rPr>
      <t>pour l'entretien</t>
    </r>
    <r>
      <rPr>
        <sz val="11"/>
        <color theme="1"/>
        <rFont val="Calibri"/>
        <family val="2"/>
        <scheme val="minor"/>
      </rPr>
      <t xml:space="preserve"> d'embauche qui aura lieu demain.</t>
    </r>
  </si>
  <si>
    <r>
      <t xml:space="preserve">On doit respecter </t>
    </r>
    <r>
      <rPr>
        <sz val="11"/>
        <color theme="9" tint="-0.249977111117893"/>
        <rFont val="Calibri"/>
        <family val="2"/>
        <scheme val="minor"/>
      </rPr>
      <t>les règles de sécurité au travail.</t>
    </r>
  </si>
  <si>
    <r>
      <t xml:space="preserve">Nous devons </t>
    </r>
    <r>
      <rPr>
        <b/>
        <sz val="11"/>
        <color theme="9" tint="-0.249977111117893"/>
        <rFont val="Calibri"/>
        <family val="2"/>
        <scheme val="minor"/>
      </rPr>
      <t>organiser une réunion</t>
    </r>
    <r>
      <rPr>
        <sz val="11"/>
        <color theme="1"/>
        <rFont val="Calibri"/>
        <family val="2"/>
        <scheme val="minor"/>
      </rPr>
      <t xml:space="preserve"> pour discuter des nouveaux projets.</t>
    </r>
  </si>
  <si>
    <r>
      <t>Vous devez consulter un médecin</t>
    </r>
    <r>
      <rPr>
        <b/>
        <sz val="11"/>
        <color theme="9" tint="-0.249977111117893"/>
        <rFont val="Calibri"/>
        <family val="2"/>
        <scheme val="minor"/>
      </rPr>
      <t xml:space="preserve"> si vous ne vous sentez pas bien.</t>
    </r>
  </si>
  <si>
    <r>
      <t xml:space="preserve">Ils doivent </t>
    </r>
    <r>
      <rPr>
        <b/>
        <sz val="11"/>
        <color theme="9" tint="-0.249977111117893"/>
        <rFont val="Calibri"/>
        <family val="2"/>
        <scheme val="minor"/>
      </rPr>
      <t>terminer leurs devoirs</t>
    </r>
    <r>
      <rPr>
        <sz val="11"/>
        <color theme="1"/>
        <rFont val="Calibri"/>
        <family val="2"/>
        <scheme val="minor"/>
      </rPr>
      <t xml:space="preserve"> avant de sortir jouer.</t>
    </r>
  </si>
  <si>
    <r>
      <t>Elles doivent travailler ensemble</t>
    </r>
    <r>
      <rPr>
        <b/>
        <sz val="11"/>
        <color theme="9" tint="-0.249977111117893"/>
        <rFont val="Calibri"/>
        <family val="2"/>
        <scheme val="minor"/>
      </rPr>
      <t xml:space="preserve"> pour réussir ce projet.</t>
    </r>
  </si>
  <si>
    <r>
      <t xml:space="preserve">J'ai dû annuler mes plans </t>
    </r>
    <r>
      <rPr>
        <b/>
        <sz val="11"/>
        <color theme="9" tint="-0.249977111117893"/>
        <rFont val="Calibri"/>
        <family val="2"/>
        <scheme val="minor"/>
      </rPr>
      <t>à cause de la pluie.</t>
    </r>
  </si>
  <si>
    <r>
      <t xml:space="preserve">Tu as dû </t>
    </r>
    <r>
      <rPr>
        <b/>
        <sz val="11"/>
        <color theme="9" tint="-0.249977111117893"/>
        <rFont val="Calibri"/>
        <family val="2"/>
        <scheme val="minor"/>
      </rPr>
      <t>travailler tard hier pour terminer</t>
    </r>
    <r>
      <rPr>
        <sz val="11"/>
        <color theme="1"/>
        <rFont val="Calibri"/>
        <family val="2"/>
        <scheme val="minor"/>
      </rPr>
      <t xml:space="preserve"> le projet.</t>
    </r>
  </si>
  <si>
    <r>
      <t xml:space="preserve">Il a dû </t>
    </r>
    <r>
      <rPr>
        <b/>
        <sz val="11"/>
        <color theme="9" tint="-0.249977111117893"/>
        <rFont val="Calibri"/>
        <family val="2"/>
        <scheme val="minor"/>
      </rPr>
      <t>faire face à</t>
    </r>
    <r>
      <rPr>
        <sz val="11"/>
        <color theme="1"/>
        <rFont val="Calibri"/>
        <family val="2"/>
        <scheme val="minor"/>
      </rPr>
      <t xml:space="preserve"> de nombreux défis dans son nouveau travail.</t>
    </r>
  </si>
  <si>
    <r>
      <t xml:space="preserve">Elle a dû </t>
    </r>
    <r>
      <rPr>
        <b/>
        <sz val="11"/>
        <color theme="9" tint="-0.249977111117893"/>
        <rFont val="Calibri"/>
        <family val="2"/>
        <scheme val="minor"/>
      </rPr>
      <t>se lever tôt ce matin</t>
    </r>
    <r>
      <rPr>
        <sz val="11"/>
        <color theme="1"/>
        <rFont val="Calibri"/>
        <family val="2"/>
        <scheme val="minor"/>
      </rPr>
      <t xml:space="preserve"> pour aller à l'aéroport.</t>
    </r>
  </si>
  <si>
    <r>
      <t>On a dû changer nos plans</t>
    </r>
    <r>
      <rPr>
        <b/>
        <sz val="11"/>
        <color theme="9" tint="-0.249977111117893"/>
        <rFont val="Calibri"/>
        <family val="2"/>
        <scheme val="minor"/>
      </rPr>
      <t xml:space="preserve"> à la dernière minute </t>
    </r>
    <r>
      <rPr>
        <sz val="11"/>
        <color theme="1"/>
        <rFont val="Calibri"/>
        <family val="2"/>
        <scheme val="minor"/>
      </rPr>
      <t>à cause d'un imprévu.</t>
    </r>
  </si>
  <si>
    <r>
      <t xml:space="preserve">Nous avons dû étudier </t>
    </r>
    <r>
      <rPr>
        <b/>
        <sz val="11"/>
        <color theme="9" tint="-0.249977111117893"/>
        <rFont val="Calibri"/>
        <family val="2"/>
        <scheme val="minor"/>
      </rPr>
      <t>intensivement</t>
    </r>
    <r>
      <rPr>
        <sz val="11"/>
        <color theme="1"/>
        <rFont val="Calibri"/>
        <family val="2"/>
        <scheme val="minor"/>
      </rPr>
      <t xml:space="preserve"> pour réussir l'examen.</t>
    </r>
  </si>
  <si>
    <r>
      <t xml:space="preserve">Vous avez dû </t>
    </r>
    <r>
      <rPr>
        <b/>
        <sz val="11"/>
        <color theme="9" tint="-0.249977111117893"/>
        <rFont val="Calibri"/>
        <family val="2"/>
        <scheme val="minor"/>
      </rPr>
      <t>gérer</t>
    </r>
    <r>
      <rPr>
        <sz val="11"/>
        <color theme="1"/>
        <rFont val="Calibri"/>
        <family val="2"/>
        <scheme val="minor"/>
      </rPr>
      <t xml:space="preserve"> beaucoup de stress </t>
    </r>
    <r>
      <rPr>
        <b/>
        <sz val="11"/>
        <color theme="9" tint="-0.249977111117893"/>
        <rFont val="Calibri"/>
        <family val="2"/>
        <scheme val="minor"/>
      </rPr>
      <t>pendant cette période.</t>
    </r>
  </si>
  <si>
    <r>
      <t xml:space="preserve">Ils ont dû s'adapter aux nouvelles </t>
    </r>
    <r>
      <rPr>
        <b/>
        <sz val="11"/>
        <color theme="9" tint="-0.249977111117893"/>
        <rFont val="Calibri"/>
        <family val="2"/>
        <scheme val="minor"/>
      </rPr>
      <t>règles de l'entreprise.</t>
    </r>
  </si>
  <si>
    <r>
      <t xml:space="preserve">Elles ont dû prendre des décisions difficiles </t>
    </r>
    <r>
      <rPr>
        <b/>
        <sz val="11"/>
        <color theme="9" tint="-0.249977111117893"/>
        <rFont val="Calibri"/>
        <family val="2"/>
        <scheme val="minor"/>
      </rPr>
      <t>pour le bien de l'équipe.</t>
    </r>
  </si>
  <si>
    <r>
      <t>Je devrai</t>
    </r>
    <r>
      <rPr>
        <b/>
        <sz val="11"/>
        <color theme="9" tint="-0.249977111117893"/>
        <rFont val="Calibri"/>
        <family val="2"/>
        <scheme val="minor"/>
      </rPr>
      <t xml:space="preserve"> terminer ce projet</t>
    </r>
    <r>
      <rPr>
        <sz val="11"/>
        <color theme="1"/>
        <rFont val="Calibri"/>
        <family val="2"/>
        <scheme val="minor"/>
      </rPr>
      <t xml:space="preserve"> avant la fin de la semaine.</t>
    </r>
  </si>
  <si>
    <r>
      <t>Tu devras faire des choix difficiles</t>
    </r>
    <r>
      <rPr>
        <b/>
        <sz val="11"/>
        <color theme="9" tint="-0.249977111117893"/>
        <rFont val="Calibri"/>
        <family val="2"/>
        <scheme val="minor"/>
      </rPr>
      <t xml:space="preserve"> si tu veux réussir.</t>
    </r>
  </si>
  <si>
    <r>
      <t xml:space="preserve">Il devra présenter son travail </t>
    </r>
    <r>
      <rPr>
        <b/>
        <sz val="11"/>
        <color theme="9" tint="-0.249977111117893"/>
        <rFont val="Calibri"/>
        <family val="2"/>
        <scheme val="minor"/>
      </rPr>
      <t>devant toute la classe.</t>
    </r>
  </si>
  <si>
    <r>
      <t>Elle devra se concentrer sur ses études</t>
    </r>
    <r>
      <rPr>
        <b/>
        <sz val="11"/>
        <color theme="9" tint="-0.249977111117893"/>
        <rFont val="Calibri"/>
        <family val="2"/>
        <scheme val="minor"/>
      </rPr>
      <t xml:space="preserve"> pour améliorer ses notes.</t>
    </r>
  </si>
  <si>
    <r>
      <t xml:space="preserve">On devra </t>
    </r>
    <r>
      <rPr>
        <b/>
        <sz val="11"/>
        <color theme="9" tint="-0.249977111117893"/>
        <rFont val="Calibri"/>
        <family val="2"/>
        <scheme val="minor"/>
      </rPr>
      <t>s'organiser mieux</t>
    </r>
    <r>
      <rPr>
        <sz val="11"/>
        <color theme="1"/>
        <rFont val="Calibri"/>
        <family val="2"/>
        <scheme val="minor"/>
      </rPr>
      <t xml:space="preserve"> pour éviter le stress avant les examens.</t>
    </r>
  </si>
  <si>
    <r>
      <t xml:space="preserve">Nous devrons </t>
    </r>
    <r>
      <rPr>
        <b/>
        <sz val="11"/>
        <color theme="9" tint="-0.249977111117893"/>
        <rFont val="Calibri"/>
        <family val="2"/>
        <scheme val="minor"/>
      </rPr>
      <t>discuter des nouvelles stratégies</t>
    </r>
    <r>
      <rPr>
        <sz val="11"/>
        <color theme="1"/>
        <rFont val="Calibri"/>
        <family val="2"/>
        <scheme val="minor"/>
      </rPr>
      <t xml:space="preserve"> lors de notre réunion.</t>
    </r>
  </si>
  <si>
    <r>
      <t xml:space="preserve">Vous devrez respecter les délais </t>
    </r>
    <r>
      <rPr>
        <b/>
        <sz val="11"/>
        <color theme="9" tint="-0.249977111117893"/>
        <rFont val="Calibri"/>
        <family val="2"/>
        <scheme val="minor"/>
      </rPr>
      <t>si vous voulez</t>
    </r>
    <r>
      <rPr>
        <sz val="11"/>
        <color theme="1"/>
        <rFont val="Calibri"/>
        <family val="2"/>
        <scheme val="minor"/>
      </rPr>
      <t xml:space="preserve"> être pris au sérieux.</t>
    </r>
  </si>
  <si>
    <r>
      <t>Ils devront</t>
    </r>
    <r>
      <rPr>
        <b/>
        <sz val="11"/>
        <color theme="9" tint="-0.249977111117893"/>
        <rFont val="Calibri"/>
        <family val="2"/>
        <scheme val="minor"/>
      </rPr>
      <t xml:space="preserve"> faire des efforts pour s'améliorer </t>
    </r>
    <r>
      <rPr>
        <sz val="11"/>
        <color theme="1"/>
        <rFont val="Calibri"/>
        <family val="2"/>
        <scheme val="minor"/>
      </rPr>
      <t>dans leurs études.</t>
    </r>
  </si>
  <si>
    <r>
      <t xml:space="preserve">Elles devront collaborer </t>
    </r>
    <r>
      <rPr>
        <b/>
        <sz val="11"/>
        <color theme="9" tint="-0.249977111117893"/>
        <rFont val="Calibri"/>
        <family val="2"/>
        <scheme val="minor"/>
      </rPr>
      <t xml:space="preserve">pour réussir </t>
    </r>
    <r>
      <rPr>
        <sz val="11"/>
        <color theme="1"/>
        <rFont val="Calibri"/>
        <family val="2"/>
        <scheme val="minor"/>
      </rPr>
      <t>ce projet ensemble.</t>
    </r>
  </si>
  <si>
    <t>3 garnachas</t>
  </si>
  <si>
    <t>luz</t>
  </si>
  <si>
    <r>
      <t xml:space="preserve">Je viens de terminer un livre captivant </t>
    </r>
    <r>
      <rPr>
        <b/>
        <sz val="11"/>
        <color theme="9" tint="-0.249977111117893"/>
        <rFont val="Calibri"/>
        <family val="2"/>
        <scheme val="minor"/>
      </rPr>
      <t>que je te recommande.</t>
    </r>
  </si>
  <si>
    <r>
      <rPr>
        <b/>
        <sz val="11"/>
        <color theme="9" tint="-0.249977111117893"/>
        <rFont val="Calibri"/>
        <family val="2"/>
        <scheme val="minor"/>
      </rPr>
      <t>Tu viens avec nous</t>
    </r>
    <r>
      <rPr>
        <sz val="11"/>
        <color theme="1"/>
        <rFont val="Calibri"/>
        <family val="2"/>
        <scheme val="minor"/>
      </rPr>
      <t xml:space="preserve"> au cinéma ce soir ?</t>
    </r>
  </si>
  <si>
    <r>
      <t xml:space="preserve">Il vient </t>
    </r>
    <r>
      <rPr>
        <b/>
        <sz val="11"/>
        <color theme="9" tint="-0.249977111117893"/>
        <rFont val="Calibri"/>
        <family val="2"/>
        <scheme val="minor"/>
      </rPr>
      <t>d'acheter une nouvelle voiture</t>
    </r>
    <r>
      <rPr>
        <sz val="11"/>
        <color theme="1"/>
        <rFont val="Calibri"/>
        <family val="2"/>
        <scheme val="minor"/>
      </rPr>
      <t xml:space="preserve"> qui est très rapide.</t>
    </r>
  </si>
  <si>
    <r>
      <t xml:space="preserve">Elle vient de recevoir une promotion au travail </t>
    </r>
    <r>
      <rPr>
        <b/>
        <sz val="11"/>
        <color theme="9" tint="-0.249977111117893"/>
        <rFont val="Calibri"/>
        <family val="2"/>
        <scheme val="minor"/>
      </rPr>
      <t>et elle est très heureuse.</t>
    </r>
  </si>
  <si>
    <r>
      <t xml:space="preserve">On vient de décider </t>
    </r>
    <r>
      <rPr>
        <b/>
        <sz val="11"/>
        <color theme="9" tint="-0.249977111117893"/>
        <rFont val="Calibri"/>
        <family val="2"/>
        <scheme val="minor"/>
      </rPr>
      <t xml:space="preserve">d'organiser une fête </t>
    </r>
    <r>
      <rPr>
        <sz val="11"/>
        <color theme="1"/>
        <rFont val="Calibri"/>
        <family val="2"/>
        <scheme val="minor"/>
      </rPr>
      <t>pour célébrer l'anniversaire de notre ami.</t>
    </r>
  </si>
  <si>
    <r>
      <rPr>
        <b/>
        <sz val="11"/>
        <color theme="9" tint="-0.249977111117893"/>
        <rFont val="Calibri"/>
        <family val="2"/>
        <scheme val="minor"/>
      </rPr>
      <t xml:space="preserve">Nous venons de discuter des plans </t>
    </r>
    <r>
      <rPr>
        <sz val="11"/>
        <color theme="1"/>
        <rFont val="Calibri"/>
        <family val="2"/>
        <scheme val="minor"/>
      </rPr>
      <t>pour les vacances d'été.</t>
    </r>
  </si>
  <si>
    <r>
      <t>Vous venez de Paris,</t>
    </r>
    <r>
      <rPr>
        <b/>
        <sz val="11"/>
        <color theme="9" tint="-0.249977111117893"/>
        <rFont val="Calibri"/>
        <family val="2"/>
        <scheme val="minor"/>
      </rPr>
      <t xml:space="preserve"> n'est-ce pas </t>
    </r>
    <r>
      <rPr>
        <sz val="11"/>
        <color theme="1"/>
        <rFont val="Calibri"/>
        <family val="2"/>
        <scheme val="minor"/>
      </rPr>
      <t>?</t>
    </r>
  </si>
  <si>
    <r>
      <t>Ils viennen</t>
    </r>
    <r>
      <rPr>
        <b/>
        <sz val="11"/>
        <color theme="9" tint="-0.249977111117893"/>
        <rFont val="Calibri"/>
        <family val="2"/>
        <scheme val="minor"/>
      </rPr>
      <t>t d'achever un projet</t>
    </r>
    <r>
      <rPr>
        <sz val="11"/>
        <color theme="1"/>
        <rFont val="Calibri"/>
        <family val="2"/>
        <scheme val="minor"/>
      </rPr>
      <t xml:space="preserve"> important qui a pris des mois.</t>
    </r>
  </si>
  <si>
    <r>
      <t>Elles viennen</t>
    </r>
    <r>
      <rPr>
        <b/>
        <sz val="11"/>
        <color theme="9" tint="-0.249977111117893"/>
        <rFont val="Calibri"/>
        <family val="2"/>
        <scheme val="minor"/>
      </rPr>
      <t xml:space="preserve">t de participer à un concours </t>
    </r>
    <r>
      <rPr>
        <sz val="11"/>
        <color theme="1"/>
        <rFont val="Calibri"/>
        <family val="2"/>
        <scheme val="minor"/>
      </rPr>
      <t>et elles sont impatientes de connaître les résultats.</t>
    </r>
  </si>
  <si>
    <r>
      <t>Je suis venu à la réunion</t>
    </r>
    <r>
      <rPr>
        <b/>
        <sz val="11"/>
        <color theme="9" tint="-0.249977111117893"/>
        <rFont val="Calibri"/>
        <family val="2"/>
        <scheme val="minor"/>
      </rPr>
      <t xml:space="preserve"> pour partager mes idées</t>
    </r>
    <r>
      <rPr>
        <sz val="11"/>
        <color theme="1"/>
        <rFont val="Calibri"/>
        <family val="2"/>
        <scheme val="minor"/>
      </rPr>
      <t xml:space="preserve"> sur le projet.</t>
    </r>
  </si>
  <si>
    <r>
      <rPr>
        <b/>
        <sz val="11"/>
        <color theme="9" tint="-0.249977111117893"/>
        <rFont val="Calibri"/>
        <family val="2"/>
        <scheme val="minor"/>
      </rPr>
      <t xml:space="preserve">Tu es venu me rendre visite </t>
    </r>
    <r>
      <rPr>
        <sz val="11"/>
        <color theme="1"/>
        <rFont val="Calibri"/>
        <family val="2"/>
        <scheme val="minor"/>
      </rPr>
      <t>après une longue absence.</t>
    </r>
  </si>
  <si>
    <r>
      <rPr>
        <b/>
        <sz val="11"/>
        <color theme="9" tint="-0.249977111117893"/>
        <rFont val="Calibri"/>
        <family val="2"/>
        <scheme val="minor"/>
      </rPr>
      <t xml:space="preserve">Il est venu nous aider </t>
    </r>
    <r>
      <rPr>
        <sz val="11"/>
        <color theme="1"/>
        <rFont val="Calibri"/>
        <family val="2"/>
        <scheme val="minor"/>
      </rPr>
      <t>avec les préparatifs de la fête.</t>
    </r>
  </si>
  <si>
    <r>
      <t>Elle est venue à l'événement</t>
    </r>
    <r>
      <rPr>
        <b/>
        <sz val="11"/>
        <color theme="9" tint="-0.249977111117893"/>
        <rFont val="Calibri"/>
        <family val="2"/>
        <scheme val="minor"/>
      </rPr>
      <t xml:space="preserve"> pour rencontrer de nouvelles personnes.</t>
    </r>
  </si>
  <si>
    <r>
      <rPr>
        <b/>
        <sz val="11"/>
        <color theme="9" tint="-0.249977111117893"/>
        <rFont val="Calibri"/>
        <family val="2"/>
        <scheme val="minor"/>
      </rPr>
      <t xml:space="preserve">On est venu ensemble </t>
    </r>
    <r>
      <rPr>
        <sz val="11"/>
        <color theme="1"/>
        <rFont val="Calibri"/>
        <family val="2"/>
        <scheme val="minor"/>
      </rPr>
      <t>pour discuter des résultats de</t>
    </r>
    <r>
      <rPr>
        <b/>
        <sz val="11"/>
        <color theme="9" tint="-0.249977111117893"/>
        <rFont val="Calibri"/>
        <family val="2"/>
        <scheme val="minor"/>
      </rPr>
      <t xml:space="preserve"> l'enquête.</t>
    </r>
  </si>
  <si>
    <r>
      <rPr>
        <b/>
        <sz val="11"/>
        <color theme="9" tint="-0.249977111117893"/>
        <rFont val="Calibri"/>
        <family val="2"/>
        <scheme val="minor"/>
      </rPr>
      <t>Nous sommes venues à l'exposition d'art</t>
    </r>
    <r>
      <rPr>
        <sz val="11"/>
        <color theme="1"/>
        <rFont val="Calibri"/>
        <family val="2"/>
        <scheme val="minor"/>
      </rPr>
      <t xml:space="preserve"> pour découvrir de nouveaux artistes.</t>
    </r>
  </si>
  <si>
    <r>
      <rPr>
        <b/>
        <sz val="11"/>
        <color theme="9" tint="-0.249977111117893"/>
        <rFont val="Calibri"/>
        <family val="2"/>
        <scheme val="minor"/>
      </rPr>
      <t>Vous êtes venues de loin</t>
    </r>
    <r>
      <rPr>
        <sz val="11"/>
        <color theme="1"/>
        <rFont val="Calibri"/>
        <family val="2"/>
        <scheme val="minor"/>
      </rPr>
      <t xml:space="preserve"> pour assister à la conférence.</t>
    </r>
  </si>
  <si>
    <r>
      <rPr>
        <b/>
        <sz val="11"/>
        <color theme="9" tint="-0.249977111117893"/>
        <rFont val="Calibri"/>
        <family val="2"/>
        <scheme val="minor"/>
      </rPr>
      <t xml:space="preserve">Ils sont venus à la fête </t>
    </r>
    <r>
      <rPr>
        <sz val="11"/>
        <color theme="1"/>
        <rFont val="Calibri"/>
        <family val="2"/>
        <scheme val="minor"/>
      </rPr>
      <t>pour célébrer l'anniversaire de leur ami.</t>
    </r>
  </si>
  <si>
    <r>
      <t xml:space="preserve">Elles sont venues </t>
    </r>
    <r>
      <rPr>
        <b/>
        <sz val="11"/>
        <color theme="9" tint="-0.249977111117893"/>
        <rFont val="Calibri"/>
        <family val="2"/>
        <scheme val="minor"/>
      </rPr>
      <t xml:space="preserve">avec des desserts faits maison </t>
    </r>
    <r>
      <rPr>
        <sz val="11"/>
        <color theme="1"/>
        <rFont val="Calibri"/>
        <family val="2"/>
        <scheme val="minor"/>
      </rPr>
      <t>pour partager.</t>
    </r>
  </si>
  <si>
    <r>
      <rPr>
        <b/>
        <sz val="11"/>
        <color theme="9" tint="-0.249977111117893"/>
        <rFont val="Calibri"/>
        <family val="2"/>
        <scheme val="minor"/>
      </rPr>
      <t>Je viendrai à la réunion</t>
    </r>
    <r>
      <rPr>
        <sz val="11"/>
        <color theme="1"/>
        <rFont val="Calibri"/>
        <family val="2"/>
        <scheme val="minor"/>
      </rPr>
      <t xml:space="preserve"> demain pour discuter de nos projets futurs.</t>
    </r>
  </si>
  <si>
    <r>
      <rPr>
        <b/>
        <sz val="11"/>
        <color theme="9" tint="-0.249977111117893"/>
        <rFont val="Calibri"/>
        <family val="2"/>
        <scheme val="minor"/>
      </rPr>
      <t xml:space="preserve">Tu viendras avec moi </t>
    </r>
    <r>
      <rPr>
        <sz val="11"/>
        <color theme="1"/>
        <rFont val="Calibri"/>
        <family val="2"/>
        <scheme val="minor"/>
      </rPr>
      <t>au concert</t>
    </r>
    <r>
      <rPr>
        <b/>
        <sz val="11"/>
        <color theme="9" tint="-0.249977111117893"/>
        <rFont val="Calibri"/>
        <family val="2"/>
        <scheme val="minor"/>
      </rPr>
      <t xml:space="preserve"> si tu as le temps</t>
    </r>
    <r>
      <rPr>
        <sz val="11"/>
        <color theme="1"/>
        <rFont val="Calibri"/>
        <family val="2"/>
        <scheme val="minor"/>
      </rPr>
      <t>.</t>
    </r>
  </si>
  <si>
    <r>
      <rPr>
        <b/>
        <sz val="11"/>
        <color theme="9" tint="-0.249977111117893"/>
        <rFont val="Calibri"/>
        <family val="2"/>
        <scheme val="minor"/>
      </rPr>
      <t>Il viendra nous rendre visite</t>
    </r>
    <r>
      <rPr>
        <sz val="11"/>
        <color theme="1"/>
        <rFont val="Calibri"/>
        <family val="2"/>
        <scheme val="minor"/>
      </rPr>
      <t xml:space="preserve"> le week-end prochain.</t>
    </r>
  </si>
  <si>
    <r>
      <t>Elle viendra à la fête</t>
    </r>
    <r>
      <rPr>
        <b/>
        <sz val="11"/>
        <color theme="9" tint="-0.249977111117893"/>
        <rFont val="Calibri"/>
        <family val="2"/>
        <scheme val="minor"/>
      </rPr>
      <t xml:space="preserve"> avec un gâteau qu'elle a préparé</t>
    </r>
    <r>
      <rPr>
        <sz val="11"/>
        <color theme="1"/>
        <rFont val="Calibri"/>
        <family val="2"/>
        <scheme val="minor"/>
      </rPr>
      <t>.</t>
    </r>
  </si>
  <si>
    <r>
      <t>On viendra à la bibliothèque</t>
    </r>
    <r>
      <rPr>
        <b/>
        <sz val="11"/>
        <color theme="9" tint="-0.249977111117893"/>
        <rFont val="Calibri"/>
        <family val="2"/>
        <scheme val="minor"/>
      </rPr>
      <t xml:space="preserve"> cet après-midi </t>
    </r>
    <r>
      <rPr>
        <sz val="11"/>
        <color theme="1"/>
        <rFont val="Calibri"/>
        <family val="2"/>
        <scheme val="minor"/>
      </rPr>
      <t>pour étudier ensemble.</t>
    </r>
  </si>
  <si>
    <r>
      <t xml:space="preserve">Nous viendrons à l'événement </t>
    </r>
    <r>
      <rPr>
        <b/>
        <sz val="11"/>
        <color theme="9" tint="-0.249977111117893"/>
        <rFont val="Calibri"/>
        <family val="2"/>
        <scheme val="minor"/>
      </rPr>
      <t>pour soutenir notre équipe.</t>
    </r>
  </si>
  <si>
    <r>
      <t>Vous viendrez en vacances avec nous cet été,</t>
    </r>
    <r>
      <rPr>
        <b/>
        <sz val="11"/>
        <color theme="9" tint="-0.249977111117893"/>
        <rFont val="Calibri"/>
        <family val="2"/>
        <scheme val="minor"/>
      </rPr>
      <t xml:space="preserve"> n'est-ce pas ?</t>
    </r>
  </si>
  <si>
    <r>
      <t xml:space="preserve">Ils viendront </t>
    </r>
    <r>
      <rPr>
        <b/>
        <sz val="11"/>
        <color theme="9" tint="-0.249977111117893"/>
        <rFont val="Calibri"/>
        <family val="2"/>
        <scheme val="minor"/>
      </rPr>
      <t>chercher</t>
    </r>
    <r>
      <rPr>
        <sz val="11"/>
        <color theme="1"/>
        <rFont val="Calibri"/>
        <family val="2"/>
        <scheme val="minor"/>
      </rPr>
      <t xml:space="preserve"> leurs enfants à l'école après la classe.</t>
    </r>
  </si>
  <si>
    <t>https://fravoll.github.io/solidity-patterns/pull_over_push.html</t>
  </si>
  <si>
    <t>je veu</t>
  </si>
  <si>
    <t>tu veu</t>
  </si>
  <si>
    <t>il veu</t>
  </si>
  <si>
    <t>el veu</t>
  </si>
  <si>
    <t>on veu</t>
  </si>
  <si>
    <t>nu volo</t>
  </si>
  <si>
    <t>vu vule</t>
  </si>
  <si>
    <t>il veel</t>
  </si>
  <si>
    <t>el veel</t>
  </si>
  <si>
    <r>
      <t xml:space="preserve">Je veux apprendre à jouer de la guitare </t>
    </r>
    <r>
      <rPr>
        <b/>
        <sz val="11"/>
        <color theme="9" tint="-0.249977111117893"/>
        <rFont val="Calibri"/>
        <family val="2"/>
        <scheme val="minor"/>
      </rPr>
      <t xml:space="preserve">pour pouvoir </t>
    </r>
    <r>
      <rPr>
        <sz val="11"/>
        <color theme="1"/>
        <rFont val="Calibri"/>
        <family val="2"/>
        <scheme val="minor"/>
      </rPr>
      <t>jouer mes chansons préférées.</t>
    </r>
  </si>
  <si>
    <r>
      <t xml:space="preserve">Tu veux partir en voyage cet été pour découvrir de nouveaux </t>
    </r>
    <r>
      <rPr>
        <b/>
        <sz val="11"/>
        <color theme="9" tint="-0.249977111117893"/>
        <rFont val="Calibri"/>
        <family val="2"/>
        <scheme val="minor"/>
      </rPr>
      <t>endroits</t>
    </r>
    <r>
      <rPr>
        <sz val="11"/>
        <color theme="1"/>
        <rFont val="Calibri"/>
        <family val="2"/>
        <scheme val="minor"/>
      </rPr>
      <t xml:space="preserve"> ?</t>
    </r>
  </si>
  <si>
    <r>
      <t xml:space="preserve">Il veut participer à la compétition </t>
    </r>
    <r>
      <rPr>
        <b/>
        <sz val="11"/>
        <color theme="9" tint="-0.249977111117893"/>
        <rFont val="Calibri"/>
        <family val="2"/>
        <scheme val="minor"/>
      </rPr>
      <t xml:space="preserve">pour montrer </t>
    </r>
    <r>
      <rPr>
        <sz val="11"/>
        <color theme="1"/>
        <rFont val="Calibri"/>
        <family val="2"/>
        <scheme val="minor"/>
      </rPr>
      <t>ses talents.</t>
    </r>
  </si>
  <si>
    <r>
      <t xml:space="preserve">Elle veut étudier à l'étranger </t>
    </r>
    <r>
      <rPr>
        <b/>
        <sz val="11"/>
        <color theme="9" tint="-0.249977111117893"/>
        <rFont val="Calibri"/>
        <family val="2"/>
        <scheme val="minor"/>
      </rPr>
      <t xml:space="preserve">pour améliorer </t>
    </r>
    <r>
      <rPr>
        <sz val="11"/>
        <color theme="1"/>
        <rFont val="Calibri"/>
        <family val="2"/>
        <scheme val="minor"/>
      </rPr>
      <t>son français.</t>
    </r>
  </si>
  <si>
    <r>
      <t xml:space="preserve">On veut passer </t>
    </r>
    <r>
      <rPr>
        <b/>
        <sz val="11"/>
        <color theme="9" tint="-0.249977111117893"/>
        <rFont val="Calibri"/>
        <family val="2"/>
        <scheme val="minor"/>
      </rPr>
      <t xml:space="preserve">plus de temps </t>
    </r>
    <r>
      <rPr>
        <sz val="11"/>
        <color theme="1"/>
        <rFont val="Calibri"/>
        <family val="2"/>
        <scheme val="minor"/>
      </rPr>
      <t>ensemble ce week-end.</t>
    </r>
  </si>
  <si>
    <r>
      <t>Nous voulons organiser</t>
    </r>
    <r>
      <rPr>
        <b/>
        <sz val="11"/>
        <color theme="9" tint="-0.249977111117893"/>
        <rFont val="Calibri"/>
        <family val="2"/>
        <scheme val="minor"/>
      </rPr>
      <t xml:space="preserve"> une soirée</t>
    </r>
    <r>
      <rPr>
        <sz val="11"/>
        <color theme="1"/>
        <rFont val="Calibri"/>
        <family val="2"/>
        <scheme val="minor"/>
      </rPr>
      <t xml:space="preserve"> pour célébrer la fin de l'année scolaire.</t>
    </r>
  </si>
  <si>
    <r>
      <t xml:space="preserve">Vous voulez </t>
    </r>
    <r>
      <rPr>
        <b/>
        <sz val="11"/>
        <color theme="9" tint="-0.249977111117893"/>
        <rFont val="Calibri"/>
        <family val="2"/>
        <scheme val="minor"/>
      </rPr>
      <t xml:space="preserve">acheter une nouvelle voiture </t>
    </r>
    <r>
      <rPr>
        <sz val="11"/>
        <color theme="1"/>
        <rFont val="Calibri"/>
        <family val="2"/>
        <scheme val="minor"/>
      </rPr>
      <t>pour vos voyages en famille.</t>
    </r>
  </si>
  <si>
    <r>
      <t xml:space="preserve">Ils veulent découvrir de nouvelles cultures </t>
    </r>
    <r>
      <rPr>
        <b/>
        <sz val="11"/>
        <color theme="9" tint="-0.249977111117893"/>
        <rFont val="Calibri"/>
        <family val="2"/>
        <scheme val="minor"/>
      </rPr>
      <t>lors de leurs voyages.</t>
    </r>
  </si>
  <si>
    <r>
      <t>Elles veulent faire du bénévolat</t>
    </r>
    <r>
      <rPr>
        <b/>
        <sz val="11"/>
        <color theme="9" tint="-0.249977111117893"/>
        <rFont val="Calibri"/>
        <family val="2"/>
        <scheme val="minor"/>
      </rPr>
      <t xml:space="preserve"> pour aider</t>
    </r>
    <r>
      <rPr>
        <sz val="11"/>
        <color theme="1"/>
        <rFont val="Calibri"/>
        <family val="2"/>
        <scheme val="minor"/>
      </rPr>
      <t xml:space="preserve"> les personnes dans le besoin.</t>
    </r>
  </si>
  <si>
    <t>je vulu</t>
  </si>
  <si>
    <t>tu vulu</t>
  </si>
  <si>
    <t>il vulu</t>
  </si>
  <si>
    <t xml:space="preserve">el vulu </t>
  </si>
  <si>
    <t xml:space="preserve">on vulu  </t>
  </si>
  <si>
    <t>nu vulum</t>
  </si>
  <si>
    <t xml:space="preserve">vu vulut </t>
  </si>
  <si>
    <t>il vulur</t>
  </si>
  <si>
    <t>el vulur</t>
  </si>
  <si>
    <r>
      <t xml:space="preserve">Je voulus partir en vacances l'été dernier, </t>
    </r>
    <r>
      <rPr>
        <b/>
        <sz val="11"/>
        <color theme="9" tint="-0.249977111117893"/>
        <rFont val="Calibri"/>
        <family val="2"/>
        <scheme val="minor"/>
      </rPr>
      <t>mais je n'ai pas pu.</t>
    </r>
  </si>
  <si>
    <r>
      <t>Tu voulus acheter ce livre</t>
    </r>
    <r>
      <rPr>
        <b/>
        <sz val="11"/>
        <color theme="9" tint="-0.249977111117893"/>
        <rFont val="Calibri"/>
        <family val="2"/>
        <scheme val="minor"/>
      </rPr>
      <t>, mais il était épuisé.</t>
    </r>
  </si>
  <si>
    <r>
      <t>Il voulut</t>
    </r>
    <r>
      <rPr>
        <b/>
        <sz val="11"/>
        <color theme="1"/>
        <rFont val="Calibri"/>
        <family val="2"/>
        <scheme val="minor"/>
      </rPr>
      <t xml:space="preserve"> </t>
    </r>
    <r>
      <rPr>
        <b/>
        <sz val="11"/>
        <color theme="9" tint="-0.249977111117893"/>
        <rFont val="Calibri"/>
        <family val="2"/>
        <scheme val="minor"/>
      </rPr>
      <t>surprendre sa famille</t>
    </r>
    <r>
      <rPr>
        <sz val="11"/>
        <color theme="1"/>
        <rFont val="Calibri"/>
        <family val="2"/>
        <scheme val="minor"/>
      </rPr>
      <t xml:space="preserve"> avec une fête d'anniversaire.</t>
    </r>
  </si>
  <si>
    <r>
      <t>Elle voulut</t>
    </r>
    <r>
      <rPr>
        <b/>
        <sz val="11"/>
        <color theme="9" tint="-0.249977111117893"/>
        <rFont val="Calibri"/>
        <family val="2"/>
        <scheme val="minor"/>
      </rPr>
      <t xml:space="preserve"> se lancer dans </t>
    </r>
    <r>
      <rPr>
        <sz val="11"/>
        <color theme="1"/>
        <rFont val="Calibri"/>
        <family val="2"/>
        <scheme val="minor"/>
      </rPr>
      <t>une nouvelle carrière</t>
    </r>
    <r>
      <rPr>
        <b/>
        <sz val="11"/>
        <color theme="9" tint="-0.249977111117893"/>
        <rFont val="Calibri"/>
        <family val="2"/>
        <scheme val="minor"/>
      </rPr>
      <t xml:space="preserve"> après avoir terminé ses études.</t>
    </r>
  </si>
  <si>
    <r>
      <t xml:space="preserve">On voulut faire une promenade, </t>
    </r>
    <r>
      <rPr>
        <b/>
        <sz val="11"/>
        <color theme="9" tint="-0.249977111117893"/>
        <rFont val="Calibri"/>
        <family val="2"/>
        <scheme val="minor"/>
      </rPr>
      <t>mais il commença à pleuvoir.</t>
    </r>
  </si>
  <si>
    <r>
      <t xml:space="preserve">Nous voulûmes visiter le musée, </t>
    </r>
    <r>
      <rPr>
        <b/>
        <sz val="11"/>
        <color theme="9" tint="-0.249977111117893"/>
        <rFont val="Calibri"/>
        <family val="2"/>
        <scheme val="minor"/>
      </rPr>
      <t>mais il était fermé ce jour-là.</t>
    </r>
  </si>
  <si>
    <r>
      <t xml:space="preserve">Vous voulûtes participer à la réunion, </t>
    </r>
    <r>
      <rPr>
        <b/>
        <sz val="11"/>
        <color theme="9" tint="-0.249977111117893"/>
        <rFont val="Calibri"/>
        <family val="2"/>
        <scheme val="minor"/>
      </rPr>
      <t>mais vous aviez un autre engagement.</t>
    </r>
  </si>
  <si>
    <r>
      <t xml:space="preserve">Ils voulurent changer de plan </t>
    </r>
    <r>
      <rPr>
        <b/>
        <sz val="11"/>
        <color theme="9" tint="-0.249977111117893"/>
        <rFont val="Calibri"/>
        <family val="2"/>
        <scheme val="minor"/>
      </rPr>
      <t>lorsque</t>
    </r>
    <r>
      <rPr>
        <sz val="11"/>
        <color theme="1"/>
        <rFont val="Calibri"/>
        <family val="2"/>
        <scheme val="minor"/>
      </rPr>
      <t xml:space="preserve"> la météo annonça une tempête.</t>
    </r>
  </si>
  <si>
    <r>
      <t xml:space="preserve">Elles voulurent essayer le nouveau restaurant en ville, </t>
    </r>
    <r>
      <rPr>
        <b/>
        <sz val="11"/>
        <color theme="9" tint="-0.249977111117893"/>
        <rFont val="Calibri"/>
        <family val="2"/>
        <scheme val="minor"/>
      </rPr>
      <t>mais il était complet.</t>
    </r>
  </si>
  <si>
    <t>omar</t>
  </si>
  <si>
    <r>
      <t xml:space="preserve">Je voudrai visiter Paris un jour </t>
    </r>
    <r>
      <rPr>
        <b/>
        <sz val="11"/>
        <color theme="9" tint="-0.249977111117893"/>
        <rFont val="Calibri"/>
        <family val="2"/>
        <scheme val="minor"/>
      </rPr>
      <t xml:space="preserve">pour voir </t>
    </r>
    <r>
      <rPr>
        <sz val="11"/>
        <color theme="1"/>
        <rFont val="Calibri"/>
        <family val="2"/>
        <scheme val="minor"/>
      </rPr>
      <t>la Tour Eiffel.</t>
    </r>
  </si>
  <si>
    <r>
      <t xml:space="preserve">Tu voudras </t>
    </r>
    <r>
      <rPr>
        <b/>
        <sz val="11"/>
        <color theme="9" tint="-0.249977111117893"/>
        <rFont val="Calibri"/>
        <family val="2"/>
        <scheme val="minor"/>
      </rPr>
      <t>essayer</t>
    </r>
    <r>
      <rPr>
        <sz val="11"/>
        <color theme="1"/>
        <rFont val="Calibri"/>
        <family val="2"/>
        <scheme val="minor"/>
      </rPr>
      <t xml:space="preserve"> ce nouveau restaurant</t>
    </r>
    <r>
      <rPr>
        <b/>
        <sz val="11"/>
        <color theme="9" tint="-0.249977111117893"/>
        <rFont val="Calibri"/>
        <family val="2"/>
        <scheme val="minor"/>
      </rPr>
      <t xml:space="preserve"> que tout le monde recommande.</t>
    </r>
  </si>
  <si>
    <r>
      <t xml:space="preserve">Il voudra participer au marathon l'année prochaine </t>
    </r>
    <r>
      <rPr>
        <b/>
        <sz val="11"/>
        <color theme="9" tint="-0.249977111117893"/>
        <rFont val="Calibri"/>
        <family val="2"/>
        <scheme val="minor"/>
      </rPr>
      <t>pour relever un défi.</t>
    </r>
  </si>
  <si>
    <r>
      <t>Elle voudra étudier à l'étranger</t>
    </r>
    <r>
      <rPr>
        <b/>
        <sz val="11"/>
        <color theme="9" tint="-0.249977111117893"/>
        <rFont val="Calibri"/>
        <family val="2"/>
        <scheme val="minor"/>
      </rPr>
      <t xml:space="preserve"> pour améliorer ses compétences</t>
    </r>
    <r>
      <rPr>
        <sz val="11"/>
        <color theme="1"/>
        <rFont val="Calibri"/>
        <family val="2"/>
        <scheme val="minor"/>
      </rPr>
      <t xml:space="preserve"> linguistiques.</t>
    </r>
  </si>
  <si>
    <r>
      <t xml:space="preserve">Nous voudrons voir le film </t>
    </r>
    <r>
      <rPr>
        <b/>
        <sz val="11"/>
        <color theme="9" tint="-0.249977111117893"/>
        <rFont val="Calibri"/>
        <family val="2"/>
        <scheme val="minor"/>
      </rPr>
      <t>dès qu'il</t>
    </r>
    <r>
      <rPr>
        <sz val="11"/>
        <color theme="1"/>
        <rFont val="Calibri"/>
        <family val="2"/>
        <scheme val="minor"/>
      </rPr>
      <t xml:space="preserve"> sortira en salles.</t>
    </r>
  </si>
  <si>
    <r>
      <t xml:space="preserve">Ils voudront explorer de nouvelles destinations </t>
    </r>
    <r>
      <rPr>
        <b/>
        <sz val="11"/>
        <color theme="9" tint="-0.249977111117893"/>
        <rFont val="Calibri"/>
        <family val="2"/>
        <scheme val="minor"/>
      </rPr>
      <t>pendant</t>
    </r>
    <r>
      <rPr>
        <sz val="11"/>
        <color theme="1"/>
        <rFont val="Calibri"/>
        <family val="2"/>
        <scheme val="minor"/>
      </rPr>
      <t xml:space="preserve"> leurs vacances.</t>
    </r>
  </si>
  <si>
    <r>
      <t>Vous voudrez discuter</t>
    </r>
    <r>
      <rPr>
        <b/>
        <sz val="11"/>
        <color theme="9" tint="-0.249977111117893"/>
        <rFont val="Calibri"/>
        <family val="2"/>
        <scheme val="minor"/>
      </rPr>
      <t xml:space="preserve"> des résultats de l'enquête</t>
    </r>
    <r>
      <rPr>
        <sz val="11"/>
        <color theme="1"/>
        <rFont val="Calibri"/>
        <family val="2"/>
        <scheme val="minor"/>
      </rPr>
      <t xml:space="preserve"> lors de la réunion.</t>
    </r>
  </si>
  <si>
    <r>
      <t xml:space="preserve">Elles voudront contribuer au projet </t>
    </r>
    <r>
      <rPr>
        <b/>
        <sz val="11"/>
        <color theme="9" tint="-0.249977111117893"/>
        <rFont val="Calibri"/>
        <family val="2"/>
        <scheme val="minor"/>
      </rPr>
      <t>pour apporter leurs idées.</t>
    </r>
  </si>
  <si>
    <t>tia martina</t>
  </si>
  <si>
    <t>vendida</t>
  </si>
  <si>
    <t>nuevas armadas</t>
  </si>
  <si>
    <t>sabado</t>
  </si>
  <si>
    <t>pegar tapas</t>
  </si>
  <si>
    <t>domingo</t>
  </si>
  <si>
    <t xml:space="preserve">lunes </t>
  </si>
  <si>
    <t>terminar de encerar y armar</t>
  </si>
  <si>
    <t>viernes</t>
  </si>
  <si>
    <t>hacer boton</t>
  </si>
  <si>
    <t>forrar 1000 alambres</t>
  </si>
  <si>
    <t>forrar 24 aros</t>
  </si>
  <si>
    <t>hacer 144 hojas</t>
  </si>
  <si>
    <t>hacer 96 hojitas</t>
  </si>
  <si>
    <t>hacer 20 centros</t>
  </si>
  <si>
    <t>2 pliegos morados</t>
  </si>
  <si>
    <t>2 pliegos turquezas</t>
  </si>
  <si>
    <t>3 pliegos rosados</t>
  </si>
  <si>
    <t>amarilla</t>
  </si>
  <si>
    <t>roja</t>
  </si>
  <si>
    <t>verdes</t>
  </si>
  <si>
    <t>5 p[liegos canarios</t>
  </si>
  <si>
    <t>canarios</t>
  </si>
  <si>
    <t>blancas</t>
  </si>
  <si>
    <t>hoja  y encerar y armar</t>
  </si>
  <si>
    <t>canaro</t>
  </si>
  <si>
    <t>rosaa</t>
  </si>
  <si>
    <r>
      <rPr>
        <b/>
        <sz val="11"/>
        <color theme="9" tint="-0.249977111117893"/>
        <rFont val="Calibri"/>
        <family val="2"/>
        <scheme val="minor"/>
      </rPr>
      <t>Je peux t'aider</t>
    </r>
    <r>
      <rPr>
        <sz val="11"/>
        <color theme="1"/>
        <rFont val="Calibri"/>
        <family val="2"/>
        <scheme val="minor"/>
      </rPr>
      <t xml:space="preserve"> avec tes devoirs</t>
    </r>
    <r>
      <rPr>
        <b/>
        <sz val="11"/>
        <color theme="9" tint="-0.249977111117893"/>
        <rFont val="Calibri"/>
        <family val="2"/>
        <scheme val="minor"/>
      </rPr>
      <t xml:space="preserve"> si tu veux.</t>
    </r>
  </si>
  <si>
    <r>
      <rPr>
        <b/>
        <sz val="11"/>
        <color theme="9" tint="-0.249977111117893"/>
        <rFont val="Calibri"/>
        <family val="2"/>
        <scheme val="minor"/>
      </rPr>
      <t>Tu peux venir</t>
    </r>
    <r>
      <rPr>
        <sz val="11"/>
        <color theme="1"/>
        <rFont val="Calibri"/>
        <family val="2"/>
        <scheme val="minor"/>
      </rPr>
      <t xml:space="preserve"> à la fête avec nous </t>
    </r>
    <r>
      <rPr>
        <b/>
        <sz val="11"/>
        <color theme="9" tint="-0.249977111117893"/>
        <rFont val="Calibri"/>
        <family val="2"/>
        <scheme val="minor"/>
      </rPr>
      <t>si tu as le temps.</t>
    </r>
  </si>
  <si>
    <r>
      <rPr>
        <b/>
        <sz val="11"/>
        <color theme="9" tint="-0.249977111117893"/>
        <rFont val="Calibri"/>
        <family val="2"/>
        <scheme val="minor"/>
      </rPr>
      <t>Il peut jouer</t>
    </r>
    <r>
      <rPr>
        <sz val="11"/>
        <color theme="1"/>
        <rFont val="Calibri"/>
        <family val="2"/>
        <scheme val="minor"/>
      </rPr>
      <t xml:space="preserve"> du piano</t>
    </r>
    <r>
      <rPr>
        <b/>
        <sz val="11"/>
        <color theme="9" tint="-0.249977111117893"/>
        <rFont val="Calibri"/>
        <family val="2"/>
        <scheme val="minor"/>
      </rPr>
      <t xml:space="preserve"> depuis qu'il est enfant.</t>
    </r>
  </si>
  <si>
    <r>
      <rPr>
        <b/>
        <sz val="11"/>
        <color theme="9" tint="-0.249977111117893"/>
        <rFont val="Calibri"/>
        <family val="2"/>
        <scheme val="minor"/>
      </rPr>
      <t>Elle peut travailler</t>
    </r>
    <r>
      <rPr>
        <sz val="11"/>
        <color theme="1"/>
        <rFont val="Calibri"/>
        <family val="2"/>
        <scheme val="minor"/>
      </rPr>
      <t xml:space="preserve"> à distance, </t>
    </r>
    <r>
      <rPr>
        <b/>
        <sz val="11"/>
        <color theme="9" tint="-0.249977111117893"/>
        <rFont val="Calibri"/>
        <family val="2"/>
        <scheme val="minor"/>
      </rPr>
      <t>ce qui lui permet</t>
    </r>
    <r>
      <rPr>
        <sz val="11"/>
        <color theme="1"/>
        <rFont val="Calibri"/>
        <family val="2"/>
        <scheme val="minor"/>
      </rPr>
      <t xml:space="preserve"> d'être plus flexible.</t>
    </r>
  </si>
  <si>
    <r>
      <rPr>
        <b/>
        <sz val="11"/>
        <color theme="9" tint="-0.249977111117893"/>
        <rFont val="Calibri"/>
        <family val="2"/>
        <scheme val="minor"/>
      </rPr>
      <t>On peut aller</t>
    </r>
    <r>
      <rPr>
        <sz val="11"/>
        <color theme="1"/>
        <rFont val="Calibri"/>
        <family val="2"/>
        <scheme val="minor"/>
      </rPr>
      <t xml:space="preserve"> au parc cet après-midi</t>
    </r>
    <r>
      <rPr>
        <b/>
        <sz val="11"/>
        <color theme="9" tint="-0.249977111117893"/>
        <rFont val="Calibri"/>
        <family val="2"/>
        <scheme val="minor"/>
      </rPr>
      <t xml:space="preserve"> si le temps est beau.</t>
    </r>
  </si>
  <si>
    <r>
      <rPr>
        <b/>
        <sz val="11"/>
        <color theme="9" tint="-0.249977111117893"/>
        <rFont val="Calibri"/>
        <family val="2"/>
        <scheme val="minor"/>
      </rPr>
      <t xml:space="preserve">Nous pouvons discuter </t>
    </r>
    <r>
      <rPr>
        <sz val="11"/>
        <color theme="1"/>
        <rFont val="Calibri"/>
        <family val="2"/>
        <scheme val="minor"/>
      </rPr>
      <t>des détails du projet lors de notre prochaine réunion.</t>
    </r>
  </si>
  <si>
    <r>
      <rPr>
        <b/>
        <sz val="11"/>
        <color theme="9" tint="-0.249977111117893"/>
        <rFont val="Calibri"/>
        <family val="2"/>
        <scheme val="minor"/>
      </rPr>
      <t>Vous pouvez poser des question</t>
    </r>
    <r>
      <rPr>
        <sz val="11"/>
        <color theme="1"/>
        <rFont val="Calibri"/>
        <family val="2"/>
        <scheme val="minor"/>
      </rPr>
      <t xml:space="preserve">s </t>
    </r>
    <r>
      <rPr>
        <b/>
        <sz val="11"/>
        <color theme="9" tint="-0.249977111117893"/>
        <rFont val="Calibri"/>
        <family val="2"/>
        <scheme val="minor"/>
      </rPr>
      <t>à tout moment</t>
    </r>
    <r>
      <rPr>
        <sz val="11"/>
        <color theme="1"/>
        <rFont val="Calibri"/>
        <family val="2"/>
        <scheme val="minor"/>
      </rPr>
      <t xml:space="preserve"> pendant la présentation.</t>
    </r>
  </si>
  <si>
    <r>
      <t>Ils peuvent choisir</t>
    </r>
    <r>
      <rPr>
        <b/>
        <sz val="11"/>
        <color theme="9" tint="-0.249977111117893"/>
        <rFont val="Calibri"/>
        <family val="2"/>
        <scheme val="minor"/>
      </rPr>
      <t xml:space="preserve"> parmi plusieurs options </t>
    </r>
    <r>
      <rPr>
        <sz val="11"/>
        <color theme="1"/>
        <rFont val="Calibri"/>
        <family val="2"/>
        <scheme val="minor"/>
      </rPr>
      <t>pour leurs vacances.</t>
    </r>
  </si>
  <si>
    <r>
      <rPr>
        <b/>
        <sz val="11"/>
        <color theme="9" tint="-0.249977111117893"/>
        <rFont val="Calibri"/>
        <family val="2"/>
        <scheme val="minor"/>
      </rPr>
      <t>Elles peuvent travailler</t>
    </r>
    <r>
      <rPr>
        <sz val="11"/>
        <color theme="1"/>
        <rFont val="Calibri"/>
        <family val="2"/>
        <scheme val="minor"/>
      </rPr>
      <t xml:space="preserve"> ensemble pour réussir ce projet important.</t>
    </r>
  </si>
  <si>
    <t>je pu</t>
  </si>
  <si>
    <t>il poo</t>
  </si>
  <si>
    <t>tu poo</t>
  </si>
  <si>
    <t>je poo</t>
  </si>
  <si>
    <t>on poo</t>
  </si>
  <si>
    <t>el poo</t>
  </si>
  <si>
    <t>nu puvoo</t>
  </si>
  <si>
    <t>vu puvee</t>
  </si>
  <si>
    <t>il puuv</t>
  </si>
  <si>
    <t>el puuv</t>
  </si>
  <si>
    <t>tu pu</t>
  </si>
  <si>
    <t>il pu</t>
  </si>
  <si>
    <t>on pu</t>
  </si>
  <si>
    <t>el pu</t>
  </si>
  <si>
    <t>vu put</t>
  </si>
  <si>
    <t>nu pum</t>
  </si>
  <si>
    <t>il pur</t>
  </si>
  <si>
    <t>el pur</t>
  </si>
  <si>
    <r>
      <rPr>
        <b/>
        <sz val="11"/>
        <color theme="9" tint="-0.249977111117893"/>
        <rFont val="Calibri"/>
        <family val="2"/>
        <scheme val="minor"/>
      </rPr>
      <t>Je pus terminer</t>
    </r>
    <r>
      <rPr>
        <sz val="11"/>
        <color theme="1"/>
        <rFont val="Calibri"/>
        <family val="2"/>
        <scheme val="minor"/>
      </rPr>
      <t xml:space="preserve"> le rapport à temps</t>
    </r>
    <r>
      <rPr>
        <b/>
        <sz val="11"/>
        <color theme="9" tint="-0.249977111117893"/>
        <rFont val="Calibri"/>
        <family val="2"/>
        <scheme val="minor"/>
      </rPr>
      <t xml:space="preserve"> malgré les difficultés.</t>
    </r>
  </si>
  <si>
    <r>
      <t xml:space="preserve">Tu pus </t>
    </r>
    <r>
      <rPr>
        <b/>
        <sz val="11"/>
        <color theme="9" tint="-0.249977111117893"/>
        <rFont val="Calibri"/>
        <family val="2"/>
        <scheme val="minor"/>
      </rPr>
      <t>convaincre</t>
    </r>
    <r>
      <rPr>
        <sz val="11"/>
        <color theme="1"/>
        <rFont val="Calibri"/>
        <family val="2"/>
        <scheme val="minor"/>
      </rPr>
      <t xml:space="preserve"> tout le monde de ta proposition pendant la réunion.</t>
    </r>
  </si>
  <si>
    <r>
      <t xml:space="preserve">Il put </t>
    </r>
    <r>
      <rPr>
        <b/>
        <sz val="11"/>
        <color theme="9" tint="-0.249977111117893"/>
        <rFont val="Calibri"/>
        <family val="2"/>
        <scheme val="minor"/>
      </rPr>
      <t>enfin</t>
    </r>
    <r>
      <rPr>
        <sz val="11"/>
        <color theme="1"/>
        <rFont val="Calibri"/>
        <family val="2"/>
        <scheme val="minor"/>
      </rPr>
      <t xml:space="preserve"> réaliser</t>
    </r>
    <r>
      <rPr>
        <b/>
        <sz val="11"/>
        <color theme="9" tint="-0.249977111117893"/>
        <rFont val="Calibri"/>
        <family val="2"/>
        <scheme val="minor"/>
      </rPr>
      <t xml:space="preserve"> son rêve de devenir pilote</t>
    </r>
    <r>
      <rPr>
        <sz val="11"/>
        <color theme="1"/>
        <rFont val="Calibri"/>
        <family val="2"/>
        <scheme val="minor"/>
      </rPr>
      <t xml:space="preserve"> après des années d'efforts.</t>
    </r>
  </si>
  <si>
    <r>
      <t xml:space="preserve">Elle put participer à la compétition </t>
    </r>
    <r>
      <rPr>
        <b/>
        <sz val="11"/>
        <color theme="9" tint="-0.249977111117893"/>
        <rFont val="Calibri"/>
        <family val="2"/>
        <scheme val="minor"/>
      </rPr>
      <t>grâce</t>
    </r>
    <r>
      <rPr>
        <sz val="11"/>
        <color theme="1"/>
        <rFont val="Calibri"/>
        <family val="2"/>
        <scheme val="minor"/>
      </rPr>
      <t xml:space="preserve"> à son entraînement </t>
    </r>
    <r>
      <rPr>
        <b/>
        <sz val="11"/>
        <color theme="9" tint="-0.249977111117893"/>
        <rFont val="Calibri"/>
        <family val="2"/>
        <scheme val="minor"/>
      </rPr>
      <t>intensif.</t>
    </r>
  </si>
  <si>
    <r>
      <t xml:space="preserve">On put aller à la plage </t>
    </r>
    <r>
      <rPr>
        <b/>
        <sz val="11"/>
        <color theme="9" tint="-0.249977111117893"/>
        <rFont val="Calibri"/>
        <family val="2"/>
        <scheme val="minor"/>
      </rPr>
      <t>même</t>
    </r>
    <r>
      <rPr>
        <sz val="11"/>
        <color theme="1"/>
        <rFont val="Calibri"/>
        <family val="2"/>
        <scheme val="minor"/>
      </rPr>
      <t xml:space="preserve"> si la météo</t>
    </r>
    <r>
      <rPr>
        <b/>
        <sz val="11"/>
        <color theme="9" tint="-0.249977111117893"/>
        <rFont val="Calibri"/>
        <family val="2"/>
        <scheme val="minor"/>
      </rPr>
      <t xml:space="preserve"> n'était pas idéale.</t>
    </r>
  </si>
  <si>
    <r>
      <rPr>
        <b/>
        <sz val="11"/>
        <color theme="9" tint="-0.249977111117893"/>
        <rFont val="Calibri"/>
        <family val="2"/>
        <scheme val="minor"/>
      </rPr>
      <t>Nous pûmes découvrir</t>
    </r>
    <r>
      <rPr>
        <sz val="11"/>
        <color theme="1"/>
        <rFont val="Calibri"/>
        <family val="2"/>
        <scheme val="minor"/>
      </rPr>
      <t xml:space="preserve"> de nouvelles cultures lors de notre voyage à l'étranger.</t>
    </r>
  </si>
  <si>
    <r>
      <t xml:space="preserve">Vous pûtes trouver une solution au problème </t>
    </r>
    <r>
      <rPr>
        <b/>
        <sz val="11"/>
        <color theme="9" tint="-0.249977111117893"/>
        <rFont val="Calibri"/>
        <family val="2"/>
        <scheme val="minor"/>
      </rPr>
      <t>grâce à votre créativité.1</t>
    </r>
  </si>
  <si>
    <r>
      <rPr>
        <b/>
        <sz val="11"/>
        <color theme="9" tint="-0.249977111117893"/>
        <rFont val="Calibri"/>
        <family val="2"/>
        <scheme val="minor"/>
      </rPr>
      <t>Ils purent s'organiser</t>
    </r>
    <r>
      <rPr>
        <sz val="11"/>
        <color theme="1"/>
        <rFont val="Calibri"/>
        <family val="2"/>
        <scheme val="minor"/>
      </rPr>
      <t xml:space="preserve"> à temps pour le grand événement de l'année.</t>
    </r>
  </si>
  <si>
    <r>
      <rPr>
        <b/>
        <sz val="11"/>
        <color theme="9" tint="-0.249977111117893"/>
        <rFont val="Calibri"/>
        <family val="2"/>
        <scheme val="minor"/>
      </rPr>
      <t>Elles purent exprimer</t>
    </r>
    <r>
      <rPr>
        <sz val="11"/>
        <color theme="1"/>
        <rFont val="Calibri"/>
        <family val="2"/>
        <scheme val="minor"/>
      </rPr>
      <t xml:space="preserve"> leurs idées </t>
    </r>
    <r>
      <rPr>
        <b/>
        <sz val="11"/>
        <color theme="9" tint="-0.249977111117893"/>
        <rFont val="Calibri"/>
        <family val="2"/>
        <scheme val="minor"/>
      </rPr>
      <t>librement</t>
    </r>
    <r>
      <rPr>
        <sz val="11"/>
        <color theme="1"/>
        <rFont val="Calibri"/>
        <family val="2"/>
        <scheme val="minor"/>
      </rPr>
      <t xml:space="preserve"> lors de la discussion.</t>
    </r>
  </si>
  <si>
    <r>
      <rPr>
        <b/>
        <sz val="11"/>
        <color theme="9" tint="-0.249977111117893"/>
        <rFont val="Calibri"/>
        <family val="2"/>
        <scheme val="minor"/>
      </rPr>
      <t>Je pourrai terminer</t>
    </r>
    <r>
      <rPr>
        <sz val="11"/>
        <color theme="1"/>
        <rFont val="Calibri"/>
        <family val="2"/>
        <scheme val="minor"/>
      </rPr>
      <t xml:space="preserve"> ce projet </t>
    </r>
    <r>
      <rPr>
        <b/>
        <sz val="11"/>
        <color theme="9" tint="-0.249977111117893"/>
        <rFont val="Calibri"/>
        <family val="2"/>
        <scheme val="minor"/>
      </rPr>
      <t>avant la date limite</t>
    </r>
    <r>
      <rPr>
        <sz val="11"/>
        <color theme="1"/>
        <rFont val="Calibri"/>
        <family val="2"/>
        <scheme val="minor"/>
      </rPr>
      <t xml:space="preserve"> si je m'organise bien.</t>
    </r>
  </si>
  <si>
    <r>
      <t>Tu pourras assister à la conférence</t>
    </r>
    <r>
      <rPr>
        <b/>
        <sz val="11"/>
        <color theme="9" tint="-0.249977111117893"/>
        <rFont val="Calibri"/>
        <family val="2"/>
        <scheme val="minor"/>
      </rPr>
      <t xml:space="preserve"> si tu t'inscris à temps.</t>
    </r>
  </si>
  <si>
    <r>
      <rPr>
        <b/>
        <sz val="11"/>
        <color theme="9" tint="-0.249977111117893"/>
        <rFont val="Calibri"/>
        <family val="2"/>
        <scheme val="minor"/>
      </rPr>
      <t>Il pourra rejoindre</t>
    </r>
    <r>
      <rPr>
        <sz val="11"/>
        <color theme="1"/>
        <rFont val="Calibri"/>
        <family val="2"/>
        <scheme val="minor"/>
      </rPr>
      <t xml:space="preserve"> le groupe de bénévoles après ses cours.</t>
    </r>
  </si>
  <si>
    <r>
      <t>Elle pourra voyager à l'étranger l'été prochain</t>
    </r>
    <r>
      <rPr>
        <b/>
        <sz val="11"/>
        <color theme="9" tint="-0.249977111117893"/>
        <rFont val="Calibri"/>
        <family val="2"/>
        <scheme val="minor"/>
      </rPr>
      <t xml:space="preserve"> grâce à ses économies.</t>
    </r>
  </si>
  <si>
    <r>
      <rPr>
        <b/>
        <sz val="11"/>
        <color theme="9" tint="-0.249977111117893"/>
        <rFont val="Calibri"/>
        <family val="2"/>
        <scheme val="minor"/>
      </rPr>
      <t xml:space="preserve">Nous pourrons célébrer </t>
    </r>
    <r>
      <rPr>
        <sz val="11"/>
        <color theme="1"/>
        <rFont val="Calibri"/>
        <family val="2"/>
        <scheme val="minor"/>
      </rPr>
      <t>nos réussites ensemble lors de la fête.</t>
    </r>
  </si>
  <si>
    <r>
      <rPr>
        <b/>
        <sz val="11"/>
        <color theme="9" tint="-0.249977111117893"/>
        <rFont val="Calibri"/>
        <family val="2"/>
        <scheme val="minor"/>
      </rPr>
      <t xml:space="preserve">Vous pourrez poser des questions </t>
    </r>
    <r>
      <rPr>
        <sz val="11"/>
        <color theme="1"/>
        <rFont val="Calibri"/>
        <family val="2"/>
        <scheme val="minor"/>
      </rPr>
      <t>après la présentation</t>
    </r>
    <r>
      <rPr>
        <b/>
        <sz val="11"/>
        <color theme="9" tint="-0.249977111117893"/>
        <rFont val="Calibri"/>
        <family val="2"/>
        <scheme val="minor"/>
      </rPr>
      <t xml:space="preserve"> pour clarifier les points.</t>
    </r>
  </si>
  <si>
    <r>
      <t xml:space="preserve">Ils pourront choisir </t>
    </r>
    <r>
      <rPr>
        <b/>
        <sz val="11"/>
        <color theme="9" tint="-0.249977111117893"/>
        <rFont val="Calibri"/>
        <family val="2"/>
        <scheme val="minor"/>
      </rPr>
      <t>parmi plusieurs options</t>
    </r>
    <r>
      <rPr>
        <sz val="11"/>
        <color theme="1"/>
        <rFont val="Calibri"/>
        <family val="2"/>
        <scheme val="minor"/>
      </rPr>
      <t xml:space="preserve"> pour leurs vacances.</t>
    </r>
  </si>
  <si>
    <r>
      <t>Elles pourront participer à la compétition</t>
    </r>
    <r>
      <rPr>
        <sz val="11"/>
        <color theme="9" tint="-0.249977111117893"/>
        <rFont val="Calibri"/>
        <family val="2"/>
        <scheme val="minor"/>
      </rPr>
      <t xml:space="preserve"> si elles s'entraînent régulièrement.</t>
    </r>
  </si>
  <si>
    <t>3 pambazos</t>
  </si>
  <si>
    <t>1 buevitos de chocolate</t>
  </si>
  <si>
    <t>minute 23.59 to 1.00.30</t>
  </si>
  <si>
    <r>
      <rPr>
        <b/>
        <sz val="11"/>
        <color theme="9" tint="-0.249977111117893"/>
        <rFont val="Calibri"/>
        <family val="2"/>
        <scheme val="minor"/>
      </rPr>
      <t>Je suis</t>
    </r>
    <r>
      <rPr>
        <sz val="11"/>
        <color theme="1"/>
        <rFont val="Calibri"/>
        <family val="2"/>
        <scheme val="minor"/>
      </rPr>
      <t xml:space="preserve"> très </t>
    </r>
    <r>
      <rPr>
        <b/>
        <sz val="11"/>
        <color theme="9" tint="-0.249977111117893"/>
        <rFont val="Calibri"/>
        <family val="2"/>
        <scheme val="minor"/>
      </rPr>
      <t>heureux</t>
    </r>
    <r>
      <rPr>
        <sz val="11"/>
        <color theme="1"/>
        <rFont val="Calibri"/>
        <family val="2"/>
        <scheme val="minor"/>
      </rPr>
      <t xml:space="preserve"> d'avoir enfin terminé mes études.1</t>
    </r>
  </si>
  <si>
    <r>
      <rPr>
        <b/>
        <sz val="11"/>
        <color theme="9" tint="-0.249977111117893"/>
        <rFont val="Calibri"/>
        <family val="2"/>
        <scheme val="minor"/>
      </rPr>
      <t xml:space="preserve">Tu es </t>
    </r>
    <r>
      <rPr>
        <sz val="11"/>
        <color theme="1"/>
        <rFont val="Calibri"/>
        <family val="2"/>
        <scheme val="minor"/>
      </rPr>
      <t xml:space="preserve">toujours là pour m'aider </t>
    </r>
    <r>
      <rPr>
        <b/>
        <sz val="11"/>
        <color theme="9" tint="-0.249977111117893"/>
        <rFont val="Calibri"/>
        <family val="2"/>
        <scheme val="minor"/>
      </rPr>
      <t>quand j'en ai besoin.</t>
    </r>
  </si>
  <si>
    <r>
      <rPr>
        <b/>
        <sz val="11"/>
        <color theme="9" tint="-0.249977111117893"/>
        <rFont val="Calibri"/>
        <family val="2"/>
        <scheme val="minor"/>
      </rPr>
      <t xml:space="preserve">Il est </t>
    </r>
    <r>
      <rPr>
        <sz val="11"/>
        <color theme="1"/>
        <rFont val="Calibri"/>
        <family val="2"/>
        <scheme val="minor"/>
      </rPr>
      <t xml:space="preserve">passionné par la photographie </t>
    </r>
    <r>
      <rPr>
        <b/>
        <sz val="11"/>
        <color theme="9" tint="-0.249977111117893"/>
        <rFont val="Calibri"/>
        <family val="2"/>
        <scheme val="minor"/>
      </rPr>
      <t>et passe beaucoup de temps</t>
    </r>
    <r>
      <rPr>
        <sz val="11"/>
        <color theme="1"/>
        <rFont val="Calibri"/>
        <family val="2"/>
        <scheme val="minor"/>
      </rPr>
      <t xml:space="preserve"> à prendre des photos.</t>
    </r>
  </si>
  <si>
    <r>
      <rPr>
        <b/>
        <sz val="11"/>
        <color theme="9" tint="-0.249977111117893"/>
        <rFont val="Calibri"/>
        <family val="2"/>
        <scheme val="minor"/>
      </rPr>
      <t>Elle est</t>
    </r>
    <r>
      <rPr>
        <sz val="11"/>
        <color theme="1"/>
        <rFont val="Calibri"/>
        <family val="2"/>
        <scheme val="minor"/>
      </rPr>
      <t xml:space="preserve"> en train de préparer </t>
    </r>
    <r>
      <rPr>
        <b/>
        <sz val="11"/>
        <color theme="9" tint="-0.249977111117893"/>
        <rFont val="Calibri"/>
        <family val="2"/>
        <scheme val="minor"/>
      </rPr>
      <t>un délicieux repas pour sa famille.</t>
    </r>
  </si>
  <si>
    <r>
      <rPr>
        <b/>
        <sz val="11"/>
        <color theme="9" tint="-0.249977111117893"/>
        <rFont val="Calibri"/>
        <family val="2"/>
        <scheme val="minor"/>
      </rPr>
      <t xml:space="preserve">On est tous ensemble </t>
    </r>
    <r>
      <rPr>
        <sz val="11"/>
        <color theme="1"/>
        <rFont val="Calibri"/>
        <family val="2"/>
        <scheme val="minor"/>
      </rPr>
      <t>pour célébrer cette belle occasion.</t>
    </r>
  </si>
  <si>
    <r>
      <rPr>
        <b/>
        <sz val="11"/>
        <color theme="9" tint="-0.249977111117893"/>
        <rFont val="Calibri"/>
        <family val="2"/>
        <scheme val="minor"/>
      </rPr>
      <t>Nous sommes impatient</t>
    </r>
    <r>
      <rPr>
        <sz val="11"/>
        <color theme="1"/>
        <rFont val="Calibri"/>
        <family val="2"/>
        <scheme val="minor"/>
      </rPr>
      <t xml:space="preserve">s de partir en vacances </t>
    </r>
    <r>
      <rPr>
        <b/>
        <sz val="11"/>
        <color theme="9" tint="-0.249977111117893"/>
        <rFont val="Calibri"/>
        <family val="2"/>
        <scheme val="minor"/>
      </rPr>
      <t>le mois prochain.</t>
    </r>
  </si>
  <si>
    <r>
      <rPr>
        <b/>
        <sz val="11"/>
        <color theme="9" tint="-0.249977111117893"/>
        <rFont val="Calibri"/>
        <family val="2"/>
        <scheme val="minor"/>
      </rPr>
      <t>Vous êtes</t>
    </r>
    <r>
      <rPr>
        <sz val="11"/>
        <color theme="1"/>
        <rFont val="Calibri"/>
        <family val="2"/>
        <scheme val="minor"/>
      </rPr>
      <t xml:space="preserve"> les bienvenus à notre fête, et nous espérons vous y voir.</t>
    </r>
  </si>
  <si>
    <r>
      <rPr>
        <b/>
        <sz val="11"/>
        <color theme="9" tint="-0.249977111117893"/>
        <rFont val="Calibri"/>
        <family val="2"/>
        <scheme val="minor"/>
      </rPr>
      <t>Ils sont</t>
    </r>
    <r>
      <rPr>
        <sz val="11"/>
        <color theme="1"/>
        <rFont val="Calibri"/>
        <family val="2"/>
        <scheme val="minor"/>
      </rPr>
      <t xml:space="preserve"> en train de planifier un voyage pour explorer de nouveaux pays.</t>
    </r>
  </si>
  <si>
    <r>
      <rPr>
        <b/>
        <sz val="11"/>
        <color theme="9" tint="-0.249977111117893"/>
        <rFont val="Calibri"/>
        <family val="2"/>
        <scheme val="minor"/>
      </rPr>
      <t>Elles sont très enthousiastes</t>
    </r>
    <r>
      <rPr>
        <sz val="11"/>
        <color theme="1"/>
        <rFont val="Calibri"/>
        <family val="2"/>
        <scheme val="minor"/>
      </rPr>
      <t xml:space="preserve"> à l'idée de commencer ce nouveau projet.</t>
    </r>
  </si>
  <si>
    <r>
      <rPr>
        <b/>
        <sz val="11"/>
        <color theme="9" tint="-0.249977111117893"/>
        <rFont val="Calibri"/>
        <family val="2"/>
        <scheme val="minor"/>
      </rPr>
      <t>Je fus</t>
    </r>
    <r>
      <rPr>
        <sz val="11"/>
        <color theme="1"/>
        <rFont val="Calibri"/>
        <family val="2"/>
        <scheme val="minor"/>
      </rPr>
      <t xml:space="preserve"> surpris par la tournure des événements lors de la réunion.</t>
    </r>
  </si>
  <si>
    <r>
      <rPr>
        <b/>
        <sz val="11"/>
        <color theme="9" tint="-0.249977111117893"/>
        <rFont val="Calibri"/>
        <family val="2"/>
        <scheme val="minor"/>
      </rPr>
      <t>Tu fus le premier</t>
    </r>
    <r>
      <rPr>
        <sz val="11"/>
        <color theme="1"/>
        <rFont val="Calibri"/>
        <family val="2"/>
        <scheme val="minor"/>
      </rPr>
      <t xml:space="preserve"> à arriver, et cela a été très apprécié.</t>
    </r>
  </si>
  <si>
    <r>
      <rPr>
        <b/>
        <sz val="11"/>
        <color theme="9" tint="-0.249977111117893"/>
        <rFont val="Calibri"/>
        <family val="2"/>
        <scheme val="minor"/>
      </rPr>
      <t xml:space="preserve">Elle fut </t>
    </r>
    <r>
      <rPr>
        <sz val="11"/>
        <color theme="1"/>
        <rFont val="Calibri"/>
        <family val="2"/>
        <scheme val="minor"/>
      </rPr>
      <t xml:space="preserve">la gagnante du concours de chant, </t>
    </r>
    <r>
      <rPr>
        <b/>
        <sz val="11"/>
        <color theme="9" tint="-0.249977111117893"/>
        <rFont val="Calibri"/>
        <family val="2"/>
        <scheme val="minor"/>
      </rPr>
      <t>et tout le monde l’a félicitée.</t>
    </r>
  </si>
  <si>
    <r>
      <rPr>
        <b/>
        <sz val="11"/>
        <color theme="9" tint="-0.249977111117893"/>
        <rFont val="Calibri"/>
        <family val="2"/>
        <scheme val="minor"/>
      </rPr>
      <t xml:space="preserve">On fut tous d'accord </t>
    </r>
    <r>
      <rPr>
        <sz val="11"/>
        <color theme="1"/>
        <rFont val="Calibri"/>
        <family val="2"/>
        <scheme val="minor"/>
      </rPr>
      <t>sur l'importance de la collaboration dans ce projet.</t>
    </r>
  </si>
  <si>
    <r>
      <rPr>
        <b/>
        <sz val="11"/>
        <color theme="9" tint="-0.249977111117893"/>
        <rFont val="Calibri"/>
        <family val="2"/>
        <scheme val="minor"/>
      </rPr>
      <t>Nous fûmes témoins</t>
    </r>
    <r>
      <rPr>
        <sz val="11"/>
        <color theme="1"/>
        <rFont val="Calibri"/>
        <family val="2"/>
        <scheme val="minor"/>
      </rPr>
      <t xml:space="preserve"> d'un événement </t>
    </r>
    <r>
      <rPr>
        <b/>
        <sz val="11"/>
        <color theme="9" tint="-0.249977111117893"/>
        <rFont val="Calibri"/>
        <family val="2"/>
        <scheme val="minor"/>
      </rPr>
      <t>incroyable</t>
    </r>
    <r>
      <rPr>
        <sz val="11"/>
        <color theme="1"/>
        <rFont val="Calibri"/>
        <family val="2"/>
        <scheme val="minor"/>
      </rPr>
      <t xml:space="preserve"> pendant notre voyage.</t>
    </r>
  </si>
  <si>
    <r>
      <rPr>
        <b/>
        <sz val="11"/>
        <color theme="9" tint="-0.249977111117893"/>
        <rFont val="Calibri"/>
        <family val="2"/>
        <scheme val="minor"/>
      </rPr>
      <t>Vous fûtes</t>
    </r>
    <r>
      <rPr>
        <sz val="11"/>
        <color theme="1"/>
        <rFont val="Calibri"/>
        <family val="2"/>
        <scheme val="minor"/>
      </rPr>
      <t xml:space="preserve"> </t>
    </r>
    <r>
      <rPr>
        <b/>
        <sz val="11"/>
        <color theme="1"/>
        <rFont val="Calibri"/>
        <family val="2"/>
        <scheme val="minor"/>
      </rPr>
      <t>très courageux de défendre vos idées</t>
    </r>
    <r>
      <rPr>
        <sz val="11"/>
        <color theme="1"/>
        <rFont val="Calibri"/>
        <family val="2"/>
        <scheme val="minor"/>
      </rPr>
      <t xml:space="preserve"> lors de la présentation.</t>
    </r>
  </si>
  <si>
    <r>
      <rPr>
        <b/>
        <sz val="11"/>
        <color theme="9" tint="-0.249977111117893"/>
        <rFont val="Calibri"/>
        <family val="2"/>
        <scheme val="minor"/>
      </rPr>
      <t>Ils furent ravis</t>
    </r>
    <r>
      <rPr>
        <sz val="11"/>
        <color theme="1"/>
        <rFont val="Calibri"/>
        <family val="2"/>
        <scheme val="minor"/>
      </rPr>
      <t xml:space="preserve"> de recevoir des nouvelles de leur ami </t>
    </r>
    <r>
      <rPr>
        <b/>
        <sz val="11"/>
        <color theme="9" tint="-0.249977111117893"/>
        <rFont val="Calibri"/>
        <family val="2"/>
        <scheme val="minor"/>
      </rPr>
      <t>après tant d'années.</t>
    </r>
  </si>
  <si>
    <r>
      <rPr>
        <b/>
        <sz val="11"/>
        <color theme="9" tint="-0.249977111117893"/>
        <rFont val="Calibri"/>
        <family val="2"/>
        <scheme val="minor"/>
      </rPr>
      <t>Elles furent très heureuses</t>
    </r>
    <r>
      <rPr>
        <sz val="11"/>
        <color theme="1"/>
        <rFont val="Calibri"/>
        <family val="2"/>
        <scheme val="minor"/>
      </rPr>
      <t xml:space="preserve"> de voir leurs efforts reconnus par la direction.</t>
    </r>
  </si>
  <si>
    <r>
      <rPr>
        <b/>
        <sz val="11"/>
        <color theme="9" tint="-0.249977111117893"/>
        <rFont val="Calibri"/>
        <family val="2"/>
        <scheme val="minor"/>
      </rPr>
      <t>Je serai</t>
    </r>
    <r>
      <rPr>
        <sz val="11"/>
        <color theme="1"/>
        <rFont val="Calibri"/>
        <family val="2"/>
        <scheme val="minor"/>
      </rPr>
      <t xml:space="preserve"> </t>
    </r>
    <r>
      <rPr>
        <b/>
        <sz val="11"/>
        <color theme="1"/>
        <rFont val="Calibri"/>
        <family val="2"/>
        <scheme val="minor"/>
      </rPr>
      <t>prêt</t>
    </r>
    <r>
      <rPr>
        <sz val="11"/>
        <color theme="1"/>
        <rFont val="Calibri"/>
        <family val="2"/>
        <scheme val="minor"/>
      </rPr>
      <t xml:space="preserve"> à partir dès que</t>
    </r>
    <r>
      <rPr>
        <b/>
        <sz val="11"/>
        <color theme="9" tint="-0.249977111117893"/>
        <rFont val="Calibri"/>
        <family val="2"/>
        <scheme val="minor"/>
      </rPr>
      <t xml:space="preserve"> j'aurai </t>
    </r>
    <r>
      <rPr>
        <sz val="11"/>
        <color theme="1"/>
        <rFont val="Calibri"/>
        <family val="2"/>
        <scheme val="minor"/>
      </rPr>
      <t>fini mes affaires.</t>
    </r>
  </si>
  <si>
    <r>
      <rPr>
        <b/>
        <sz val="11"/>
        <color theme="9" tint="-0.249977111117893"/>
        <rFont val="Calibri"/>
        <family val="2"/>
        <scheme val="minor"/>
      </rPr>
      <t xml:space="preserve">Tu seras </t>
    </r>
    <r>
      <rPr>
        <b/>
        <sz val="11"/>
        <color theme="1"/>
        <rFont val="Calibri"/>
        <family val="2"/>
        <scheme val="minor"/>
      </rPr>
      <t>surpris</t>
    </r>
    <r>
      <rPr>
        <sz val="11"/>
        <color theme="1"/>
        <rFont val="Calibri"/>
        <family val="2"/>
        <scheme val="minor"/>
      </rPr>
      <t xml:space="preserve"> par la beauté de ce paysage.</t>
    </r>
  </si>
  <si>
    <r>
      <rPr>
        <b/>
        <sz val="11"/>
        <color theme="9" tint="-0.249977111117893"/>
        <rFont val="Calibri"/>
        <family val="2"/>
        <scheme val="minor"/>
      </rPr>
      <t>Il sera</t>
    </r>
    <r>
      <rPr>
        <sz val="11"/>
        <color theme="1"/>
        <rFont val="Calibri"/>
        <family val="2"/>
        <scheme val="minor"/>
      </rPr>
      <t xml:space="preserve"> </t>
    </r>
    <r>
      <rPr>
        <b/>
        <sz val="11"/>
        <color theme="1"/>
        <rFont val="Calibri"/>
        <family val="2"/>
        <scheme val="minor"/>
      </rPr>
      <t>en mesure</t>
    </r>
    <r>
      <rPr>
        <sz val="11"/>
        <color theme="1"/>
        <rFont val="Calibri"/>
        <family val="2"/>
        <scheme val="minor"/>
      </rPr>
      <t xml:space="preserve"> de présenter son projet à la conférence le mois prochain.</t>
    </r>
  </si>
  <si>
    <r>
      <rPr>
        <b/>
        <sz val="11"/>
        <color theme="9" tint="-0.249977111117893"/>
        <rFont val="Calibri"/>
        <family val="2"/>
        <scheme val="minor"/>
      </rPr>
      <t>Elle sera</t>
    </r>
    <r>
      <rPr>
        <sz val="11"/>
        <color theme="1"/>
        <rFont val="Calibri"/>
        <family val="2"/>
        <scheme val="minor"/>
      </rPr>
      <t xml:space="preserve"> </t>
    </r>
    <r>
      <rPr>
        <b/>
        <sz val="11"/>
        <color theme="1"/>
        <rFont val="Calibri"/>
        <family val="2"/>
        <scheme val="minor"/>
      </rPr>
      <t xml:space="preserve">très occupée </t>
    </r>
    <r>
      <rPr>
        <sz val="11"/>
        <color theme="1"/>
        <rFont val="Calibri"/>
        <family val="2"/>
        <scheme val="minor"/>
      </rPr>
      <t>avec ses examens la semaine prochaine.</t>
    </r>
  </si>
  <si>
    <r>
      <rPr>
        <b/>
        <sz val="11"/>
        <color theme="9" tint="-0.249977111117893"/>
        <rFont val="Calibri"/>
        <family val="2"/>
        <scheme val="minor"/>
      </rPr>
      <t>On sera tous ensemble</t>
    </r>
    <r>
      <rPr>
        <sz val="11"/>
        <color theme="1"/>
        <rFont val="Calibri"/>
        <family val="2"/>
        <scheme val="minor"/>
      </rPr>
      <t xml:space="preserve"> pour célébrer le Nouvel An à minuit.</t>
    </r>
  </si>
  <si>
    <r>
      <rPr>
        <b/>
        <sz val="11"/>
        <color theme="9" tint="-0.249977111117893"/>
        <rFont val="Calibri"/>
        <family val="2"/>
        <scheme val="minor"/>
      </rPr>
      <t xml:space="preserve">Nous serons ravis </t>
    </r>
    <r>
      <rPr>
        <sz val="11"/>
        <color theme="1"/>
        <rFont val="Calibri"/>
        <family val="2"/>
        <scheme val="minor"/>
      </rPr>
      <t xml:space="preserve">de vous </t>
    </r>
    <r>
      <rPr>
        <b/>
        <sz val="11"/>
        <color theme="9" tint="-0.249977111117893"/>
        <rFont val="Calibri"/>
        <family val="2"/>
        <scheme val="minor"/>
      </rPr>
      <t>accueillir</t>
    </r>
    <r>
      <rPr>
        <sz val="11"/>
        <color theme="1"/>
        <rFont val="Calibri"/>
        <family val="2"/>
        <scheme val="minor"/>
      </rPr>
      <t xml:space="preserve"> lors de notre événement.</t>
    </r>
  </si>
  <si>
    <r>
      <rPr>
        <b/>
        <sz val="11"/>
        <color theme="9" tint="-0.249977111117893"/>
        <rFont val="Calibri"/>
        <family val="2"/>
        <scheme val="minor"/>
      </rPr>
      <t>Vous serez</t>
    </r>
    <r>
      <rPr>
        <sz val="11"/>
        <color theme="1"/>
        <rFont val="Calibri"/>
        <family val="2"/>
        <scheme val="minor"/>
      </rPr>
      <t xml:space="preserve"> informés des résultats de l'enquête </t>
    </r>
    <r>
      <rPr>
        <b/>
        <sz val="11"/>
        <color theme="9" tint="-0.249977111117893"/>
        <rFont val="Calibri"/>
        <family val="2"/>
        <scheme val="minor"/>
      </rPr>
      <t>dès qu'ils seront disponibles.</t>
    </r>
  </si>
  <si>
    <r>
      <rPr>
        <b/>
        <sz val="11"/>
        <color theme="9" tint="-0.249977111117893"/>
        <rFont val="Calibri"/>
        <family val="2"/>
        <scheme val="minor"/>
      </rPr>
      <t xml:space="preserve">Ils seront responsables </t>
    </r>
    <r>
      <rPr>
        <sz val="11"/>
        <color theme="1"/>
        <rFont val="Calibri"/>
        <family val="2"/>
        <scheme val="minor"/>
      </rPr>
      <t>de la gestion du projet dès le mois prochain.</t>
    </r>
  </si>
  <si>
    <r>
      <rPr>
        <b/>
        <sz val="11"/>
        <color theme="9" tint="-0.249977111117893"/>
        <rFont val="Calibri"/>
        <family val="2"/>
        <scheme val="minor"/>
      </rPr>
      <t>Elles seront heureuses</t>
    </r>
    <r>
      <rPr>
        <sz val="11"/>
        <color theme="1"/>
        <rFont val="Calibri"/>
        <family val="2"/>
        <scheme val="minor"/>
      </rPr>
      <t xml:space="preserve"> de partager leurs expériences avec nous lors de la réunion.</t>
    </r>
  </si>
  <si>
    <t xml:space="preserve">minute  1.00.30 to 1.01.00 next js project init    </t>
  </si>
  <si>
    <r>
      <t xml:space="preserve">Je fais de </t>
    </r>
    <r>
      <rPr>
        <b/>
        <sz val="11"/>
        <color theme="9"/>
        <rFont val="Calibri"/>
        <family val="2"/>
        <scheme val="minor"/>
      </rPr>
      <t>mon mieux</t>
    </r>
    <r>
      <rPr>
        <sz val="11"/>
        <color theme="1"/>
        <rFont val="Calibri"/>
        <family val="2"/>
        <scheme val="minor"/>
      </rPr>
      <t xml:space="preserve"> </t>
    </r>
    <r>
      <rPr>
        <b/>
        <sz val="11"/>
        <color theme="1"/>
        <rFont val="Calibri"/>
        <family val="2"/>
        <scheme val="minor"/>
      </rPr>
      <t xml:space="preserve">pour réussir </t>
    </r>
    <r>
      <rPr>
        <sz val="11"/>
        <color theme="1"/>
        <rFont val="Calibri"/>
        <family val="2"/>
        <scheme val="minor"/>
      </rPr>
      <t>mes examens cette année.</t>
    </r>
  </si>
  <si>
    <r>
      <t xml:space="preserve">Tu fais </t>
    </r>
    <r>
      <rPr>
        <b/>
        <sz val="11"/>
        <color theme="9"/>
        <rFont val="Calibri"/>
        <family val="2"/>
        <scheme val="minor"/>
      </rPr>
      <t>souvent</t>
    </r>
    <r>
      <rPr>
        <sz val="11"/>
        <color theme="1"/>
        <rFont val="Calibri"/>
        <family val="2"/>
        <scheme val="minor"/>
      </rPr>
      <t xml:space="preserve"> du bénévolat pour aider les personnes dans le besoin.1</t>
    </r>
  </si>
  <si>
    <r>
      <rPr>
        <b/>
        <sz val="11"/>
        <color theme="9"/>
        <rFont val="Calibri"/>
        <family val="2"/>
        <scheme val="minor"/>
      </rPr>
      <t xml:space="preserve">Il fait des efforts </t>
    </r>
    <r>
      <rPr>
        <sz val="11"/>
        <color theme="1"/>
        <rFont val="Calibri"/>
        <family val="2"/>
        <scheme val="minor"/>
      </rPr>
      <t>pour améliorer ses compétences en langues étrangères.</t>
    </r>
  </si>
  <si>
    <r>
      <rPr>
        <b/>
        <sz val="11"/>
        <color theme="9"/>
        <rFont val="Calibri"/>
        <family val="2"/>
        <scheme val="minor"/>
      </rPr>
      <t>Elle fait un excellent travail</t>
    </r>
    <r>
      <rPr>
        <sz val="11"/>
        <color theme="1"/>
        <rFont val="Calibri"/>
        <family val="2"/>
        <scheme val="minor"/>
      </rPr>
      <t xml:space="preserve"> en organisant l'événement annuel de l'entreprise.</t>
    </r>
  </si>
  <si>
    <r>
      <t>On fait des</t>
    </r>
    <r>
      <rPr>
        <b/>
        <sz val="11"/>
        <color theme="9"/>
        <rFont val="Calibri"/>
        <family val="2"/>
        <scheme val="minor"/>
      </rPr>
      <t xml:space="preserve"> recherches pour trouver des solutions</t>
    </r>
    <r>
      <rPr>
        <sz val="11"/>
        <color theme="1"/>
        <rFont val="Calibri"/>
        <family val="2"/>
        <scheme val="minor"/>
      </rPr>
      <t xml:space="preserve"> à ce problème complexe.</t>
    </r>
  </si>
  <si>
    <r>
      <t>Nous faisons une pause pour nous reposer</t>
    </r>
    <r>
      <rPr>
        <b/>
        <sz val="11"/>
        <color theme="9"/>
        <rFont val="Calibri"/>
        <family val="2"/>
        <scheme val="minor"/>
      </rPr>
      <t xml:space="preserve"> avant de continuer notre travail.</t>
    </r>
  </si>
  <si>
    <r>
      <t xml:space="preserve">Vous faites souvent </t>
    </r>
    <r>
      <rPr>
        <b/>
        <sz val="11"/>
        <color theme="9"/>
        <rFont val="Calibri"/>
        <family val="2"/>
        <scheme val="minor"/>
      </rPr>
      <t>des choix réfléchis</t>
    </r>
    <r>
      <rPr>
        <sz val="11"/>
        <color theme="1"/>
        <rFont val="Calibri"/>
        <family val="2"/>
        <scheme val="minor"/>
      </rPr>
      <t xml:space="preserve"> qui bénéficient à votre carrière.</t>
    </r>
  </si>
  <si>
    <r>
      <rPr>
        <b/>
        <sz val="11"/>
        <color theme="9"/>
        <rFont val="Calibri"/>
        <family val="2"/>
        <scheme val="minor"/>
      </rPr>
      <t xml:space="preserve">Ils font preuve </t>
    </r>
    <r>
      <rPr>
        <sz val="11"/>
        <color theme="1"/>
        <rFont val="Calibri"/>
        <family val="2"/>
        <scheme val="minor"/>
      </rPr>
      <t>de créativité dans leurs projets artistiques.</t>
    </r>
  </si>
  <si>
    <r>
      <rPr>
        <b/>
        <sz val="11"/>
        <color theme="9"/>
        <rFont val="Calibri"/>
        <family val="2"/>
        <scheme val="minor"/>
      </rPr>
      <t>Elles font des progrès remarquables</t>
    </r>
    <r>
      <rPr>
        <sz val="11"/>
        <color theme="1"/>
        <rFont val="Calibri"/>
        <family val="2"/>
        <scheme val="minor"/>
      </rPr>
      <t xml:space="preserve"> dans leur apprentissage du français.</t>
    </r>
  </si>
  <si>
    <r>
      <rPr>
        <b/>
        <sz val="11"/>
        <color theme="9"/>
        <rFont val="Calibri"/>
        <family val="2"/>
        <scheme val="minor"/>
      </rPr>
      <t xml:space="preserve">Je fis de mon mieux </t>
    </r>
    <r>
      <rPr>
        <sz val="11"/>
        <color theme="1"/>
        <rFont val="Calibri"/>
        <family val="2"/>
        <scheme val="minor"/>
      </rPr>
      <t>pour organiser la surprise,</t>
    </r>
    <r>
      <rPr>
        <b/>
        <sz val="11"/>
        <color theme="9"/>
        <rFont val="Calibri"/>
        <family val="2"/>
        <scheme val="minor"/>
      </rPr>
      <t xml:space="preserve"> et cela a bien fonctionné.</t>
    </r>
  </si>
  <si>
    <r>
      <rPr>
        <b/>
        <sz val="11"/>
        <color theme="9"/>
        <rFont val="Calibri"/>
        <family val="2"/>
        <scheme val="minor"/>
      </rPr>
      <t xml:space="preserve">Tu fis un excellent discours </t>
    </r>
    <r>
      <rPr>
        <sz val="11"/>
        <color theme="1"/>
        <rFont val="Calibri"/>
        <family val="2"/>
        <scheme val="minor"/>
      </rPr>
      <t>qui a captivé tout le monde dans la salle.</t>
    </r>
  </si>
  <si>
    <r>
      <rPr>
        <b/>
        <sz val="11"/>
        <color theme="9"/>
        <rFont val="Calibri"/>
        <family val="2"/>
        <scheme val="minor"/>
      </rPr>
      <t>Il fit preuve de courage</t>
    </r>
    <r>
      <rPr>
        <sz val="11"/>
        <color theme="1"/>
        <rFont val="Calibri"/>
        <family val="2"/>
        <scheme val="minor"/>
      </rPr>
      <t xml:space="preserve"> en défendant ses conviction</t>
    </r>
    <r>
      <rPr>
        <b/>
        <sz val="11"/>
        <color theme="9"/>
        <rFont val="Calibri"/>
        <family val="2"/>
        <scheme val="minor"/>
      </rPr>
      <t>s devant le public.</t>
    </r>
  </si>
  <si>
    <r>
      <rPr>
        <b/>
        <sz val="11"/>
        <color theme="9"/>
        <rFont val="Calibri"/>
        <family val="2"/>
        <scheme val="minor"/>
      </rPr>
      <t xml:space="preserve">Elle fit une belle peinture </t>
    </r>
    <r>
      <rPr>
        <sz val="11"/>
        <color theme="1"/>
        <rFont val="Calibri"/>
        <family val="2"/>
        <scheme val="minor"/>
      </rPr>
      <t>qui a été exposée dans une galerie locale.</t>
    </r>
  </si>
  <si>
    <r>
      <rPr>
        <b/>
        <sz val="11"/>
        <color theme="9"/>
        <rFont val="Calibri"/>
        <family val="2"/>
        <scheme val="minor"/>
      </rPr>
      <t xml:space="preserve">On fit une promenade </t>
    </r>
    <r>
      <rPr>
        <sz val="11"/>
        <color theme="1"/>
        <rFont val="Calibri"/>
        <family val="2"/>
        <scheme val="minor"/>
      </rPr>
      <t xml:space="preserve">dans le parc </t>
    </r>
    <r>
      <rPr>
        <b/>
        <sz val="11"/>
        <color theme="9"/>
        <rFont val="Calibri"/>
        <family val="2"/>
        <scheme val="minor"/>
      </rPr>
      <t>pour profiter du beau temps.</t>
    </r>
  </si>
  <si>
    <r>
      <rPr>
        <b/>
        <sz val="11"/>
        <color theme="9"/>
        <rFont val="Calibri"/>
        <family val="2"/>
        <scheme val="minor"/>
      </rPr>
      <t>Nous fîmes une pause bien méritée</t>
    </r>
    <r>
      <rPr>
        <sz val="11"/>
        <color theme="1"/>
        <rFont val="Calibri"/>
        <family val="2"/>
        <scheme val="minor"/>
      </rPr>
      <t xml:space="preserve"> </t>
    </r>
    <r>
      <rPr>
        <b/>
        <sz val="11"/>
        <color theme="1"/>
        <rFont val="Calibri"/>
        <family val="2"/>
        <scheme val="minor"/>
      </rPr>
      <t>après plusieurs heures de travail.</t>
    </r>
  </si>
  <si>
    <r>
      <rPr>
        <b/>
        <sz val="11"/>
        <color theme="9"/>
        <rFont val="Calibri"/>
        <family val="2"/>
        <scheme val="minor"/>
      </rPr>
      <t>Vous fîtes des recherches approfondies</t>
    </r>
    <r>
      <rPr>
        <sz val="11"/>
        <color theme="1"/>
        <rFont val="Calibri"/>
        <family val="2"/>
        <scheme val="minor"/>
      </rPr>
      <t xml:space="preserve"> pour le projet, </t>
    </r>
    <r>
      <rPr>
        <b/>
        <sz val="11"/>
        <color theme="1"/>
        <rFont val="Calibri"/>
        <family val="2"/>
        <scheme val="minor"/>
      </rPr>
      <t>et cela a porté ses fruits.</t>
    </r>
  </si>
  <si>
    <r>
      <rPr>
        <b/>
        <sz val="11"/>
        <color theme="9"/>
        <rFont val="Calibri"/>
        <family val="2"/>
        <scheme val="minor"/>
      </rPr>
      <t>Ils firent un effort</t>
    </r>
    <r>
      <rPr>
        <sz val="11"/>
        <color theme="1"/>
        <rFont val="Calibri"/>
        <family val="2"/>
        <scheme val="minor"/>
      </rPr>
      <t xml:space="preserve"> collectif </t>
    </r>
    <r>
      <rPr>
        <b/>
        <sz val="11"/>
        <color theme="1"/>
        <rFont val="Calibri"/>
        <family val="2"/>
        <scheme val="minor"/>
      </rPr>
      <t>pour terminer le projet à temps.</t>
    </r>
  </si>
  <si>
    <r>
      <rPr>
        <b/>
        <sz val="11"/>
        <color theme="9"/>
        <rFont val="Calibri"/>
        <family val="2"/>
        <scheme val="minor"/>
      </rPr>
      <t xml:space="preserve">Elles firent preuve d'une grande solidarité </t>
    </r>
    <r>
      <rPr>
        <sz val="11"/>
        <color theme="1"/>
        <rFont val="Calibri"/>
        <family val="2"/>
        <scheme val="minor"/>
      </rPr>
      <t>en s'entraidant pendant les épreuves.</t>
    </r>
  </si>
  <si>
    <r>
      <rPr>
        <b/>
        <sz val="11"/>
        <color theme="9"/>
        <rFont val="Calibri"/>
        <family val="2"/>
        <scheme val="minor"/>
      </rPr>
      <t xml:space="preserve">Je ferai de mon mieux pour </t>
    </r>
    <r>
      <rPr>
        <sz val="11"/>
        <color theme="1"/>
        <rFont val="Calibri"/>
        <family val="2"/>
        <scheme val="minor"/>
      </rPr>
      <t>respecter les délais du projet.</t>
    </r>
  </si>
  <si>
    <r>
      <t>Tu feras un excellent travail</t>
    </r>
    <r>
      <rPr>
        <b/>
        <sz val="11"/>
        <color theme="9"/>
        <rFont val="Calibri"/>
        <family val="2"/>
        <scheme val="minor"/>
      </rPr>
      <t xml:space="preserve"> si tu te concentres sur tes objectifs.</t>
    </r>
  </si>
  <si>
    <r>
      <t>Il fera</t>
    </r>
    <r>
      <rPr>
        <b/>
        <sz val="11"/>
        <color theme="1"/>
        <rFont val="Calibri"/>
        <family val="2"/>
        <scheme val="minor"/>
      </rPr>
      <t xml:space="preserve"> tout son possible </t>
    </r>
    <r>
      <rPr>
        <b/>
        <sz val="11"/>
        <color theme="9"/>
        <rFont val="Calibri"/>
        <family val="2"/>
        <scheme val="minor"/>
      </rPr>
      <t>pour aider ses amis en cas de besoin.</t>
    </r>
  </si>
  <si>
    <r>
      <rPr>
        <b/>
        <sz val="11"/>
        <color theme="9"/>
        <rFont val="Calibri"/>
        <family val="2"/>
        <scheme val="minor"/>
      </rPr>
      <t>Elle fera une présentation</t>
    </r>
    <r>
      <rPr>
        <sz val="11"/>
        <color theme="1"/>
        <rFont val="Calibri"/>
        <family val="2"/>
        <scheme val="minor"/>
      </rPr>
      <t xml:space="preserve"> captivante lors de la conférence la semaine prochaine.</t>
    </r>
  </si>
  <si>
    <r>
      <t>On fera une excursion ce week-end</t>
    </r>
    <r>
      <rPr>
        <b/>
        <sz val="11"/>
        <color theme="9"/>
        <rFont val="Calibri"/>
        <family val="2"/>
        <scheme val="minor"/>
      </rPr>
      <t xml:space="preserve"> pour explorer la nature.</t>
    </r>
  </si>
  <si>
    <r>
      <t xml:space="preserve">Nous ferons </t>
    </r>
    <r>
      <rPr>
        <b/>
        <sz val="11"/>
        <color theme="9"/>
        <rFont val="Calibri"/>
        <family val="2"/>
        <scheme val="minor"/>
      </rPr>
      <t>un suivi des résultats pour évaluer notre progression.</t>
    </r>
  </si>
  <si>
    <r>
      <rPr>
        <b/>
        <sz val="11"/>
        <color theme="9"/>
        <rFont val="Calibri"/>
        <family val="2"/>
        <scheme val="minor"/>
      </rPr>
      <t xml:space="preserve">Vous ferez l'expérience </t>
    </r>
    <r>
      <rPr>
        <sz val="11"/>
        <color theme="1"/>
        <rFont val="Calibri"/>
        <family val="2"/>
        <scheme val="minor"/>
      </rPr>
      <t>de nouvelles cultures lors de votre voyage.</t>
    </r>
  </si>
  <si>
    <r>
      <rPr>
        <b/>
        <sz val="11"/>
        <color theme="9"/>
        <rFont val="Calibri"/>
        <family val="2"/>
        <scheme val="minor"/>
      </rPr>
      <t>Ils feront des travaux de rénovation d</t>
    </r>
    <r>
      <rPr>
        <sz val="11"/>
        <color theme="1"/>
        <rFont val="Calibri"/>
        <family val="2"/>
        <scheme val="minor"/>
      </rPr>
      <t>ans leur maison cet été.</t>
    </r>
  </si>
  <si>
    <r>
      <rPr>
        <b/>
        <sz val="11"/>
        <color theme="9"/>
        <rFont val="Calibri"/>
        <family val="2"/>
        <scheme val="minor"/>
      </rPr>
      <t xml:space="preserve">Elles feront un effort </t>
    </r>
    <r>
      <rPr>
        <sz val="11"/>
        <color theme="1"/>
        <rFont val="Calibri"/>
        <family val="2"/>
        <scheme val="minor"/>
      </rPr>
      <t>pour améliorer leur collaboration sur le projet.</t>
    </r>
  </si>
  <si>
    <t>Elaboradas</t>
  </si>
  <si>
    <t>Entregadas</t>
  </si>
  <si>
    <t>pagado</t>
  </si>
  <si>
    <t>don tomas</t>
  </si>
  <si>
    <t>floreria Miguel Aleman</t>
  </si>
  <si>
    <t>a prestamo</t>
  </si>
  <si>
    <t>apartada</t>
  </si>
  <si>
    <t>acajete</t>
  </si>
  <si>
    <t>tengo</t>
  </si>
  <si>
    <t>por hacer</t>
  </si>
  <si>
    <t>gaste en</t>
  </si>
  <si>
    <t>tkd</t>
  </si>
  <si>
    <t>cfe</t>
  </si>
  <si>
    <t>cera</t>
  </si>
  <si>
    <t>papel</t>
  </si>
  <si>
    <t>papel celofa</t>
  </si>
  <si>
    <t>resistol</t>
  </si>
  <si>
    <t>material</t>
  </si>
  <si>
    <t>tacos y papas</t>
  </si>
  <si>
    <t>minute 1.01.00 to 1.01.51</t>
  </si>
  <si>
    <t>alambre</t>
  </si>
  <si>
    <t>papel y pintura naranja verde</t>
  </si>
  <si>
    <t>mas material</t>
  </si>
  <si>
    <t>1 cacahuates y 1 buevitos de chocolate</t>
  </si>
  <si>
    <t>23-octubre</t>
  </si>
  <si>
    <t>minute…….1.03.23</t>
  </si>
  <si>
    <t>minute   1.06.00</t>
  </si>
  <si>
    <t>perla</t>
  </si>
  <si>
    <t>del 23 al 28 octubre</t>
  </si>
  <si>
    <t>miguel aleman</t>
  </si>
  <si>
    <t>moradas</t>
  </si>
  <si>
    <t>turquezas</t>
  </si>
  <si>
    <t>canarias</t>
  </si>
  <si>
    <t>martes</t>
  </si>
  <si>
    <t>cortar alambre, forrar y gancho</t>
  </si>
  <si>
    <t>miercoles</t>
  </si>
  <si>
    <t>boton de 9 coronas</t>
  </si>
  <si>
    <t xml:space="preserve">jueves </t>
  </si>
  <si>
    <t>pegar tapas, encerar</t>
  </si>
  <si>
    <t>armar</t>
  </si>
  <si>
    <t>\</t>
  </si>
  <si>
    <t>do;a victoria</t>
  </si>
  <si>
    <t>vendidas</t>
  </si>
  <si>
    <t>minute 1.07.54   I Finisht!!!!!</t>
  </si>
  <si>
    <t>pagado y tengo</t>
  </si>
  <si>
    <t>pasajes, comida,beer</t>
  </si>
  <si>
    <t xml:space="preserve">pasajes </t>
  </si>
  <si>
    <t>september</t>
  </si>
  <si>
    <t>october</t>
  </si>
  <si>
    <t>create  Pilot proyect Typescrip Mongodb mongoose  node</t>
  </si>
  <si>
    <t>que puedes hacer para consolidarte aqui?</t>
  </si>
  <si>
    <t>b) explorar la plataforma que Lean dijo</t>
  </si>
  <si>
    <t>github.com/crytic/evm-opcodes    //how much gas cost some operations</t>
  </si>
  <si>
    <t>a)   puede ser los siguientes puntos de abajo</t>
  </si>
  <si>
    <t>que puedes hacer en este rubro?</t>
  </si>
  <si>
    <t>R= creo que podrias revisar todos los video tutoriales que tienes para terminar de cimentar la fundacion</t>
  </si>
  <si>
    <t>a la par podrias ir codificando,  se abrio una ventana  de 8a 9  los dias l,m,v</t>
  </si>
  <si>
    <t>que puedes hacer con respecto a tu perfil de backend, frontend ???</t>
  </si>
  <si>
    <t>para codificar sin que nadie te vea</t>
  </si>
  <si>
    <t xml:space="preserve">en definitiva , tienes que colocar tu servicio en fiver, ya no hay ma;ana </t>
  </si>
  <si>
    <t>en noviembre</t>
  </si>
  <si>
    <t>js tendra prioridad,  porque comenzaremos con ofertar servicios en fiver</t>
  </si>
  <si>
    <t>asu que le asignaremos 2 horas diarias</t>
  </si>
  <si>
    <t>en segundo lugar:   kotlin or solidity?</t>
  </si>
  <si>
    <t>quizas ambos son segundo lugar</t>
  </si>
  <si>
    <t>una hora cada uno, mejor 1.5</t>
  </si>
  <si>
    <t>y al frances</t>
  </si>
  <si>
    <t>y al ingles</t>
  </si>
  <si>
    <t>en tercer lugar se lo daremos a la certificacion de python</t>
  </si>
  <si>
    <t>8.00-9.00</t>
  </si>
  <si>
    <t>9.00-10.00</t>
  </si>
  <si>
    <t>10.00-11.00</t>
  </si>
  <si>
    <t>11.00-12.00</t>
  </si>
  <si>
    <t>12.00-13.00</t>
  </si>
  <si>
    <t>13.00-14.00</t>
  </si>
  <si>
    <t>14.00-15.00</t>
  </si>
  <si>
    <t>15.00-16.00</t>
  </si>
  <si>
    <t>16.00-17.00</t>
  </si>
  <si>
    <t>17.00-18.00</t>
  </si>
  <si>
    <t>18.00-19.00</t>
  </si>
  <si>
    <t>19.00-20.00</t>
  </si>
  <si>
    <t>20.00-21.00</t>
  </si>
  <si>
    <t>21.00-22.00</t>
  </si>
  <si>
    <t>22.00-23.00</t>
  </si>
  <si>
    <t>lun</t>
  </si>
  <si>
    <t>mar</t>
  </si>
  <si>
    <t>mier</t>
  </si>
  <si>
    <t>jue</t>
  </si>
  <si>
    <t>vie</t>
  </si>
  <si>
    <t>kot</t>
  </si>
  <si>
    <t>sol</t>
  </si>
  <si>
    <t>fiver</t>
  </si>
  <si>
    <t>jetpack compose videos-&gt; 11,12,13.5</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</si>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</sst>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6">
    <font>
      <sz val="11"/>
      <color theme="1"/>
      <name val="Calibri"/>
      <family val="2"/>
      <scheme val="minor"/>
    </font>
    <font>
      <sz val="11"/>
      <color theme="0"/>
      <name val="Calibri"/>
      <family val="2"/>
      <scheme val="minor"/>
    </font>
    <font>
      <sz val="11"/>
      <color rgb="FF9C0006"/>
      <name val="Calibri"/>
      <family val="2"/>
      <scheme val="minor"/>
    </font>
    <font>
      <sz val="11"/>
      <color rgb="FF9C6500"/>
      <name val="Calibri"/>
      <family val="2"/>
      <scheme val="minor"/>
    </font>
    <font>
      <sz val="16"/>
      <color theme="1"/>
      <name val="Calibri"/>
      <family val="2"/>
      <scheme val="minor"/>
    </font>
    <font>
      <sz val="20"/>
      <color theme="1"/>
      <name val="Calibri"/>
      <family val="2"/>
      <scheme val="minor"/>
    </font>
    <font>
      <b/>
      <sz val="11"/>
      <color rgb="FF0070C0"/>
      <name val="Calibri"/>
      <family val="2"/>
      <scheme val="minor"/>
    </font>
    <font>
      <sz val="11"/>
      <color theme="1"/>
      <name val="Calibri"/>
      <family val="2"/>
      <scheme val="minor"/>
    </font>
    <font>
      <b/>
      <sz val="11"/>
      <color theme="4"/>
      <name val="Calibri"/>
      <family val="2"/>
      <scheme val="minor"/>
    </font>
    <font>
      <sz val="11"/>
      <color theme="0" tint="-0.34998626667073579"/>
      <name val="Calibri"/>
      <family val="2"/>
      <scheme val="minor"/>
    </font>
    <font>
      <sz val="12"/>
      <color rgb="FF202124"/>
      <name val="Arial"/>
      <family val="2"/>
    </font>
    <font>
      <b/>
      <sz val="11"/>
      <color theme="3"/>
      <name val="Calibri"/>
      <family val="2"/>
      <scheme val="minor"/>
    </font>
    <font>
      <b/>
      <sz val="12"/>
      <color theme="4"/>
      <name val="Calibri"/>
      <family val="2"/>
      <scheme val="minor"/>
    </font>
    <font>
      <sz val="12"/>
      <color theme="1"/>
      <name val="Calibri"/>
      <family val="2"/>
      <scheme val="minor"/>
    </font>
    <font>
      <sz val="16"/>
      <color rgb="FFFFFF00"/>
      <name val="Calibri"/>
      <family val="2"/>
      <scheme val="minor"/>
    </font>
    <font>
      <sz val="11"/>
      <color theme="4"/>
      <name val="Calibri"/>
      <family val="2"/>
      <scheme val="minor"/>
    </font>
    <font>
      <b/>
      <sz val="14"/>
      <color theme="4"/>
      <name val="Calibri"/>
      <family val="2"/>
      <scheme val="minor"/>
    </font>
    <font>
      <b/>
      <sz val="11"/>
      <color theme="6" tint="-0.249977111117893"/>
      <name val="Calibri"/>
      <family val="2"/>
      <scheme val="minor"/>
    </font>
    <font>
      <b/>
      <sz val="11"/>
      <color theme="9" tint="-0.249977111117893"/>
      <name val="Calibri"/>
      <family val="2"/>
      <scheme val="minor"/>
    </font>
    <font>
      <b/>
      <sz val="11"/>
      <color theme="9"/>
      <name val="Calibri"/>
      <family val="2"/>
      <scheme val="minor"/>
    </font>
    <font>
      <sz val="11"/>
      <color theme="9"/>
      <name val="Calibri"/>
      <family val="2"/>
      <scheme val="minor"/>
    </font>
    <font>
      <b/>
      <sz val="11"/>
      <color theme="8"/>
      <name val="Calibri"/>
      <family val="2"/>
      <scheme val="minor"/>
    </font>
    <font>
      <sz val="11"/>
      <color theme="9" tint="-0.249977111117893"/>
      <name val="Calibri"/>
      <family val="2"/>
      <scheme val="minor"/>
    </font>
    <font>
      <sz val="11"/>
      <color theme="6" tint="-0.249977111117893"/>
      <name val="Calibri"/>
      <family val="2"/>
      <scheme val="minor"/>
    </font>
    <font>
      <b/>
      <sz val="11"/>
      <color theme="0"/>
      <name val="Calibri"/>
      <family val="2"/>
      <scheme val="minor"/>
    </font>
    <font>
      <u/>
      <sz val="11"/>
      <color theme="10"/>
      <name val="Calibri"/>
      <family val="2"/>
      <scheme val="minor"/>
    </font>
    <font>
      <sz val="10"/>
      <color rgb="FFA9B7C6"/>
      <name val="Arial Unicode MS"/>
      <family val="2"/>
    </font>
    <font>
      <sz val="10"/>
      <color rgb="FFBBB529"/>
      <name val="Arial Unicode MS"/>
      <family val="2"/>
    </font>
    <font>
      <sz val="10"/>
      <color rgb="FFCC7832"/>
      <name val="Arial Unicode MS"/>
      <family val="2"/>
    </font>
    <font>
      <sz val="10"/>
      <color rgb="FFFFC66D"/>
      <name val="Arial Unicode MS"/>
      <family val="2"/>
    </font>
    <font>
      <i/>
      <sz val="10"/>
      <color rgb="FFA9B7C6"/>
      <name val="Arial Unicode MS"/>
      <family val="2"/>
    </font>
    <font>
      <sz val="10"/>
      <color rgb="FF6A8759"/>
      <name val="Arial Unicode MS"/>
      <family val="2"/>
    </font>
    <font>
      <sz val="10"/>
      <color rgb="FF6BB38A"/>
      <name val="Arial Unicode MS"/>
      <family val="2"/>
    </font>
    <font>
      <b/>
      <sz val="10"/>
      <color rgb="FFA9B7C6"/>
      <name val="Arial Unicode MS"/>
      <family val="2"/>
    </font>
    <font>
      <sz val="10"/>
      <color rgb="FF6897BB"/>
      <name val="Arial Unicode MS"/>
      <family val="2"/>
    </font>
    <font>
      <sz val="10"/>
      <color rgb="FF467CDA"/>
      <name val="Arial Unicode MS"/>
      <family val="2"/>
    </font>
    <font>
      <i/>
      <sz val="10"/>
      <color rgb="FFFFC66D"/>
      <name val="Arial Unicode MS"/>
      <family val="2"/>
    </font>
    <font>
      <i/>
      <sz val="10"/>
      <color rgb="FF9876AA"/>
      <name val="Arial Unicode MS"/>
      <family val="2"/>
    </font>
    <font>
      <sz val="10"/>
      <color rgb="FF9876AA"/>
      <name val="Arial Unicode MS"/>
      <family val="2"/>
    </font>
    <font>
      <b/>
      <sz val="11"/>
      <color theme="1"/>
      <name val="Calibri"/>
      <family val="2"/>
      <scheme val="minor"/>
    </font>
    <font>
      <sz val="14"/>
      <color rgb="FF5A605E"/>
      <name val="Arial"/>
      <family val="2"/>
    </font>
    <font>
      <b/>
      <i/>
      <sz val="14"/>
      <color rgb="FF5A605E"/>
      <name val="Arial"/>
      <family val="2"/>
    </font>
    <font>
      <b/>
      <sz val="20"/>
      <color theme="0"/>
      <name val="Calibri"/>
      <family val="2"/>
      <scheme val="minor"/>
    </font>
    <font>
      <u/>
      <sz val="11"/>
      <color theme="1"/>
      <name val="Calibri"/>
      <family val="2"/>
      <scheme val="minor"/>
    </font>
    <font>
      <sz val="11"/>
      <color theme="0" tint="-0.499984740745262"/>
      <name val="Calibri"/>
      <family val="2"/>
      <scheme val="minor"/>
    </font>
    <font>
      <i/>
      <sz val="9"/>
      <color theme="0" tint="-0.499984740745262"/>
      <name val="Calibri"/>
      <family val="2"/>
      <scheme val="minor"/>
    </font>
    <font>
      <b/>
      <sz val="11"/>
      <color theme="8" tint="-0.249977111117893"/>
      <name val="Calibri"/>
      <family val="2"/>
      <scheme val="minor"/>
    </font>
    <font>
      <b/>
      <sz val="11"/>
      <color theme="6"/>
      <name val="Calibri"/>
      <family val="2"/>
      <scheme val="minor"/>
    </font>
    <font>
      <b/>
      <sz val="11"/>
      <color rgb="FF9C6500"/>
      <name val="Calibri"/>
      <family val="2"/>
      <scheme val="minor"/>
    </font>
    <font>
      <b/>
      <sz val="18"/>
      <color theme="1"/>
      <name val="Calibri"/>
      <family val="2"/>
      <scheme val="minor"/>
    </font>
    <font>
      <b/>
      <sz val="18"/>
      <color rgb="FF9C6500"/>
      <name val="Calibri"/>
      <family val="2"/>
      <scheme val="minor"/>
    </font>
    <font>
      <b/>
      <sz val="18"/>
      <color theme="0"/>
      <name val="Calibri"/>
      <family val="2"/>
      <scheme val="minor"/>
    </font>
    <font>
      <sz val="18"/>
      <color theme="0"/>
      <name val="Calibri"/>
      <family val="2"/>
      <scheme val="minor"/>
    </font>
    <font>
      <sz val="14"/>
      <color theme="0"/>
      <name val="Arial"/>
      <family val="2"/>
    </font>
    <font>
      <sz val="10"/>
      <color theme="1"/>
      <name val="Arial Unicode MS"/>
      <family val="2"/>
    </font>
    <font>
      <b/>
      <sz val="13.5"/>
      <color theme="1"/>
      <name val="Calibri"/>
      <family val="2"/>
      <scheme val="minor"/>
    </font>
    <font>
      <b/>
      <i/>
      <sz val="11"/>
      <color theme="0" tint="-0.499984740745262"/>
      <name val="Calibri"/>
      <family val="2"/>
      <scheme val="minor"/>
    </font>
    <font>
      <i/>
      <sz val="11"/>
      <color theme="0" tint="-0.499984740745262"/>
      <name val="Calibri"/>
      <family val="2"/>
      <scheme val="minor"/>
    </font>
    <font>
      <sz val="20"/>
      <color theme="0"/>
      <name val="Calibri"/>
      <family val="2"/>
      <scheme val="minor"/>
    </font>
    <font>
      <sz val="11"/>
      <color theme="1"/>
      <name val="Segoe UI"/>
      <family val="2"/>
    </font>
    <font>
      <sz val="11"/>
      <color theme="1"/>
      <name val="Var(--artdeco-reset-typography-"/>
    </font>
    <font>
      <b/>
      <sz val="12"/>
      <color rgb="FF1F1F1F"/>
      <name val="Arial"/>
      <family val="2"/>
    </font>
    <font>
      <sz val="12"/>
      <color rgb="FF2D2F31"/>
      <name val="Segoe UI"/>
      <family val="2"/>
    </font>
    <font>
      <b/>
      <i/>
      <sz val="11"/>
      <name val="Calibri"/>
      <family val="2"/>
      <scheme val="minor"/>
    </font>
    <font>
      <sz val="20"/>
      <color rgb="FF9C6500"/>
      <name val="Calibri"/>
      <family val="2"/>
      <scheme val="minor"/>
    </font>
    <font>
      <sz val="11"/>
      <color rgb="FF12151B"/>
      <name val="Arial"/>
      <family val="2"/>
    </font>
    <font>
      <sz val="11"/>
      <color theme="0" tint="-4.9989318521683403E-2"/>
      <name val="Calibri"/>
      <family val="2"/>
      <scheme val="minor"/>
    </font>
    <font>
      <sz val="11"/>
      <name val="Calibri"/>
      <family val="2"/>
      <scheme val="minor"/>
    </font>
    <font>
      <b/>
      <sz val="20"/>
      <color rgb="FF00B050"/>
      <name val="Calibri"/>
      <family val="2"/>
      <scheme val="minor"/>
    </font>
    <font>
      <b/>
      <sz val="24"/>
      <color rgb="FF0F0F0F"/>
      <name val="Arial"/>
      <family val="2"/>
    </font>
    <font>
      <b/>
      <sz val="11"/>
      <color theme="0" tint="-0.499984740745262"/>
      <name val="Calibri"/>
      <family val="2"/>
      <scheme val="minor"/>
    </font>
    <font>
      <sz val="14"/>
      <color theme="1"/>
      <name val="Calibri"/>
      <family val="2"/>
      <scheme val="minor"/>
    </font>
    <font>
      <sz val="11"/>
      <color theme="4" tint="-0.249977111117893"/>
      <name val="Calibri"/>
      <family val="2"/>
      <scheme val="minor"/>
    </font>
    <font>
      <b/>
      <sz val="11"/>
      <color theme="3" tint="0.39997558519241921"/>
      <name val="Calibri"/>
      <family val="2"/>
      <scheme val="minor"/>
    </font>
    <font>
      <b/>
      <sz val="11"/>
      <color rgb="FFFFFF00"/>
      <name val="Calibri"/>
      <family val="2"/>
      <scheme val="minor"/>
    </font>
    <font>
      <sz val="11"/>
      <color rgb="FFFFFF00"/>
      <name val="Calibri"/>
      <family val="2"/>
      <scheme val="minor"/>
    </font>
  </fonts>
  <fills count="29">
    <fill>
      <patternFill patternType="none"/>
    </fill>
    <fill>
      <patternFill patternType="gray125"/>
    </fill>
    <fill>
      <patternFill patternType="solid">
        <fgColor rgb="FFFFC7CE"/>
      </patternFill>
    </fill>
    <fill>
      <patternFill patternType="solid">
        <fgColor rgb="FFFFEB9C"/>
      </patternFill>
    </fill>
    <fill>
      <patternFill patternType="solid">
        <fgColor theme="4"/>
      </patternFill>
    </fill>
    <fill>
      <patternFill patternType="solid">
        <fgColor theme="6" tint="0.59999389629810485"/>
        <bgColor indexed="65"/>
      </patternFill>
    </fill>
    <fill>
      <patternFill patternType="solid">
        <fgColor theme="6" tint="-0.249977111117893"/>
        <bgColor indexed="64"/>
      </patternFill>
    </fill>
    <fill>
      <patternFill patternType="solid">
        <fgColor theme="6" tint="0.59999389629810485"/>
        <bgColor indexed="64"/>
      </patternFill>
    </fill>
    <fill>
      <patternFill patternType="solid">
        <fgColor theme="6"/>
      </patternFill>
    </fill>
    <fill>
      <patternFill patternType="solid">
        <fgColor theme="8"/>
      </patternFill>
    </fill>
    <fill>
      <patternFill patternType="solid">
        <fgColor theme="7"/>
      </patternFill>
    </fill>
    <fill>
      <patternFill patternType="solid">
        <fgColor theme="9"/>
      </patternFill>
    </fill>
    <fill>
      <patternFill patternType="solid">
        <fgColor theme="0"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7" tint="-0.499984740745262"/>
        <bgColor indexed="64"/>
      </patternFill>
    </fill>
    <fill>
      <patternFill patternType="solid">
        <fgColor rgb="FF002060"/>
        <bgColor indexed="64"/>
      </patternFill>
    </fill>
    <fill>
      <patternFill patternType="solid">
        <fgColor theme="8" tint="-0.499984740745262"/>
        <bgColor indexed="64"/>
      </patternFill>
    </fill>
    <fill>
      <patternFill patternType="solid">
        <fgColor theme="6" tint="0.39997558519241921"/>
        <bgColor indexed="65"/>
      </patternFill>
    </fill>
    <fill>
      <patternFill patternType="solid">
        <fgColor theme="1" tint="0.14999847407452621"/>
        <bgColor indexed="64"/>
      </patternFill>
    </fill>
    <fill>
      <patternFill patternType="solid">
        <fgColor theme="6"/>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theme="5"/>
      </patternFill>
    </fill>
    <fill>
      <patternFill patternType="solid">
        <fgColor theme="1"/>
        <bgColor indexed="64"/>
      </patternFill>
    </fill>
    <fill>
      <patternFill patternType="solid">
        <fgColor rgb="FFFFC000"/>
        <bgColor indexed="64"/>
      </patternFill>
    </fill>
    <fill>
      <patternFill patternType="solid">
        <fgColor theme="8" tint="0.39997558519241921"/>
        <bgColor indexed="65"/>
      </patternFill>
    </fill>
    <fill>
      <patternFill patternType="solid">
        <fgColor theme="1" tint="0.34998626667073579"/>
        <bgColor indexed="64"/>
      </patternFill>
    </fill>
  </fills>
  <borders count="1">
    <border>
      <left/>
      <right/>
      <top/>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44" fontId="7" fillId="0" borderId="0" applyFont="0" applyFill="0" applyBorder="0" applyAlignment="0" applyProtection="0"/>
    <xf numFmtId="0" fontId="1" fillId="11" borderId="0" applyNumberFormat="0" applyBorder="0" applyAlignment="0" applyProtection="0"/>
    <xf numFmtId="0" fontId="25" fillId="0" borderId="0" applyNumberFormat="0" applyFill="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cellStyleXfs>
  <cellXfs count="223">
    <xf numFmtId="0" fontId="0" fillId="0" borderId="0" xfId="0"/>
    <xf numFmtId="0" fontId="2" fillId="2" borderId="0" xfId="1"/>
    <xf numFmtId="0" fontId="3" fillId="3" borderId="0" xfId="2"/>
    <xf numFmtId="0" fontId="1" fillId="4" borderId="0" xfId="3"/>
    <xf numFmtId="0" fontId="4" fillId="0" borderId="0" xfId="0" applyFont="1"/>
    <xf numFmtId="0" fontId="5" fillId="0" borderId="0" xfId="0" applyFont="1"/>
    <xf numFmtId="0" fontId="7" fillId="5" borderId="0" xfId="4"/>
    <xf numFmtId="0" fontId="9" fillId="0" borderId="0" xfId="0" applyFont="1"/>
    <xf numFmtId="0" fontId="10" fillId="0" borderId="0" xfId="0" applyFont="1"/>
    <xf numFmtId="0" fontId="11" fillId="0" borderId="0" xfId="0" applyFont="1"/>
    <xf numFmtId="0" fontId="14" fillId="6" borderId="0" xfId="0" applyFont="1" applyFill="1" applyAlignment="1">
      <alignment horizontal="center"/>
    </xf>
    <xf numFmtId="0" fontId="16" fillId="0" borderId="0" xfId="0" applyFont="1"/>
    <xf numFmtId="0" fontId="0" fillId="7" borderId="0" xfId="0" applyFill="1"/>
    <xf numFmtId="0" fontId="1" fillId="8" borderId="0" xfId="5"/>
    <xf numFmtId="16" fontId="0" fillId="0" borderId="0" xfId="0" applyNumberFormat="1"/>
    <xf numFmtId="0" fontId="24" fillId="9" borderId="0" xfId="6" applyFont="1" applyAlignment="1">
      <alignment horizontal="center"/>
    </xf>
    <xf numFmtId="0" fontId="1" fillId="10" borderId="0" xfId="7"/>
    <xf numFmtId="44" fontId="0" fillId="0" borderId="0" xfId="8" applyFont="1"/>
    <xf numFmtId="44" fontId="0" fillId="0" borderId="0" xfId="0" applyNumberFormat="1"/>
    <xf numFmtId="44" fontId="1" fillId="11" borderId="0" xfId="9" applyNumberFormat="1"/>
    <xf numFmtId="0" fontId="25" fillId="0" borderId="0" xfId="10"/>
    <xf numFmtId="0" fontId="0" fillId="0" borderId="0" xfId="0" applyAlignment="1">
      <alignment vertical="center"/>
    </xf>
    <xf numFmtId="0" fontId="27" fillId="0" borderId="0" xfId="0" applyFont="1" applyAlignment="1">
      <alignment vertical="center"/>
    </xf>
    <xf numFmtId="0" fontId="28" fillId="0" borderId="0" xfId="0" applyFont="1" applyAlignment="1">
      <alignment vertical="center"/>
    </xf>
    <xf numFmtId="0" fontId="26" fillId="0" borderId="0" xfId="0" applyFont="1" applyAlignment="1">
      <alignment vertical="center"/>
    </xf>
    <xf numFmtId="0" fontId="33" fillId="0" borderId="0" xfId="0" applyFont="1" applyAlignment="1">
      <alignment vertical="center"/>
    </xf>
    <xf numFmtId="0" fontId="0" fillId="12" borderId="0" xfId="0" applyFill="1"/>
    <xf numFmtId="0" fontId="0" fillId="13" borderId="0" xfId="0" applyFill="1"/>
    <xf numFmtId="0" fontId="19" fillId="13" borderId="0" xfId="0" applyFont="1" applyFill="1"/>
    <xf numFmtId="0" fontId="0" fillId="14" borderId="0" xfId="0" applyFill="1"/>
    <xf numFmtId="0" fontId="1" fillId="11" borderId="0" xfId="9"/>
    <xf numFmtId="0" fontId="0" fillId="15" borderId="0" xfId="0" applyFill="1"/>
    <xf numFmtId="0" fontId="41" fillId="0" borderId="0" xfId="0" applyFont="1"/>
    <xf numFmtId="0" fontId="40" fillId="0" borderId="0" xfId="0" applyFont="1"/>
    <xf numFmtId="0" fontId="42" fillId="9" borderId="0" xfId="6" applyFont="1" applyAlignment="1"/>
    <xf numFmtId="0" fontId="39" fillId="0" borderId="0" xfId="0" applyFont="1"/>
    <xf numFmtId="0" fontId="19" fillId="15" borderId="0" xfId="0" applyFont="1" applyFill="1"/>
    <xf numFmtId="0" fontId="43" fillId="0" borderId="0" xfId="0" applyFont="1"/>
    <xf numFmtId="0" fontId="0" fillId="16" borderId="0" xfId="0" applyFill="1"/>
    <xf numFmtId="0" fontId="0" fillId="0" borderId="0" xfId="0" applyAlignment="1">
      <alignment horizontal="center"/>
    </xf>
    <xf numFmtId="0" fontId="1" fillId="10" borderId="0" xfId="7" applyAlignment="1">
      <alignment horizontal="center" vertical="center"/>
    </xf>
    <xf numFmtId="0" fontId="1" fillId="11" borderId="0" xfId="9" applyAlignment="1">
      <alignment horizontal="center" vertical="center"/>
    </xf>
    <xf numFmtId="20" fontId="0" fillId="0" borderId="0" xfId="0" applyNumberFormat="1"/>
    <xf numFmtId="0" fontId="0" fillId="17" borderId="0" xfId="0" applyFill="1"/>
    <xf numFmtId="0" fontId="19" fillId="17" borderId="0" xfId="0" applyFont="1" applyFill="1"/>
    <xf numFmtId="0" fontId="1" fillId="18" borderId="0" xfId="11"/>
    <xf numFmtId="0" fontId="1" fillId="9" borderId="0" xfId="6"/>
    <xf numFmtId="0" fontId="44" fillId="19" borderId="0" xfId="0" applyFont="1" applyFill="1"/>
    <xf numFmtId="0" fontId="45" fillId="0" borderId="0" xfId="0" applyFont="1"/>
    <xf numFmtId="0" fontId="1" fillId="9" borderId="0" xfId="6" applyAlignment="1">
      <alignment horizontal="center"/>
    </xf>
    <xf numFmtId="0" fontId="1" fillId="11" borderId="0" xfId="9" applyAlignment="1">
      <alignment horizontal="center"/>
    </xf>
    <xf numFmtId="0" fontId="1" fillId="8" borderId="0" xfId="5" applyAlignment="1">
      <alignment horizontal="center"/>
    </xf>
    <xf numFmtId="0" fontId="46" fillId="0" borderId="0" xfId="0" applyFont="1" applyAlignment="1">
      <alignment horizontal="center"/>
    </xf>
    <xf numFmtId="0" fontId="47" fillId="0" borderId="0" xfId="0" applyFont="1" applyAlignment="1">
      <alignment horizontal="center"/>
    </xf>
    <xf numFmtId="0" fontId="24" fillId="20" borderId="0" xfId="0" applyFont="1" applyFill="1" applyAlignment="1">
      <alignment horizontal="center"/>
    </xf>
    <xf numFmtId="0" fontId="1" fillId="21" borderId="0" xfId="0" applyFont="1" applyFill="1" applyAlignment="1">
      <alignment horizontal="center"/>
    </xf>
    <xf numFmtId="0" fontId="1" fillId="21" borderId="0" xfId="9" applyFill="1" applyAlignment="1">
      <alignment horizontal="center"/>
    </xf>
    <xf numFmtId="0" fontId="18" fillId="0" borderId="0" xfId="0" applyFont="1" applyAlignment="1">
      <alignment horizontal="center"/>
    </xf>
    <xf numFmtId="0" fontId="0" fillId="22" borderId="0" xfId="0" applyFill="1"/>
    <xf numFmtId="0" fontId="0" fillId="19" borderId="0" xfId="0" applyFill="1"/>
    <xf numFmtId="0" fontId="2" fillId="19" borderId="0" xfId="1" applyFill="1"/>
    <xf numFmtId="0" fontId="8" fillId="19" borderId="0" xfId="0" applyFont="1" applyFill="1"/>
    <xf numFmtId="0" fontId="0" fillId="19" borderId="0" xfId="0" applyFont="1" applyFill="1"/>
    <xf numFmtId="0" fontId="1" fillId="19" borderId="0" xfId="3" applyFill="1"/>
    <xf numFmtId="0" fontId="23" fillId="19" borderId="0" xfId="0" applyFont="1" applyFill="1"/>
    <xf numFmtId="0" fontId="18" fillId="19" borderId="0" xfId="0" applyFont="1" applyFill="1"/>
    <xf numFmtId="0" fontId="19" fillId="19" borderId="0" xfId="0" applyFont="1" applyFill="1"/>
    <xf numFmtId="0" fontId="8" fillId="17" borderId="0" xfId="0" applyFont="1" applyFill="1"/>
    <xf numFmtId="0" fontId="16" fillId="17" borderId="0" xfId="0" applyFont="1" applyFill="1"/>
    <xf numFmtId="0" fontId="1" fillId="9" borderId="0" xfId="6" applyAlignment="1">
      <alignment horizontal="center" vertical="center"/>
    </xf>
    <xf numFmtId="0" fontId="25" fillId="0" borderId="0" xfId="10" applyAlignment="1">
      <alignment vertical="center" wrapText="1"/>
    </xf>
    <xf numFmtId="0" fontId="0" fillId="0" borderId="0" xfId="0"/>
    <xf numFmtId="0" fontId="0" fillId="0" borderId="0" xfId="0"/>
    <xf numFmtId="0" fontId="0" fillId="23" borderId="0" xfId="0" applyFill="1"/>
    <xf numFmtId="0" fontId="48" fillId="3" borderId="0" xfId="2" applyFont="1" applyAlignment="1">
      <alignment horizontal="center" vertical="center"/>
    </xf>
    <xf numFmtId="0" fontId="1" fillId="4" borderId="0" xfId="3" applyAlignment="1">
      <alignment horizontal="center" vertical="center"/>
    </xf>
    <xf numFmtId="0" fontId="0" fillId="0" borderId="0" xfId="0"/>
    <xf numFmtId="0" fontId="0" fillId="0" borderId="0" xfId="0"/>
    <xf numFmtId="0" fontId="0" fillId="0" borderId="0" xfId="0"/>
    <xf numFmtId="0" fontId="49" fillId="0" borderId="0" xfId="0" applyFont="1" applyAlignment="1">
      <alignment horizontal="center"/>
    </xf>
    <xf numFmtId="0" fontId="50" fillId="3" borderId="0" xfId="2" applyFont="1" applyAlignment="1">
      <alignment horizontal="center"/>
    </xf>
    <xf numFmtId="0" fontId="51" fillId="4" borderId="0" xfId="3" applyFont="1" applyAlignment="1">
      <alignment horizontal="center"/>
    </xf>
    <xf numFmtId="0" fontId="52" fillId="11" borderId="0" xfId="9" applyFont="1" applyAlignment="1">
      <alignment horizontal="center"/>
    </xf>
    <xf numFmtId="0" fontId="1" fillId="8" borderId="0" xfId="5" applyAlignment="1">
      <alignment horizontal="center" vertical="center"/>
    </xf>
    <xf numFmtId="0" fontId="1" fillId="24" borderId="0" xfId="12"/>
    <xf numFmtId="0" fontId="53" fillId="8" borderId="0" xfId="5" applyFont="1"/>
    <xf numFmtId="0" fontId="53" fillId="9" borderId="0" xfId="6" applyFont="1"/>
    <xf numFmtId="0" fontId="0" fillId="0" borderId="0" xfId="0" applyAlignment="1">
      <alignment horizontal="right"/>
    </xf>
    <xf numFmtId="0" fontId="3" fillId="3" borderId="0" xfId="2" applyAlignment="1">
      <alignment horizontal="center"/>
    </xf>
    <xf numFmtId="0" fontId="55" fillId="0" borderId="0" xfId="0" applyFont="1" applyAlignment="1">
      <alignment vertical="center"/>
    </xf>
    <xf numFmtId="0" fontId="0" fillId="0" borderId="0" xfId="0" applyAlignment="1">
      <alignment horizontal="left" vertical="center" indent="1"/>
    </xf>
    <xf numFmtId="0" fontId="39" fillId="0" borderId="0" xfId="0" applyFont="1" applyAlignment="1">
      <alignment horizontal="left" vertical="center" indent="1"/>
    </xf>
    <xf numFmtId="0" fontId="0" fillId="0" borderId="0" xfId="0" applyAlignment="1">
      <alignment horizontal="left" vertical="center" indent="2"/>
    </xf>
    <xf numFmtId="0" fontId="54" fillId="0" borderId="0" xfId="0" applyFont="1" applyAlignment="1">
      <alignment vertical="center"/>
    </xf>
    <xf numFmtId="0" fontId="56" fillId="3" borderId="0" xfId="2" applyFont="1" applyAlignment="1">
      <alignment horizontal="center" vertical="center"/>
    </xf>
    <xf numFmtId="0" fontId="57" fillId="0" borderId="0" xfId="0" applyFont="1"/>
    <xf numFmtId="0" fontId="57" fillId="3" borderId="0" xfId="2" applyFont="1"/>
    <xf numFmtId="0" fontId="0" fillId="0" borderId="0" xfId="0" applyAlignment="1">
      <alignment horizontal="center"/>
    </xf>
    <xf numFmtId="0" fontId="39" fillId="0" borderId="0" xfId="0" applyFont="1" applyAlignment="1">
      <alignment horizontal="center"/>
    </xf>
    <xf numFmtId="0" fontId="58" fillId="8" borderId="0" xfId="5" applyFont="1" applyAlignment="1">
      <alignment horizontal="center"/>
    </xf>
    <xf numFmtId="0" fontId="58" fillId="8" borderId="0" xfId="5" applyFont="1"/>
    <xf numFmtId="44" fontId="1" fillId="9" borderId="0" xfId="6" applyNumberFormat="1"/>
    <xf numFmtId="44" fontId="52" fillId="9" borderId="0" xfId="6" applyNumberFormat="1" applyFont="1"/>
    <xf numFmtId="0" fontId="52" fillId="9" borderId="0" xfId="6" applyFont="1"/>
    <xf numFmtId="0" fontId="59" fillId="0" borderId="0" xfId="0" applyFont="1" applyAlignment="1">
      <alignment wrapText="1"/>
    </xf>
    <xf numFmtId="0" fontId="60" fillId="0" borderId="0" xfId="0" applyFont="1" applyAlignment="1">
      <alignment horizontal="left" vertical="center" wrapText="1" indent="1"/>
    </xf>
    <xf numFmtId="0" fontId="61" fillId="0" borderId="0" xfId="0" applyFont="1"/>
    <xf numFmtId="0" fontId="62" fillId="0" borderId="0" xfId="0" applyFont="1"/>
    <xf numFmtId="0" fontId="48" fillId="3" borderId="0" xfId="2" applyFont="1"/>
    <xf numFmtId="0" fontId="63" fillId="14" borderId="0" xfId="0" applyFont="1" applyFill="1"/>
    <xf numFmtId="0" fontId="64" fillId="3" borderId="0" xfId="2" applyFont="1"/>
    <xf numFmtId="44" fontId="58" fillId="9" borderId="0" xfId="6" applyNumberFormat="1" applyFont="1"/>
    <xf numFmtId="0" fontId="58" fillId="9" borderId="0" xfId="6" applyFont="1"/>
    <xf numFmtId="0" fontId="65" fillId="0" borderId="0" xfId="0" applyFont="1"/>
    <xf numFmtId="44" fontId="0" fillId="0" borderId="0" xfId="8" applyFont="1" applyAlignment="1">
      <alignment horizontal="center"/>
    </xf>
    <xf numFmtId="44" fontId="66" fillId="0" borderId="0" xfId="8" applyFont="1"/>
    <xf numFmtId="0" fontId="66" fillId="0" borderId="0" xfId="0" applyFont="1"/>
    <xf numFmtId="0" fontId="57" fillId="0" borderId="0" xfId="0" applyFont="1" applyAlignment="1">
      <alignment horizontal="right"/>
    </xf>
    <xf numFmtId="0" fontId="67" fillId="0" borderId="0" xfId="0" applyFont="1"/>
    <xf numFmtId="44" fontId="67" fillId="0" borderId="0" xfId="8" applyFont="1"/>
    <xf numFmtId="44" fontId="67" fillId="0" borderId="0" xfId="8" applyFont="1" applyAlignment="1">
      <alignment horizontal="center"/>
    </xf>
    <xf numFmtId="44" fontId="67" fillId="11" borderId="0" xfId="9" applyNumberFormat="1" applyFont="1"/>
    <xf numFmtId="44" fontId="67" fillId="0" borderId="0" xfId="0" applyNumberFormat="1" applyFont="1"/>
    <xf numFmtId="0" fontId="68" fillId="25" borderId="0" xfId="0" applyFont="1" applyFill="1"/>
    <xf numFmtId="0" fontId="42" fillId="9" borderId="0" xfId="6" applyFont="1" applyAlignment="1">
      <alignment horizontal="center"/>
    </xf>
    <xf numFmtId="0" fontId="0" fillId="0" borderId="0" xfId="0" applyAlignment="1">
      <alignment horizontal="center"/>
    </xf>
    <xf numFmtId="0" fontId="0" fillId="0" borderId="0" xfId="0"/>
    <xf numFmtId="0" fontId="0" fillId="0" borderId="0" xfId="0"/>
    <xf numFmtId="0" fontId="69" fillId="0" borderId="0" xfId="0" applyFont="1" applyAlignment="1">
      <alignment vertical="center" wrapText="1"/>
    </xf>
    <xf numFmtId="0" fontId="58" fillId="8" borderId="0" xfId="5" applyFont="1" applyAlignment="1">
      <alignment horizontal="center" vertical="center"/>
    </xf>
    <xf numFmtId="0" fontId="42" fillId="9" borderId="0" xfId="6" applyFont="1" applyAlignment="1">
      <alignment horizontal="left"/>
    </xf>
    <xf numFmtId="0" fontId="0" fillId="0" borderId="0" xfId="0"/>
    <xf numFmtId="0" fontId="0" fillId="0" borderId="0" xfId="0"/>
    <xf numFmtId="0" fontId="44" fillId="0" borderId="0" xfId="0" applyFont="1"/>
    <xf numFmtId="0" fontId="70" fillId="0" borderId="0" xfId="0" applyFont="1"/>
    <xf numFmtId="0" fontId="0" fillId="0" borderId="0" xfId="0"/>
    <xf numFmtId="0" fontId="0" fillId="0" borderId="0" xfId="0"/>
    <xf numFmtId="44" fontId="0" fillId="0" borderId="0" xfId="8" quotePrefix="1" applyFont="1"/>
    <xf numFmtId="44" fontId="1" fillId="4" borderId="0" xfId="3" applyNumberFormat="1"/>
    <xf numFmtId="0" fontId="3" fillId="3" borderId="0" xfId="2" applyAlignment="1">
      <alignment horizontal="right"/>
    </xf>
    <xf numFmtId="0" fontId="0" fillId="0" borderId="0" xfId="0"/>
    <xf numFmtId="0" fontId="0" fillId="0" borderId="0" xfId="0"/>
    <xf numFmtId="0" fontId="0" fillId="0" borderId="0" xfId="0"/>
    <xf numFmtId="2" fontId="0" fillId="0" borderId="0" xfId="0" applyNumberFormat="1"/>
    <xf numFmtId="0" fontId="0" fillId="0" borderId="0" xfId="0"/>
    <xf numFmtId="0" fontId="0" fillId="0" borderId="0" xfId="0"/>
    <xf numFmtId="0" fontId="71" fillId="0" borderId="0" xfId="0" applyFont="1"/>
    <xf numFmtId="0" fontId="0" fillId="0" borderId="0" xfId="0"/>
    <xf numFmtId="0" fontId="0" fillId="0" borderId="0" xfId="0"/>
    <xf numFmtId="0" fontId="0" fillId="0" borderId="0" xfId="0"/>
    <xf numFmtId="44" fontId="72" fillId="14" borderId="0" xfId="8" applyFont="1" applyFill="1"/>
    <xf numFmtId="0" fontId="0" fillId="26" borderId="0" xfId="0" applyFill="1"/>
    <xf numFmtId="0" fontId="1" fillId="26" borderId="0" xfId="5" applyFill="1"/>
    <xf numFmtId="0" fontId="0" fillId="0" borderId="0" xfId="0"/>
    <xf numFmtId="0" fontId="0" fillId="0" borderId="0" xfId="0"/>
    <xf numFmtId="0" fontId="0" fillId="0" borderId="0" xfId="0" applyAlignment="1">
      <alignment horizontal="center"/>
    </xf>
    <xf numFmtId="0" fontId="3" fillId="3" borderId="0" xfId="2" applyAlignment="1">
      <alignment horizontal="left" vertical="center" indent="2" readingOrder="1"/>
    </xf>
    <xf numFmtId="0" fontId="24" fillId="11" borderId="0" xfId="9" applyFont="1" applyAlignment="1">
      <alignment horizontal="center"/>
    </xf>
    <xf numFmtId="0" fontId="1" fillId="10" borderId="0" xfId="7" applyAlignment="1">
      <alignment horizontal="center"/>
    </xf>
    <xf numFmtId="0" fontId="0" fillId="0" borderId="0" xfId="0"/>
    <xf numFmtId="0" fontId="18" fillId="0" borderId="0" xfId="0" applyFont="1"/>
    <xf numFmtId="0" fontId="0" fillId="0" borderId="0" xfId="0"/>
    <xf numFmtId="0" fontId="0" fillId="0" borderId="0" xfId="0"/>
    <xf numFmtId="44" fontId="1" fillId="8" borderId="0" xfId="5" applyNumberFormat="1"/>
    <xf numFmtId="0" fontId="0" fillId="0" borderId="0" xfId="0"/>
    <xf numFmtId="0" fontId="0" fillId="0" borderId="0" xfId="0"/>
    <xf numFmtId="0" fontId="0" fillId="0" borderId="0" xfId="0" applyAlignment="1">
      <alignment horizontal="center"/>
    </xf>
    <xf numFmtId="0" fontId="0" fillId="0" borderId="0" xfId="0"/>
    <xf numFmtId="44" fontId="1" fillId="24" borderId="0" xfId="12" applyNumberFormat="1"/>
    <xf numFmtId="44" fontId="1" fillId="24" borderId="0" xfId="12" applyNumberFormat="1" applyAlignment="1">
      <alignment horizontal="center"/>
    </xf>
    <xf numFmtId="44" fontId="67" fillId="14" borderId="0" xfId="5" applyNumberFormat="1" applyFont="1" applyFill="1"/>
    <xf numFmtId="44" fontId="67" fillId="14" borderId="0" xfId="8" applyFont="1" applyFill="1"/>
    <xf numFmtId="0" fontId="0" fillId="0" borderId="0" xfId="0"/>
    <xf numFmtId="0" fontId="0" fillId="0" borderId="0" xfId="0"/>
    <xf numFmtId="0" fontId="0" fillId="0" borderId="0" xfId="0"/>
    <xf numFmtId="0" fontId="0" fillId="0" borderId="0" xfId="0"/>
    <xf numFmtId="0" fontId="0" fillId="0" borderId="0" xfId="0"/>
    <xf numFmtId="44" fontId="1" fillId="10" borderId="0" xfId="7" applyNumberFormat="1"/>
    <xf numFmtId="0" fontId="0" fillId="0" borderId="0" xfId="0"/>
    <xf numFmtId="0" fontId="0" fillId="0" borderId="0" xfId="8" applyNumberFormat="1" applyFont="1"/>
    <xf numFmtId="44" fontId="3" fillId="3" borderId="0" xfId="2" applyNumberFormat="1"/>
    <xf numFmtId="0" fontId="0" fillId="0" borderId="0" xfId="0"/>
    <xf numFmtId="0" fontId="0" fillId="0" borderId="0" xfId="0" applyAlignment="1">
      <alignment wrapText="1"/>
    </xf>
    <xf numFmtId="0" fontId="0" fillId="0" borderId="0" xfId="0" applyAlignment="1"/>
    <xf numFmtId="0" fontId="3" fillId="3" borderId="0" xfId="2" applyAlignment="1"/>
    <xf numFmtId="44" fontId="1" fillId="9" borderId="0" xfId="6" applyNumberFormat="1" applyAlignment="1">
      <alignment wrapText="1"/>
    </xf>
    <xf numFmtId="44" fontId="1" fillId="10" borderId="0" xfId="7" applyNumberFormat="1" applyAlignment="1">
      <alignment wrapText="1"/>
    </xf>
    <xf numFmtId="0" fontId="18" fillId="0" borderId="0" xfId="0" applyFont="1" applyAlignment="1">
      <alignment horizontal="right"/>
    </xf>
    <xf numFmtId="0" fontId="0" fillId="0" borderId="0" xfId="0"/>
    <xf numFmtId="0" fontId="14" fillId="17" borderId="0" xfId="0" applyFont="1" applyFill="1"/>
    <xf numFmtId="0" fontId="75" fillId="17" borderId="0" xfId="0" applyFont="1" applyFill="1"/>
    <xf numFmtId="0" fontId="75" fillId="17" borderId="0" xfId="0" applyFont="1" applyFill="1" applyAlignment="1">
      <alignment wrapText="1"/>
    </xf>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0" fontId="0" fillId="0" borderId="0" xfId="0"/>
    <xf numFmtId="0" fontId="1" fillId="27" borderId="0" xfId="13" applyAlignment="1">
      <alignment horizontal="center"/>
    </xf>
    <xf numFmtId="0" fontId="1" fillId="27" borderId="0" xfId="13"/>
    <xf numFmtId="0" fontId="0" fillId="0" borderId="0" xfId="0"/>
    <xf numFmtId="0" fontId="0" fillId="0" borderId="0" xfId="0"/>
    <xf numFmtId="0" fontId="0" fillId="0" borderId="0" xfId="0"/>
    <xf numFmtId="0" fontId="0" fillId="0" borderId="0" xfId="0"/>
    <xf numFmtId="16" fontId="3" fillId="3" borderId="0" xfId="2" applyNumberFormat="1"/>
    <xf numFmtId="0" fontId="0" fillId="0" borderId="0" xfId="0"/>
    <xf numFmtId="0" fontId="0" fillId="0" borderId="0" xfId="0" applyAlignment="1">
      <alignment horizontal="center"/>
    </xf>
    <xf numFmtId="0" fontId="3" fillId="3" borderId="0" xfId="2" applyAlignment="1">
      <alignment horizontal="center"/>
    </xf>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16" fontId="0" fillId="28" borderId="0" xfId="0" applyNumberFormat="1" applyFill="1"/>
    <xf numFmtId="0" fontId="0" fillId="28" borderId="0" xfId="0" applyFill="1"/>
    <xf numFmtId="0" fontId="71" fillId="28" borderId="0" xfId="0" applyFont="1" applyFill="1"/>
    <xf numFmtId="0" fontId="0" fillId="0" borderId="0" xfId="0"/>
    <xf numFmtId="0" fontId="0" fillId="0" borderId="0" xfId="0"/>
    <xf numFmtId="0" fontId="1" fillId="8" borderId="0" xfId="5" applyAlignment="1">
      <alignment horizontal="center" vertical="center"/>
    </xf>
    <xf numFmtId="20" fontId="0" fillId="0" borderId="0" xfId="0" applyNumberFormat="1" applyAlignment="1">
      <alignment horizontal="center"/>
    </xf>
    <xf numFmtId="0" fontId="1" fillId="11" borderId="0" xfId="9" applyAlignment="1">
      <alignment horizontal="center"/>
    </xf>
    <xf numFmtId="0" fontId="1" fillId="4" borderId="0" xfId="3" applyAlignment="1">
      <alignment horizontal="center"/>
    </xf>
    <xf numFmtId="0" fontId="0" fillId="0" borderId="0" xfId="0" applyAlignment="1">
      <alignment horizontal="center"/>
    </xf>
    <xf numFmtId="0" fontId="3" fillId="3" borderId="0" xfId="2" applyAlignment="1">
      <alignment horizontal="center"/>
    </xf>
  </cellXfs>
  <cellStyles count="14">
    <cellStyle name="40% - Énfasis3" xfId="4" builtinId="39"/>
    <cellStyle name="60% - Énfasis3" xfId="11" builtinId="40"/>
    <cellStyle name="60% - Énfasis5" xfId="13" builtinId="48"/>
    <cellStyle name="Énfasis1" xfId="3" builtinId="29"/>
    <cellStyle name="Énfasis2" xfId="12" builtinId="33"/>
    <cellStyle name="Énfasis3" xfId="5" builtinId="37"/>
    <cellStyle name="Énfasis4" xfId="7" builtinId="41"/>
    <cellStyle name="Énfasis5" xfId="6" builtinId="45"/>
    <cellStyle name="Énfasis6" xfId="9" builtinId="49"/>
    <cellStyle name="Hipervínculo" xfId="10" builtinId="8"/>
    <cellStyle name="Incorrecto" xfId="1" builtinId="27"/>
    <cellStyle name="Moneda" xfId="8" builtinId="4"/>
    <cellStyle name="Neutral" xfId="2" builtinId="28"/>
    <cellStyle name="Normal" xfId="0" builtinId="0"/>
  </cellStyles>
  <dxfs count="0"/>
  <tableStyles count="0" defaultTableStyle="TableStyleMedium2" defaultPivotStyle="PivotStyleMedium9"/>
  <colors>
    <mruColors>
      <color rgb="FFA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May</a:t>
            </a:r>
          </a:p>
        </c:rich>
      </c:tx>
      <c:layout>
        <c:manualLayout>
          <c:xMode val="edge"/>
          <c:yMode val="edge"/>
          <c:x val="2.9244033449307223E-2"/>
          <c:y val="5.2936297210215456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501474352742945E-2"/>
          <c:y val="0.21789186399925339"/>
          <c:w val="0.55059550889472153"/>
          <c:h val="0.60215380871258217"/>
        </c:manualLayout>
      </c:layout>
      <c:pie3DChart>
        <c:varyColors val="1"/>
        <c:ser>
          <c:idx val="0"/>
          <c:order val="0"/>
          <c:explosion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1"/>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1"/>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1"/>
              <c:showCatName val="1"/>
              <c:showSerName val="0"/>
              <c:showPercent val="1"/>
              <c:showBubbleSize val="0"/>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charts!$AD$2:$AD$5</c:f>
              <c:strCache>
                <c:ptCount val="4"/>
                <c:pt idx="0">
                  <c:v>solidity</c:v>
                </c:pt>
                <c:pt idx="1">
                  <c:v>kotlin</c:v>
                </c:pt>
                <c:pt idx="2">
                  <c:v>js proficient</c:v>
                </c:pt>
                <c:pt idx="3">
                  <c:v>OFS</c:v>
                </c:pt>
              </c:strCache>
            </c:strRef>
          </c:cat>
          <c:val>
            <c:numRef>
              <c:f>charts!$AE$2:$AE$5</c:f>
              <c:numCache>
                <c:formatCode>General</c:formatCode>
                <c:ptCount val="4"/>
                <c:pt idx="0">
                  <c:v>19</c:v>
                </c:pt>
                <c:pt idx="1">
                  <c:v>32</c:v>
                </c:pt>
                <c:pt idx="2">
                  <c:v>8</c:v>
                </c:pt>
                <c:pt idx="3">
                  <c:v>101</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June</a:t>
            </a:r>
          </a:p>
        </c:rich>
      </c:tx>
      <c:layout>
        <c:manualLayout>
          <c:xMode val="edge"/>
          <c:yMode val="edge"/>
          <c:x val="6.5552305961754792E-2"/>
          <c:y val="4.010024007519057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charts!$AR$2:$AR$5</c:f>
              <c:strCache>
                <c:ptCount val="4"/>
                <c:pt idx="0">
                  <c:v>solidity</c:v>
                </c:pt>
                <c:pt idx="1">
                  <c:v>kotlin</c:v>
                </c:pt>
                <c:pt idx="2">
                  <c:v>js proficient</c:v>
                </c:pt>
                <c:pt idx="3">
                  <c:v>OFS</c:v>
                </c:pt>
              </c:strCache>
            </c:strRef>
          </c:cat>
          <c:val>
            <c:numRef>
              <c:f>charts!$AS$2:$AS$5</c:f>
              <c:numCache>
                <c:formatCode>General</c:formatCode>
                <c:ptCount val="4"/>
                <c:pt idx="0">
                  <c:v>14</c:v>
                </c:pt>
                <c:pt idx="1">
                  <c:v>31</c:v>
                </c:pt>
                <c:pt idx="2">
                  <c:v>12</c:v>
                </c:pt>
                <c:pt idx="3">
                  <c:v>103</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July</a:t>
            </a:r>
          </a:p>
        </c:rich>
      </c:tx>
      <c:layout>
        <c:manualLayout>
          <c:xMode val="edge"/>
          <c:yMode val="edge"/>
          <c:x val="6.3215954310696487E-2"/>
          <c:y val="5.896804375707435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explosion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4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explosion val="2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explosion val="4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explosion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MX"/>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MX"/>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charts!$AD$13:$AD$18</c:f>
              <c:strCache>
                <c:ptCount val="6"/>
                <c:pt idx="0">
                  <c:v>solidity</c:v>
                </c:pt>
                <c:pt idx="1">
                  <c:v>kotlin</c:v>
                </c:pt>
                <c:pt idx="2">
                  <c:v>js proficient</c:v>
                </c:pt>
                <c:pt idx="3">
                  <c:v>french</c:v>
                </c:pt>
                <c:pt idx="4">
                  <c:v>linkedin</c:v>
                </c:pt>
                <c:pt idx="5">
                  <c:v>OFS</c:v>
                </c:pt>
              </c:strCache>
            </c:strRef>
          </c:cat>
          <c:val>
            <c:numRef>
              <c:f>charts!$AE$13:$AE$18</c:f>
              <c:numCache>
                <c:formatCode>General</c:formatCode>
                <c:ptCount val="6"/>
                <c:pt idx="0">
                  <c:v>11</c:v>
                </c:pt>
                <c:pt idx="1">
                  <c:v>36</c:v>
                </c:pt>
                <c:pt idx="2">
                  <c:v>25</c:v>
                </c:pt>
                <c:pt idx="3">
                  <c:v>5</c:v>
                </c:pt>
                <c:pt idx="4">
                  <c:v>5</c:v>
                </c:pt>
                <c:pt idx="5">
                  <c:v>86</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August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explosion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explosion val="3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explosion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MX"/>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MX"/>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charts!$AR$13:$AR$18</c:f>
              <c:strCache>
                <c:ptCount val="6"/>
                <c:pt idx="0">
                  <c:v>solidity</c:v>
                </c:pt>
                <c:pt idx="1">
                  <c:v>js proficient</c:v>
                </c:pt>
                <c:pt idx="2">
                  <c:v>kotlin</c:v>
                </c:pt>
                <c:pt idx="3">
                  <c:v>french</c:v>
                </c:pt>
                <c:pt idx="4">
                  <c:v>linkedin</c:v>
                </c:pt>
                <c:pt idx="5">
                  <c:v>OFS</c:v>
                </c:pt>
              </c:strCache>
            </c:strRef>
          </c:cat>
          <c:val>
            <c:numRef>
              <c:f>charts!$AS$13:$AS$18</c:f>
              <c:numCache>
                <c:formatCode>General</c:formatCode>
                <c:ptCount val="6"/>
                <c:pt idx="0">
                  <c:v>14</c:v>
                </c:pt>
                <c:pt idx="1">
                  <c:v>28.5</c:v>
                </c:pt>
                <c:pt idx="2">
                  <c:v>15</c:v>
                </c:pt>
                <c:pt idx="3">
                  <c:v>14.5</c:v>
                </c:pt>
                <c:pt idx="4">
                  <c:v>4</c:v>
                </c:pt>
                <c:pt idx="5">
                  <c:v>76</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Septiembre</a:t>
            </a:r>
          </a:p>
        </c:rich>
      </c:tx>
      <c:layout>
        <c:manualLayout>
          <c:xMode val="edge"/>
          <c:yMode val="edge"/>
          <c:x val="6.15686274509804E-2"/>
          <c:y val="4.336042126754688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1"/>
          <c:dPt>
            <c:idx val="0"/>
            <c:bubble3D val="0"/>
            <c:explosion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explosion val="2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MX"/>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MX"/>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charts!$AD$24:$AD$29</c:f>
              <c:strCache>
                <c:ptCount val="6"/>
                <c:pt idx="0">
                  <c:v>solidity</c:v>
                </c:pt>
                <c:pt idx="1">
                  <c:v>js proficient</c:v>
                </c:pt>
                <c:pt idx="2">
                  <c:v>kotlin</c:v>
                </c:pt>
                <c:pt idx="3">
                  <c:v>french</c:v>
                </c:pt>
                <c:pt idx="4">
                  <c:v>fiverr</c:v>
                </c:pt>
                <c:pt idx="5">
                  <c:v>OFS</c:v>
                </c:pt>
              </c:strCache>
            </c:strRef>
          </c:cat>
          <c:val>
            <c:numRef>
              <c:f>charts!$AE$24:$AE$29</c:f>
              <c:numCache>
                <c:formatCode>General</c:formatCode>
                <c:ptCount val="6"/>
                <c:pt idx="0">
                  <c:v>21.5</c:v>
                </c:pt>
                <c:pt idx="1">
                  <c:v>17</c:v>
                </c:pt>
                <c:pt idx="2">
                  <c:v>15</c:v>
                </c:pt>
                <c:pt idx="3">
                  <c:v>14.5</c:v>
                </c:pt>
                <c:pt idx="4">
                  <c:v>7</c:v>
                </c:pt>
                <c:pt idx="5">
                  <c:v>77</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lotArea>
      <c:layout/>
      <c:lineChart>
        <c:grouping val="standard"/>
        <c:varyColors val="0"/>
        <c:ser>
          <c:idx val="0"/>
          <c:order val="0"/>
          <c:tx>
            <c:strRef>
              <c:f>charts!$AM$42</c:f>
              <c:strCache>
                <c:ptCount val="1"/>
                <c:pt idx="0">
                  <c:v>solidity</c:v>
                </c:pt>
              </c:strCache>
            </c:strRef>
          </c:tx>
          <c:spPr>
            <a:ln w="22225" cap="rnd">
              <a:solidFill>
                <a:schemeClr val="accent1"/>
              </a:solidFill>
            </a:ln>
            <a:effectLst>
              <a:glow rad="139700">
                <a:schemeClr val="accent1">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charts!$AN$42:$AS$42</c:f>
              <c:numCache>
                <c:formatCode>General</c:formatCode>
                <c:ptCount val="6"/>
                <c:pt idx="0">
                  <c:v>19</c:v>
                </c:pt>
                <c:pt idx="1">
                  <c:v>14</c:v>
                </c:pt>
                <c:pt idx="2">
                  <c:v>11</c:v>
                </c:pt>
                <c:pt idx="3">
                  <c:v>14</c:v>
                </c:pt>
                <c:pt idx="4">
                  <c:v>21.5</c:v>
                </c:pt>
                <c:pt idx="5">
                  <c:v>17.5</c:v>
                </c:pt>
              </c:numCache>
            </c:numRef>
          </c:val>
          <c:smooth val="0"/>
        </c:ser>
        <c:ser>
          <c:idx val="1"/>
          <c:order val="1"/>
          <c:tx>
            <c:strRef>
              <c:f>charts!$AM$43</c:f>
              <c:strCache>
                <c:ptCount val="1"/>
                <c:pt idx="0">
                  <c:v>kotlin</c:v>
                </c:pt>
              </c:strCache>
            </c:strRef>
          </c:tx>
          <c:spPr>
            <a:ln w="22225" cap="rnd">
              <a:solidFill>
                <a:schemeClr val="accent2"/>
              </a:solidFill>
            </a:ln>
            <a:effectLst>
              <a:glow rad="139700">
                <a:schemeClr val="accent2">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charts!$AN$43:$AS$43</c:f>
              <c:numCache>
                <c:formatCode>General</c:formatCode>
                <c:ptCount val="6"/>
                <c:pt idx="0">
                  <c:v>32</c:v>
                </c:pt>
                <c:pt idx="1">
                  <c:v>31</c:v>
                </c:pt>
                <c:pt idx="2">
                  <c:v>36</c:v>
                </c:pt>
                <c:pt idx="3">
                  <c:v>15</c:v>
                </c:pt>
                <c:pt idx="4">
                  <c:v>15</c:v>
                </c:pt>
                <c:pt idx="5">
                  <c:v>1.5</c:v>
                </c:pt>
              </c:numCache>
            </c:numRef>
          </c:val>
          <c:smooth val="0"/>
        </c:ser>
        <c:ser>
          <c:idx val="2"/>
          <c:order val="2"/>
          <c:tx>
            <c:strRef>
              <c:f>charts!$AM$44</c:f>
              <c:strCache>
                <c:ptCount val="1"/>
                <c:pt idx="0">
                  <c:v>JS</c:v>
                </c:pt>
              </c:strCache>
            </c:strRef>
          </c:tx>
          <c:spPr>
            <a:ln w="22225" cap="rnd">
              <a:solidFill>
                <a:schemeClr val="accent3"/>
              </a:solidFill>
            </a:ln>
            <a:effectLst>
              <a:glow rad="139700">
                <a:schemeClr val="accent3">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charts!$AN$44:$AS$44</c:f>
              <c:numCache>
                <c:formatCode>General</c:formatCode>
                <c:ptCount val="6"/>
                <c:pt idx="0">
                  <c:v>8</c:v>
                </c:pt>
                <c:pt idx="1">
                  <c:v>12</c:v>
                </c:pt>
                <c:pt idx="2">
                  <c:v>25</c:v>
                </c:pt>
                <c:pt idx="3">
                  <c:v>28.5</c:v>
                </c:pt>
                <c:pt idx="4">
                  <c:v>17</c:v>
                </c:pt>
                <c:pt idx="5">
                  <c:v>2</c:v>
                </c:pt>
              </c:numCache>
            </c:numRef>
          </c:val>
          <c:smooth val="0"/>
        </c:ser>
        <c:ser>
          <c:idx val="3"/>
          <c:order val="3"/>
          <c:tx>
            <c:strRef>
              <c:f>charts!$AM$45</c:f>
              <c:strCache>
                <c:ptCount val="1"/>
                <c:pt idx="0">
                  <c:v>OFS</c:v>
                </c:pt>
              </c:strCache>
            </c:strRef>
          </c:tx>
          <c:spPr>
            <a:ln w="22225" cap="rnd">
              <a:solidFill>
                <a:schemeClr val="accent4"/>
              </a:solidFill>
            </a:ln>
            <a:effectLst>
              <a:glow rad="139700">
                <a:schemeClr val="accent4">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charts!$AN$45:$AS$45</c:f>
              <c:numCache>
                <c:formatCode>General</c:formatCode>
                <c:ptCount val="6"/>
                <c:pt idx="0">
                  <c:v>0</c:v>
                </c:pt>
                <c:pt idx="1">
                  <c:v>0</c:v>
                </c:pt>
                <c:pt idx="2">
                  <c:v>0</c:v>
                </c:pt>
                <c:pt idx="3">
                  <c:v>0</c:v>
                </c:pt>
                <c:pt idx="4">
                  <c:v>0</c:v>
                </c:pt>
                <c:pt idx="5">
                  <c:v>0</c:v>
                </c:pt>
              </c:numCache>
            </c:numRef>
          </c:val>
          <c:smooth val="0"/>
        </c:ser>
        <c:ser>
          <c:idx val="4"/>
          <c:order val="4"/>
          <c:tx>
            <c:strRef>
              <c:f>charts!$AM$46</c:f>
              <c:strCache>
                <c:ptCount val="1"/>
                <c:pt idx="0">
                  <c:v>pyt</c:v>
                </c:pt>
              </c:strCache>
            </c:strRef>
          </c:tx>
          <c:spPr>
            <a:ln w="22225" cap="rnd">
              <a:solidFill>
                <a:schemeClr val="accent5"/>
              </a:solidFill>
            </a:ln>
            <a:effectLst>
              <a:glow rad="139700">
                <a:schemeClr val="accent5">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charts!$AN$46:$AS$46</c:f>
              <c:numCache>
                <c:formatCode>General</c:formatCode>
                <c:ptCount val="6"/>
                <c:pt idx="2">
                  <c:v>0</c:v>
                </c:pt>
              </c:numCache>
            </c:numRef>
          </c:val>
          <c:smooth val="0"/>
        </c:ser>
        <c:ser>
          <c:idx val="5"/>
          <c:order val="5"/>
          <c:tx>
            <c:strRef>
              <c:f>charts!$AM$47</c:f>
              <c:strCache>
                <c:ptCount val="1"/>
                <c:pt idx="0">
                  <c:v>french</c:v>
                </c:pt>
              </c:strCache>
            </c:strRef>
          </c:tx>
          <c:spPr>
            <a:ln w="22225" cap="rnd">
              <a:solidFill>
                <a:schemeClr val="accent6"/>
              </a:solidFill>
            </a:ln>
            <a:effectLst>
              <a:glow rad="139700">
                <a:schemeClr val="accent6">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charts!$AN$47:$AS$47</c:f>
              <c:numCache>
                <c:formatCode>General</c:formatCode>
                <c:ptCount val="6"/>
                <c:pt idx="2">
                  <c:v>5</c:v>
                </c:pt>
                <c:pt idx="3">
                  <c:v>14.5</c:v>
                </c:pt>
                <c:pt idx="4">
                  <c:v>14.5</c:v>
                </c:pt>
                <c:pt idx="5">
                  <c:v>8</c:v>
                </c:pt>
              </c:numCache>
            </c:numRef>
          </c:val>
          <c:smooth val="0"/>
        </c:ser>
        <c:ser>
          <c:idx val="6"/>
          <c:order val="6"/>
          <c:tx>
            <c:strRef>
              <c:f>charts!$AM$48</c:f>
              <c:strCache>
                <c:ptCount val="1"/>
                <c:pt idx="0">
                  <c:v>linkedin</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charts!$AN$41:$AS$41</c:f>
              <c:strCache>
                <c:ptCount val="6"/>
                <c:pt idx="0">
                  <c:v>may</c:v>
                </c:pt>
                <c:pt idx="1">
                  <c:v>june</c:v>
                </c:pt>
                <c:pt idx="2">
                  <c:v>july</c:v>
                </c:pt>
                <c:pt idx="3">
                  <c:v>August</c:v>
                </c:pt>
                <c:pt idx="4">
                  <c:v>September</c:v>
                </c:pt>
                <c:pt idx="5">
                  <c:v>octubre</c:v>
                </c:pt>
              </c:strCache>
            </c:strRef>
          </c:cat>
          <c:val>
            <c:numRef>
              <c:f>charts!$AN$48:$AS$48</c:f>
              <c:numCache>
                <c:formatCode>General</c:formatCode>
                <c:ptCount val="6"/>
                <c:pt idx="2">
                  <c:v>5</c:v>
                </c:pt>
                <c:pt idx="3">
                  <c:v>4</c:v>
                </c:pt>
                <c:pt idx="4">
                  <c:v>7</c:v>
                </c:pt>
                <c:pt idx="5">
                  <c:v>1</c:v>
                </c:pt>
              </c:numCache>
            </c:numRef>
          </c:val>
          <c:smooth val="0"/>
        </c:ser>
        <c:dLbls>
          <c:showLegendKey val="0"/>
          <c:showVal val="0"/>
          <c:showCatName val="0"/>
          <c:showSerName val="0"/>
          <c:showPercent val="0"/>
          <c:showBubbleSize val="0"/>
        </c:dLbls>
        <c:smooth val="0"/>
        <c:axId val="-1759891280"/>
        <c:axId val="-1759890736"/>
      </c:lineChart>
      <c:catAx>
        <c:axId val="-175989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759890736"/>
        <c:crosses val="autoZero"/>
        <c:auto val="1"/>
        <c:lblAlgn val="ctr"/>
        <c:lblOffset val="100"/>
        <c:noMultiLvlLbl val="0"/>
      </c:catAx>
      <c:valAx>
        <c:axId val="-175989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759891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October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explosion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explosion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explosion val="3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explosion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MX"/>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MX"/>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MX"/>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charts!$AR$24:$AR$29</c:f>
              <c:strCache>
                <c:ptCount val="6"/>
                <c:pt idx="0">
                  <c:v>solidity</c:v>
                </c:pt>
                <c:pt idx="1">
                  <c:v>js proficient</c:v>
                </c:pt>
                <c:pt idx="2">
                  <c:v>kotlin</c:v>
                </c:pt>
                <c:pt idx="3">
                  <c:v>french</c:v>
                </c:pt>
                <c:pt idx="4">
                  <c:v>fiverr</c:v>
                </c:pt>
                <c:pt idx="5">
                  <c:v>OFS</c:v>
                </c:pt>
              </c:strCache>
            </c:strRef>
          </c:cat>
          <c:val>
            <c:numRef>
              <c:f>charts!$AS$24:$AS$29</c:f>
              <c:numCache>
                <c:formatCode>General</c:formatCode>
                <c:ptCount val="6"/>
                <c:pt idx="0">
                  <c:v>17.5</c:v>
                </c:pt>
                <c:pt idx="1">
                  <c:v>2</c:v>
                </c:pt>
                <c:pt idx="2">
                  <c:v>1.5</c:v>
                </c:pt>
                <c:pt idx="3">
                  <c:v>8</c:v>
                </c:pt>
                <c:pt idx="4">
                  <c:v>1</c:v>
                </c:pt>
                <c:pt idx="5">
                  <c:v>98</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f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31</xdr:col>
      <xdr:colOff>200025</xdr:colOff>
      <xdr:row>0</xdr:row>
      <xdr:rowOff>147637</xdr:rowOff>
    </xdr:from>
    <xdr:to>
      <xdr:col>35</xdr:col>
      <xdr:colOff>428625</xdr:colOff>
      <xdr:row>10</xdr:row>
      <xdr:rowOff>161925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457200</xdr:colOff>
      <xdr:row>0</xdr:row>
      <xdr:rowOff>157162</xdr:rowOff>
    </xdr:from>
    <xdr:to>
      <xdr:col>40</xdr:col>
      <xdr:colOff>361950</xdr:colOff>
      <xdr:row>10</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228600</xdr:colOff>
      <xdr:row>11</xdr:row>
      <xdr:rowOff>33338</xdr:rowOff>
    </xdr:from>
    <xdr:to>
      <xdr:col>35</xdr:col>
      <xdr:colOff>428625</xdr:colOff>
      <xdr:row>21</xdr:row>
      <xdr:rowOff>66676</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457200</xdr:colOff>
      <xdr:row>11</xdr:row>
      <xdr:rowOff>14287</xdr:rowOff>
    </xdr:from>
    <xdr:to>
      <xdr:col>40</xdr:col>
      <xdr:colOff>352425</xdr:colOff>
      <xdr:row>21</xdr:row>
      <xdr:rowOff>38100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209550</xdr:colOff>
      <xdr:row>21</xdr:row>
      <xdr:rowOff>100012</xdr:rowOff>
    </xdr:from>
    <xdr:to>
      <xdr:col>35</xdr:col>
      <xdr:colOff>400050</xdr:colOff>
      <xdr:row>30</xdr:row>
      <xdr:rowOff>142875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149679</xdr:colOff>
      <xdr:row>37</xdr:row>
      <xdr:rowOff>41501</xdr:rowOff>
    </xdr:from>
    <xdr:to>
      <xdr:col>52</xdr:col>
      <xdr:colOff>144236</xdr:colOff>
      <xdr:row>53</xdr:row>
      <xdr:rowOff>117701</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495300</xdr:colOff>
      <xdr:row>21</xdr:row>
      <xdr:rowOff>133350</xdr:rowOff>
    </xdr:from>
    <xdr:to>
      <xdr:col>40</xdr:col>
      <xdr:colOff>390525</xdr:colOff>
      <xdr:row>31</xdr:row>
      <xdr:rowOff>157163</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399489</xdr:colOff>
      <xdr:row>5</xdr:row>
      <xdr:rowOff>123265</xdr:rowOff>
    </xdr:from>
    <xdr:to>
      <xdr:col>11</xdr:col>
      <xdr:colOff>467524</xdr:colOff>
      <xdr:row>14</xdr:row>
      <xdr:rowOff>84146</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 r="500" b="27273"/>
        <a:stretch/>
      </xdr:blipFill>
      <xdr:spPr>
        <a:xfrm>
          <a:off x="22531107" y="1075765"/>
          <a:ext cx="1905000" cy="1676400"/>
        </a:xfrm>
        <a:prstGeom prst="rect">
          <a:avLst/>
        </a:prstGeom>
      </xdr:spPr>
    </xdr:pic>
    <xdr:clientData/>
  </xdr:twoCellAnchor>
  <xdr:twoCellAnchor editAs="oneCell">
    <xdr:from>
      <xdr:col>2</xdr:col>
      <xdr:colOff>484909</xdr:colOff>
      <xdr:row>112</xdr:row>
      <xdr:rowOff>86591</xdr:rowOff>
    </xdr:from>
    <xdr:to>
      <xdr:col>3</xdr:col>
      <xdr:colOff>775607</xdr:colOff>
      <xdr:row>125</xdr:row>
      <xdr:rowOff>147551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4182" y="21734318"/>
          <a:ext cx="2563091" cy="2537460"/>
        </a:xfrm>
        <a:prstGeom prst="rect">
          <a:avLst/>
        </a:prstGeom>
      </xdr:spPr>
    </xdr:pic>
    <xdr:clientData/>
  </xdr:twoCellAnchor>
  <xdr:twoCellAnchor>
    <xdr:from>
      <xdr:col>2</xdr:col>
      <xdr:colOff>3190875</xdr:colOff>
      <xdr:row>27</xdr:row>
      <xdr:rowOff>114300</xdr:rowOff>
    </xdr:from>
    <xdr:to>
      <xdr:col>4</xdr:col>
      <xdr:colOff>990600</xdr:colOff>
      <xdr:row>29</xdr:row>
      <xdr:rowOff>180975</xdr:rowOff>
    </xdr:to>
    <xdr:sp macro="" textlink="">
      <xdr:nvSpPr>
        <xdr:cNvPr id="4" name="Flecha derecha 3"/>
        <xdr:cNvSpPr/>
      </xdr:nvSpPr>
      <xdr:spPr>
        <a:xfrm>
          <a:off x="7067550" y="5581650"/>
          <a:ext cx="17716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2</xdr:col>
      <xdr:colOff>1078006</xdr:colOff>
      <xdr:row>26</xdr:row>
      <xdr:rowOff>82923</xdr:rowOff>
    </xdr:from>
    <xdr:to>
      <xdr:col>3</xdr:col>
      <xdr:colOff>843963</xdr:colOff>
      <xdr:row>37</xdr:row>
      <xdr:rowOff>8191</xdr:rowOff>
    </xdr:to>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55241" y="5327276"/>
          <a:ext cx="2038350" cy="2020768"/>
        </a:xfrm>
        <a:prstGeom prst="rect">
          <a:avLst/>
        </a:prstGeom>
      </xdr:spPr>
    </xdr:pic>
    <xdr:clientData/>
  </xdr:twoCellAnchor>
  <xdr:twoCellAnchor editAs="oneCell">
    <xdr:from>
      <xdr:col>1</xdr:col>
      <xdr:colOff>1850573</xdr:colOff>
      <xdr:row>8</xdr:row>
      <xdr:rowOff>40821</xdr:rowOff>
    </xdr:from>
    <xdr:to>
      <xdr:col>1</xdr:col>
      <xdr:colOff>3803198</xdr:colOff>
      <xdr:row>15</xdr:row>
      <xdr:rowOff>171050</xdr:rowOff>
    </xdr:to>
    <xdr:pic>
      <xdr:nvPicPr>
        <xdr:cNvPr id="6" name="Imagen 5"/>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2612573" y="1714500"/>
          <a:ext cx="1952625" cy="1463729"/>
        </a:xfrm>
        <a:prstGeom prst="rect">
          <a:avLst/>
        </a:prstGeom>
      </xdr:spPr>
    </xdr:pic>
    <xdr:clientData/>
  </xdr:twoCellAnchor>
  <xdr:twoCellAnchor editAs="oneCell">
    <xdr:from>
      <xdr:col>6</xdr:col>
      <xdr:colOff>1510393</xdr:colOff>
      <xdr:row>3</xdr:row>
      <xdr:rowOff>136071</xdr:rowOff>
    </xdr:from>
    <xdr:to>
      <xdr:col>6</xdr:col>
      <xdr:colOff>3463018</xdr:colOff>
      <xdr:row>11</xdr:row>
      <xdr:rowOff>83003</xdr:rowOff>
    </xdr:to>
    <xdr:pic>
      <xdr:nvPicPr>
        <xdr:cNvPr id="7" name="Imagen 6"/>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11225893" y="857250"/>
          <a:ext cx="1952625" cy="1470932"/>
        </a:xfrm>
        <a:prstGeom prst="rect">
          <a:avLst/>
        </a:prstGeom>
      </xdr:spPr>
    </xdr:pic>
    <xdr:clientData/>
  </xdr:twoCellAnchor>
  <xdr:twoCellAnchor editAs="oneCell">
    <xdr:from>
      <xdr:col>2</xdr:col>
      <xdr:colOff>585107</xdr:colOff>
      <xdr:row>46</xdr:row>
      <xdr:rowOff>136071</xdr:rowOff>
    </xdr:from>
    <xdr:to>
      <xdr:col>3</xdr:col>
      <xdr:colOff>265339</xdr:colOff>
      <xdr:row>54</xdr:row>
      <xdr:rowOff>83003</xdr:rowOff>
    </xdr:to>
    <xdr:pic>
      <xdr:nvPicPr>
        <xdr:cNvPr id="8" name="Imagen 7"/>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4463143" y="9239250"/>
          <a:ext cx="1952625" cy="1470932"/>
        </a:xfrm>
        <a:prstGeom prst="rect">
          <a:avLst/>
        </a:prstGeom>
      </xdr:spPr>
    </xdr:pic>
    <xdr:clientData/>
  </xdr:twoCellAnchor>
  <xdr:twoCellAnchor editAs="oneCell">
    <xdr:from>
      <xdr:col>2</xdr:col>
      <xdr:colOff>506186</xdr:colOff>
      <xdr:row>84</xdr:row>
      <xdr:rowOff>111578</xdr:rowOff>
    </xdr:from>
    <xdr:to>
      <xdr:col>3</xdr:col>
      <xdr:colOff>186418</xdr:colOff>
      <xdr:row>92</xdr:row>
      <xdr:rowOff>58510</xdr:rowOff>
    </xdr:to>
    <xdr:pic>
      <xdr:nvPicPr>
        <xdr:cNvPr id="9" name="Imagen 8"/>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4384222" y="16453757"/>
          <a:ext cx="1952625" cy="1470932"/>
        </a:xfrm>
        <a:prstGeom prst="rect">
          <a:avLst/>
        </a:prstGeom>
      </xdr:spPr>
    </xdr:pic>
    <xdr:clientData/>
  </xdr:twoCellAnchor>
  <xdr:twoCellAnchor editAs="oneCell">
    <xdr:from>
      <xdr:col>2</xdr:col>
      <xdr:colOff>870857</xdr:colOff>
      <xdr:row>128</xdr:row>
      <xdr:rowOff>40821</xdr:rowOff>
    </xdr:from>
    <xdr:to>
      <xdr:col>3</xdr:col>
      <xdr:colOff>551089</xdr:colOff>
      <xdr:row>135</xdr:row>
      <xdr:rowOff>178253</xdr:rowOff>
    </xdr:to>
    <xdr:pic>
      <xdr:nvPicPr>
        <xdr:cNvPr id="10" name="Imagen 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4748893" y="24765000"/>
          <a:ext cx="1952625" cy="1470932"/>
        </a:xfrm>
        <a:prstGeom prst="rect">
          <a:avLst/>
        </a:prstGeom>
      </xdr:spPr>
    </xdr:pic>
    <xdr:clientData/>
  </xdr:twoCellAnchor>
  <xdr:twoCellAnchor editAs="oneCell">
    <xdr:from>
      <xdr:col>2</xdr:col>
      <xdr:colOff>914400</xdr:colOff>
      <xdr:row>101</xdr:row>
      <xdr:rowOff>111578</xdr:rowOff>
    </xdr:from>
    <xdr:to>
      <xdr:col>3</xdr:col>
      <xdr:colOff>594632</xdr:colOff>
      <xdr:row>109</xdr:row>
      <xdr:rowOff>58510</xdr:rowOff>
    </xdr:to>
    <xdr:pic>
      <xdr:nvPicPr>
        <xdr:cNvPr id="11" name="Imagen 10"/>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4792436" y="19692257"/>
          <a:ext cx="1952625" cy="1470932"/>
        </a:xfrm>
        <a:prstGeom prst="rect">
          <a:avLst/>
        </a:prstGeom>
      </xdr:spPr>
    </xdr:pic>
    <xdr:clientData/>
  </xdr:twoCellAnchor>
  <xdr:twoCellAnchor editAs="oneCell">
    <xdr:from>
      <xdr:col>6</xdr:col>
      <xdr:colOff>2013378</xdr:colOff>
      <xdr:row>115</xdr:row>
      <xdr:rowOff>37138</xdr:rowOff>
    </xdr:from>
    <xdr:to>
      <xdr:col>6</xdr:col>
      <xdr:colOff>3966003</xdr:colOff>
      <xdr:row>122</xdr:row>
      <xdr:rowOff>174570</xdr:rowOff>
    </xdr:to>
    <xdr:pic>
      <xdr:nvPicPr>
        <xdr:cNvPr id="12" name="Imagen 11"/>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222" t="15613" r="-1"/>
        <a:stretch/>
      </xdr:blipFill>
      <xdr:spPr>
        <a:xfrm>
          <a:off x="11717672" y="22079109"/>
          <a:ext cx="1952625" cy="1470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460842</xdr:colOff>
      <xdr:row>18</xdr:row>
      <xdr:rowOff>102255</xdr:rowOff>
    </xdr:from>
    <xdr:to>
      <xdr:col>9</xdr:col>
      <xdr:colOff>255774</xdr:colOff>
      <xdr:row>36</xdr:row>
      <xdr:rowOff>83205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8577" y="3531255"/>
          <a:ext cx="287655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47625</xdr:colOff>
      <xdr:row>0</xdr:row>
      <xdr:rowOff>47625</xdr:rowOff>
    </xdr:from>
    <xdr:to>
      <xdr:col>21</xdr:col>
      <xdr:colOff>257175</xdr:colOff>
      <xdr:row>21</xdr:row>
      <xdr:rowOff>123825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21175" y="47625"/>
          <a:ext cx="4019550" cy="407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3" Type="http://schemas.openxmlformats.org/officeDocument/2006/relationships/hyperlink" Target="https://www.rocketlanguages.com/french/vocabulary/wine-in-french" TargetMode="External"/><Relationship Id="rId18" Type="http://schemas.openxmlformats.org/officeDocument/2006/relationships/hyperlink" Target="https://www.rocketlanguages.com/french/vocabulary/airplane-in-french" TargetMode="External"/><Relationship Id="rId26" Type="http://schemas.openxmlformats.org/officeDocument/2006/relationships/hyperlink" Target="https://www.rocketlanguages.com/french/salutations/good-morning-in-french" TargetMode="External"/><Relationship Id="rId39" Type="http://schemas.openxmlformats.org/officeDocument/2006/relationships/hyperlink" Target="https://www.rocketlanguages.com/french/phrases/i-like-in-french" TargetMode="External"/><Relationship Id="rId21" Type="http://schemas.openxmlformats.org/officeDocument/2006/relationships/hyperlink" Target="https://www.rocketlanguages.com/french/words/common-french-words" TargetMode="External"/><Relationship Id="rId34" Type="http://schemas.openxmlformats.org/officeDocument/2006/relationships/hyperlink" Target="https://www.rocketlanguages.com/french/questions/when-in-french" TargetMode="External"/><Relationship Id="rId42" Type="http://schemas.openxmlformats.org/officeDocument/2006/relationships/hyperlink" Target="https://www.rocketlanguages.com/french/grammar/a-in-french" TargetMode="External"/><Relationship Id="rId47" Type="http://schemas.openxmlformats.org/officeDocument/2006/relationships/hyperlink" Target="https://www.rocketlanguages.com/french/lessons/french-numbers" TargetMode="External"/><Relationship Id="rId7" Type="http://schemas.openxmlformats.org/officeDocument/2006/relationships/hyperlink" Target="https://www.rocketlanguages.com/french/words/" TargetMode="External"/><Relationship Id="rId2" Type="http://schemas.openxmlformats.org/officeDocument/2006/relationships/hyperlink" Target="https://www.rocketlanguages.com/french/phrases/" TargetMode="External"/><Relationship Id="rId16" Type="http://schemas.openxmlformats.org/officeDocument/2006/relationships/hyperlink" Target="https://www.rocketlanguages.com/french/vocabulary/booking-a-hotel-in-french" TargetMode="External"/><Relationship Id="rId29" Type="http://schemas.openxmlformats.org/officeDocument/2006/relationships/hyperlink" Target="https://www.rocketlanguages.com/french/salutations/thank-you-in-french" TargetMode="External"/><Relationship Id="rId11" Type="http://schemas.openxmlformats.org/officeDocument/2006/relationships/hyperlink" Target="https://www.rocketlanguages.com/french/vocabulary/dining-in-french" TargetMode="External"/><Relationship Id="rId24" Type="http://schemas.openxmlformats.org/officeDocument/2006/relationships/hyperlink" Target="https://www.rocketlanguages.com/french/time/months-in-french" TargetMode="External"/><Relationship Id="rId32" Type="http://schemas.openxmlformats.org/officeDocument/2006/relationships/hyperlink" Target="https://www.rocketlanguages.com/french/questions/parlez-vous-francais" TargetMode="External"/><Relationship Id="rId37" Type="http://schemas.openxmlformats.org/officeDocument/2006/relationships/hyperlink" Target="https://www.rocketlanguages.com/french/phrases/i-love-you-in-french" TargetMode="External"/><Relationship Id="rId40" Type="http://schemas.openxmlformats.org/officeDocument/2006/relationships/hyperlink" Target="https://www.rocketlanguages.com/french/phrases/french-expressions" TargetMode="External"/><Relationship Id="rId45" Type="http://schemas.openxmlformats.org/officeDocument/2006/relationships/hyperlink" Target="https://www.rocketlanguages.com/french/grammar/of-in-french" TargetMode="External"/><Relationship Id="rId5" Type="http://schemas.openxmlformats.org/officeDocument/2006/relationships/hyperlink" Target="https://www.rocketlanguages.com/french/time/" TargetMode="External"/><Relationship Id="rId15" Type="http://schemas.openxmlformats.org/officeDocument/2006/relationships/hyperlink" Target="https://www.rocketlanguages.com/french/vocabulary/hotel-in-french" TargetMode="External"/><Relationship Id="rId23" Type="http://schemas.openxmlformats.org/officeDocument/2006/relationships/hyperlink" Target="https://www.rocketlanguages.com/french/time/days-in-french" TargetMode="External"/><Relationship Id="rId28" Type="http://schemas.openxmlformats.org/officeDocument/2006/relationships/hyperlink" Target="https://www.rocketlanguages.com/french/salutations/goodnight-in-french" TargetMode="External"/><Relationship Id="rId36" Type="http://schemas.openxmlformats.org/officeDocument/2006/relationships/hyperlink" Target="https://www.rocketlanguages.com/french/phrases/funny-french-phrases" TargetMode="External"/><Relationship Id="rId49" Type="http://schemas.openxmlformats.org/officeDocument/2006/relationships/printerSettings" Target="../printerSettings/printerSettings14.bin"/><Relationship Id="rId10" Type="http://schemas.openxmlformats.org/officeDocument/2006/relationships/hyperlink" Target="https://www.rocketlanguages.com/french/vocabulary/directions-in-french" TargetMode="External"/><Relationship Id="rId19" Type="http://schemas.openxmlformats.org/officeDocument/2006/relationships/hyperlink" Target="https://www.rocketlanguages.com/french/vocabulary/food-in-french" TargetMode="External"/><Relationship Id="rId31" Type="http://schemas.openxmlformats.org/officeDocument/2006/relationships/hyperlink" Target="https://www.rocketlanguages.com/french/questions/how-are-you-in-french" TargetMode="External"/><Relationship Id="rId44" Type="http://schemas.openxmlformats.org/officeDocument/2006/relationships/hyperlink" Target="https://www.rocketlanguages.com/french/grammar/you-in-french" TargetMode="External"/><Relationship Id="rId4" Type="http://schemas.openxmlformats.org/officeDocument/2006/relationships/hyperlink" Target="https://www.rocketlanguages.com/french/salutations/" TargetMode="External"/><Relationship Id="rId9" Type="http://schemas.openxmlformats.org/officeDocument/2006/relationships/hyperlink" Target="https://www.rocketlanguages.com/french/words/french-travel-words" TargetMode="External"/><Relationship Id="rId14" Type="http://schemas.openxmlformats.org/officeDocument/2006/relationships/hyperlink" Target="https://www.rocketlanguages.com/french/vocabulary/famous-french-food" TargetMode="External"/><Relationship Id="rId22" Type="http://schemas.openxmlformats.org/officeDocument/2006/relationships/hyperlink" Target="https://www.rocketlanguages.com/french/time/time-in-french" TargetMode="External"/><Relationship Id="rId27" Type="http://schemas.openxmlformats.org/officeDocument/2006/relationships/hyperlink" Target="https://www.rocketlanguages.com/french/salutations/goodbye-in-french" TargetMode="External"/><Relationship Id="rId30" Type="http://schemas.openxmlformats.org/officeDocument/2006/relationships/hyperlink" Target="https://www.rocketlanguages.com/french/questions/questions-in-french" TargetMode="External"/><Relationship Id="rId35" Type="http://schemas.openxmlformats.org/officeDocument/2006/relationships/hyperlink" Target="https://www.rocketlanguages.com/french/questions/where-in-french" TargetMode="External"/><Relationship Id="rId43" Type="http://schemas.openxmlformats.org/officeDocument/2006/relationships/hyperlink" Target="https://www.rocketlanguages.com/french/grammar/the-in-french" TargetMode="External"/><Relationship Id="rId48" Type="http://schemas.openxmlformats.org/officeDocument/2006/relationships/hyperlink" Target="https://www.rocketlanguages.com/french/lessons/french-alphabet" TargetMode="External"/><Relationship Id="rId8" Type="http://schemas.openxmlformats.org/officeDocument/2006/relationships/hyperlink" Target="https://www.rocketlanguages.com/french/words/french-swear-words" TargetMode="External"/><Relationship Id="rId3" Type="http://schemas.openxmlformats.org/officeDocument/2006/relationships/hyperlink" Target="https://www.rocketlanguages.com/french/questions/" TargetMode="External"/><Relationship Id="rId12" Type="http://schemas.openxmlformats.org/officeDocument/2006/relationships/hyperlink" Target="https://www.rocketlanguages.com/french/vocabulary/eating-in-french" TargetMode="External"/><Relationship Id="rId17" Type="http://schemas.openxmlformats.org/officeDocument/2006/relationships/hyperlink" Target="https://www.rocketlanguages.com/french/vocabulary/airport-in-french" TargetMode="External"/><Relationship Id="rId25" Type="http://schemas.openxmlformats.org/officeDocument/2006/relationships/hyperlink" Target="https://www.rocketlanguages.com/french/salutations/hello-in-french" TargetMode="External"/><Relationship Id="rId33" Type="http://schemas.openxmlformats.org/officeDocument/2006/relationships/hyperlink" Target="https://www.rocketlanguages.com/french/questions/what-is-your-name-in-french" TargetMode="External"/><Relationship Id="rId38" Type="http://schemas.openxmlformats.org/officeDocument/2006/relationships/hyperlink" Target="https://www.rocketlanguages.com/french/phrases/i-miss-you-in-french" TargetMode="External"/><Relationship Id="rId46" Type="http://schemas.openxmlformats.org/officeDocument/2006/relationships/hyperlink" Target="https://www.rocketlanguages.com/french/lessons/french-accents" TargetMode="External"/><Relationship Id="rId20" Type="http://schemas.openxmlformats.org/officeDocument/2006/relationships/hyperlink" Target="https://www.rocketlanguages.com/french/vocabulary/going-out-in-french" TargetMode="External"/><Relationship Id="rId41" Type="http://schemas.openxmlformats.org/officeDocument/2006/relationships/hyperlink" Target="https://www.rocketlanguages.com/french/lessons/describe-people-in-french" TargetMode="External"/><Relationship Id="rId1" Type="http://schemas.openxmlformats.org/officeDocument/2006/relationships/hyperlink" Target="https://www.rocketlanguages.com/french/grammar/" TargetMode="External"/><Relationship Id="rId6" Type="http://schemas.openxmlformats.org/officeDocument/2006/relationships/hyperlink" Target="https://www.rocketlanguages.com/french/vocabular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youtube.com/playlist?list=PLQkwcJG4YTCSpJ2NLhDTHhi6XBNfk9WiC" TargetMode="External"/><Relationship Id="rId1" Type="http://schemas.openxmlformats.org/officeDocument/2006/relationships/hyperlink" Target="https://solidity-by-example.org/"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zoomScaleNormal="100" workbookViewId="0">
      <selection activeCell="D10" sqref="D10"/>
    </sheetView>
  </sheetViews>
  <sheetFormatPr baseColWidth="10" defaultRowHeight="15"/>
  <cols>
    <col min="2" max="2" width="65.5703125" customWidth="1"/>
    <col min="3" max="3" width="69" bestFit="1" customWidth="1"/>
    <col min="4" max="4" width="19.28515625" bestFit="1" customWidth="1"/>
    <col min="5" max="9" width="19.28515625" customWidth="1"/>
  </cols>
  <sheetData>
    <row r="1" spans="1:4" ht="26.25">
      <c r="A1" s="5" t="s">
        <v>195</v>
      </c>
    </row>
    <row r="2" spans="1:4">
      <c r="B2" t="s">
        <v>0</v>
      </c>
      <c r="C2" t="s">
        <v>1</v>
      </c>
      <c r="D2" t="s">
        <v>2</v>
      </c>
    </row>
    <row r="3" spans="1:4">
      <c r="B3" s="2" t="s">
        <v>3</v>
      </c>
      <c r="C3" s="2" t="s">
        <v>4</v>
      </c>
      <c r="D3" s="2" t="s">
        <v>5</v>
      </c>
    </row>
    <row r="4" spans="1:4">
      <c r="B4" s="2" t="s">
        <v>6</v>
      </c>
      <c r="C4" s="2" t="s">
        <v>7</v>
      </c>
      <c r="D4" s="2" t="s">
        <v>5</v>
      </c>
    </row>
    <row r="5" spans="1:4">
      <c r="B5" s="2" t="s">
        <v>8</v>
      </c>
      <c r="C5" s="2" t="s">
        <v>9</v>
      </c>
      <c r="D5" s="2" t="s">
        <v>5</v>
      </c>
    </row>
    <row r="6" spans="1:4">
      <c r="B6" s="6" t="s">
        <v>10</v>
      </c>
      <c r="C6" s="12" t="s">
        <v>11</v>
      </c>
      <c r="D6" s="12" t="s">
        <v>12</v>
      </c>
    </row>
    <row r="7" spans="1:4">
      <c r="B7" s="6" t="s">
        <v>13</v>
      </c>
      <c r="C7" s="12" t="s">
        <v>14</v>
      </c>
      <c r="D7" s="12" t="s">
        <v>5</v>
      </c>
    </row>
    <row r="8" spans="1:4">
      <c r="B8" s="6" t="s">
        <v>15</v>
      </c>
      <c r="C8" s="12" t="s">
        <v>16</v>
      </c>
      <c r="D8" s="12" t="s">
        <v>12</v>
      </c>
    </row>
    <row r="9" spans="1:4">
      <c r="B9" s="2" t="s">
        <v>17</v>
      </c>
      <c r="C9" s="2" t="s">
        <v>18</v>
      </c>
      <c r="D9" s="2" t="s">
        <v>5</v>
      </c>
    </row>
    <row r="10" spans="1:4">
      <c r="B10" s="2" t="s">
        <v>19</v>
      </c>
      <c r="C10" s="2" t="s">
        <v>20</v>
      </c>
      <c r="D10" s="2" t="s">
        <v>5</v>
      </c>
    </row>
    <row r="11" spans="1:4">
      <c r="B11" s="6" t="s">
        <v>21</v>
      </c>
      <c r="C11" s="12" t="s">
        <v>22</v>
      </c>
      <c r="D11" s="12" t="s">
        <v>5</v>
      </c>
    </row>
    <row r="12" spans="1:4">
      <c r="B12" s="6" t="s">
        <v>23</v>
      </c>
      <c r="C12" s="12" t="s">
        <v>24</v>
      </c>
      <c r="D12" s="12" t="s">
        <v>12</v>
      </c>
    </row>
    <row r="13" spans="1:4">
      <c r="B13" s="2" t="s">
        <v>25</v>
      </c>
      <c r="C13" s="2" t="s">
        <v>26</v>
      </c>
      <c r="D13" s="2" t="s">
        <v>5</v>
      </c>
    </row>
    <row r="14" spans="1:4">
      <c r="B14" s="2" t="s">
        <v>27</v>
      </c>
      <c r="C14" s="2" t="s">
        <v>28</v>
      </c>
      <c r="D14" s="2" t="s">
        <v>12</v>
      </c>
    </row>
    <row r="15" spans="1:4">
      <c r="B15" s="6" t="s">
        <v>29</v>
      </c>
      <c r="C15" s="12" t="s">
        <v>30</v>
      </c>
      <c r="D15" s="12" t="s">
        <v>5</v>
      </c>
    </row>
    <row r="16" spans="1:4">
      <c r="B16" s="6" t="s">
        <v>31</v>
      </c>
      <c r="C16" s="12" t="s">
        <v>32</v>
      </c>
      <c r="D16" s="12" t="s">
        <v>5</v>
      </c>
    </row>
    <row r="17" spans="2:4">
      <c r="B17" s="2" t="s">
        <v>33</v>
      </c>
      <c r="C17" s="2" t="s">
        <v>34</v>
      </c>
      <c r="D17" s="2" t="s">
        <v>12</v>
      </c>
    </row>
    <row r="18" spans="2:4">
      <c r="B18" s="2" t="s">
        <v>35</v>
      </c>
      <c r="C18" s="2" t="s">
        <v>36</v>
      </c>
      <c r="D18" s="2" t="s">
        <v>5</v>
      </c>
    </row>
    <row r="19" spans="2:4">
      <c r="B19" s="6" t="s">
        <v>37</v>
      </c>
      <c r="C19" s="12" t="s">
        <v>38</v>
      </c>
      <c r="D19" s="12" t="s">
        <v>12</v>
      </c>
    </row>
    <row r="20" spans="2:4">
      <c r="B20" s="6" t="s">
        <v>39</v>
      </c>
      <c r="C20" s="12" t="s">
        <v>40</v>
      </c>
      <c r="D20" s="12" t="s">
        <v>5</v>
      </c>
    </row>
    <row r="21" spans="2:4">
      <c r="B21" s="2" t="s">
        <v>41</v>
      </c>
      <c r="C21" s="2" t="s">
        <v>42</v>
      </c>
      <c r="D21" s="2" t="s">
        <v>5</v>
      </c>
    </row>
    <row r="22" spans="2:4">
      <c r="B22" s="2" t="s">
        <v>43</v>
      </c>
      <c r="C22" s="2" t="s">
        <v>44</v>
      </c>
      <c r="D22" s="2" t="s">
        <v>5</v>
      </c>
    </row>
    <row r="23" spans="2:4">
      <c r="B23" s="6" t="s">
        <v>45</v>
      </c>
      <c r="C23" s="12" t="s">
        <v>46</v>
      </c>
      <c r="D23" s="12" t="s">
        <v>12</v>
      </c>
    </row>
    <row r="24" spans="2:4">
      <c r="B24" s="6" t="s">
        <v>47</v>
      </c>
      <c r="C24" s="12" t="s">
        <v>48</v>
      </c>
      <c r="D24" s="12" t="s">
        <v>5</v>
      </c>
    </row>
    <row r="25" spans="2:4">
      <c r="B25" s="2" t="s">
        <v>49</v>
      </c>
      <c r="C25" s="2" t="s">
        <v>50</v>
      </c>
      <c r="D25" s="2" t="s">
        <v>5</v>
      </c>
    </row>
    <row r="26" spans="2:4">
      <c r="B26" s="2" t="s">
        <v>51</v>
      </c>
      <c r="C26" s="2" t="s">
        <v>52</v>
      </c>
      <c r="D26" s="2" t="s">
        <v>12</v>
      </c>
    </row>
    <row r="27" spans="2:4">
      <c r="B27" s="6" t="s">
        <v>53</v>
      </c>
      <c r="C27" s="12" t="s">
        <v>54</v>
      </c>
      <c r="D27" s="12" t="s">
        <v>12</v>
      </c>
    </row>
    <row r="28" spans="2:4">
      <c r="B28" s="6" t="s">
        <v>55</v>
      </c>
      <c r="C28" s="12" t="s">
        <v>56</v>
      </c>
      <c r="D28" s="12" t="s">
        <v>12</v>
      </c>
    </row>
    <row r="29" spans="2:4">
      <c r="B29" s="2" t="s">
        <v>57</v>
      </c>
      <c r="C29" s="2" t="s">
        <v>58</v>
      </c>
      <c r="D29" s="2" t="s">
        <v>12</v>
      </c>
    </row>
    <row r="30" spans="2:4">
      <c r="B30" s="2" t="s">
        <v>59</v>
      </c>
      <c r="C30" s="2" t="s">
        <v>60</v>
      </c>
      <c r="D30" s="2" t="s">
        <v>5</v>
      </c>
    </row>
    <row r="31" spans="2:4">
      <c r="B31" s="6" t="s">
        <v>61</v>
      </c>
      <c r="C31" s="12" t="s">
        <v>62</v>
      </c>
      <c r="D31" s="12" t="s">
        <v>12</v>
      </c>
    </row>
    <row r="32" spans="2:4">
      <c r="B32" s="6" t="s">
        <v>63</v>
      </c>
      <c r="C32" s="12" t="s">
        <v>64</v>
      </c>
      <c r="D32" s="12" t="s">
        <v>5</v>
      </c>
    </row>
    <row r="33" spans="1:4">
      <c r="B33" s="2" t="s">
        <v>65</v>
      </c>
      <c r="C33" s="2" t="s">
        <v>66</v>
      </c>
      <c r="D33" s="2" t="s">
        <v>5</v>
      </c>
    </row>
    <row r="34" spans="1:4">
      <c r="B34" s="2" t="s">
        <v>67</v>
      </c>
      <c r="C34" s="2" t="s">
        <v>68</v>
      </c>
      <c r="D34" s="2" t="s">
        <v>5</v>
      </c>
    </row>
    <row r="35" spans="1:4">
      <c r="B35" s="6" t="s">
        <v>69</v>
      </c>
      <c r="C35" s="12" t="s">
        <v>70</v>
      </c>
      <c r="D35" s="12" t="s">
        <v>12</v>
      </c>
    </row>
    <row r="36" spans="1:4">
      <c r="B36" s="6" t="s">
        <v>71</v>
      </c>
      <c r="C36" s="12" t="s">
        <v>72</v>
      </c>
      <c r="D36" s="12" t="s">
        <v>5</v>
      </c>
    </row>
    <row r="37" spans="1:4">
      <c r="B37" s="2" t="s">
        <v>73</v>
      </c>
      <c r="C37" s="2" t="s">
        <v>74</v>
      </c>
      <c r="D37" s="2" t="s">
        <v>12</v>
      </c>
    </row>
    <row r="38" spans="1:4">
      <c r="B38" s="2" t="s">
        <v>75</v>
      </c>
      <c r="C38" s="2" t="s">
        <v>76</v>
      </c>
      <c r="D38" s="2" t="s">
        <v>12</v>
      </c>
    </row>
    <row r="39" spans="1:4" ht="21">
      <c r="A39" s="4" t="s">
        <v>194</v>
      </c>
    </row>
    <row r="40" spans="1:4">
      <c r="B40" t="s">
        <v>0</v>
      </c>
      <c r="C40" t="s">
        <v>1</v>
      </c>
      <c r="D40" t="s">
        <v>2</v>
      </c>
    </row>
    <row r="41" spans="1:4">
      <c r="B41" s="6" t="s">
        <v>77</v>
      </c>
      <c r="C41" s="6" t="s">
        <v>78</v>
      </c>
      <c r="D41" s="6" t="s">
        <v>12</v>
      </c>
    </row>
    <row r="42" spans="1:4">
      <c r="B42" s="6" t="s">
        <v>79</v>
      </c>
      <c r="C42" s="6" t="s">
        <v>80</v>
      </c>
      <c r="D42" s="6" t="s">
        <v>12</v>
      </c>
    </row>
    <row r="43" spans="1:4">
      <c r="B43" s="2" t="s">
        <v>81</v>
      </c>
      <c r="C43" s="2" t="s">
        <v>82</v>
      </c>
      <c r="D43" s="2" t="s">
        <v>12</v>
      </c>
    </row>
    <row r="44" spans="1:4">
      <c r="B44" s="2" t="s">
        <v>83</v>
      </c>
      <c r="C44" s="2" t="s">
        <v>84</v>
      </c>
      <c r="D44" s="2" t="s">
        <v>5</v>
      </c>
    </row>
    <row r="45" spans="1:4">
      <c r="B45" s="6" t="s">
        <v>85</v>
      </c>
      <c r="C45" s="6" t="s">
        <v>86</v>
      </c>
      <c r="D45" s="6" t="s">
        <v>12</v>
      </c>
    </row>
    <row r="46" spans="1:4">
      <c r="B46" s="6" t="s">
        <v>87</v>
      </c>
      <c r="C46" s="6" t="s">
        <v>88</v>
      </c>
      <c r="D46" s="6" t="s">
        <v>12</v>
      </c>
    </row>
    <row r="47" spans="1:4">
      <c r="B47" s="2" t="s">
        <v>89</v>
      </c>
      <c r="C47" s="2" t="s">
        <v>90</v>
      </c>
      <c r="D47" s="2" t="s">
        <v>5</v>
      </c>
    </row>
    <row r="48" spans="1:4">
      <c r="B48" s="2" t="s">
        <v>91</v>
      </c>
      <c r="C48" s="2" t="s">
        <v>92</v>
      </c>
      <c r="D48" s="2" t="s">
        <v>5</v>
      </c>
    </row>
    <row r="49" spans="2:4">
      <c r="B49" s="6" t="s">
        <v>93</v>
      </c>
      <c r="C49" s="6" t="s">
        <v>94</v>
      </c>
      <c r="D49" s="6" t="s">
        <v>12</v>
      </c>
    </row>
    <row r="50" spans="2:4">
      <c r="B50" s="6" t="s">
        <v>95</v>
      </c>
      <c r="C50" s="6" t="s">
        <v>96</v>
      </c>
      <c r="D50" s="6" t="s">
        <v>5</v>
      </c>
    </row>
    <row r="51" spans="2:4">
      <c r="B51" s="2" t="s">
        <v>97</v>
      </c>
      <c r="C51" s="2" t="s">
        <v>98</v>
      </c>
      <c r="D51" s="2" t="s">
        <v>5</v>
      </c>
    </row>
    <row r="52" spans="2:4">
      <c r="B52" s="2" t="s">
        <v>99</v>
      </c>
      <c r="C52" s="2" t="s">
        <v>100</v>
      </c>
      <c r="D52" s="2" t="s">
        <v>5</v>
      </c>
    </row>
    <row r="53" spans="2:4">
      <c r="B53" s="6" t="s">
        <v>101</v>
      </c>
      <c r="C53" s="6" t="s">
        <v>102</v>
      </c>
      <c r="D53" s="6" t="s">
        <v>5</v>
      </c>
    </row>
    <row r="54" spans="2:4">
      <c r="B54" s="6" t="s">
        <v>103</v>
      </c>
      <c r="C54" s="6" t="s">
        <v>104</v>
      </c>
      <c r="D54" s="6" t="s">
        <v>5</v>
      </c>
    </row>
    <row r="55" spans="2:4">
      <c r="B55" s="2" t="s">
        <v>105</v>
      </c>
      <c r="C55" s="2" t="s">
        <v>106</v>
      </c>
      <c r="D55" s="2" t="s">
        <v>5</v>
      </c>
    </row>
    <row r="56" spans="2:4">
      <c r="B56" s="2" t="s">
        <v>107</v>
      </c>
      <c r="C56" s="2" t="s">
        <v>108</v>
      </c>
      <c r="D56" s="2" t="s">
        <v>12</v>
      </c>
    </row>
    <row r="57" spans="2:4">
      <c r="B57" s="6" t="s">
        <v>109</v>
      </c>
      <c r="C57" s="6" t="s">
        <v>110</v>
      </c>
      <c r="D57" s="6" t="s">
        <v>12</v>
      </c>
    </row>
    <row r="58" spans="2:4">
      <c r="B58" s="6" t="s">
        <v>111</v>
      </c>
      <c r="C58" s="6" t="s">
        <v>112</v>
      </c>
      <c r="D58" s="6" t="s">
        <v>12</v>
      </c>
    </row>
    <row r="59" spans="2:4">
      <c r="B59" s="2" t="s">
        <v>113</v>
      </c>
      <c r="C59" s="2" t="s">
        <v>114</v>
      </c>
      <c r="D59" s="2" t="s">
        <v>12</v>
      </c>
    </row>
    <row r="60" spans="2:4">
      <c r="B60" s="2" t="s">
        <v>115</v>
      </c>
      <c r="C60" s="2" t="s">
        <v>116</v>
      </c>
      <c r="D60" s="2" t="s">
        <v>12</v>
      </c>
    </row>
    <row r="61" spans="2:4">
      <c r="B61" s="6" t="s">
        <v>117</v>
      </c>
      <c r="C61" s="6" t="s">
        <v>118</v>
      </c>
      <c r="D61" s="6" t="s">
        <v>12</v>
      </c>
    </row>
    <row r="62" spans="2:4">
      <c r="B62" s="6" t="s">
        <v>119</v>
      </c>
      <c r="C62" s="6" t="s">
        <v>120</v>
      </c>
      <c r="D62" s="6" t="s">
        <v>5</v>
      </c>
    </row>
    <row r="63" spans="2:4">
      <c r="B63" s="2" t="s">
        <v>121</v>
      </c>
      <c r="C63" s="2" t="s">
        <v>122</v>
      </c>
      <c r="D63" s="2" t="s">
        <v>5</v>
      </c>
    </row>
    <row r="64" spans="2:4">
      <c r="B64" s="2" t="s">
        <v>123</v>
      </c>
      <c r="C64" s="2" t="s">
        <v>124</v>
      </c>
      <c r="D64" s="2" t="s">
        <v>5</v>
      </c>
    </row>
    <row r="65" spans="2:4">
      <c r="B65" s="6" t="s">
        <v>125</v>
      </c>
      <c r="C65" s="6" t="s">
        <v>126</v>
      </c>
      <c r="D65" s="6" t="s">
        <v>12</v>
      </c>
    </row>
    <row r="66" spans="2:4">
      <c r="B66" s="6" t="s">
        <v>127</v>
      </c>
      <c r="C66" s="6" t="s">
        <v>128</v>
      </c>
      <c r="D66" s="6" t="s">
        <v>12</v>
      </c>
    </row>
    <row r="67" spans="2:4">
      <c r="B67" s="2" t="s">
        <v>129</v>
      </c>
      <c r="C67" s="2" t="s">
        <v>130</v>
      </c>
      <c r="D67" s="2" t="s">
        <v>12</v>
      </c>
    </row>
    <row r="68" spans="2:4">
      <c r="B68" s="2" t="s">
        <v>131</v>
      </c>
      <c r="C68" s="2" t="s">
        <v>132</v>
      </c>
      <c r="D68" s="2" t="s">
        <v>12</v>
      </c>
    </row>
    <row r="69" spans="2:4">
      <c r="B69" s="6" t="s">
        <v>133</v>
      </c>
      <c r="C69" s="6" t="s">
        <v>134</v>
      </c>
      <c r="D69" s="6" t="s">
        <v>12</v>
      </c>
    </row>
    <row r="70" spans="2:4">
      <c r="B70" s="6" t="s">
        <v>135</v>
      </c>
      <c r="C70" s="6" t="s">
        <v>136</v>
      </c>
      <c r="D70" s="6" t="s">
        <v>12</v>
      </c>
    </row>
    <row r="71" spans="2:4">
      <c r="B71" s="2" t="s">
        <v>137</v>
      </c>
      <c r="C71" s="2" t="s">
        <v>138</v>
      </c>
      <c r="D71" s="2" t="s">
        <v>12</v>
      </c>
    </row>
    <row r="72" spans="2:4">
      <c r="B72" s="2" t="s">
        <v>139</v>
      </c>
      <c r="C72" s="2" t="s">
        <v>140</v>
      </c>
      <c r="D72" s="2" t="s">
        <v>12</v>
      </c>
    </row>
    <row r="73" spans="2:4">
      <c r="B73" s="6" t="s">
        <v>141</v>
      </c>
      <c r="C73" s="6" t="s">
        <v>142</v>
      </c>
      <c r="D73" s="6" t="s">
        <v>12</v>
      </c>
    </row>
    <row r="74" spans="2:4">
      <c r="B74" s="6" t="s">
        <v>143</v>
      </c>
      <c r="C74" s="6" t="s">
        <v>144</v>
      </c>
      <c r="D74" s="6" t="s">
        <v>12</v>
      </c>
    </row>
    <row r="75" spans="2:4">
      <c r="B75" s="2" t="s">
        <v>145</v>
      </c>
      <c r="C75" s="2" t="s">
        <v>146</v>
      </c>
      <c r="D75" s="2" t="s">
        <v>5</v>
      </c>
    </row>
    <row r="76" spans="2:4">
      <c r="B76" s="2" t="s">
        <v>147</v>
      </c>
      <c r="C76" s="2" t="s">
        <v>148</v>
      </c>
      <c r="D76" s="2" t="s">
        <v>12</v>
      </c>
    </row>
    <row r="77" spans="2:4">
      <c r="B77" s="6" t="s">
        <v>149</v>
      </c>
      <c r="C77" s="6" t="s">
        <v>150</v>
      </c>
      <c r="D77" s="6" t="s">
        <v>12</v>
      </c>
    </row>
    <row r="78" spans="2:4">
      <c r="B78" s="6" t="s">
        <v>151</v>
      </c>
      <c r="C78" s="6" t="s">
        <v>152</v>
      </c>
      <c r="D78" s="6" t="s">
        <v>5</v>
      </c>
    </row>
    <row r="79" spans="2:4">
      <c r="B79" s="2" t="s">
        <v>153</v>
      </c>
      <c r="C79" s="2" t="s">
        <v>154</v>
      </c>
      <c r="D79" s="2" t="s">
        <v>5</v>
      </c>
    </row>
    <row r="80" spans="2:4">
      <c r="B80" s="2" t="s">
        <v>155</v>
      </c>
      <c r="C80" s="2" t="s">
        <v>156</v>
      </c>
      <c r="D80" s="2" t="s">
        <v>5</v>
      </c>
    </row>
    <row r="81" spans="2:4">
      <c r="B81" s="6" t="s">
        <v>157</v>
      </c>
      <c r="C81" s="6" t="s">
        <v>158</v>
      </c>
      <c r="D81" s="6" t="s">
        <v>5</v>
      </c>
    </row>
    <row r="82" spans="2:4">
      <c r="B82" s="6" t="s">
        <v>159</v>
      </c>
      <c r="C82" s="6" t="s">
        <v>160</v>
      </c>
      <c r="D82" s="6" t="s">
        <v>5</v>
      </c>
    </row>
    <row r="83" spans="2:4">
      <c r="B83" s="2" t="s">
        <v>161</v>
      </c>
      <c r="C83" s="2" t="s">
        <v>162</v>
      </c>
      <c r="D83" s="2" t="s">
        <v>5</v>
      </c>
    </row>
    <row r="84" spans="2:4">
      <c r="B84" s="2" t="s">
        <v>163</v>
      </c>
      <c r="C84" s="2" t="s">
        <v>164</v>
      </c>
      <c r="D84" s="2" t="s">
        <v>12</v>
      </c>
    </row>
    <row r="85" spans="2:4">
      <c r="B85" s="6" t="s">
        <v>165</v>
      </c>
      <c r="C85" s="6" t="s">
        <v>146</v>
      </c>
      <c r="D85" s="6" t="s">
        <v>5</v>
      </c>
    </row>
    <row r="86" spans="2:4">
      <c r="B86" s="6" t="s">
        <v>166</v>
      </c>
      <c r="C86" s="6" t="s">
        <v>167</v>
      </c>
      <c r="D86" s="6" t="s">
        <v>5</v>
      </c>
    </row>
    <row r="87" spans="2:4">
      <c r="B87" s="2" t="s">
        <v>168</v>
      </c>
      <c r="C87" s="2" t="s">
        <v>169</v>
      </c>
      <c r="D87" s="2" t="s">
        <v>5</v>
      </c>
    </row>
    <row r="88" spans="2:4">
      <c r="B88" s="2" t="s">
        <v>170</v>
      </c>
      <c r="C88" s="2" t="s">
        <v>171</v>
      </c>
      <c r="D88" s="2" t="s">
        <v>12</v>
      </c>
    </row>
    <row r="89" spans="2:4">
      <c r="B89" s="6" t="s">
        <v>172</v>
      </c>
      <c r="C89" s="6" t="s">
        <v>173</v>
      </c>
      <c r="D89" s="6" t="s">
        <v>5</v>
      </c>
    </row>
    <row r="90" spans="2:4">
      <c r="B90" s="6" t="s">
        <v>174</v>
      </c>
      <c r="C90" s="6" t="s">
        <v>175</v>
      </c>
      <c r="D90" s="6" t="s">
        <v>12</v>
      </c>
    </row>
    <row r="91" spans="2:4">
      <c r="B91" s="2" t="s">
        <v>176</v>
      </c>
      <c r="C91" s="2" t="s">
        <v>177</v>
      </c>
      <c r="D91" s="2" t="s">
        <v>12</v>
      </c>
    </row>
    <row r="92" spans="2:4">
      <c r="B92" s="2" t="s">
        <v>178</v>
      </c>
      <c r="C92" s="2" t="s">
        <v>179</v>
      </c>
      <c r="D92" s="2" t="s">
        <v>5</v>
      </c>
    </row>
    <row r="93" spans="2:4">
      <c r="B93" s="6" t="s">
        <v>180</v>
      </c>
      <c r="C93" s="6" t="s">
        <v>181</v>
      </c>
      <c r="D93" s="6" t="s">
        <v>5</v>
      </c>
    </row>
    <row r="94" spans="2:4">
      <c r="B94" s="6" t="s">
        <v>182</v>
      </c>
      <c r="C94" s="6" t="s">
        <v>183</v>
      </c>
      <c r="D94" s="6" t="s">
        <v>12</v>
      </c>
    </row>
    <row r="95" spans="2:4">
      <c r="B95" s="2" t="s">
        <v>184</v>
      </c>
      <c r="C95" s="2" t="s">
        <v>185</v>
      </c>
      <c r="D95" s="2" t="s">
        <v>12</v>
      </c>
    </row>
    <row r="96" spans="2:4">
      <c r="B96" s="2" t="s">
        <v>186</v>
      </c>
      <c r="C96" s="2" t="s">
        <v>187</v>
      </c>
      <c r="D96" s="2" t="s">
        <v>12</v>
      </c>
    </row>
    <row r="97" spans="1:4">
      <c r="B97" s="6" t="s">
        <v>188</v>
      </c>
      <c r="C97" s="6" t="s">
        <v>189</v>
      </c>
      <c r="D97" s="6" t="s">
        <v>5</v>
      </c>
    </row>
    <row r="98" spans="1:4">
      <c r="B98" s="6" t="s">
        <v>190</v>
      </c>
      <c r="C98" s="6" t="s">
        <v>191</v>
      </c>
      <c r="D98" s="6" t="s">
        <v>12</v>
      </c>
    </row>
    <row r="99" spans="1:4">
      <c r="B99" s="6" t="s">
        <v>192</v>
      </c>
      <c r="C99" s="6" t="s">
        <v>193</v>
      </c>
      <c r="D99" s="6" t="s">
        <v>12</v>
      </c>
    </row>
    <row r="101" spans="1:4" ht="26.25">
      <c r="A101" s="5" t="s">
        <v>196</v>
      </c>
    </row>
    <row r="102" spans="1:4">
      <c r="A102" t="s">
        <v>791</v>
      </c>
      <c r="B102" s="6" t="s">
        <v>792</v>
      </c>
      <c r="C102" s="6" t="s">
        <v>793</v>
      </c>
      <c r="D102" s="6" t="s">
        <v>12</v>
      </c>
    </row>
    <row r="103" spans="1:4">
      <c r="B103" s="6" t="s">
        <v>794</v>
      </c>
      <c r="C103" s="6" t="s">
        <v>795</v>
      </c>
      <c r="D103" s="6" t="s">
        <v>5</v>
      </c>
    </row>
    <row r="104" spans="1:4">
      <c r="B104" s="2" t="s">
        <v>796</v>
      </c>
      <c r="C104" s="2" t="s">
        <v>797</v>
      </c>
      <c r="D104" s="2" t="s">
        <v>5</v>
      </c>
    </row>
    <row r="105" spans="1:4">
      <c r="B105" s="2" t="s">
        <v>798</v>
      </c>
      <c r="C105" s="2" t="s">
        <v>799</v>
      </c>
      <c r="D105" s="2" t="s">
        <v>12</v>
      </c>
    </row>
    <row r="106" spans="1:4">
      <c r="B106" s="6" t="s">
        <v>800</v>
      </c>
      <c r="C106" s="6" t="s">
        <v>801</v>
      </c>
      <c r="D106" s="6" t="s">
        <v>5</v>
      </c>
    </row>
    <row r="107" spans="1:4">
      <c r="B107" s="6" t="s">
        <v>802</v>
      </c>
      <c r="C107" s="6" t="s">
        <v>803</v>
      </c>
      <c r="D107" s="6" t="s">
        <v>12</v>
      </c>
    </row>
    <row r="108" spans="1:4">
      <c r="B108" s="2" t="s">
        <v>804</v>
      </c>
      <c r="C108" s="2" t="s">
        <v>805</v>
      </c>
      <c r="D108" s="2" t="s">
        <v>12</v>
      </c>
    </row>
    <row r="109" spans="1:4">
      <c r="B109" s="2" t="s">
        <v>806</v>
      </c>
      <c r="C109" s="2" t="s">
        <v>807</v>
      </c>
      <c r="D109" s="2" t="s">
        <v>5</v>
      </c>
    </row>
    <row r="110" spans="1:4">
      <c r="B110" s="6" t="s">
        <v>808</v>
      </c>
      <c r="C110" s="6" t="s">
        <v>809</v>
      </c>
      <c r="D110" s="6" t="s">
        <v>5</v>
      </c>
    </row>
    <row r="111" spans="1:4">
      <c r="B111" s="6" t="s">
        <v>810</v>
      </c>
      <c r="C111" s="6" t="s">
        <v>811</v>
      </c>
      <c r="D111" s="6" t="s">
        <v>5</v>
      </c>
    </row>
    <row r="112" spans="1:4">
      <c r="A112" t="s">
        <v>791</v>
      </c>
      <c r="B112" s="2" t="s">
        <v>812</v>
      </c>
      <c r="C112" s="2" t="s">
        <v>813</v>
      </c>
      <c r="D112" s="2" t="s">
        <v>5</v>
      </c>
    </row>
    <row r="113" spans="2:4">
      <c r="B113" s="2" t="s">
        <v>814</v>
      </c>
      <c r="C113" s="2" t="s">
        <v>815</v>
      </c>
      <c r="D113" s="2" t="s">
        <v>5</v>
      </c>
    </row>
    <row r="114" spans="2:4">
      <c r="B114" s="6" t="s">
        <v>816</v>
      </c>
      <c r="C114" s="6" t="s">
        <v>817</v>
      </c>
      <c r="D114" s="6" t="s">
        <v>12</v>
      </c>
    </row>
    <row r="115" spans="2:4">
      <c r="B115" s="6" t="s">
        <v>818</v>
      </c>
      <c r="C115" s="6" t="s">
        <v>819</v>
      </c>
      <c r="D115" s="6" t="s">
        <v>5</v>
      </c>
    </row>
    <row r="116" spans="2:4">
      <c r="B116" s="2" t="s">
        <v>820</v>
      </c>
      <c r="C116" s="2" t="s">
        <v>821</v>
      </c>
      <c r="D116" s="2" t="s">
        <v>12</v>
      </c>
    </row>
    <row r="117" spans="2:4">
      <c r="B117" s="2" t="s">
        <v>822</v>
      </c>
      <c r="C117" s="2" t="s">
        <v>823</v>
      </c>
      <c r="D117" s="2" t="s">
        <v>12</v>
      </c>
    </row>
    <row r="118" spans="2:4">
      <c r="B118" s="6" t="s">
        <v>824</v>
      </c>
      <c r="C118" s="6" t="s">
        <v>825</v>
      </c>
      <c r="D118" s="6" t="s">
        <v>12</v>
      </c>
    </row>
    <row r="119" spans="2:4">
      <c r="B119" s="6" t="s">
        <v>826</v>
      </c>
      <c r="C119" s="6" t="s">
        <v>827</v>
      </c>
      <c r="D119" s="6" t="s">
        <v>5</v>
      </c>
    </row>
    <row r="120" spans="2:4">
      <c r="B120" s="2" t="s">
        <v>828</v>
      </c>
      <c r="C120" s="2" t="s">
        <v>829</v>
      </c>
      <c r="D120" s="2" t="s">
        <v>12</v>
      </c>
    </row>
    <row r="121" spans="2:4">
      <c r="B121" s="2" t="s">
        <v>830</v>
      </c>
      <c r="C121" s="2" t="s">
        <v>831</v>
      </c>
      <c r="D121" s="2" t="s">
        <v>5</v>
      </c>
    </row>
    <row r="122" spans="2:4">
      <c r="B122" s="6" t="s">
        <v>832</v>
      </c>
      <c r="C122" s="6" t="s">
        <v>833</v>
      </c>
      <c r="D122" s="6" t="s">
        <v>5</v>
      </c>
    </row>
    <row r="123" spans="2:4">
      <c r="B123" s="6" t="s">
        <v>834</v>
      </c>
      <c r="C123" s="6" t="s">
        <v>835</v>
      </c>
      <c r="D123" s="6" t="s">
        <v>5</v>
      </c>
    </row>
    <row r="124" spans="2:4">
      <c r="B124" s="2" t="s">
        <v>836</v>
      </c>
      <c r="C124" s="2" t="s">
        <v>837</v>
      </c>
      <c r="D124" s="2" t="s">
        <v>12</v>
      </c>
    </row>
    <row r="125" spans="2:4">
      <c r="B125" s="2" t="s">
        <v>838</v>
      </c>
      <c r="C125" s="2" t="s">
        <v>839</v>
      </c>
      <c r="D125" s="2" t="s">
        <v>5</v>
      </c>
    </row>
    <row r="126" spans="2:4">
      <c r="B126" s="6" t="s">
        <v>840</v>
      </c>
      <c r="C126" s="6" t="s">
        <v>841</v>
      </c>
      <c r="D126" s="6" t="s">
        <v>12</v>
      </c>
    </row>
    <row r="127" spans="2:4">
      <c r="B127" s="6" t="s">
        <v>842</v>
      </c>
      <c r="C127" s="6" t="s">
        <v>843</v>
      </c>
      <c r="D127" s="6" t="s">
        <v>5</v>
      </c>
    </row>
    <row r="128" spans="2:4">
      <c r="B128" s="2" t="s">
        <v>844</v>
      </c>
      <c r="C128" s="2" t="s">
        <v>845</v>
      </c>
      <c r="D128" s="2" t="s">
        <v>12</v>
      </c>
    </row>
    <row r="129" spans="2:4">
      <c r="B129" s="2" t="s">
        <v>846</v>
      </c>
      <c r="C129" s="2" t="s">
        <v>847</v>
      </c>
      <c r="D129" s="2" t="s">
        <v>12</v>
      </c>
    </row>
    <row r="130" spans="2:4">
      <c r="B130" s="6" t="s">
        <v>848</v>
      </c>
      <c r="C130" s="6" t="s">
        <v>849</v>
      </c>
      <c r="D130" s="6" t="s">
        <v>12</v>
      </c>
    </row>
    <row r="131" spans="2:4">
      <c r="B131" s="6" t="s">
        <v>850</v>
      </c>
      <c r="C131" s="6" t="s">
        <v>851</v>
      </c>
      <c r="D131" s="6" t="s">
        <v>12</v>
      </c>
    </row>
    <row r="132" spans="2:4">
      <c r="B132" s="2" t="s">
        <v>852</v>
      </c>
      <c r="C132" s="2" t="s">
        <v>853</v>
      </c>
      <c r="D132" s="2" t="s">
        <v>12</v>
      </c>
    </row>
    <row r="133" spans="2:4">
      <c r="B133" s="2" t="s">
        <v>854</v>
      </c>
      <c r="C133" s="2" t="s">
        <v>855</v>
      </c>
      <c r="D133" s="2" t="s">
        <v>12</v>
      </c>
    </row>
    <row r="134" spans="2:4">
      <c r="B134" s="6" t="s">
        <v>856</v>
      </c>
      <c r="C134" s="6" t="s">
        <v>857</v>
      </c>
      <c r="D134" s="6" t="s">
        <v>5</v>
      </c>
    </row>
    <row r="135" spans="2:4">
      <c r="B135" s="6" t="s">
        <v>858</v>
      </c>
      <c r="C135" s="6" t="s">
        <v>859</v>
      </c>
      <c r="D135" s="6" t="s">
        <v>5</v>
      </c>
    </row>
    <row r="136" spans="2:4">
      <c r="B136" s="2" t="s">
        <v>860</v>
      </c>
      <c r="C136" s="2" t="s">
        <v>861</v>
      </c>
      <c r="D136" s="2" t="s">
        <v>5</v>
      </c>
    </row>
    <row r="137" spans="2:4">
      <c r="B137" s="2" t="s">
        <v>862</v>
      </c>
      <c r="C137" s="2" t="s">
        <v>863</v>
      </c>
      <c r="D137" s="2" t="s">
        <v>5</v>
      </c>
    </row>
    <row r="138" spans="2:4">
      <c r="B138" s="6" t="s">
        <v>864</v>
      </c>
      <c r="C138" s="6" t="s">
        <v>865</v>
      </c>
      <c r="D138" s="6" t="s">
        <v>5</v>
      </c>
    </row>
    <row r="139" spans="2:4">
      <c r="B139" s="6" t="s">
        <v>866</v>
      </c>
      <c r="C139" s="6" t="s">
        <v>867</v>
      </c>
      <c r="D139" s="6" t="s">
        <v>5</v>
      </c>
    </row>
    <row r="140" spans="2:4">
      <c r="B140" s="2" t="s">
        <v>868</v>
      </c>
      <c r="C140" s="2" t="s">
        <v>869</v>
      </c>
      <c r="D140" s="2" t="s">
        <v>5</v>
      </c>
    </row>
    <row r="141" spans="2:4">
      <c r="B141" s="2" t="s">
        <v>870</v>
      </c>
      <c r="C141" s="2" t="s">
        <v>871</v>
      </c>
      <c r="D141" s="2" t="s">
        <v>5</v>
      </c>
    </row>
    <row r="142" spans="2:4">
      <c r="B142" s="6" t="s">
        <v>872</v>
      </c>
      <c r="C142" s="6" t="s">
        <v>873</v>
      </c>
      <c r="D142" s="6" t="s">
        <v>12</v>
      </c>
    </row>
    <row r="143" spans="2:4">
      <c r="B143" s="6" t="s">
        <v>874</v>
      </c>
      <c r="C143" s="6" t="s">
        <v>875</v>
      </c>
      <c r="D143" s="6" t="s">
        <v>12</v>
      </c>
    </row>
    <row r="144" spans="2:4">
      <c r="B144" s="2" t="s">
        <v>876</v>
      </c>
      <c r="C144" s="2" t="s">
        <v>877</v>
      </c>
      <c r="D144" s="2" t="s">
        <v>5</v>
      </c>
    </row>
    <row r="145" spans="2:4">
      <c r="B145" s="2" t="s">
        <v>878</v>
      </c>
      <c r="C145" s="2" t="s">
        <v>28</v>
      </c>
      <c r="D145" s="2" t="s">
        <v>12</v>
      </c>
    </row>
    <row r="146" spans="2:4">
      <c r="B146" t="s">
        <v>879</v>
      </c>
      <c r="C146" t="s">
        <v>880</v>
      </c>
      <c r="D146" t="s">
        <v>5</v>
      </c>
    </row>
    <row r="147" spans="2:4">
      <c r="B147" t="s">
        <v>881</v>
      </c>
      <c r="C147" t="s">
        <v>44</v>
      </c>
      <c r="D147" t="s">
        <v>12</v>
      </c>
    </row>
    <row r="148" spans="2:4">
      <c r="B148" t="s">
        <v>882</v>
      </c>
      <c r="C148" t="s">
        <v>883</v>
      </c>
      <c r="D148" t="s">
        <v>5</v>
      </c>
    </row>
    <row r="149" spans="2:4">
      <c r="B149" t="s">
        <v>884</v>
      </c>
      <c r="C149" t="s">
        <v>885</v>
      </c>
      <c r="D149" t="s">
        <v>12</v>
      </c>
    </row>
    <row r="150" spans="2:4">
      <c r="B150" t="s">
        <v>886</v>
      </c>
      <c r="C150" t="s">
        <v>887</v>
      </c>
      <c r="D150" t="s">
        <v>12</v>
      </c>
    </row>
    <row r="151" spans="2:4">
      <c r="B151" t="s">
        <v>888</v>
      </c>
      <c r="C151" t="s">
        <v>889</v>
      </c>
      <c r="D151" t="s">
        <v>5</v>
      </c>
    </row>
    <row r="152" spans="2:4">
      <c r="B152" t="s">
        <v>890</v>
      </c>
      <c r="C152" t="s">
        <v>891</v>
      </c>
      <c r="D152" t="s">
        <v>12</v>
      </c>
    </row>
    <row r="153" spans="2:4">
      <c r="B153" t="s">
        <v>892</v>
      </c>
      <c r="C153" t="s">
        <v>893</v>
      </c>
      <c r="D153" t="s">
        <v>12</v>
      </c>
    </row>
    <row r="154" spans="2:4">
      <c r="B154" t="s">
        <v>894</v>
      </c>
      <c r="C154" t="s">
        <v>895</v>
      </c>
      <c r="D154" t="s">
        <v>12</v>
      </c>
    </row>
    <row r="155" spans="2:4">
      <c r="B155" t="s">
        <v>896</v>
      </c>
      <c r="C155" t="s">
        <v>897</v>
      </c>
      <c r="D155" t="s">
        <v>5</v>
      </c>
    </row>
    <row r="156" spans="2:4">
      <c r="B156" t="s">
        <v>898</v>
      </c>
      <c r="C156" t="s">
        <v>899</v>
      </c>
      <c r="D156" t="s">
        <v>12</v>
      </c>
    </row>
    <row r="157" spans="2:4">
      <c r="B157" t="s">
        <v>900</v>
      </c>
      <c r="C157" t="s">
        <v>901</v>
      </c>
      <c r="D157" t="s">
        <v>12</v>
      </c>
    </row>
    <row r="158" spans="2:4">
      <c r="B158" t="s">
        <v>902</v>
      </c>
      <c r="C158" t="s">
        <v>903</v>
      </c>
      <c r="D158" t="s">
        <v>12</v>
      </c>
    </row>
    <row r="159" spans="2:4">
      <c r="B159" t="s">
        <v>904</v>
      </c>
      <c r="C159" t="s">
        <v>905</v>
      </c>
      <c r="D159" t="s">
        <v>12</v>
      </c>
    </row>
    <row r="160" spans="2:4">
      <c r="B160" t="s">
        <v>906</v>
      </c>
      <c r="C160" t="s">
        <v>907</v>
      </c>
      <c r="D160" t="s">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0"/>
  <sheetViews>
    <sheetView topLeftCell="A43" workbookViewId="0">
      <selection activeCell="F145" sqref="F145"/>
    </sheetView>
  </sheetViews>
  <sheetFormatPr baseColWidth="10" defaultRowHeight="15"/>
  <sheetData>
    <row r="1" spans="1:16" s="79" customFormat="1" ht="26.25">
      <c r="A1" s="99" t="s">
        <v>3676</v>
      </c>
      <c r="E1" s="80" t="s">
        <v>3464</v>
      </c>
      <c r="I1" s="82"/>
      <c r="J1" s="82" t="s">
        <v>3516</v>
      </c>
      <c r="K1" s="82"/>
      <c r="P1" s="81" t="s">
        <v>3573</v>
      </c>
    </row>
    <row r="2" spans="1:16">
      <c r="B2" t="s">
        <v>3420</v>
      </c>
      <c r="I2" t="s">
        <v>3465</v>
      </c>
      <c r="O2" t="s">
        <v>3465</v>
      </c>
    </row>
    <row r="3" spans="1:16">
      <c r="B3" t="s">
        <v>3421</v>
      </c>
      <c r="I3" t="s">
        <v>3466</v>
      </c>
      <c r="O3" t="s">
        <v>3517</v>
      </c>
    </row>
    <row r="4" spans="1:16">
      <c r="B4" t="s">
        <v>3422</v>
      </c>
      <c r="I4" t="s">
        <v>3467</v>
      </c>
      <c r="O4" t="s">
        <v>1817</v>
      </c>
    </row>
    <row r="5" spans="1:16">
      <c r="B5" t="s">
        <v>3423</v>
      </c>
      <c r="I5" t="s">
        <v>1639</v>
      </c>
      <c r="O5" t="s">
        <v>3518</v>
      </c>
    </row>
    <row r="6" spans="1:16">
      <c r="B6" t="s">
        <v>3424</v>
      </c>
      <c r="O6" t="s">
        <v>3519</v>
      </c>
    </row>
    <row r="7" spans="1:16">
      <c r="B7" t="s">
        <v>3425</v>
      </c>
      <c r="I7" t="s">
        <v>3468</v>
      </c>
      <c r="O7" t="s">
        <v>1639</v>
      </c>
    </row>
    <row r="8" spans="1:16">
      <c r="B8" t="s">
        <v>3426</v>
      </c>
      <c r="I8" t="s">
        <v>3469</v>
      </c>
    </row>
    <row r="9" spans="1:16">
      <c r="B9" t="s">
        <v>3427</v>
      </c>
      <c r="I9" t="s">
        <v>3470</v>
      </c>
      <c r="O9" t="s">
        <v>3468</v>
      </c>
    </row>
    <row r="10" spans="1:16">
      <c r="B10" t="s">
        <v>3428</v>
      </c>
      <c r="I10" t="s">
        <v>1639</v>
      </c>
      <c r="O10" t="s">
        <v>3520</v>
      </c>
    </row>
    <row r="11" spans="1:16">
      <c r="B11" t="s">
        <v>1638</v>
      </c>
      <c r="O11" t="s">
        <v>1817</v>
      </c>
    </row>
    <row r="12" spans="1:16">
      <c r="B12" t="s">
        <v>3425</v>
      </c>
      <c r="I12" t="s">
        <v>3471</v>
      </c>
      <c r="O12" t="s">
        <v>3521</v>
      </c>
    </row>
    <row r="13" spans="1:16">
      <c r="B13" t="s">
        <v>3429</v>
      </c>
      <c r="I13" t="s">
        <v>3472</v>
      </c>
      <c r="O13" t="s">
        <v>3522</v>
      </c>
    </row>
    <row r="14" spans="1:16">
      <c r="B14" t="s">
        <v>3430</v>
      </c>
      <c r="I14" t="s">
        <v>3473</v>
      </c>
      <c r="O14" t="s">
        <v>3523</v>
      </c>
    </row>
    <row r="15" spans="1:16">
      <c r="B15" t="s">
        <v>3428</v>
      </c>
      <c r="I15" t="s">
        <v>1639</v>
      </c>
      <c r="O15" t="s">
        <v>1639</v>
      </c>
    </row>
    <row r="16" spans="1:16">
      <c r="B16" t="s">
        <v>1638</v>
      </c>
    </row>
    <row r="17" spans="2:15">
      <c r="B17" t="s">
        <v>3425</v>
      </c>
      <c r="I17" t="s">
        <v>3474</v>
      </c>
      <c r="O17" t="s">
        <v>3471</v>
      </c>
    </row>
    <row r="18" spans="2:15">
      <c r="B18" t="s">
        <v>3431</v>
      </c>
      <c r="I18" t="s">
        <v>3475</v>
      </c>
      <c r="O18" t="s">
        <v>3524</v>
      </c>
    </row>
    <row r="19" spans="2:15">
      <c r="B19" t="s">
        <v>3432</v>
      </c>
      <c r="I19" t="s">
        <v>3476</v>
      </c>
      <c r="O19" t="s">
        <v>1817</v>
      </c>
    </row>
    <row r="20" spans="2:15">
      <c r="B20" t="s">
        <v>3428</v>
      </c>
      <c r="I20" t="s">
        <v>3477</v>
      </c>
      <c r="O20" t="s">
        <v>3525</v>
      </c>
    </row>
    <row r="21" spans="2:15">
      <c r="B21" t="s">
        <v>1638</v>
      </c>
      <c r="I21" t="s">
        <v>3478</v>
      </c>
      <c r="O21" t="s">
        <v>3526</v>
      </c>
    </row>
    <row r="22" spans="2:15">
      <c r="B22" t="s">
        <v>3425</v>
      </c>
      <c r="I22" t="s">
        <v>3479</v>
      </c>
      <c r="O22" t="s">
        <v>1639</v>
      </c>
    </row>
    <row r="23" spans="2:15">
      <c r="B23" t="s">
        <v>3433</v>
      </c>
      <c r="I23" t="s">
        <v>3480</v>
      </c>
    </row>
    <row r="24" spans="2:15">
      <c r="B24" t="s">
        <v>3434</v>
      </c>
      <c r="I24" t="s">
        <v>3481</v>
      </c>
      <c r="O24" t="s">
        <v>3474</v>
      </c>
    </row>
    <row r="25" spans="2:15">
      <c r="B25" t="s">
        <v>3428</v>
      </c>
      <c r="I25" t="s">
        <v>1639</v>
      </c>
      <c r="O25" t="s">
        <v>3527</v>
      </c>
    </row>
    <row r="26" spans="2:15">
      <c r="B26" t="s">
        <v>1638</v>
      </c>
      <c r="O26" t="s">
        <v>1817</v>
      </c>
    </row>
    <row r="27" spans="2:15">
      <c r="B27" t="s">
        <v>3425</v>
      </c>
      <c r="I27" t="s">
        <v>3482</v>
      </c>
      <c r="O27" t="s">
        <v>3528</v>
      </c>
    </row>
    <row r="28" spans="2:15">
      <c r="B28" t="s">
        <v>3435</v>
      </c>
      <c r="I28" t="s">
        <v>3420</v>
      </c>
      <c r="O28" t="s">
        <v>3529</v>
      </c>
    </row>
    <row r="29" spans="2:15">
      <c r="B29" t="s">
        <v>3436</v>
      </c>
      <c r="I29" t="s">
        <v>3483</v>
      </c>
      <c r="O29" t="s">
        <v>3530</v>
      </c>
    </row>
    <row r="30" spans="2:15">
      <c r="B30" t="s">
        <v>3437</v>
      </c>
      <c r="I30" t="s">
        <v>3484</v>
      </c>
      <c r="O30" t="s">
        <v>3531</v>
      </c>
    </row>
    <row r="31" spans="2:15">
      <c r="B31" t="s">
        <v>1638</v>
      </c>
      <c r="I31" t="s">
        <v>3485</v>
      </c>
      <c r="O31" t="s">
        <v>1639</v>
      </c>
    </row>
    <row r="32" spans="2:15">
      <c r="B32" t="s">
        <v>3425</v>
      </c>
      <c r="I32" t="s">
        <v>3486</v>
      </c>
    </row>
    <row r="33" spans="2:15">
      <c r="B33" t="s">
        <v>3438</v>
      </c>
      <c r="O33" t="s">
        <v>3482</v>
      </c>
    </row>
    <row r="34" spans="2:15">
      <c r="B34" t="s">
        <v>3439</v>
      </c>
      <c r="I34" t="s">
        <v>3487</v>
      </c>
      <c r="O34" t="s">
        <v>3532</v>
      </c>
    </row>
    <row r="35" spans="2:15">
      <c r="B35" t="s">
        <v>3440</v>
      </c>
      <c r="I35" t="s">
        <v>3488</v>
      </c>
      <c r="O35" t="s">
        <v>1817</v>
      </c>
    </row>
    <row r="36" spans="2:15">
      <c r="B36" t="s">
        <v>1648</v>
      </c>
      <c r="I36" t="s">
        <v>3489</v>
      </c>
      <c r="O36" t="s">
        <v>3533</v>
      </c>
    </row>
    <row r="37" spans="2:15">
      <c r="B37" t="s">
        <v>3441</v>
      </c>
      <c r="I37" t="s">
        <v>1638</v>
      </c>
      <c r="O37" t="s">
        <v>3534</v>
      </c>
    </row>
    <row r="38" spans="2:15">
      <c r="B38" t="s">
        <v>3442</v>
      </c>
      <c r="O38" t="s">
        <v>3535</v>
      </c>
    </row>
    <row r="39" spans="2:15">
      <c r="B39" t="s">
        <v>1648</v>
      </c>
      <c r="I39" t="s">
        <v>3490</v>
      </c>
      <c r="O39" t="s">
        <v>3536</v>
      </c>
    </row>
    <row r="40" spans="2:15">
      <c r="B40" t="s">
        <v>3443</v>
      </c>
      <c r="I40" t="s">
        <v>3491</v>
      </c>
    </row>
    <row r="41" spans="2:15">
      <c r="B41" t="s">
        <v>1638</v>
      </c>
      <c r="I41" t="s">
        <v>3489</v>
      </c>
      <c r="O41" t="s">
        <v>3537</v>
      </c>
    </row>
    <row r="42" spans="2:15">
      <c r="B42" t="s">
        <v>1639</v>
      </c>
      <c r="I42" t="s">
        <v>1638</v>
      </c>
      <c r="O42" t="s">
        <v>1820</v>
      </c>
    </row>
    <row r="43" spans="2:15">
      <c r="O43" t="s">
        <v>3538</v>
      </c>
    </row>
    <row r="44" spans="2:15">
      <c r="B44" t="s">
        <v>3447</v>
      </c>
      <c r="I44" t="s">
        <v>3492</v>
      </c>
      <c r="O44" t="s">
        <v>3489</v>
      </c>
    </row>
    <row r="45" spans="2:15">
      <c r="B45" t="s">
        <v>3448</v>
      </c>
      <c r="I45" t="s">
        <v>3493</v>
      </c>
      <c r="O45" t="s">
        <v>1638</v>
      </c>
    </row>
    <row r="46" spans="2:15">
      <c r="B46" t="s">
        <v>3449</v>
      </c>
      <c r="I46" t="s">
        <v>3489</v>
      </c>
    </row>
    <row r="47" spans="2:15">
      <c r="B47" t="s">
        <v>3450</v>
      </c>
      <c r="I47" t="s">
        <v>1638</v>
      </c>
      <c r="O47" t="s">
        <v>3539</v>
      </c>
    </row>
    <row r="48" spans="2:15">
      <c r="B48" t="s">
        <v>3451</v>
      </c>
      <c r="O48" t="s">
        <v>1820</v>
      </c>
    </row>
    <row r="49" spans="2:15">
      <c r="B49" t="s">
        <v>3452</v>
      </c>
      <c r="I49" t="s">
        <v>3494</v>
      </c>
      <c r="O49" t="s">
        <v>3540</v>
      </c>
    </row>
    <row r="50" spans="2:15">
      <c r="B50" t="s">
        <v>3453</v>
      </c>
      <c r="I50" t="s">
        <v>3495</v>
      </c>
      <c r="O50" t="s">
        <v>3489</v>
      </c>
    </row>
    <row r="51" spans="2:15">
      <c r="B51" t="s">
        <v>3454</v>
      </c>
      <c r="I51" t="s">
        <v>3489</v>
      </c>
      <c r="O51" t="s">
        <v>1638</v>
      </c>
    </row>
    <row r="52" spans="2:15">
      <c r="I52" t="s">
        <v>1638</v>
      </c>
    </row>
    <row r="53" spans="2:15">
      <c r="B53" t="s">
        <v>3455</v>
      </c>
      <c r="O53" t="s">
        <v>3541</v>
      </c>
    </row>
    <row r="54" spans="2:15">
      <c r="B54" t="s">
        <v>3456</v>
      </c>
      <c r="I54" t="s">
        <v>3496</v>
      </c>
      <c r="O54" t="s">
        <v>1820</v>
      </c>
    </row>
    <row r="55" spans="2:15">
      <c r="B55" t="s">
        <v>3457</v>
      </c>
      <c r="I55" t="s">
        <v>3497</v>
      </c>
      <c r="O55" t="s">
        <v>3542</v>
      </c>
    </row>
    <row r="56" spans="2:15">
      <c r="B56" t="s">
        <v>3458</v>
      </c>
      <c r="I56" t="s">
        <v>3498</v>
      </c>
      <c r="O56" t="s">
        <v>3489</v>
      </c>
    </row>
    <row r="57" spans="2:15">
      <c r="B57" t="s">
        <v>3459</v>
      </c>
      <c r="I57" t="s">
        <v>1638</v>
      </c>
      <c r="O57" t="s">
        <v>1638</v>
      </c>
    </row>
    <row r="58" spans="2:15">
      <c r="B58" t="s">
        <v>3460</v>
      </c>
    </row>
    <row r="59" spans="2:15">
      <c r="B59" t="s">
        <v>1639</v>
      </c>
      <c r="I59" t="s">
        <v>3499</v>
      </c>
      <c r="O59" t="s">
        <v>3543</v>
      </c>
    </row>
    <row r="60" spans="2:15">
      <c r="I60" t="s">
        <v>3500</v>
      </c>
      <c r="O60" t="s">
        <v>1820</v>
      </c>
    </row>
    <row r="61" spans="2:15">
      <c r="I61" t="s">
        <v>3501</v>
      </c>
      <c r="O61" t="s">
        <v>3544</v>
      </c>
    </row>
    <row r="62" spans="2:15">
      <c r="I62" t="s">
        <v>1648</v>
      </c>
      <c r="O62" t="s">
        <v>3489</v>
      </c>
    </row>
    <row r="63" spans="2:15">
      <c r="I63" t="s">
        <v>3502</v>
      </c>
      <c r="O63" t="s">
        <v>1638</v>
      </c>
    </row>
    <row r="64" spans="2:15">
      <c r="I64" t="s">
        <v>3503</v>
      </c>
    </row>
    <row r="65" spans="9:15">
      <c r="I65" t="s">
        <v>1648</v>
      </c>
      <c r="O65" t="s">
        <v>3545</v>
      </c>
    </row>
    <row r="66" spans="9:15">
      <c r="I66" t="s">
        <v>3504</v>
      </c>
      <c r="O66" t="s">
        <v>1820</v>
      </c>
    </row>
    <row r="67" spans="9:15">
      <c r="I67" t="s">
        <v>1638</v>
      </c>
      <c r="O67" t="s">
        <v>3546</v>
      </c>
    </row>
    <row r="68" spans="9:15">
      <c r="I68" t="s">
        <v>1639</v>
      </c>
      <c r="O68" t="s">
        <v>3547</v>
      </c>
    </row>
    <row r="69" spans="9:15">
      <c r="O69" t="s">
        <v>1823</v>
      </c>
    </row>
    <row r="70" spans="9:15">
      <c r="I70" t="s">
        <v>3505</v>
      </c>
      <c r="O70" t="s">
        <v>3548</v>
      </c>
    </row>
    <row r="71" spans="9:15">
      <c r="I71" t="s">
        <v>3506</v>
      </c>
      <c r="O71" t="s">
        <v>3549</v>
      </c>
    </row>
    <row r="72" spans="9:15">
      <c r="I72" t="s">
        <v>3507</v>
      </c>
      <c r="O72" t="s">
        <v>3550</v>
      </c>
    </row>
    <row r="73" spans="9:15">
      <c r="I73" t="s">
        <v>3508</v>
      </c>
      <c r="O73" t="s">
        <v>3551</v>
      </c>
    </row>
    <row r="74" spans="9:15">
      <c r="I74" t="s">
        <v>3444</v>
      </c>
      <c r="O74" t="s">
        <v>3552</v>
      </c>
    </row>
    <row r="75" spans="9:15">
      <c r="I75" t="s">
        <v>3445</v>
      </c>
      <c r="O75" t="s">
        <v>1638</v>
      </c>
    </row>
    <row r="76" spans="9:15">
      <c r="I76" t="s">
        <v>3446</v>
      </c>
    </row>
    <row r="77" spans="9:15">
      <c r="I77" t="s">
        <v>3509</v>
      </c>
      <c r="O77" t="s">
        <v>3553</v>
      </c>
    </row>
    <row r="78" spans="9:15">
      <c r="O78" t="s">
        <v>1820</v>
      </c>
    </row>
    <row r="79" spans="9:15">
      <c r="I79" t="s">
        <v>3510</v>
      </c>
      <c r="O79" t="s">
        <v>3554</v>
      </c>
    </row>
    <row r="80" spans="9:15">
      <c r="I80" t="s">
        <v>3511</v>
      </c>
      <c r="O80" t="s">
        <v>1823</v>
      </c>
    </row>
    <row r="81" spans="9:15">
      <c r="I81" t="s">
        <v>3512</v>
      </c>
      <c r="O81" t="s">
        <v>3555</v>
      </c>
    </row>
    <row r="82" spans="9:15">
      <c r="I82" t="s">
        <v>3513</v>
      </c>
      <c r="O82" t="s">
        <v>1648</v>
      </c>
    </row>
    <row r="83" spans="9:15">
      <c r="I83" t="s">
        <v>3514</v>
      </c>
      <c r="O83" t="s">
        <v>3556</v>
      </c>
    </row>
    <row r="84" spans="9:15">
      <c r="I84" t="s">
        <v>3515</v>
      </c>
      <c r="O84" t="s">
        <v>1823</v>
      </c>
    </row>
    <row r="85" spans="9:15">
      <c r="O85" t="s">
        <v>3557</v>
      </c>
    </row>
    <row r="86" spans="9:15">
      <c r="O86" t="s">
        <v>1648</v>
      </c>
    </row>
    <row r="87" spans="9:15">
      <c r="O87" t="s">
        <v>3504</v>
      </c>
    </row>
    <row r="88" spans="9:15">
      <c r="O88" t="s">
        <v>1638</v>
      </c>
    </row>
    <row r="89" spans="9:15">
      <c r="O89" t="s">
        <v>1639</v>
      </c>
    </row>
    <row r="91" spans="9:15">
      <c r="O91" t="s">
        <v>3505</v>
      </c>
    </row>
    <row r="92" spans="9:15">
      <c r="O92" t="s">
        <v>3558</v>
      </c>
    </row>
    <row r="93" spans="9:15">
      <c r="O93" t="s">
        <v>1817</v>
      </c>
    </row>
    <row r="94" spans="9:15">
      <c r="O94" t="s">
        <v>3559</v>
      </c>
    </row>
    <row r="95" spans="9:15">
      <c r="O95" t="s">
        <v>1820</v>
      </c>
    </row>
    <row r="96" spans="9:15">
      <c r="O96" t="s">
        <v>3560</v>
      </c>
    </row>
    <row r="97" spans="15:15">
      <c r="O97" t="s">
        <v>3561</v>
      </c>
    </row>
    <row r="98" spans="15:15">
      <c r="O98" t="s">
        <v>3562</v>
      </c>
    </row>
    <row r="99" spans="15:15">
      <c r="O99" t="s">
        <v>3563</v>
      </c>
    </row>
    <row r="100" spans="15:15">
      <c r="O100" t="s">
        <v>3564</v>
      </c>
    </row>
    <row r="101" spans="15:15">
      <c r="O101" t="s">
        <v>3565</v>
      </c>
    </row>
    <row r="102" spans="15:15">
      <c r="O102" t="s">
        <v>3566</v>
      </c>
    </row>
    <row r="104" spans="15:15">
      <c r="O104" t="s">
        <v>3567</v>
      </c>
    </row>
    <row r="105" spans="15:15">
      <c r="O105" t="s">
        <v>3568</v>
      </c>
    </row>
    <row r="106" spans="15:15">
      <c r="O106" t="s">
        <v>3569</v>
      </c>
    </row>
    <row r="107" spans="15:15">
      <c r="O107" t="s">
        <v>3570</v>
      </c>
    </row>
    <row r="108" spans="15:15">
      <c r="O108" t="s">
        <v>3571</v>
      </c>
    </row>
    <row r="109" spans="15:15">
      <c r="O109" t="s">
        <v>3572</v>
      </c>
    </row>
    <row r="110" spans="15:15">
      <c r="O110" t="s">
        <v>1638</v>
      </c>
    </row>
    <row r="111" spans="15:15">
      <c r="O111" t="s">
        <v>1639</v>
      </c>
    </row>
    <row r="128" spans="1:10" ht="26.25">
      <c r="A128" s="100" t="s">
        <v>3677</v>
      </c>
      <c r="B128" s="13"/>
      <c r="I128" s="100" t="s">
        <v>3760</v>
      </c>
      <c r="J128" s="100"/>
    </row>
    <row r="129" spans="2:9">
      <c r="B129" t="s">
        <v>3678</v>
      </c>
    </row>
    <row r="130" spans="2:9">
      <c r="B130" t="s">
        <v>3679</v>
      </c>
      <c r="I130" t="s">
        <v>3723</v>
      </c>
    </row>
    <row r="131" spans="2:9">
      <c r="B131" t="s">
        <v>3680</v>
      </c>
      <c r="I131" t="s">
        <v>3724</v>
      </c>
    </row>
    <row r="132" spans="2:9">
      <c r="B132" t="s">
        <v>3681</v>
      </c>
      <c r="I132" t="s">
        <v>3725</v>
      </c>
    </row>
    <row r="133" spans="2:9">
      <c r="B133" t="s">
        <v>1639</v>
      </c>
      <c r="I133" t="s">
        <v>3726</v>
      </c>
    </row>
    <row r="134" spans="2:9">
      <c r="I134" t="s">
        <v>3727</v>
      </c>
    </row>
    <row r="135" spans="2:9">
      <c r="B135" t="s">
        <v>3682</v>
      </c>
      <c r="I135" t="s">
        <v>1674</v>
      </c>
    </row>
    <row r="136" spans="2:9">
      <c r="B136" t="s">
        <v>3683</v>
      </c>
      <c r="I136" t="s">
        <v>3728</v>
      </c>
    </row>
    <row r="137" spans="2:9">
      <c r="B137" t="s">
        <v>3684</v>
      </c>
      <c r="I137" t="s">
        <v>3729</v>
      </c>
    </row>
    <row r="138" spans="2:9">
      <c r="B138" t="s">
        <v>3685</v>
      </c>
      <c r="I138" t="s">
        <v>1638</v>
      </c>
    </row>
    <row r="139" spans="2:9">
      <c r="B139" t="s">
        <v>1638</v>
      </c>
    </row>
    <row r="140" spans="2:9">
      <c r="I140" t="s">
        <v>3730</v>
      </c>
    </row>
    <row r="141" spans="2:9">
      <c r="B141" t="s">
        <v>3686</v>
      </c>
      <c r="I141" t="s">
        <v>3731</v>
      </c>
    </row>
    <row r="142" spans="2:9">
      <c r="B142" t="s">
        <v>3687</v>
      </c>
      <c r="I142" t="s">
        <v>3732</v>
      </c>
    </row>
    <row r="143" spans="2:9">
      <c r="B143" t="s">
        <v>1638</v>
      </c>
      <c r="I143" t="s">
        <v>3733</v>
      </c>
    </row>
    <row r="144" spans="2:9">
      <c r="B144" t="s">
        <v>1639</v>
      </c>
      <c r="I144" t="s">
        <v>3734</v>
      </c>
    </row>
    <row r="145" spans="2:9">
      <c r="I145" t="s">
        <v>3735</v>
      </c>
    </row>
    <row r="146" spans="2:9">
      <c r="B146" t="s">
        <v>3688</v>
      </c>
      <c r="I146" t="s">
        <v>1648</v>
      </c>
    </row>
    <row r="147" spans="2:9">
      <c r="B147" t="s">
        <v>3689</v>
      </c>
    </row>
    <row r="148" spans="2:9">
      <c r="B148" t="s">
        <v>3684</v>
      </c>
      <c r="I148" t="s">
        <v>3736</v>
      </c>
    </row>
    <row r="149" spans="2:9">
      <c r="B149" t="s">
        <v>3690</v>
      </c>
    </row>
    <row r="150" spans="2:9">
      <c r="B150" t="s">
        <v>1638</v>
      </c>
      <c r="I150" t="s">
        <v>3737</v>
      </c>
    </row>
    <row r="151" spans="2:9">
      <c r="I151" t="s">
        <v>1638</v>
      </c>
    </row>
    <row r="152" spans="2:9">
      <c r="B152" t="s">
        <v>3686</v>
      </c>
      <c r="I152" t="s">
        <v>1639</v>
      </c>
    </row>
    <row r="153" spans="2:9">
      <c r="B153" t="s">
        <v>3691</v>
      </c>
    </row>
    <row r="154" spans="2:9">
      <c r="B154" t="s">
        <v>1638</v>
      </c>
      <c r="I154" t="s">
        <v>3738</v>
      </c>
    </row>
    <row r="155" spans="2:9">
      <c r="B155" t="s">
        <v>1639</v>
      </c>
      <c r="I155" t="s">
        <v>3739</v>
      </c>
    </row>
    <row r="156" spans="2:9">
      <c r="I156" t="s">
        <v>3740</v>
      </c>
    </row>
    <row r="157" spans="2:9">
      <c r="B157" t="s">
        <v>3692</v>
      </c>
      <c r="I157" t="s">
        <v>3741</v>
      </c>
    </row>
    <row r="158" spans="2:9">
      <c r="B158" t="s">
        <v>3693</v>
      </c>
      <c r="I158" t="s">
        <v>3742</v>
      </c>
    </row>
    <row r="159" spans="2:9">
      <c r="B159" t="s">
        <v>3684</v>
      </c>
    </row>
    <row r="160" spans="2:9">
      <c r="B160" t="s">
        <v>3694</v>
      </c>
      <c r="I160" t="s">
        <v>3743</v>
      </c>
    </row>
    <row r="161" spans="2:9">
      <c r="B161" t="s">
        <v>1638</v>
      </c>
      <c r="I161" t="s">
        <v>3744</v>
      </c>
    </row>
    <row r="162" spans="2:9">
      <c r="I162" t="s">
        <v>3428</v>
      </c>
    </row>
    <row r="163" spans="2:9">
      <c r="B163" t="s">
        <v>3686</v>
      </c>
      <c r="I163" t="s">
        <v>1638</v>
      </c>
    </row>
    <row r="164" spans="2:9">
      <c r="B164" t="s">
        <v>3695</v>
      </c>
    </row>
    <row r="165" spans="2:9">
      <c r="B165" t="s">
        <v>1638</v>
      </c>
      <c r="I165" t="s">
        <v>3745</v>
      </c>
    </row>
    <row r="166" spans="2:9">
      <c r="B166" t="s">
        <v>1639</v>
      </c>
      <c r="I166" t="s">
        <v>3746</v>
      </c>
    </row>
    <row r="167" spans="2:9">
      <c r="I167" t="s">
        <v>3428</v>
      </c>
    </row>
    <row r="168" spans="2:9">
      <c r="B168" t="s">
        <v>3696</v>
      </c>
      <c r="I168" t="s">
        <v>1638</v>
      </c>
    </row>
    <row r="169" spans="2:9">
      <c r="B169" t="s">
        <v>3684</v>
      </c>
    </row>
    <row r="170" spans="2:9">
      <c r="B170" t="s">
        <v>3697</v>
      </c>
      <c r="I170" t="s">
        <v>3747</v>
      </c>
    </row>
    <row r="171" spans="2:9">
      <c r="B171" t="s">
        <v>1638</v>
      </c>
      <c r="I171" t="s">
        <v>3748</v>
      </c>
    </row>
    <row r="172" spans="2:9">
      <c r="I172" t="s">
        <v>3428</v>
      </c>
    </row>
    <row r="173" spans="2:9">
      <c r="B173" t="s">
        <v>3686</v>
      </c>
      <c r="I173" t="s">
        <v>1638</v>
      </c>
    </row>
    <row r="174" spans="2:9">
      <c r="B174" t="s">
        <v>3698</v>
      </c>
    </row>
    <row r="175" spans="2:9">
      <c r="B175" t="s">
        <v>1638</v>
      </c>
      <c r="I175" t="s">
        <v>3749</v>
      </c>
    </row>
    <row r="176" spans="2:9">
      <c r="B176" t="s">
        <v>1639</v>
      </c>
      <c r="I176" t="s">
        <v>3750</v>
      </c>
    </row>
    <row r="177" spans="2:9">
      <c r="I177" t="s">
        <v>1638</v>
      </c>
    </row>
    <row r="178" spans="2:9">
      <c r="B178" t="s">
        <v>3699</v>
      </c>
      <c r="I178" t="s">
        <v>1639</v>
      </c>
    </row>
    <row r="179" spans="2:9">
      <c r="B179" t="s">
        <v>3700</v>
      </c>
    </row>
    <row r="180" spans="2:9">
      <c r="B180" t="s">
        <v>3684</v>
      </c>
      <c r="I180" t="s">
        <v>3505</v>
      </c>
    </row>
    <row r="181" spans="2:9">
      <c r="B181" t="s">
        <v>3701</v>
      </c>
      <c r="I181" t="s">
        <v>3447</v>
      </c>
    </row>
    <row r="182" spans="2:9">
      <c r="B182" t="s">
        <v>1638</v>
      </c>
      <c r="I182" t="s">
        <v>3751</v>
      </c>
    </row>
    <row r="183" spans="2:9">
      <c r="I183" t="s">
        <v>3752</v>
      </c>
    </row>
    <row r="184" spans="2:9">
      <c r="B184" t="s">
        <v>3686</v>
      </c>
      <c r="I184" t="s">
        <v>3753</v>
      </c>
    </row>
    <row r="185" spans="2:9">
      <c r="B185" t="s">
        <v>3702</v>
      </c>
      <c r="I185" t="s">
        <v>3754</v>
      </c>
    </row>
    <row r="186" spans="2:9">
      <c r="B186" t="s">
        <v>1638</v>
      </c>
      <c r="I186" t="s">
        <v>3755</v>
      </c>
    </row>
    <row r="187" spans="2:9">
      <c r="B187" t="s">
        <v>1639</v>
      </c>
      <c r="I187" t="s">
        <v>3756</v>
      </c>
    </row>
    <row r="188" spans="2:9">
      <c r="I188" t="s">
        <v>3757</v>
      </c>
    </row>
    <row r="189" spans="2:9">
      <c r="B189" t="s">
        <v>3703</v>
      </c>
      <c r="I189" t="s">
        <v>3454</v>
      </c>
    </row>
    <row r="190" spans="2:9">
      <c r="B190" t="s">
        <v>3684</v>
      </c>
    </row>
    <row r="191" spans="2:9">
      <c r="B191" t="s">
        <v>3704</v>
      </c>
      <c r="I191" t="s">
        <v>3758</v>
      </c>
    </row>
    <row r="192" spans="2:9">
      <c r="B192" t="s">
        <v>1638</v>
      </c>
      <c r="I192" t="s">
        <v>3759</v>
      </c>
    </row>
    <row r="193" spans="2:9">
      <c r="I193" t="s">
        <v>1639</v>
      </c>
    </row>
    <row r="194" spans="2:9">
      <c r="B194" t="s">
        <v>3686</v>
      </c>
    </row>
    <row r="195" spans="2:9">
      <c r="B195" t="s">
        <v>3705</v>
      </c>
    </row>
    <row r="196" spans="2:9">
      <c r="B196" t="s">
        <v>1638</v>
      </c>
    </row>
    <row r="197" spans="2:9">
      <c r="B197" t="s">
        <v>1639</v>
      </c>
    </row>
    <row r="199" spans="2:9">
      <c r="B199" t="s">
        <v>3706</v>
      </c>
    </row>
    <row r="200" spans="2:9">
      <c r="B200" t="s">
        <v>3684</v>
      </c>
    </row>
    <row r="201" spans="2:9">
      <c r="B201" t="s">
        <v>3707</v>
      </c>
    </row>
    <row r="202" spans="2:9">
      <c r="B202" t="s">
        <v>1638</v>
      </c>
    </row>
    <row r="204" spans="2:9">
      <c r="B204" t="s">
        <v>3686</v>
      </c>
    </row>
    <row r="205" spans="2:9">
      <c r="B205" t="s">
        <v>3708</v>
      </c>
    </row>
    <row r="206" spans="2:9">
      <c r="B206" t="s">
        <v>1638</v>
      </c>
    </row>
    <row r="207" spans="2:9">
      <c r="B207" t="s">
        <v>1639</v>
      </c>
    </row>
    <row r="209" spans="2:2">
      <c r="B209" t="s">
        <v>3709</v>
      </c>
    </row>
    <row r="210" spans="2:2">
      <c r="B210" t="s">
        <v>3710</v>
      </c>
    </row>
    <row r="211" spans="2:2">
      <c r="B211" t="s">
        <v>3684</v>
      </c>
    </row>
    <row r="212" spans="2:2">
      <c r="B212" t="s">
        <v>3711</v>
      </c>
    </row>
    <row r="213" spans="2:2">
      <c r="B213" t="s">
        <v>1638</v>
      </c>
    </row>
    <row r="215" spans="2:2">
      <c r="B215" t="s">
        <v>3686</v>
      </c>
    </row>
    <row r="216" spans="2:2">
      <c r="B216" t="s">
        <v>3698</v>
      </c>
    </row>
    <row r="217" spans="2:2">
      <c r="B217" t="s">
        <v>1638</v>
      </c>
    </row>
    <row r="218" spans="2:2">
      <c r="B218" t="s">
        <v>1639</v>
      </c>
    </row>
    <row r="220" spans="2:2">
      <c r="B220" t="s">
        <v>3712</v>
      </c>
    </row>
    <row r="221" spans="2:2">
      <c r="B221" t="s">
        <v>3684</v>
      </c>
    </row>
    <row r="222" spans="2:2">
      <c r="B222" t="s">
        <v>3713</v>
      </c>
    </row>
    <row r="223" spans="2:2">
      <c r="B223" t="s">
        <v>1638</v>
      </c>
    </row>
    <row r="225" spans="2:2">
      <c r="B225" t="s">
        <v>3686</v>
      </c>
    </row>
    <row r="226" spans="2:2">
      <c r="B226" t="s">
        <v>3702</v>
      </c>
    </row>
    <row r="227" spans="2:2">
      <c r="B227" t="s">
        <v>1638</v>
      </c>
    </row>
    <row r="228" spans="2:2">
      <c r="B228" t="s">
        <v>1639</v>
      </c>
    </row>
    <row r="230" spans="2:2">
      <c r="B230" t="s">
        <v>3714</v>
      </c>
    </row>
    <row r="231" spans="2:2">
      <c r="B231" t="s">
        <v>3684</v>
      </c>
    </row>
    <row r="232" spans="2:2">
      <c r="B232" t="s">
        <v>3715</v>
      </c>
    </row>
    <row r="233" spans="2:2">
      <c r="B233" t="s">
        <v>1638</v>
      </c>
    </row>
    <row r="235" spans="2:2">
      <c r="B235" t="s">
        <v>3686</v>
      </c>
    </row>
    <row r="236" spans="2:2">
      <c r="B236" t="s">
        <v>3695</v>
      </c>
    </row>
    <row r="237" spans="2:2">
      <c r="B237" t="s">
        <v>1638</v>
      </c>
    </row>
    <row r="238" spans="2:2">
      <c r="B238" t="s">
        <v>1639</v>
      </c>
    </row>
    <row r="240" spans="2:2">
      <c r="B240" t="s">
        <v>3505</v>
      </c>
    </row>
    <row r="241" spans="2:2">
      <c r="B241" t="s">
        <v>3447</v>
      </c>
    </row>
    <row r="242" spans="2:2">
      <c r="B242" t="s">
        <v>3716</v>
      </c>
    </row>
    <row r="243" spans="2:2">
      <c r="B243" t="s">
        <v>3717</v>
      </c>
    </row>
    <row r="244" spans="2:2">
      <c r="B244" t="s">
        <v>3718</v>
      </c>
    </row>
    <row r="245" spans="2:2">
      <c r="B245" t="s">
        <v>3719</v>
      </c>
    </row>
    <row r="246" spans="2:2">
      <c r="B246" t="s">
        <v>3720</v>
      </c>
    </row>
    <row r="247" spans="2:2">
      <c r="B247" t="s">
        <v>3721</v>
      </c>
    </row>
    <row r="249" spans="2:2">
      <c r="B249" t="s">
        <v>3722</v>
      </c>
    </row>
    <row r="250" spans="2:2">
      <c r="B250" t="s">
        <v>1639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O650"/>
  <sheetViews>
    <sheetView topLeftCell="A52" workbookViewId="0">
      <selection activeCell="F76" sqref="F76"/>
    </sheetView>
  </sheetViews>
  <sheetFormatPr baseColWidth="10" defaultRowHeight="15"/>
  <cols>
    <col min="2" max="2" width="18.28515625" bestFit="1" customWidth="1"/>
    <col min="3" max="3" width="18.28515625" customWidth="1"/>
    <col min="4" max="4" width="28" bestFit="1" customWidth="1"/>
    <col min="7" max="7" width="29.7109375" customWidth="1"/>
    <col min="8" max="8" width="23" bestFit="1" customWidth="1"/>
    <col min="12" max="12" width="23" customWidth="1"/>
  </cols>
  <sheetData>
    <row r="2" spans="2:15">
      <c r="B2" t="s">
        <v>1401</v>
      </c>
      <c r="C2" t="s">
        <v>1417</v>
      </c>
      <c r="D2" t="s">
        <v>1402</v>
      </c>
      <c r="G2" t="s">
        <v>1998</v>
      </c>
      <c r="J2" s="2" t="s">
        <v>1403</v>
      </c>
      <c r="K2" s="2" t="s">
        <v>1404</v>
      </c>
      <c r="M2">
        <v>20</v>
      </c>
      <c r="N2" t="s">
        <v>2295</v>
      </c>
      <c r="O2" t="s">
        <v>2301</v>
      </c>
    </row>
    <row r="3" spans="2:15">
      <c r="B3" t="s">
        <v>1424</v>
      </c>
      <c r="J3" s="2" t="s">
        <v>1405</v>
      </c>
      <c r="K3" s="2" t="s">
        <v>1406</v>
      </c>
      <c r="M3">
        <v>30</v>
      </c>
      <c r="N3" t="s">
        <v>2296</v>
      </c>
      <c r="O3" t="s">
        <v>2297</v>
      </c>
    </row>
    <row r="4" spans="2:15">
      <c r="J4" s="2" t="s">
        <v>1407</v>
      </c>
      <c r="K4" s="2" t="s">
        <v>1408</v>
      </c>
      <c r="M4">
        <v>40</v>
      </c>
      <c r="N4" t="s">
        <v>2298</v>
      </c>
      <c r="O4" t="s">
        <v>2299</v>
      </c>
    </row>
    <row r="5" spans="2:15">
      <c r="B5" t="s">
        <v>1973</v>
      </c>
      <c r="D5" t="s">
        <v>1974</v>
      </c>
      <c r="J5" s="2" t="s">
        <v>1409</v>
      </c>
      <c r="K5" s="2" t="s">
        <v>1410</v>
      </c>
      <c r="M5">
        <v>50</v>
      </c>
      <c r="N5" t="s">
        <v>2300</v>
      </c>
      <c r="O5" t="s">
        <v>2303</v>
      </c>
    </row>
    <row r="6" spans="2:15">
      <c r="B6" t="s">
        <v>1975</v>
      </c>
      <c r="D6" t="s">
        <v>1976</v>
      </c>
      <c r="J6" s="2" t="s">
        <v>1411</v>
      </c>
      <c r="K6" s="2" t="s">
        <v>1412</v>
      </c>
      <c r="M6">
        <v>60</v>
      </c>
      <c r="N6" t="s">
        <v>2302</v>
      </c>
      <c r="O6" t="s">
        <v>2304</v>
      </c>
    </row>
    <row r="7" spans="2:15">
      <c r="B7" t="s">
        <v>1977</v>
      </c>
      <c r="D7" t="s">
        <v>1976</v>
      </c>
      <c r="J7" s="2" t="s">
        <v>1413</v>
      </c>
      <c r="K7" s="2" t="s">
        <v>1414</v>
      </c>
      <c r="M7">
        <v>70</v>
      </c>
      <c r="N7" t="s">
        <v>2305</v>
      </c>
    </row>
    <row r="8" spans="2:15">
      <c r="J8" s="2" t="s">
        <v>1415</v>
      </c>
      <c r="K8" s="2" t="s">
        <v>1416</v>
      </c>
      <c r="N8">
        <v>71</v>
      </c>
      <c r="O8" t="s">
        <v>2306</v>
      </c>
    </row>
    <row r="9" spans="2:15">
      <c r="B9" t="s">
        <v>1978</v>
      </c>
      <c r="D9" t="s">
        <v>1979</v>
      </c>
      <c r="N9">
        <v>72</v>
      </c>
      <c r="O9" t="s">
        <v>2307</v>
      </c>
    </row>
    <row r="10" spans="2:15">
      <c r="B10" t="s">
        <v>1980</v>
      </c>
      <c r="D10" t="s">
        <v>1981</v>
      </c>
      <c r="K10" t="s">
        <v>1437</v>
      </c>
      <c r="N10">
        <v>73</v>
      </c>
      <c r="O10" t="s">
        <v>2308</v>
      </c>
    </row>
    <row r="11" spans="2:15">
      <c r="B11" t="s">
        <v>1982</v>
      </c>
      <c r="D11" t="s">
        <v>1983</v>
      </c>
      <c r="K11" t="s">
        <v>1438</v>
      </c>
      <c r="N11">
        <v>74</v>
      </c>
      <c r="O11" t="s">
        <v>2309</v>
      </c>
    </row>
    <row r="12" spans="2:15">
      <c r="B12" t="s">
        <v>1984</v>
      </c>
      <c r="D12" t="s">
        <v>1985</v>
      </c>
      <c r="G12" t="s">
        <v>1418</v>
      </c>
      <c r="H12" t="s">
        <v>1422</v>
      </c>
      <c r="I12" t="s">
        <v>1419</v>
      </c>
      <c r="K12" t="s">
        <v>1439</v>
      </c>
      <c r="N12">
        <v>75</v>
      </c>
      <c r="O12" t="s">
        <v>2310</v>
      </c>
    </row>
    <row r="13" spans="2:15">
      <c r="B13" t="s">
        <v>1986</v>
      </c>
      <c r="D13" t="s">
        <v>1987</v>
      </c>
      <c r="G13" t="s">
        <v>1420</v>
      </c>
      <c r="H13" t="s">
        <v>1423</v>
      </c>
      <c r="I13" t="s">
        <v>1421</v>
      </c>
      <c r="K13" t="s">
        <v>1440</v>
      </c>
      <c r="N13">
        <v>76</v>
      </c>
      <c r="O13" t="s">
        <v>2311</v>
      </c>
    </row>
    <row r="14" spans="2:15">
      <c r="B14" t="s">
        <v>1988</v>
      </c>
      <c r="D14" t="s">
        <v>1989</v>
      </c>
      <c r="K14" t="s">
        <v>1441</v>
      </c>
      <c r="N14">
        <v>77</v>
      </c>
      <c r="O14" t="s">
        <v>2312</v>
      </c>
    </row>
    <row r="15" spans="2:15">
      <c r="B15" t="s">
        <v>1990</v>
      </c>
      <c r="D15" t="s">
        <v>1991</v>
      </c>
      <c r="K15" t="s">
        <v>1442</v>
      </c>
      <c r="N15">
        <v>78</v>
      </c>
      <c r="O15" t="s">
        <v>2313</v>
      </c>
    </row>
    <row r="16" spans="2:15">
      <c r="B16" t="s">
        <v>1992</v>
      </c>
      <c r="D16" t="s">
        <v>1993</v>
      </c>
      <c r="N16">
        <v>79</v>
      </c>
      <c r="O16" t="s">
        <v>2314</v>
      </c>
    </row>
    <row r="17" spans="2:15">
      <c r="B17" t="s">
        <v>1994</v>
      </c>
      <c r="D17" t="s">
        <v>1995</v>
      </c>
      <c r="G17" t="s">
        <v>1427</v>
      </c>
      <c r="H17" t="s">
        <v>1429</v>
      </c>
      <c r="I17" t="s">
        <v>1425</v>
      </c>
      <c r="M17">
        <v>80</v>
      </c>
      <c r="N17" t="s">
        <v>2315</v>
      </c>
      <c r="O17" t="s">
        <v>2316</v>
      </c>
    </row>
    <row r="18" spans="2:15">
      <c r="B18" t="s">
        <v>1996</v>
      </c>
      <c r="D18" t="s">
        <v>1997</v>
      </c>
      <c r="G18" t="s">
        <v>1428</v>
      </c>
      <c r="H18" t="s">
        <v>1430</v>
      </c>
      <c r="I18" t="s">
        <v>1426</v>
      </c>
      <c r="M18">
        <v>90</v>
      </c>
      <c r="N18" t="s">
        <v>2317</v>
      </c>
    </row>
    <row r="19" spans="2:15">
      <c r="G19" t="s">
        <v>1431</v>
      </c>
      <c r="H19" t="s">
        <v>1435</v>
      </c>
      <c r="I19" t="s">
        <v>1432</v>
      </c>
      <c r="N19">
        <v>91</v>
      </c>
      <c r="O19" t="s">
        <v>2318</v>
      </c>
    </row>
    <row r="20" spans="2:15">
      <c r="G20" t="s">
        <v>1433</v>
      </c>
      <c r="H20" t="s">
        <v>1436</v>
      </c>
      <c r="I20" t="s">
        <v>1434</v>
      </c>
      <c r="N20">
        <v>92</v>
      </c>
      <c r="O20" t="s">
        <v>2319</v>
      </c>
    </row>
    <row r="21" spans="2:15">
      <c r="N21">
        <v>93</v>
      </c>
      <c r="O21" t="s">
        <v>2320</v>
      </c>
    </row>
    <row r="22" spans="2:15">
      <c r="N22">
        <v>94</v>
      </c>
      <c r="O22" t="s">
        <v>2321</v>
      </c>
    </row>
    <row r="23" spans="2:15">
      <c r="N23">
        <v>95</v>
      </c>
      <c r="O23" t="s">
        <v>2322</v>
      </c>
    </row>
    <row r="24" spans="2:15">
      <c r="N24">
        <v>96</v>
      </c>
      <c r="O24" t="s">
        <v>2323</v>
      </c>
    </row>
    <row r="25" spans="2:15">
      <c r="N25">
        <v>97</v>
      </c>
      <c r="O25" t="s">
        <v>2324</v>
      </c>
    </row>
    <row r="26" spans="2:15">
      <c r="N26">
        <v>98</v>
      </c>
      <c r="O26" t="s">
        <v>2325</v>
      </c>
    </row>
    <row r="27" spans="2:15">
      <c r="N27">
        <v>99</v>
      </c>
      <c r="O27" t="s">
        <v>2326</v>
      </c>
    </row>
    <row r="37" spans="1:3">
      <c r="A37" t="s">
        <v>2396</v>
      </c>
    </row>
    <row r="38" spans="1:3">
      <c r="A38" s="74" t="s">
        <v>1395</v>
      </c>
      <c r="B38" s="74" t="s">
        <v>3336</v>
      </c>
      <c r="C38" s="74" t="s">
        <v>3337</v>
      </c>
    </row>
    <row r="39" spans="1:3">
      <c r="A39" t="s">
        <v>2463</v>
      </c>
      <c r="B39" t="s">
        <v>3038</v>
      </c>
      <c r="C39" t="s">
        <v>2464</v>
      </c>
    </row>
    <row r="40" spans="1:3">
      <c r="A40" t="s">
        <v>2465</v>
      </c>
      <c r="B40" t="s">
        <v>3039</v>
      </c>
      <c r="C40" t="s">
        <v>2466</v>
      </c>
    </row>
    <row r="41" spans="1:3">
      <c r="A41" t="s">
        <v>2467</v>
      </c>
      <c r="B41" t="s">
        <v>3040</v>
      </c>
      <c r="C41" t="s">
        <v>2468</v>
      </c>
    </row>
    <row r="42" spans="1:3">
      <c r="A42" t="s">
        <v>2469</v>
      </c>
      <c r="B42" t="s">
        <v>3041</v>
      </c>
      <c r="C42" t="s">
        <v>2470</v>
      </c>
    </row>
    <row r="43" spans="1:3">
      <c r="A43" t="s">
        <v>2471</v>
      </c>
      <c r="B43" t="s">
        <v>3042</v>
      </c>
      <c r="C43" t="s">
        <v>2472</v>
      </c>
    </row>
    <row r="44" spans="1:3">
      <c r="A44" t="s">
        <v>2473</v>
      </c>
      <c r="B44" t="s">
        <v>3043</v>
      </c>
      <c r="C44" t="s">
        <v>2474</v>
      </c>
    </row>
    <row r="45" spans="1:3">
      <c r="A45" t="s">
        <v>2475</v>
      </c>
      <c r="B45" t="s">
        <v>3044</v>
      </c>
      <c r="C45" t="s">
        <v>2476</v>
      </c>
    </row>
    <row r="46" spans="1:3">
      <c r="A46" t="s">
        <v>2477</v>
      </c>
      <c r="B46" t="s">
        <v>3045</v>
      </c>
      <c r="C46" t="s">
        <v>2478</v>
      </c>
    </row>
    <row r="47" spans="1:3">
      <c r="A47" t="s">
        <v>2479</v>
      </c>
      <c r="B47" t="s">
        <v>3046</v>
      </c>
      <c r="C47" t="s">
        <v>2480</v>
      </c>
    </row>
    <row r="48" spans="1:3">
      <c r="A48" t="s">
        <v>2481</v>
      </c>
      <c r="B48" t="s">
        <v>3047</v>
      </c>
      <c r="C48" t="s">
        <v>2482</v>
      </c>
    </row>
    <row r="49" spans="1:3">
      <c r="A49" t="s">
        <v>2483</v>
      </c>
      <c r="B49" t="s">
        <v>3048</v>
      </c>
      <c r="C49" t="s">
        <v>2484</v>
      </c>
    </row>
    <row r="50" spans="1:3">
      <c r="A50" t="s">
        <v>2485</v>
      </c>
      <c r="B50" t="s">
        <v>3049</v>
      </c>
      <c r="C50" t="s">
        <v>2486</v>
      </c>
    </row>
    <row r="51" spans="1:3">
      <c r="A51" t="s">
        <v>2487</v>
      </c>
      <c r="B51" t="s">
        <v>3050</v>
      </c>
      <c r="C51" t="s">
        <v>2488</v>
      </c>
    </row>
    <row r="52" spans="1:3">
      <c r="A52" t="s">
        <v>2489</v>
      </c>
      <c r="B52" t="s">
        <v>3051</v>
      </c>
      <c r="C52" t="s">
        <v>2490</v>
      </c>
    </row>
    <row r="53" spans="1:3">
      <c r="A53" t="s">
        <v>2491</v>
      </c>
      <c r="B53" t="s">
        <v>3052</v>
      </c>
      <c r="C53" t="s">
        <v>2492</v>
      </c>
    </row>
    <row r="54" spans="1:3">
      <c r="A54" t="s">
        <v>2493</v>
      </c>
      <c r="B54" t="s">
        <v>3053</v>
      </c>
      <c r="C54" t="s">
        <v>2494</v>
      </c>
    </row>
    <row r="55" spans="1:3">
      <c r="A55" t="s">
        <v>2495</v>
      </c>
      <c r="B55" t="s">
        <v>3054</v>
      </c>
      <c r="C55" t="s">
        <v>2496</v>
      </c>
    </row>
    <row r="56" spans="1:3">
      <c r="A56" t="s">
        <v>2497</v>
      </c>
      <c r="B56" t="s">
        <v>3060</v>
      </c>
      <c r="C56" t="s">
        <v>2492</v>
      </c>
    </row>
    <row r="57" spans="1:3">
      <c r="A57" t="s">
        <v>2498</v>
      </c>
      <c r="B57" t="s">
        <v>3063</v>
      </c>
      <c r="C57" t="s">
        <v>2499</v>
      </c>
    </row>
    <row r="58" spans="1:3">
      <c r="A58" t="s">
        <v>2500</v>
      </c>
      <c r="B58" t="s">
        <v>3064</v>
      </c>
      <c r="C58" t="s">
        <v>2501</v>
      </c>
    </row>
    <row r="59" spans="1:3">
      <c r="A59" t="s">
        <v>2502</v>
      </c>
      <c r="B59" t="s">
        <v>3060</v>
      </c>
      <c r="C59" t="s">
        <v>2503</v>
      </c>
    </row>
    <row r="60" spans="1:3">
      <c r="A60" t="s">
        <v>2504</v>
      </c>
      <c r="B60" t="s">
        <v>3065</v>
      </c>
      <c r="C60" t="s">
        <v>2505</v>
      </c>
    </row>
    <row r="61" spans="1:3">
      <c r="A61" t="s">
        <v>2506</v>
      </c>
      <c r="B61" t="s">
        <v>3066</v>
      </c>
      <c r="C61" t="s">
        <v>2507</v>
      </c>
    </row>
    <row r="62" spans="1:3">
      <c r="A62" t="s">
        <v>2508</v>
      </c>
      <c r="B62" t="s">
        <v>3055</v>
      </c>
      <c r="C62" t="s">
        <v>2509</v>
      </c>
    </row>
    <row r="63" spans="1:3">
      <c r="A63" t="s">
        <v>2510</v>
      </c>
      <c r="B63" t="s">
        <v>3067</v>
      </c>
      <c r="C63" t="s">
        <v>2511</v>
      </c>
    </row>
    <row r="64" spans="1:3">
      <c r="A64" t="s">
        <v>2512</v>
      </c>
      <c r="B64" t="s">
        <v>3061</v>
      </c>
      <c r="C64" t="s">
        <v>2513</v>
      </c>
    </row>
    <row r="65" spans="1:3">
      <c r="A65" t="s">
        <v>2514</v>
      </c>
      <c r="B65" t="s">
        <v>3068</v>
      </c>
      <c r="C65" t="s">
        <v>2515</v>
      </c>
    </row>
    <row r="66" spans="1:3">
      <c r="A66" t="s">
        <v>2516</v>
      </c>
      <c r="B66" t="s">
        <v>3069</v>
      </c>
      <c r="C66" t="s">
        <v>2517</v>
      </c>
    </row>
    <row r="67" spans="1:3">
      <c r="A67" t="s">
        <v>2518</v>
      </c>
      <c r="B67" t="s">
        <v>3070</v>
      </c>
      <c r="C67" t="s">
        <v>2519</v>
      </c>
    </row>
    <row r="68" spans="1:3">
      <c r="A68" t="s">
        <v>2520</v>
      </c>
      <c r="B68" t="s">
        <v>3071</v>
      </c>
      <c r="C68" t="s">
        <v>2521</v>
      </c>
    </row>
    <row r="69" spans="1:3">
      <c r="A69" t="s">
        <v>2522</v>
      </c>
      <c r="B69" t="s">
        <v>3072</v>
      </c>
      <c r="C69" t="s">
        <v>2523</v>
      </c>
    </row>
    <row r="70" spans="1:3">
      <c r="A70" t="s">
        <v>2524</v>
      </c>
      <c r="B70" t="s">
        <v>3073</v>
      </c>
      <c r="C70" t="s">
        <v>2525</v>
      </c>
    </row>
    <row r="71" spans="1:3">
      <c r="A71" t="s">
        <v>2526</v>
      </c>
      <c r="B71" t="s">
        <v>3074</v>
      </c>
      <c r="C71" t="s">
        <v>2527</v>
      </c>
    </row>
    <row r="72" spans="1:3">
      <c r="A72" t="s">
        <v>2528</v>
      </c>
      <c r="B72" t="s">
        <v>3058</v>
      </c>
      <c r="C72" t="s">
        <v>2529</v>
      </c>
    </row>
    <row r="73" spans="1:3">
      <c r="A73" t="s">
        <v>2530</v>
      </c>
      <c r="B73" t="s">
        <v>3075</v>
      </c>
      <c r="C73" t="s">
        <v>2531</v>
      </c>
    </row>
    <row r="74" spans="1:3">
      <c r="A74" t="s">
        <v>2532</v>
      </c>
      <c r="B74" t="s">
        <v>3076</v>
      </c>
      <c r="C74" t="s">
        <v>2533</v>
      </c>
    </row>
    <row r="75" spans="1:3">
      <c r="A75" t="s">
        <v>2534</v>
      </c>
      <c r="B75" t="s">
        <v>3077</v>
      </c>
      <c r="C75" t="s">
        <v>2535</v>
      </c>
    </row>
    <row r="76" spans="1:3">
      <c r="A76" t="s">
        <v>2536</v>
      </c>
      <c r="B76" t="s">
        <v>3078</v>
      </c>
      <c r="C76" t="s">
        <v>2537</v>
      </c>
    </row>
    <row r="77" spans="1:3">
      <c r="A77" t="s">
        <v>2538</v>
      </c>
      <c r="B77" t="s">
        <v>3079</v>
      </c>
      <c r="C77" t="s">
        <v>2539</v>
      </c>
    </row>
    <row r="78" spans="1:3">
      <c r="A78" t="s">
        <v>2540</v>
      </c>
      <c r="B78" t="s">
        <v>3080</v>
      </c>
      <c r="C78" t="s">
        <v>2541</v>
      </c>
    </row>
    <row r="79" spans="1:3">
      <c r="A79" t="s">
        <v>2542</v>
      </c>
      <c r="B79" t="s">
        <v>3081</v>
      </c>
      <c r="C79" t="s">
        <v>2543</v>
      </c>
    </row>
    <row r="80" spans="1:3">
      <c r="A80" t="s">
        <v>2544</v>
      </c>
      <c r="B80" t="s">
        <v>3082</v>
      </c>
      <c r="C80" t="s">
        <v>2545</v>
      </c>
    </row>
    <row r="81" spans="1:3">
      <c r="A81" t="s">
        <v>2546</v>
      </c>
      <c r="B81" t="s">
        <v>3083</v>
      </c>
      <c r="C81" t="s">
        <v>2547</v>
      </c>
    </row>
    <row r="82" spans="1:3">
      <c r="A82" t="s">
        <v>2548</v>
      </c>
      <c r="B82" t="s">
        <v>3084</v>
      </c>
      <c r="C82" t="s">
        <v>2549</v>
      </c>
    </row>
    <row r="83" spans="1:3">
      <c r="A83" t="s">
        <v>2550</v>
      </c>
      <c r="B83" t="s">
        <v>3085</v>
      </c>
      <c r="C83" t="s">
        <v>2551</v>
      </c>
    </row>
    <row r="84" spans="1:3">
      <c r="A84" t="s">
        <v>2552</v>
      </c>
      <c r="B84" t="s">
        <v>3086</v>
      </c>
      <c r="C84" t="s">
        <v>2553</v>
      </c>
    </row>
    <row r="85" spans="1:3">
      <c r="A85" t="s">
        <v>2554</v>
      </c>
      <c r="B85" t="s">
        <v>3087</v>
      </c>
      <c r="C85" t="s">
        <v>2555</v>
      </c>
    </row>
    <row r="86" spans="1:3">
      <c r="A86" t="s">
        <v>2556</v>
      </c>
      <c r="B86" t="s">
        <v>3088</v>
      </c>
      <c r="C86" t="s">
        <v>2557</v>
      </c>
    </row>
    <row r="87" spans="1:3">
      <c r="A87" t="s">
        <v>2558</v>
      </c>
      <c r="B87" t="s">
        <v>3089</v>
      </c>
      <c r="C87" t="s">
        <v>2559</v>
      </c>
    </row>
    <row r="88" spans="1:3">
      <c r="A88" t="s">
        <v>2560</v>
      </c>
      <c r="B88" t="s">
        <v>3090</v>
      </c>
      <c r="C88" t="s">
        <v>2561</v>
      </c>
    </row>
    <row r="89" spans="1:3">
      <c r="A89" t="s">
        <v>2562</v>
      </c>
      <c r="B89" t="s">
        <v>3091</v>
      </c>
      <c r="C89" t="s">
        <v>2563</v>
      </c>
    </row>
    <row r="90" spans="1:3">
      <c r="A90" t="s">
        <v>2564</v>
      </c>
      <c r="B90" t="s">
        <v>3092</v>
      </c>
      <c r="C90" t="s">
        <v>2565</v>
      </c>
    </row>
    <row r="91" spans="1:3">
      <c r="A91" t="s">
        <v>2566</v>
      </c>
      <c r="B91" t="s">
        <v>3093</v>
      </c>
      <c r="C91" t="s">
        <v>2567</v>
      </c>
    </row>
    <row r="92" spans="1:3">
      <c r="A92" t="s">
        <v>2568</v>
      </c>
      <c r="B92" t="s">
        <v>3094</v>
      </c>
      <c r="C92" t="s">
        <v>2569</v>
      </c>
    </row>
    <row r="93" spans="1:3">
      <c r="A93" t="s">
        <v>2570</v>
      </c>
      <c r="B93" t="s">
        <v>3095</v>
      </c>
      <c r="C93" t="s">
        <v>2571</v>
      </c>
    </row>
    <row r="94" spans="1:3">
      <c r="A94" t="s">
        <v>2572</v>
      </c>
      <c r="B94" t="s">
        <v>3096</v>
      </c>
      <c r="C94" t="s">
        <v>2410</v>
      </c>
    </row>
    <row r="95" spans="1:3">
      <c r="A95" t="s">
        <v>2573</v>
      </c>
      <c r="B95" t="s">
        <v>3097</v>
      </c>
      <c r="C95" t="s">
        <v>2574</v>
      </c>
    </row>
    <row r="96" spans="1:3">
      <c r="A96" t="s">
        <v>2575</v>
      </c>
      <c r="B96" t="s">
        <v>3098</v>
      </c>
      <c r="C96" t="s">
        <v>2576</v>
      </c>
    </row>
    <row r="97" spans="1:3">
      <c r="A97" t="s">
        <v>2577</v>
      </c>
      <c r="B97" t="s">
        <v>3099</v>
      </c>
      <c r="C97" t="s">
        <v>2578</v>
      </c>
    </row>
    <row r="98" spans="1:3">
      <c r="A98" t="s">
        <v>2579</v>
      </c>
      <c r="B98" t="s">
        <v>2579</v>
      </c>
      <c r="C98" t="s">
        <v>2580</v>
      </c>
    </row>
    <row r="99" spans="1:3">
      <c r="A99" t="s">
        <v>2581</v>
      </c>
      <c r="B99" t="s">
        <v>3059</v>
      </c>
      <c r="C99" t="s">
        <v>2582</v>
      </c>
    </row>
    <row r="100" spans="1:3">
      <c r="A100" t="s">
        <v>2583</v>
      </c>
      <c r="B100" t="s">
        <v>3100</v>
      </c>
      <c r="C100" t="s">
        <v>2584</v>
      </c>
    </row>
    <row r="101" spans="1:3">
      <c r="A101" t="s">
        <v>2585</v>
      </c>
      <c r="B101" t="s">
        <v>3101</v>
      </c>
      <c r="C101" t="s">
        <v>2586</v>
      </c>
    </row>
    <row r="102" spans="1:3">
      <c r="A102" t="s">
        <v>2587</v>
      </c>
      <c r="B102" t="s">
        <v>3102</v>
      </c>
      <c r="C102" t="s">
        <v>2588</v>
      </c>
    </row>
    <row r="103" spans="1:3">
      <c r="A103" t="s">
        <v>2589</v>
      </c>
      <c r="B103" t="s">
        <v>3103</v>
      </c>
      <c r="C103" t="s">
        <v>2590</v>
      </c>
    </row>
    <row r="104" spans="1:3">
      <c r="A104" t="s">
        <v>2591</v>
      </c>
      <c r="B104" t="s">
        <v>3104</v>
      </c>
      <c r="C104" t="s">
        <v>2592</v>
      </c>
    </row>
    <row r="105" spans="1:3">
      <c r="A105" t="s">
        <v>2593</v>
      </c>
      <c r="B105" t="s">
        <v>3105</v>
      </c>
      <c r="C105" t="s">
        <v>2594</v>
      </c>
    </row>
    <row r="106" spans="1:3">
      <c r="A106" t="s">
        <v>2595</v>
      </c>
      <c r="B106" t="s">
        <v>3106</v>
      </c>
      <c r="C106" t="s">
        <v>2596</v>
      </c>
    </row>
    <row r="107" spans="1:3">
      <c r="A107" t="s">
        <v>2597</v>
      </c>
      <c r="B107" t="s">
        <v>3107</v>
      </c>
      <c r="C107" t="s">
        <v>2598</v>
      </c>
    </row>
    <row r="108" spans="1:3">
      <c r="A108" t="s">
        <v>2599</v>
      </c>
      <c r="B108" t="s">
        <v>3108</v>
      </c>
      <c r="C108" t="s">
        <v>2600</v>
      </c>
    </row>
    <row r="109" spans="1:3">
      <c r="A109" t="s">
        <v>2601</v>
      </c>
      <c r="B109" t="s">
        <v>3109</v>
      </c>
      <c r="C109" t="s">
        <v>2602</v>
      </c>
    </row>
    <row r="110" spans="1:3">
      <c r="A110" t="s">
        <v>2603</v>
      </c>
      <c r="B110" t="s">
        <v>3110</v>
      </c>
      <c r="C110" t="s">
        <v>2604</v>
      </c>
    </row>
    <row r="111" spans="1:3">
      <c r="A111" t="s">
        <v>2605</v>
      </c>
      <c r="B111" t="s">
        <v>3111</v>
      </c>
      <c r="C111" t="s">
        <v>2606</v>
      </c>
    </row>
    <row r="112" spans="1:3">
      <c r="A112" t="s">
        <v>2607</v>
      </c>
      <c r="B112" t="s">
        <v>3112</v>
      </c>
      <c r="C112" t="s">
        <v>2608</v>
      </c>
    </row>
    <row r="113" spans="1:3">
      <c r="A113" t="s">
        <v>2609</v>
      </c>
      <c r="B113" t="s">
        <v>3062</v>
      </c>
      <c r="C113" t="s">
        <v>2610</v>
      </c>
    </row>
    <row r="114" spans="1:3">
      <c r="A114" t="s">
        <v>2611</v>
      </c>
      <c r="B114" t="s">
        <v>3113</v>
      </c>
      <c r="C114" t="s">
        <v>2612</v>
      </c>
    </row>
    <row r="115" spans="1:3">
      <c r="A115" t="s">
        <v>2613</v>
      </c>
      <c r="B115" t="s">
        <v>3114</v>
      </c>
      <c r="C115" t="s">
        <v>2614</v>
      </c>
    </row>
    <row r="116" spans="1:3">
      <c r="A116" t="s">
        <v>2615</v>
      </c>
      <c r="B116" t="s">
        <v>3115</v>
      </c>
      <c r="C116" t="s">
        <v>2616</v>
      </c>
    </row>
    <row r="117" spans="1:3">
      <c r="A117" t="s">
        <v>2617</v>
      </c>
      <c r="B117" t="s">
        <v>3116</v>
      </c>
      <c r="C117" t="s">
        <v>2618</v>
      </c>
    </row>
    <row r="118" spans="1:3">
      <c r="A118" t="s">
        <v>2619</v>
      </c>
      <c r="B118" t="s">
        <v>3117</v>
      </c>
      <c r="C118" t="s">
        <v>2620</v>
      </c>
    </row>
    <row r="119" spans="1:3">
      <c r="A119" t="s">
        <v>2621</v>
      </c>
      <c r="B119" t="s">
        <v>3118</v>
      </c>
      <c r="C119" t="s">
        <v>2622</v>
      </c>
    </row>
    <row r="120" spans="1:3">
      <c r="A120" t="s">
        <v>2623</v>
      </c>
      <c r="B120" t="s">
        <v>3119</v>
      </c>
      <c r="C120" t="s">
        <v>2624</v>
      </c>
    </row>
    <row r="121" spans="1:3">
      <c r="A121" t="s">
        <v>2625</v>
      </c>
      <c r="B121" t="s">
        <v>3120</v>
      </c>
      <c r="C121" t="s">
        <v>2626</v>
      </c>
    </row>
    <row r="122" spans="1:3">
      <c r="A122" t="s">
        <v>2627</v>
      </c>
      <c r="B122" t="s">
        <v>3121</v>
      </c>
      <c r="C122" t="s">
        <v>2628</v>
      </c>
    </row>
    <row r="123" spans="1:3">
      <c r="A123" t="s">
        <v>2629</v>
      </c>
      <c r="B123" t="s">
        <v>3122</v>
      </c>
      <c r="C123" t="s">
        <v>2630</v>
      </c>
    </row>
    <row r="124" spans="1:3">
      <c r="A124" t="s">
        <v>2631</v>
      </c>
      <c r="B124" t="s">
        <v>3123</v>
      </c>
      <c r="C124" t="s">
        <v>2632</v>
      </c>
    </row>
    <row r="125" spans="1:3">
      <c r="A125" t="s">
        <v>2633</v>
      </c>
      <c r="B125" t="s">
        <v>3124</v>
      </c>
      <c r="C125" t="s">
        <v>2411</v>
      </c>
    </row>
    <row r="126" spans="1:3">
      <c r="A126" t="s">
        <v>2634</v>
      </c>
      <c r="B126" t="s">
        <v>3125</v>
      </c>
      <c r="C126" t="s">
        <v>2635</v>
      </c>
    </row>
    <row r="127" spans="1:3">
      <c r="A127" t="s">
        <v>2636</v>
      </c>
      <c r="B127" t="s">
        <v>3126</v>
      </c>
      <c r="C127" t="s">
        <v>2637</v>
      </c>
    </row>
    <row r="128" spans="1:3">
      <c r="A128" t="s">
        <v>2638</v>
      </c>
      <c r="B128" t="s">
        <v>3127</v>
      </c>
      <c r="C128" t="s">
        <v>2639</v>
      </c>
    </row>
    <row r="129" spans="1:3">
      <c r="A129" t="s">
        <v>2640</v>
      </c>
      <c r="B129" t="s">
        <v>3128</v>
      </c>
      <c r="C129" t="s">
        <v>2641</v>
      </c>
    </row>
    <row r="130" spans="1:3">
      <c r="A130" t="s">
        <v>2642</v>
      </c>
      <c r="B130" t="s">
        <v>3130</v>
      </c>
      <c r="C130" t="s">
        <v>2643</v>
      </c>
    </row>
    <row r="131" spans="1:3">
      <c r="A131" t="s">
        <v>2644</v>
      </c>
      <c r="B131" t="s">
        <v>3131</v>
      </c>
      <c r="C131" t="s">
        <v>2645</v>
      </c>
    </row>
    <row r="132" spans="1:3">
      <c r="A132" t="s">
        <v>2646</v>
      </c>
      <c r="B132" t="s">
        <v>3132</v>
      </c>
      <c r="C132" t="s">
        <v>2647</v>
      </c>
    </row>
    <row r="133" spans="1:3">
      <c r="A133" t="s">
        <v>2648</v>
      </c>
      <c r="B133" t="s">
        <v>3133</v>
      </c>
      <c r="C133" t="s">
        <v>2649</v>
      </c>
    </row>
    <row r="134" spans="1:3">
      <c r="A134" t="s">
        <v>2650</v>
      </c>
      <c r="B134" t="s">
        <v>3134</v>
      </c>
      <c r="C134" t="s">
        <v>2651</v>
      </c>
    </row>
    <row r="135" spans="1:3">
      <c r="A135" t="s">
        <v>2652</v>
      </c>
      <c r="B135" t="s">
        <v>3135</v>
      </c>
      <c r="C135" t="s">
        <v>2653</v>
      </c>
    </row>
    <row r="136" spans="1:3">
      <c r="A136" t="s">
        <v>2654</v>
      </c>
      <c r="B136" t="s">
        <v>3129</v>
      </c>
      <c r="C136" t="s">
        <v>2655</v>
      </c>
    </row>
    <row r="137" spans="1:3">
      <c r="A137" t="s">
        <v>2656</v>
      </c>
      <c r="B137" t="s">
        <v>3136</v>
      </c>
      <c r="C137" t="s">
        <v>2657</v>
      </c>
    </row>
    <row r="138" spans="1:3">
      <c r="A138" t="s">
        <v>2658</v>
      </c>
      <c r="B138" t="s">
        <v>3137</v>
      </c>
      <c r="C138" t="s">
        <v>2659</v>
      </c>
    </row>
    <row r="139" spans="1:3">
      <c r="A139" t="s">
        <v>2660</v>
      </c>
      <c r="B139" t="s">
        <v>3138</v>
      </c>
      <c r="C139" t="s">
        <v>2661</v>
      </c>
    </row>
    <row r="140" spans="1:3">
      <c r="A140" t="s">
        <v>2662</v>
      </c>
      <c r="B140" t="s">
        <v>3139</v>
      </c>
      <c r="C140" t="s">
        <v>2612</v>
      </c>
    </row>
    <row r="141" spans="1:3">
      <c r="A141" t="s">
        <v>2663</v>
      </c>
      <c r="B141" t="s">
        <v>3140</v>
      </c>
      <c r="C141" t="s">
        <v>2664</v>
      </c>
    </row>
    <row r="142" spans="1:3">
      <c r="A142" t="s">
        <v>2665</v>
      </c>
      <c r="B142" t="s">
        <v>3141</v>
      </c>
      <c r="C142" t="s">
        <v>2666</v>
      </c>
    </row>
    <row r="143" spans="1:3">
      <c r="A143" t="s">
        <v>2667</v>
      </c>
      <c r="B143" t="s">
        <v>3142</v>
      </c>
      <c r="C143" t="s">
        <v>2668</v>
      </c>
    </row>
    <row r="144" spans="1:3">
      <c r="A144" t="s">
        <v>2669</v>
      </c>
      <c r="B144" t="s">
        <v>3143</v>
      </c>
      <c r="C144" t="s">
        <v>2670</v>
      </c>
    </row>
    <row r="145" spans="1:3">
      <c r="A145" t="s">
        <v>2671</v>
      </c>
      <c r="B145" t="s">
        <v>3144</v>
      </c>
      <c r="C145" t="s">
        <v>2672</v>
      </c>
    </row>
    <row r="146" spans="1:3">
      <c r="A146" t="s">
        <v>2673</v>
      </c>
      <c r="B146" t="s">
        <v>3145</v>
      </c>
      <c r="C146" t="s">
        <v>2674</v>
      </c>
    </row>
    <row r="147" spans="1:3">
      <c r="A147" t="s">
        <v>2675</v>
      </c>
      <c r="B147" t="s">
        <v>3146</v>
      </c>
      <c r="C147" t="s">
        <v>2676</v>
      </c>
    </row>
    <row r="148" spans="1:3">
      <c r="A148" t="s">
        <v>2677</v>
      </c>
      <c r="B148" t="s">
        <v>3147</v>
      </c>
      <c r="C148" t="s">
        <v>2678</v>
      </c>
    </row>
    <row r="149" spans="1:3">
      <c r="A149" t="s">
        <v>2679</v>
      </c>
      <c r="B149" t="s">
        <v>3057</v>
      </c>
      <c r="C149" t="s">
        <v>2680</v>
      </c>
    </row>
    <row r="150" spans="1:3">
      <c r="A150" t="s">
        <v>2681</v>
      </c>
      <c r="B150" t="s">
        <v>3055</v>
      </c>
      <c r="C150" t="s">
        <v>2682</v>
      </c>
    </row>
    <row r="151" spans="1:3">
      <c r="A151" t="s">
        <v>2683</v>
      </c>
      <c r="B151" t="s">
        <v>3148</v>
      </c>
      <c r="C151" t="s">
        <v>2684</v>
      </c>
    </row>
    <row r="152" spans="1:3">
      <c r="A152" t="s">
        <v>2685</v>
      </c>
      <c r="B152" t="s">
        <v>3149</v>
      </c>
      <c r="C152" t="s">
        <v>2686</v>
      </c>
    </row>
    <row r="153" spans="1:3">
      <c r="A153" t="s">
        <v>2687</v>
      </c>
      <c r="B153" t="s">
        <v>3150</v>
      </c>
      <c r="C153" t="s">
        <v>2688</v>
      </c>
    </row>
    <row r="154" spans="1:3">
      <c r="A154" t="s">
        <v>2689</v>
      </c>
      <c r="B154" t="s">
        <v>3151</v>
      </c>
      <c r="C154" t="s">
        <v>2690</v>
      </c>
    </row>
    <row r="155" spans="1:3">
      <c r="A155" t="s">
        <v>2691</v>
      </c>
      <c r="B155" t="s">
        <v>3152</v>
      </c>
      <c r="C155" t="s">
        <v>2692</v>
      </c>
    </row>
    <row r="156" spans="1:3">
      <c r="A156" t="s">
        <v>2693</v>
      </c>
      <c r="B156" t="s">
        <v>3153</v>
      </c>
      <c r="C156" t="s">
        <v>2694</v>
      </c>
    </row>
    <row r="157" spans="1:3">
      <c r="A157" t="s">
        <v>2695</v>
      </c>
      <c r="B157" t="s">
        <v>3154</v>
      </c>
      <c r="C157" t="s">
        <v>2696</v>
      </c>
    </row>
    <row r="158" spans="1:3">
      <c r="A158" t="s">
        <v>2697</v>
      </c>
      <c r="B158" t="s">
        <v>3155</v>
      </c>
      <c r="C158" t="s">
        <v>2698</v>
      </c>
    </row>
    <row r="159" spans="1:3">
      <c r="A159" t="s">
        <v>2699</v>
      </c>
      <c r="B159" t="s">
        <v>3156</v>
      </c>
      <c r="C159" t="s">
        <v>2700</v>
      </c>
    </row>
    <row r="160" spans="1:3">
      <c r="A160" t="s">
        <v>2701</v>
      </c>
      <c r="B160" t="s">
        <v>3157</v>
      </c>
      <c r="C160" t="s">
        <v>2702</v>
      </c>
    </row>
    <row r="161" spans="1:3">
      <c r="A161" t="s">
        <v>2703</v>
      </c>
      <c r="B161" t="s">
        <v>3158</v>
      </c>
      <c r="C161" t="s">
        <v>2704</v>
      </c>
    </row>
    <row r="162" spans="1:3">
      <c r="A162" t="s">
        <v>2705</v>
      </c>
      <c r="B162" t="s">
        <v>3159</v>
      </c>
      <c r="C162" t="s">
        <v>2706</v>
      </c>
    </row>
    <row r="163" spans="1:3">
      <c r="A163" t="s">
        <v>2707</v>
      </c>
      <c r="B163" t="s">
        <v>3160</v>
      </c>
      <c r="C163" t="s">
        <v>2708</v>
      </c>
    </row>
    <row r="164" spans="1:3">
      <c r="A164" t="s">
        <v>2709</v>
      </c>
      <c r="B164" t="s">
        <v>3161</v>
      </c>
      <c r="C164" t="s">
        <v>2710</v>
      </c>
    </row>
    <row r="165" spans="1:3">
      <c r="A165" t="s">
        <v>2711</v>
      </c>
      <c r="B165" t="s">
        <v>3162</v>
      </c>
      <c r="C165" t="s">
        <v>2711</v>
      </c>
    </row>
    <row r="166" spans="1:3">
      <c r="A166" t="s">
        <v>2712</v>
      </c>
      <c r="B166" t="s">
        <v>3163</v>
      </c>
      <c r="C166" t="s">
        <v>2713</v>
      </c>
    </row>
    <row r="167" spans="1:3">
      <c r="A167" t="s">
        <v>2692</v>
      </c>
      <c r="B167" t="s">
        <v>3164</v>
      </c>
      <c r="C167" t="s">
        <v>2714</v>
      </c>
    </row>
    <row r="168" spans="1:3">
      <c r="A168" t="s">
        <v>2715</v>
      </c>
      <c r="B168" t="s">
        <v>3165</v>
      </c>
      <c r="C168" t="s">
        <v>2716</v>
      </c>
    </row>
    <row r="169" spans="1:3">
      <c r="A169" t="s">
        <v>2717</v>
      </c>
      <c r="B169" t="s">
        <v>3166</v>
      </c>
      <c r="C169" t="s">
        <v>2581</v>
      </c>
    </row>
    <row r="170" spans="1:3">
      <c r="A170" t="s">
        <v>2718</v>
      </c>
      <c r="B170" t="s">
        <v>3056</v>
      </c>
      <c r="C170" t="s">
        <v>2719</v>
      </c>
    </row>
    <row r="171" spans="1:3">
      <c r="A171" t="s">
        <v>2720</v>
      </c>
      <c r="B171" t="s">
        <v>3167</v>
      </c>
      <c r="C171" t="s">
        <v>2594</v>
      </c>
    </row>
    <row r="172" spans="1:3">
      <c r="A172" t="s">
        <v>2721</v>
      </c>
      <c r="B172" t="s">
        <v>3168</v>
      </c>
      <c r="C172" t="s">
        <v>2722</v>
      </c>
    </row>
    <row r="173" spans="1:3">
      <c r="A173" t="s">
        <v>2723</v>
      </c>
      <c r="B173" t="s">
        <v>3169</v>
      </c>
      <c r="C173" t="s">
        <v>2724</v>
      </c>
    </row>
    <row r="174" spans="1:3">
      <c r="A174" t="s">
        <v>2725</v>
      </c>
      <c r="B174" t="s">
        <v>3170</v>
      </c>
      <c r="C174" t="s">
        <v>2726</v>
      </c>
    </row>
    <row r="175" spans="1:3">
      <c r="A175" t="s">
        <v>2727</v>
      </c>
      <c r="B175" t="s">
        <v>3154</v>
      </c>
      <c r="C175" t="s">
        <v>2728</v>
      </c>
    </row>
    <row r="176" spans="1:3">
      <c r="A176" t="s">
        <v>2729</v>
      </c>
      <c r="B176" t="s">
        <v>3171</v>
      </c>
      <c r="C176" t="s">
        <v>2730</v>
      </c>
    </row>
    <row r="177" spans="1:3">
      <c r="A177" t="s">
        <v>2731</v>
      </c>
      <c r="B177" t="s">
        <v>3172</v>
      </c>
      <c r="C177" t="s">
        <v>2732</v>
      </c>
    </row>
    <row r="178" spans="1:3">
      <c r="A178" t="s">
        <v>2733</v>
      </c>
      <c r="B178" t="s">
        <v>3173</v>
      </c>
      <c r="C178" t="s">
        <v>2734</v>
      </c>
    </row>
    <row r="179" spans="1:3">
      <c r="A179" t="s">
        <v>2735</v>
      </c>
      <c r="B179" t="s">
        <v>3174</v>
      </c>
      <c r="C179" t="s">
        <v>2736</v>
      </c>
    </row>
    <row r="180" spans="1:3">
      <c r="A180" t="s">
        <v>2737</v>
      </c>
      <c r="B180" t="s">
        <v>3175</v>
      </c>
      <c r="C180" t="s">
        <v>2738</v>
      </c>
    </row>
    <row r="181" spans="1:3">
      <c r="A181" t="s">
        <v>2739</v>
      </c>
      <c r="B181" t="s">
        <v>3176</v>
      </c>
      <c r="C181" t="s">
        <v>2740</v>
      </c>
    </row>
    <row r="182" spans="1:3">
      <c r="A182" t="s">
        <v>2741</v>
      </c>
      <c r="B182" t="s">
        <v>3177</v>
      </c>
      <c r="C182" t="s">
        <v>2741</v>
      </c>
    </row>
    <row r="183" spans="1:3">
      <c r="A183" t="s">
        <v>2742</v>
      </c>
      <c r="B183" t="s">
        <v>3178</v>
      </c>
      <c r="C183" t="s">
        <v>2743</v>
      </c>
    </row>
    <row r="184" spans="1:3">
      <c r="A184" t="s">
        <v>2744</v>
      </c>
      <c r="B184" t="s">
        <v>3179</v>
      </c>
      <c r="C184" t="s">
        <v>2745</v>
      </c>
    </row>
    <row r="185" spans="1:3">
      <c r="A185" t="s">
        <v>2746</v>
      </c>
      <c r="B185" t="s">
        <v>3180</v>
      </c>
      <c r="C185" t="s">
        <v>2747</v>
      </c>
    </row>
    <row r="186" spans="1:3">
      <c r="A186" t="s">
        <v>2748</v>
      </c>
      <c r="B186" t="s">
        <v>3181</v>
      </c>
      <c r="C186" t="s">
        <v>2748</v>
      </c>
    </row>
    <row r="187" spans="1:3">
      <c r="A187" t="s">
        <v>2749</v>
      </c>
      <c r="B187" t="s">
        <v>3182</v>
      </c>
      <c r="C187" t="s">
        <v>2750</v>
      </c>
    </row>
    <row r="188" spans="1:3">
      <c r="A188" t="s">
        <v>2751</v>
      </c>
      <c r="B188" t="s">
        <v>3183</v>
      </c>
      <c r="C188" t="s">
        <v>2752</v>
      </c>
    </row>
    <row r="189" spans="1:3">
      <c r="A189" t="s">
        <v>2753</v>
      </c>
      <c r="B189" t="s">
        <v>3184</v>
      </c>
      <c r="C189" t="s">
        <v>2754</v>
      </c>
    </row>
    <row r="190" spans="1:3">
      <c r="A190" t="s">
        <v>2755</v>
      </c>
      <c r="B190" t="s">
        <v>3185</v>
      </c>
      <c r="C190" t="s">
        <v>2756</v>
      </c>
    </row>
    <row r="191" spans="1:3">
      <c r="A191" t="s">
        <v>2757</v>
      </c>
      <c r="B191" t="s">
        <v>3186</v>
      </c>
      <c r="C191" t="s">
        <v>2758</v>
      </c>
    </row>
    <row r="192" spans="1:3">
      <c r="A192" t="s">
        <v>2759</v>
      </c>
      <c r="B192" t="s">
        <v>3187</v>
      </c>
      <c r="C192" t="s">
        <v>2760</v>
      </c>
    </row>
    <row r="193" spans="1:3">
      <c r="A193" t="s">
        <v>2761</v>
      </c>
      <c r="B193" t="s">
        <v>3188</v>
      </c>
      <c r="C193" t="s">
        <v>2762</v>
      </c>
    </row>
    <row r="194" spans="1:3">
      <c r="A194" t="s">
        <v>2763</v>
      </c>
      <c r="B194" t="s">
        <v>3189</v>
      </c>
      <c r="C194" t="s">
        <v>2764</v>
      </c>
    </row>
    <row r="195" spans="1:3">
      <c r="A195" t="s">
        <v>2765</v>
      </c>
      <c r="B195" t="s">
        <v>3190</v>
      </c>
      <c r="C195" t="s">
        <v>2766</v>
      </c>
    </row>
    <row r="196" spans="1:3">
      <c r="A196" t="s">
        <v>2767</v>
      </c>
      <c r="B196" t="s">
        <v>3191</v>
      </c>
      <c r="C196" t="s">
        <v>2768</v>
      </c>
    </row>
    <row r="197" spans="1:3">
      <c r="A197" t="s">
        <v>2769</v>
      </c>
      <c r="B197" t="s">
        <v>3192</v>
      </c>
      <c r="C197" t="s">
        <v>2770</v>
      </c>
    </row>
    <row r="198" spans="1:3">
      <c r="A198" t="s">
        <v>2771</v>
      </c>
      <c r="B198" t="s">
        <v>3193</v>
      </c>
      <c r="C198" t="s">
        <v>2772</v>
      </c>
    </row>
    <row r="199" spans="1:3">
      <c r="A199" t="s">
        <v>2773</v>
      </c>
      <c r="B199" t="s">
        <v>3194</v>
      </c>
      <c r="C199" t="s">
        <v>2774</v>
      </c>
    </row>
    <row r="200" spans="1:3">
      <c r="A200" t="s">
        <v>2775</v>
      </c>
      <c r="B200" t="s">
        <v>3195</v>
      </c>
      <c r="C200" t="s">
        <v>2776</v>
      </c>
    </row>
    <row r="201" spans="1:3">
      <c r="A201" t="s">
        <v>2777</v>
      </c>
      <c r="B201" t="s">
        <v>3196</v>
      </c>
      <c r="C201" t="s">
        <v>2778</v>
      </c>
    </row>
    <row r="202" spans="1:3">
      <c r="A202" t="s">
        <v>2779</v>
      </c>
      <c r="B202" t="s">
        <v>3197</v>
      </c>
      <c r="C202" t="s">
        <v>2779</v>
      </c>
    </row>
    <row r="203" spans="1:3">
      <c r="A203" t="s">
        <v>2780</v>
      </c>
      <c r="B203" t="s">
        <v>3198</v>
      </c>
      <c r="C203" t="s">
        <v>2781</v>
      </c>
    </row>
    <row r="204" spans="1:3">
      <c r="A204" t="s">
        <v>2782</v>
      </c>
      <c r="B204" t="s">
        <v>3199</v>
      </c>
      <c r="C204" t="s">
        <v>2783</v>
      </c>
    </row>
    <row r="205" spans="1:3">
      <c r="A205" t="s">
        <v>2784</v>
      </c>
      <c r="B205" t="s">
        <v>3200</v>
      </c>
      <c r="C205" t="s">
        <v>2785</v>
      </c>
    </row>
    <row r="206" spans="1:3">
      <c r="A206" t="s">
        <v>2786</v>
      </c>
      <c r="B206" t="s">
        <v>3201</v>
      </c>
      <c r="C206" t="s">
        <v>2787</v>
      </c>
    </row>
    <row r="207" spans="1:3">
      <c r="A207" t="s">
        <v>2788</v>
      </c>
      <c r="B207" t="s">
        <v>3202</v>
      </c>
      <c r="C207" t="s">
        <v>2789</v>
      </c>
    </row>
    <row r="208" spans="1:3">
      <c r="A208" t="s">
        <v>2790</v>
      </c>
      <c r="B208" t="s">
        <v>3203</v>
      </c>
      <c r="C208" t="s">
        <v>2791</v>
      </c>
    </row>
    <row r="209" spans="1:3">
      <c r="A209" t="s">
        <v>2792</v>
      </c>
      <c r="B209" t="s">
        <v>3204</v>
      </c>
      <c r="C209" t="s">
        <v>2793</v>
      </c>
    </row>
    <row r="210" spans="1:3">
      <c r="A210" t="s">
        <v>2794</v>
      </c>
      <c r="B210" t="s">
        <v>3205</v>
      </c>
      <c r="C210" t="s">
        <v>2795</v>
      </c>
    </row>
    <row r="211" spans="1:3">
      <c r="A211" t="s">
        <v>2796</v>
      </c>
      <c r="B211" t="s">
        <v>3206</v>
      </c>
      <c r="C211" t="s">
        <v>2797</v>
      </c>
    </row>
    <row r="212" spans="1:3">
      <c r="A212" t="s">
        <v>2798</v>
      </c>
      <c r="B212" t="s">
        <v>3207</v>
      </c>
      <c r="C212" t="s">
        <v>2799</v>
      </c>
    </row>
    <row r="213" spans="1:3">
      <c r="A213" t="s">
        <v>2800</v>
      </c>
      <c r="B213" t="s">
        <v>3208</v>
      </c>
      <c r="C213" t="s">
        <v>2800</v>
      </c>
    </row>
    <row r="214" spans="1:3">
      <c r="A214" t="s">
        <v>2801</v>
      </c>
      <c r="B214" t="s">
        <v>3209</v>
      </c>
      <c r="C214" t="s">
        <v>2802</v>
      </c>
    </row>
    <row r="215" spans="1:3">
      <c r="A215" t="s">
        <v>2803</v>
      </c>
      <c r="B215" t="s">
        <v>3210</v>
      </c>
      <c r="C215" t="s">
        <v>2804</v>
      </c>
    </row>
    <row r="216" spans="1:3">
      <c r="A216" t="s">
        <v>2805</v>
      </c>
      <c r="B216" t="s">
        <v>3166</v>
      </c>
      <c r="C216" t="s">
        <v>2806</v>
      </c>
    </row>
    <row r="217" spans="1:3">
      <c r="A217" t="s">
        <v>2807</v>
      </c>
      <c r="B217" t="s">
        <v>3211</v>
      </c>
      <c r="C217" t="s">
        <v>2808</v>
      </c>
    </row>
    <row r="218" spans="1:3">
      <c r="A218" t="s">
        <v>2809</v>
      </c>
      <c r="B218" t="s">
        <v>3212</v>
      </c>
      <c r="C218" t="s">
        <v>2810</v>
      </c>
    </row>
    <row r="219" spans="1:3">
      <c r="A219" t="s">
        <v>2811</v>
      </c>
      <c r="B219" t="s">
        <v>3213</v>
      </c>
      <c r="C219" t="s">
        <v>2812</v>
      </c>
    </row>
    <row r="220" spans="1:3">
      <c r="A220" t="s">
        <v>2813</v>
      </c>
      <c r="B220" t="s">
        <v>3214</v>
      </c>
      <c r="C220" t="s">
        <v>2814</v>
      </c>
    </row>
    <row r="221" spans="1:3">
      <c r="A221" t="s">
        <v>2815</v>
      </c>
      <c r="B221" t="s">
        <v>3215</v>
      </c>
      <c r="C221" t="s">
        <v>2816</v>
      </c>
    </row>
    <row r="222" spans="1:3">
      <c r="A222" t="s">
        <v>2817</v>
      </c>
      <c r="B222" t="s">
        <v>3216</v>
      </c>
      <c r="C222" t="s">
        <v>2818</v>
      </c>
    </row>
    <row r="223" spans="1:3">
      <c r="A223" t="s">
        <v>2819</v>
      </c>
      <c r="B223" t="s">
        <v>3217</v>
      </c>
      <c r="C223" t="s">
        <v>2820</v>
      </c>
    </row>
    <row r="224" spans="1:3">
      <c r="A224" t="s">
        <v>2821</v>
      </c>
      <c r="B224" t="s">
        <v>3218</v>
      </c>
      <c r="C224" t="s">
        <v>2822</v>
      </c>
    </row>
    <row r="225" spans="1:3">
      <c r="A225" t="s">
        <v>2823</v>
      </c>
      <c r="B225" t="s">
        <v>3219</v>
      </c>
      <c r="C225" t="s">
        <v>2824</v>
      </c>
    </row>
    <row r="226" spans="1:3">
      <c r="A226" t="s">
        <v>2825</v>
      </c>
      <c r="B226" t="s">
        <v>3220</v>
      </c>
      <c r="C226" t="s">
        <v>2826</v>
      </c>
    </row>
    <row r="227" spans="1:3">
      <c r="A227" t="s">
        <v>2827</v>
      </c>
      <c r="B227" t="s">
        <v>3221</v>
      </c>
      <c r="C227" t="s">
        <v>2828</v>
      </c>
    </row>
    <row r="228" spans="1:3">
      <c r="A228" t="s">
        <v>2829</v>
      </c>
      <c r="B228" t="s">
        <v>3229</v>
      </c>
      <c r="C228" t="s">
        <v>2830</v>
      </c>
    </row>
    <row r="229" spans="1:3">
      <c r="A229" t="s">
        <v>2831</v>
      </c>
      <c r="B229" t="s">
        <v>3230</v>
      </c>
      <c r="C229" t="s">
        <v>2832</v>
      </c>
    </row>
    <row r="230" spans="1:3">
      <c r="A230" t="s">
        <v>2833</v>
      </c>
      <c r="B230" t="s">
        <v>3231</v>
      </c>
      <c r="C230" t="s">
        <v>2834</v>
      </c>
    </row>
    <row r="231" spans="1:3">
      <c r="A231" t="s">
        <v>2835</v>
      </c>
      <c r="B231" t="s">
        <v>3232</v>
      </c>
      <c r="C231" t="s">
        <v>2836</v>
      </c>
    </row>
    <row r="232" spans="1:3">
      <c r="A232" t="s">
        <v>2837</v>
      </c>
      <c r="B232" t="s">
        <v>3233</v>
      </c>
      <c r="C232" t="s">
        <v>2838</v>
      </c>
    </row>
    <row r="233" spans="1:3">
      <c r="A233" t="s">
        <v>2839</v>
      </c>
      <c r="B233" t="s">
        <v>3234</v>
      </c>
      <c r="C233" t="s">
        <v>2840</v>
      </c>
    </row>
    <row r="234" spans="1:3">
      <c r="A234" t="s">
        <v>2841</v>
      </c>
      <c r="B234" t="s">
        <v>3235</v>
      </c>
      <c r="C234" t="s">
        <v>2778</v>
      </c>
    </row>
    <row r="235" spans="1:3">
      <c r="A235" t="s">
        <v>2842</v>
      </c>
      <c r="B235" t="s">
        <v>3236</v>
      </c>
      <c r="C235" t="s">
        <v>2843</v>
      </c>
    </row>
    <row r="236" spans="1:3">
      <c r="A236" t="s">
        <v>2844</v>
      </c>
      <c r="B236" t="s">
        <v>3237</v>
      </c>
      <c r="C236" t="s">
        <v>2845</v>
      </c>
    </row>
    <row r="237" spans="1:3">
      <c r="A237" t="s">
        <v>2846</v>
      </c>
      <c r="B237" t="s">
        <v>3238</v>
      </c>
      <c r="C237" t="s">
        <v>2847</v>
      </c>
    </row>
    <row r="238" spans="1:3">
      <c r="A238" t="s">
        <v>2848</v>
      </c>
      <c r="B238" t="s">
        <v>3239</v>
      </c>
      <c r="C238" t="s">
        <v>2849</v>
      </c>
    </row>
    <row r="239" spans="1:3">
      <c r="A239" t="s">
        <v>2850</v>
      </c>
      <c r="B239" t="s">
        <v>3240</v>
      </c>
      <c r="C239" t="s">
        <v>2851</v>
      </c>
    </row>
    <row r="240" spans="1:3">
      <c r="A240" t="s">
        <v>2852</v>
      </c>
      <c r="B240" t="s">
        <v>3241</v>
      </c>
      <c r="C240" t="s">
        <v>2853</v>
      </c>
    </row>
    <row r="241" spans="1:3">
      <c r="A241" t="s">
        <v>2854</v>
      </c>
      <c r="B241" t="s">
        <v>3242</v>
      </c>
      <c r="C241" t="s">
        <v>2854</v>
      </c>
    </row>
    <row r="242" spans="1:3">
      <c r="A242" t="s">
        <v>2855</v>
      </c>
      <c r="B242" t="s">
        <v>3243</v>
      </c>
      <c r="C242" t="s">
        <v>2856</v>
      </c>
    </row>
    <row r="243" spans="1:3">
      <c r="A243" t="s">
        <v>2857</v>
      </c>
      <c r="B243" t="s">
        <v>3244</v>
      </c>
      <c r="C243" t="s">
        <v>2858</v>
      </c>
    </row>
    <row r="244" spans="1:3">
      <c r="A244" t="s">
        <v>2859</v>
      </c>
      <c r="B244" t="s">
        <v>3245</v>
      </c>
      <c r="C244" t="s">
        <v>2860</v>
      </c>
    </row>
    <row r="245" spans="1:3">
      <c r="A245" t="s">
        <v>2861</v>
      </c>
      <c r="B245" t="s">
        <v>3103</v>
      </c>
      <c r="C245" t="s">
        <v>2862</v>
      </c>
    </row>
    <row r="246" spans="1:3">
      <c r="A246" t="s">
        <v>2863</v>
      </c>
      <c r="B246" t="s">
        <v>3246</v>
      </c>
      <c r="C246" t="s">
        <v>2864</v>
      </c>
    </row>
    <row r="247" spans="1:3">
      <c r="A247" t="s">
        <v>2865</v>
      </c>
      <c r="B247" t="s">
        <v>3247</v>
      </c>
      <c r="C247" t="s">
        <v>2866</v>
      </c>
    </row>
    <row r="248" spans="1:3">
      <c r="A248" t="s">
        <v>2867</v>
      </c>
      <c r="B248" t="s">
        <v>3248</v>
      </c>
      <c r="C248" t="s">
        <v>2868</v>
      </c>
    </row>
    <row r="249" spans="1:3">
      <c r="A249" t="s">
        <v>2869</v>
      </c>
      <c r="B249" t="s">
        <v>3249</v>
      </c>
      <c r="C249" t="s">
        <v>2870</v>
      </c>
    </row>
    <row r="250" spans="1:3">
      <c r="A250" t="s">
        <v>2871</v>
      </c>
      <c r="B250" t="s">
        <v>3250</v>
      </c>
      <c r="C250" t="s">
        <v>2871</v>
      </c>
    </row>
    <row r="251" spans="1:3">
      <c r="A251" t="s">
        <v>2872</v>
      </c>
      <c r="B251" t="s">
        <v>3251</v>
      </c>
      <c r="C251" t="s">
        <v>2873</v>
      </c>
    </row>
    <row r="252" spans="1:3">
      <c r="A252" t="s">
        <v>2874</v>
      </c>
      <c r="B252" t="s">
        <v>3252</v>
      </c>
      <c r="C252" t="s">
        <v>2875</v>
      </c>
    </row>
    <row r="253" spans="1:3">
      <c r="A253" t="s">
        <v>2876</v>
      </c>
      <c r="B253" t="s">
        <v>3253</v>
      </c>
      <c r="C253" t="s">
        <v>2876</v>
      </c>
    </row>
    <row r="254" spans="1:3">
      <c r="A254" t="s">
        <v>2877</v>
      </c>
      <c r="B254" t="s">
        <v>3254</v>
      </c>
      <c r="C254" t="s">
        <v>2878</v>
      </c>
    </row>
    <row r="255" spans="1:3">
      <c r="A255" t="s">
        <v>2879</v>
      </c>
      <c r="B255" t="s">
        <v>3255</v>
      </c>
      <c r="C255" t="s">
        <v>2880</v>
      </c>
    </row>
    <row r="256" spans="1:3">
      <c r="A256" t="s">
        <v>2881</v>
      </c>
      <c r="B256" t="s">
        <v>3256</v>
      </c>
      <c r="C256" t="s">
        <v>2882</v>
      </c>
    </row>
    <row r="257" spans="1:3">
      <c r="A257" t="s">
        <v>2883</v>
      </c>
      <c r="B257" t="s">
        <v>3257</v>
      </c>
      <c r="C257" t="s">
        <v>2884</v>
      </c>
    </row>
    <row r="258" spans="1:3">
      <c r="A258" t="s">
        <v>2885</v>
      </c>
      <c r="B258" t="s">
        <v>3258</v>
      </c>
      <c r="C258" t="s">
        <v>2886</v>
      </c>
    </row>
    <row r="259" spans="1:3">
      <c r="A259" t="s">
        <v>2887</v>
      </c>
      <c r="B259" t="s">
        <v>3259</v>
      </c>
      <c r="C259" t="s">
        <v>2888</v>
      </c>
    </row>
    <row r="260" spans="1:3">
      <c r="A260" t="s">
        <v>2889</v>
      </c>
      <c r="B260" t="s">
        <v>3260</v>
      </c>
      <c r="C260" t="s">
        <v>2889</v>
      </c>
    </row>
    <row r="261" spans="1:3">
      <c r="A261" t="s">
        <v>2890</v>
      </c>
      <c r="B261" t="s">
        <v>3261</v>
      </c>
      <c r="C261" t="s">
        <v>2890</v>
      </c>
    </row>
    <row r="262" spans="1:3">
      <c r="A262" t="s">
        <v>2891</v>
      </c>
      <c r="B262" t="s">
        <v>3262</v>
      </c>
      <c r="C262" t="s">
        <v>2892</v>
      </c>
    </row>
    <row r="263" spans="1:3">
      <c r="A263" t="s">
        <v>2893</v>
      </c>
      <c r="B263" t="s">
        <v>3263</v>
      </c>
      <c r="C263" t="s">
        <v>2894</v>
      </c>
    </row>
    <row r="264" spans="1:3">
      <c r="A264" t="s">
        <v>2895</v>
      </c>
      <c r="B264" t="s">
        <v>3264</v>
      </c>
      <c r="C264" t="s">
        <v>2896</v>
      </c>
    </row>
    <row r="265" spans="1:3">
      <c r="A265" t="s">
        <v>2897</v>
      </c>
      <c r="B265" t="s">
        <v>3265</v>
      </c>
      <c r="C265" t="s">
        <v>2897</v>
      </c>
    </row>
    <row r="266" spans="1:3">
      <c r="A266" t="s">
        <v>2898</v>
      </c>
      <c r="B266" t="s">
        <v>3266</v>
      </c>
      <c r="C266" t="s">
        <v>2899</v>
      </c>
    </row>
    <row r="267" spans="1:3">
      <c r="A267" t="s">
        <v>2900</v>
      </c>
      <c r="B267" t="s">
        <v>3267</v>
      </c>
      <c r="C267" t="s">
        <v>2901</v>
      </c>
    </row>
    <row r="268" spans="1:3">
      <c r="A268" t="s">
        <v>2902</v>
      </c>
      <c r="B268" t="s">
        <v>3268</v>
      </c>
      <c r="C268" t="s">
        <v>2622</v>
      </c>
    </row>
    <row r="269" spans="1:3">
      <c r="A269" t="s">
        <v>2903</v>
      </c>
      <c r="B269" t="s">
        <v>3269</v>
      </c>
      <c r="C269" t="s">
        <v>2904</v>
      </c>
    </row>
    <row r="270" spans="1:3">
      <c r="A270" t="s">
        <v>2905</v>
      </c>
      <c r="B270" t="s">
        <v>3270</v>
      </c>
      <c r="C270" t="s">
        <v>2905</v>
      </c>
    </row>
    <row r="271" spans="1:3">
      <c r="A271" t="s">
        <v>2906</v>
      </c>
      <c r="B271" t="s">
        <v>3271</v>
      </c>
      <c r="C271" t="s">
        <v>2907</v>
      </c>
    </row>
    <row r="272" spans="1:3">
      <c r="A272" t="s">
        <v>2908</v>
      </c>
      <c r="B272" t="s">
        <v>3272</v>
      </c>
      <c r="C272" t="s">
        <v>2909</v>
      </c>
    </row>
    <row r="273" spans="1:3">
      <c r="A273" t="s">
        <v>2910</v>
      </c>
      <c r="B273" t="s">
        <v>3273</v>
      </c>
      <c r="C273" t="s">
        <v>2911</v>
      </c>
    </row>
    <row r="274" spans="1:3">
      <c r="A274" t="s">
        <v>2912</v>
      </c>
      <c r="B274" t="s">
        <v>3274</v>
      </c>
      <c r="C274" t="s">
        <v>2913</v>
      </c>
    </row>
    <row r="275" spans="1:3">
      <c r="A275" t="s">
        <v>2914</v>
      </c>
      <c r="B275" t="s">
        <v>3275</v>
      </c>
      <c r="C275" t="s">
        <v>2915</v>
      </c>
    </row>
    <row r="276" spans="1:3">
      <c r="A276" t="s">
        <v>2916</v>
      </c>
      <c r="B276" t="s">
        <v>3276</v>
      </c>
      <c r="C276" t="s">
        <v>2917</v>
      </c>
    </row>
    <row r="277" spans="1:3">
      <c r="A277" t="s">
        <v>2918</v>
      </c>
      <c r="B277" t="s">
        <v>3277</v>
      </c>
      <c r="C277" t="s">
        <v>2919</v>
      </c>
    </row>
    <row r="278" spans="1:3">
      <c r="A278" t="s">
        <v>2920</v>
      </c>
      <c r="B278" t="s">
        <v>3278</v>
      </c>
      <c r="C278" t="s">
        <v>2921</v>
      </c>
    </row>
    <row r="279" spans="1:3">
      <c r="A279" t="s">
        <v>2922</v>
      </c>
      <c r="B279" t="s">
        <v>3279</v>
      </c>
      <c r="C279" t="s">
        <v>2923</v>
      </c>
    </row>
    <row r="280" spans="1:3">
      <c r="A280" t="s">
        <v>2924</v>
      </c>
      <c r="B280" t="s">
        <v>3280</v>
      </c>
      <c r="C280" t="s">
        <v>2925</v>
      </c>
    </row>
    <row r="281" spans="1:3">
      <c r="A281" t="s">
        <v>2926</v>
      </c>
      <c r="B281" t="s">
        <v>3281</v>
      </c>
      <c r="C281" t="s">
        <v>2927</v>
      </c>
    </row>
    <row r="282" spans="1:3">
      <c r="A282" t="s">
        <v>2928</v>
      </c>
      <c r="B282" t="s">
        <v>3282</v>
      </c>
      <c r="C282" t="s">
        <v>2929</v>
      </c>
    </row>
    <row r="283" spans="1:3">
      <c r="A283" t="s">
        <v>2930</v>
      </c>
      <c r="B283" t="s">
        <v>3283</v>
      </c>
      <c r="C283" t="s">
        <v>2931</v>
      </c>
    </row>
    <row r="284" spans="1:3">
      <c r="A284" t="s">
        <v>2932</v>
      </c>
      <c r="B284" t="s">
        <v>3284</v>
      </c>
      <c r="C284" t="s">
        <v>2933</v>
      </c>
    </row>
    <row r="285" spans="1:3">
      <c r="A285" t="s">
        <v>2934</v>
      </c>
      <c r="B285" t="s">
        <v>3285</v>
      </c>
      <c r="C285" t="s">
        <v>2935</v>
      </c>
    </row>
    <row r="286" spans="1:3">
      <c r="A286" t="s">
        <v>2936</v>
      </c>
      <c r="B286" t="s">
        <v>3286</v>
      </c>
      <c r="C286" t="s">
        <v>2937</v>
      </c>
    </row>
    <row r="287" spans="1:3">
      <c r="A287" t="s">
        <v>2938</v>
      </c>
      <c r="B287" t="s">
        <v>3287</v>
      </c>
      <c r="C287" t="s">
        <v>2939</v>
      </c>
    </row>
    <row r="288" spans="1:3">
      <c r="A288" t="s">
        <v>2940</v>
      </c>
      <c r="B288" t="s">
        <v>3288</v>
      </c>
      <c r="C288" t="s">
        <v>2941</v>
      </c>
    </row>
    <row r="289" spans="1:3">
      <c r="A289" t="s">
        <v>2942</v>
      </c>
      <c r="B289" t="s">
        <v>3289</v>
      </c>
      <c r="C289" t="s">
        <v>1395</v>
      </c>
    </row>
    <row r="290" spans="1:3">
      <c r="A290" t="s">
        <v>2943</v>
      </c>
      <c r="B290" t="s">
        <v>3290</v>
      </c>
      <c r="C290" t="s">
        <v>2944</v>
      </c>
    </row>
    <row r="291" spans="1:3">
      <c r="A291" t="s">
        <v>2945</v>
      </c>
      <c r="B291" t="s">
        <v>3291</v>
      </c>
      <c r="C291" t="s">
        <v>2946</v>
      </c>
    </row>
    <row r="292" spans="1:3">
      <c r="A292" t="s">
        <v>2947</v>
      </c>
      <c r="B292" t="s">
        <v>3292</v>
      </c>
      <c r="C292" t="s">
        <v>2948</v>
      </c>
    </row>
    <row r="293" spans="1:3">
      <c r="A293" t="s">
        <v>2949</v>
      </c>
      <c r="B293" t="s">
        <v>3293</v>
      </c>
      <c r="C293" t="s">
        <v>2950</v>
      </c>
    </row>
    <row r="294" spans="1:3">
      <c r="A294" t="s">
        <v>2951</v>
      </c>
      <c r="B294" t="s">
        <v>3294</v>
      </c>
      <c r="C294" t="s">
        <v>2696</v>
      </c>
    </row>
    <row r="295" spans="1:3">
      <c r="A295" t="s">
        <v>2952</v>
      </c>
      <c r="B295" t="s">
        <v>3295</v>
      </c>
      <c r="C295" t="s">
        <v>2953</v>
      </c>
    </row>
    <row r="296" spans="1:3">
      <c r="A296" t="s">
        <v>2954</v>
      </c>
      <c r="B296" t="s">
        <v>3296</v>
      </c>
      <c r="C296" t="s">
        <v>2955</v>
      </c>
    </row>
    <row r="297" spans="1:3">
      <c r="A297" t="s">
        <v>2956</v>
      </c>
      <c r="B297" t="s">
        <v>3297</v>
      </c>
      <c r="C297" t="s">
        <v>2957</v>
      </c>
    </row>
    <row r="298" spans="1:3">
      <c r="A298" t="s">
        <v>2958</v>
      </c>
      <c r="B298" t="s">
        <v>3298</v>
      </c>
      <c r="C298" t="s">
        <v>2959</v>
      </c>
    </row>
    <row r="299" spans="1:3">
      <c r="A299" t="s">
        <v>2960</v>
      </c>
      <c r="B299" s="72" t="s">
        <v>2960</v>
      </c>
      <c r="C299" t="s">
        <v>2961</v>
      </c>
    </row>
    <row r="300" spans="1:3">
      <c r="A300" t="s">
        <v>2962</v>
      </c>
      <c r="B300" t="s">
        <v>3299</v>
      </c>
      <c r="C300" t="s">
        <v>2963</v>
      </c>
    </row>
    <row r="301" spans="1:3">
      <c r="A301" t="s">
        <v>2964</v>
      </c>
      <c r="B301" t="s">
        <v>3300</v>
      </c>
      <c r="C301" t="s">
        <v>2965</v>
      </c>
    </row>
    <row r="302" spans="1:3">
      <c r="A302" t="s">
        <v>2966</v>
      </c>
      <c r="B302" t="s">
        <v>3301</v>
      </c>
      <c r="C302" t="s">
        <v>2967</v>
      </c>
    </row>
    <row r="303" spans="1:3">
      <c r="A303" t="s">
        <v>2968</v>
      </c>
      <c r="B303" t="s">
        <v>3302</v>
      </c>
      <c r="C303" t="s">
        <v>1365</v>
      </c>
    </row>
    <row r="304" spans="1:3">
      <c r="A304" t="s">
        <v>2969</v>
      </c>
      <c r="B304" t="s">
        <v>3303</v>
      </c>
      <c r="C304" t="s">
        <v>2970</v>
      </c>
    </row>
    <row r="305" spans="1:3">
      <c r="A305" t="s">
        <v>2971</v>
      </c>
      <c r="B305" t="s">
        <v>3304</v>
      </c>
      <c r="C305" t="s">
        <v>2972</v>
      </c>
    </row>
    <row r="306" spans="1:3">
      <c r="A306" t="s">
        <v>2973</v>
      </c>
      <c r="B306" s="72" t="s">
        <v>3305</v>
      </c>
      <c r="C306" t="s">
        <v>2974</v>
      </c>
    </row>
    <row r="307" spans="1:3">
      <c r="A307" t="s">
        <v>2975</v>
      </c>
      <c r="B307" t="s">
        <v>3306</v>
      </c>
      <c r="C307" t="s">
        <v>2976</v>
      </c>
    </row>
    <row r="308" spans="1:3">
      <c r="A308" t="s">
        <v>2977</v>
      </c>
      <c r="B308" t="s">
        <v>3307</v>
      </c>
      <c r="C308" t="s">
        <v>2978</v>
      </c>
    </row>
    <row r="309" spans="1:3">
      <c r="A309" t="s">
        <v>2979</v>
      </c>
      <c r="B309" t="s">
        <v>3308</v>
      </c>
      <c r="C309" t="s">
        <v>2980</v>
      </c>
    </row>
    <row r="310" spans="1:3">
      <c r="A310" t="s">
        <v>2981</v>
      </c>
      <c r="B310" t="s">
        <v>3309</v>
      </c>
      <c r="C310" t="s">
        <v>2982</v>
      </c>
    </row>
    <row r="311" spans="1:3">
      <c r="A311" t="s">
        <v>2983</v>
      </c>
      <c r="B311" t="s">
        <v>3310</v>
      </c>
      <c r="C311" t="s">
        <v>2984</v>
      </c>
    </row>
    <row r="312" spans="1:3">
      <c r="A312" t="s">
        <v>2985</v>
      </c>
      <c r="B312" t="s">
        <v>3311</v>
      </c>
      <c r="C312" t="s">
        <v>2986</v>
      </c>
    </row>
    <row r="313" spans="1:3">
      <c r="A313" t="s">
        <v>2987</v>
      </c>
      <c r="B313" t="s">
        <v>3312</v>
      </c>
      <c r="C313" t="s">
        <v>2988</v>
      </c>
    </row>
    <row r="314" spans="1:3">
      <c r="A314" t="s">
        <v>2989</v>
      </c>
      <c r="B314" t="s">
        <v>3313</v>
      </c>
      <c r="C314" t="s">
        <v>2990</v>
      </c>
    </row>
    <row r="315" spans="1:3">
      <c r="A315" t="s">
        <v>2991</v>
      </c>
      <c r="B315" t="s">
        <v>3314</v>
      </c>
      <c r="C315" t="s">
        <v>2992</v>
      </c>
    </row>
    <row r="316" spans="1:3">
      <c r="A316" t="s">
        <v>2993</v>
      </c>
      <c r="B316" t="s">
        <v>3315</v>
      </c>
      <c r="C316" t="s">
        <v>2994</v>
      </c>
    </row>
    <row r="317" spans="1:3">
      <c r="A317" t="s">
        <v>2995</v>
      </c>
      <c r="B317" s="72" t="s">
        <v>3316</v>
      </c>
      <c r="C317" t="s">
        <v>2996</v>
      </c>
    </row>
    <row r="318" spans="1:3">
      <c r="A318" t="s">
        <v>2997</v>
      </c>
      <c r="B318" s="72" t="s">
        <v>2997</v>
      </c>
      <c r="C318" t="s">
        <v>2998</v>
      </c>
    </row>
    <row r="319" spans="1:3">
      <c r="A319" t="s">
        <v>2999</v>
      </c>
      <c r="B319" t="s">
        <v>3317</v>
      </c>
      <c r="C319" t="s">
        <v>2999</v>
      </c>
    </row>
    <row r="320" spans="1:3">
      <c r="A320" t="s">
        <v>3000</v>
      </c>
      <c r="B320" t="s">
        <v>3318</v>
      </c>
      <c r="C320" t="s">
        <v>3000</v>
      </c>
    </row>
    <row r="321" spans="1:3">
      <c r="A321" t="s">
        <v>3001</v>
      </c>
      <c r="B321" t="s">
        <v>3319</v>
      </c>
      <c r="C321" t="s">
        <v>3002</v>
      </c>
    </row>
    <row r="322" spans="1:3">
      <c r="A322" t="s">
        <v>3003</v>
      </c>
      <c r="B322" t="s">
        <v>3320</v>
      </c>
      <c r="C322" t="s">
        <v>3004</v>
      </c>
    </row>
    <row r="323" spans="1:3">
      <c r="A323" t="s">
        <v>3005</v>
      </c>
      <c r="B323" t="s">
        <v>3321</v>
      </c>
      <c r="C323" t="s">
        <v>3006</v>
      </c>
    </row>
    <row r="324" spans="1:3">
      <c r="A324" t="s">
        <v>3007</v>
      </c>
      <c r="B324" s="72" t="s">
        <v>3322</v>
      </c>
      <c r="C324" t="s">
        <v>3008</v>
      </c>
    </row>
    <row r="325" spans="1:3">
      <c r="A325" t="s">
        <v>3009</v>
      </c>
      <c r="B325" s="72" t="s">
        <v>3323</v>
      </c>
      <c r="C325" t="s">
        <v>3010</v>
      </c>
    </row>
    <row r="326" spans="1:3">
      <c r="A326" t="s">
        <v>3011</v>
      </c>
      <c r="B326" s="72" t="s">
        <v>3324</v>
      </c>
      <c r="C326" t="s">
        <v>3012</v>
      </c>
    </row>
    <row r="327" spans="1:3">
      <c r="A327" t="s">
        <v>3013</v>
      </c>
      <c r="B327" s="72" t="s">
        <v>3013</v>
      </c>
      <c r="C327" t="s">
        <v>3014</v>
      </c>
    </row>
    <row r="328" spans="1:3">
      <c r="A328" t="s">
        <v>3015</v>
      </c>
      <c r="B328" s="72" t="s">
        <v>3325</v>
      </c>
      <c r="C328" t="s">
        <v>3016</v>
      </c>
    </row>
    <row r="329" spans="1:3">
      <c r="A329" t="s">
        <v>3017</v>
      </c>
      <c r="B329" s="72" t="s">
        <v>3326</v>
      </c>
      <c r="C329" t="s">
        <v>3018</v>
      </c>
    </row>
    <row r="330" spans="1:3">
      <c r="A330" t="s">
        <v>3019</v>
      </c>
      <c r="B330" s="72" t="s">
        <v>3327</v>
      </c>
      <c r="C330" t="s">
        <v>3020</v>
      </c>
    </row>
    <row r="331" spans="1:3">
      <c r="A331" t="s">
        <v>3021</v>
      </c>
      <c r="B331" s="72" t="s">
        <v>3328</v>
      </c>
      <c r="C331" t="s">
        <v>3022</v>
      </c>
    </row>
    <row r="332" spans="1:3">
      <c r="A332" t="s">
        <v>3023</v>
      </c>
      <c r="B332" s="72" t="s">
        <v>3329</v>
      </c>
      <c r="C332" t="s">
        <v>3024</v>
      </c>
    </row>
    <row r="333" spans="1:3">
      <c r="A333" t="s">
        <v>3025</v>
      </c>
      <c r="B333" s="72" t="s">
        <v>3330</v>
      </c>
      <c r="C333" t="s">
        <v>3026</v>
      </c>
    </row>
    <row r="334" spans="1:3">
      <c r="A334" t="s">
        <v>3027</v>
      </c>
      <c r="B334" s="72" t="s">
        <v>3331</v>
      </c>
      <c r="C334" t="s">
        <v>3028</v>
      </c>
    </row>
    <row r="335" spans="1:3">
      <c r="A335" t="s">
        <v>3029</v>
      </c>
      <c r="B335" s="72" t="s">
        <v>3332</v>
      </c>
      <c r="C335" t="s">
        <v>3030</v>
      </c>
    </row>
    <row r="336" spans="1:3">
      <c r="A336" t="s">
        <v>3031</v>
      </c>
      <c r="B336" s="72" t="s">
        <v>3333</v>
      </c>
      <c r="C336" t="s">
        <v>3032</v>
      </c>
    </row>
    <row r="337" spans="1:4">
      <c r="A337" t="s">
        <v>3033</v>
      </c>
      <c r="B337" s="72" t="s">
        <v>3334</v>
      </c>
      <c r="C337" t="s">
        <v>3034</v>
      </c>
    </row>
    <row r="338" spans="1:4">
      <c r="A338" t="s">
        <v>2527</v>
      </c>
      <c r="B338" s="72" t="s">
        <v>3335</v>
      </c>
      <c r="C338" t="s">
        <v>3035</v>
      </c>
    </row>
    <row r="350" spans="1:4">
      <c r="B350" s="74"/>
      <c r="C350" s="74"/>
      <c r="D350" s="74"/>
    </row>
    <row r="351" spans="1:4">
      <c r="B351" s="72"/>
      <c r="C351" s="72"/>
      <c r="D351" s="72"/>
    </row>
    <row r="352" spans="1:4">
      <c r="B352" s="72"/>
      <c r="C352" s="72"/>
      <c r="D352" s="72"/>
    </row>
    <row r="353" spans="2:4">
      <c r="B353" s="72"/>
      <c r="C353" s="72"/>
      <c r="D353" s="72"/>
    </row>
    <row r="354" spans="2:4">
      <c r="B354" s="72"/>
      <c r="C354" s="72"/>
      <c r="D354" s="72"/>
    </row>
    <row r="355" spans="2:4">
      <c r="B355" s="72"/>
      <c r="C355" s="72"/>
      <c r="D355" s="72"/>
    </row>
    <row r="356" spans="2:4">
      <c r="B356" s="72"/>
      <c r="C356" s="72"/>
      <c r="D356" s="72"/>
    </row>
    <row r="357" spans="2:4">
      <c r="B357" s="72"/>
      <c r="C357" s="72"/>
      <c r="D357" s="72"/>
    </row>
    <row r="358" spans="2:4">
      <c r="B358" s="72"/>
      <c r="C358" s="72"/>
      <c r="D358" s="72"/>
    </row>
    <row r="359" spans="2:4">
      <c r="B359" s="72"/>
      <c r="C359" s="72"/>
      <c r="D359" s="72"/>
    </row>
    <row r="360" spans="2:4">
      <c r="B360" s="72"/>
      <c r="C360" s="72"/>
      <c r="D360" s="72"/>
    </row>
    <row r="361" spans="2:4">
      <c r="B361" s="72"/>
      <c r="C361" s="72"/>
      <c r="D361" s="72"/>
    </row>
    <row r="362" spans="2:4">
      <c r="B362" s="72"/>
      <c r="C362" s="72"/>
      <c r="D362" s="72"/>
    </row>
    <row r="363" spans="2:4">
      <c r="B363" s="72"/>
      <c r="C363" s="72"/>
      <c r="D363" s="72"/>
    </row>
    <row r="364" spans="2:4">
      <c r="B364" s="72"/>
      <c r="C364" s="72"/>
      <c r="D364" s="72"/>
    </row>
    <row r="365" spans="2:4">
      <c r="B365" s="72"/>
      <c r="C365" s="72"/>
      <c r="D365" s="72"/>
    </row>
    <row r="366" spans="2:4">
      <c r="B366" s="72"/>
      <c r="C366" s="72"/>
      <c r="D366" s="72"/>
    </row>
    <row r="367" spans="2:4">
      <c r="B367" s="72"/>
      <c r="C367" s="72"/>
      <c r="D367" s="72"/>
    </row>
    <row r="368" spans="2:4">
      <c r="B368" s="72"/>
      <c r="C368" s="72"/>
      <c r="D368" s="72"/>
    </row>
    <row r="369" spans="2:4">
      <c r="B369" s="72"/>
      <c r="C369" s="72"/>
      <c r="D369" s="72"/>
    </row>
    <row r="370" spans="2:4">
      <c r="B370" s="72"/>
      <c r="C370" s="72"/>
      <c r="D370" s="72"/>
    </row>
    <row r="371" spans="2:4">
      <c r="B371" s="72"/>
      <c r="C371" s="72"/>
      <c r="D371" s="72"/>
    </row>
    <row r="372" spans="2:4">
      <c r="B372" s="72"/>
      <c r="C372" s="72"/>
      <c r="D372" s="72"/>
    </row>
    <row r="373" spans="2:4">
      <c r="B373" s="72"/>
      <c r="C373" s="72"/>
      <c r="D373" s="72"/>
    </row>
    <row r="374" spans="2:4">
      <c r="B374" s="72"/>
      <c r="C374" s="72"/>
      <c r="D374" s="72"/>
    </row>
    <row r="375" spans="2:4">
      <c r="B375" s="72"/>
      <c r="C375" s="72"/>
      <c r="D375" s="72"/>
    </row>
    <row r="376" spans="2:4">
      <c r="B376" s="72"/>
      <c r="C376" s="72"/>
      <c r="D376" s="72"/>
    </row>
    <row r="377" spans="2:4">
      <c r="B377" s="72"/>
      <c r="C377" s="72"/>
      <c r="D377" s="72"/>
    </row>
    <row r="378" spans="2:4">
      <c r="B378" s="72"/>
      <c r="C378" s="72"/>
      <c r="D378" s="72"/>
    </row>
    <row r="379" spans="2:4">
      <c r="B379" s="72"/>
      <c r="C379" s="72"/>
      <c r="D379" s="72"/>
    </row>
    <row r="380" spans="2:4">
      <c r="B380" s="72"/>
      <c r="C380" s="72"/>
      <c r="D380" s="72"/>
    </row>
    <row r="381" spans="2:4">
      <c r="B381" s="72"/>
      <c r="C381" s="72"/>
      <c r="D381" s="72"/>
    </row>
    <row r="382" spans="2:4">
      <c r="B382" s="72"/>
      <c r="C382" s="72"/>
      <c r="D382" s="72"/>
    </row>
    <row r="383" spans="2:4">
      <c r="B383" s="72"/>
      <c r="C383" s="72"/>
      <c r="D383" s="72"/>
    </row>
    <row r="384" spans="2:4">
      <c r="B384" s="72"/>
      <c r="C384" s="72"/>
      <c r="D384" s="72"/>
    </row>
    <row r="385" spans="2:4">
      <c r="B385" s="72"/>
      <c r="C385" s="72"/>
      <c r="D385" s="72"/>
    </row>
    <row r="386" spans="2:4">
      <c r="B386" s="72"/>
      <c r="C386" s="72"/>
      <c r="D386" s="72"/>
    </row>
    <row r="387" spans="2:4">
      <c r="B387" s="72"/>
      <c r="C387" s="72"/>
      <c r="D387" s="72"/>
    </row>
    <row r="388" spans="2:4">
      <c r="B388" s="72"/>
      <c r="C388" s="72"/>
      <c r="D388" s="72"/>
    </row>
    <row r="389" spans="2:4">
      <c r="B389" s="72"/>
      <c r="C389" s="72"/>
      <c r="D389" s="72"/>
    </row>
    <row r="390" spans="2:4">
      <c r="B390" s="72"/>
      <c r="C390" s="72"/>
      <c r="D390" s="72"/>
    </row>
    <row r="391" spans="2:4">
      <c r="B391" s="72"/>
      <c r="C391" s="72"/>
      <c r="D391" s="72"/>
    </row>
    <row r="392" spans="2:4">
      <c r="B392" s="72"/>
      <c r="C392" s="72"/>
      <c r="D392" s="72"/>
    </row>
    <row r="393" spans="2:4">
      <c r="B393" s="72"/>
      <c r="C393" s="72"/>
      <c r="D393" s="72"/>
    </row>
    <row r="394" spans="2:4">
      <c r="B394" s="72"/>
      <c r="C394" s="72"/>
      <c r="D394" s="72"/>
    </row>
    <row r="395" spans="2:4">
      <c r="B395" s="72"/>
      <c r="C395" s="72"/>
      <c r="D395" s="72"/>
    </row>
    <row r="396" spans="2:4">
      <c r="B396" s="72"/>
      <c r="C396" s="72"/>
      <c r="D396" s="72"/>
    </row>
    <row r="397" spans="2:4">
      <c r="B397" s="72"/>
      <c r="C397" s="72"/>
      <c r="D397" s="72"/>
    </row>
    <row r="398" spans="2:4">
      <c r="B398" s="72"/>
      <c r="C398" s="72"/>
      <c r="D398" s="72"/>
    </row>
    <row r="399" spans="2:4">
      <c r="B399" s="72"/>
      <c r="C399" s="72"/>
      <c r="D399" s="72"/>
    </row>
    <row r="400" spans="2:4">
      <c r="B400" s="72"/>
      <c r="C400" s="72"/>
      <c r="D400" s="72"/>
    </row>
    <row r="401" spans="2:4">
      <c r="B401" s="72"/>
      <c r="C401" s="72"/>
      <c r="D401" s="72"/>
    </row>
    <row r="402" spans="2:4">
      <c r="B402" s="72"/>
      <c r="C402" s="72"/>
      <c r="D402" s="72"/>
    </row>
    <row r="403" spans="2:4">
      <c r="B403" s="72"/>
      <c r="C403" s="72"/>
      <c r="D403" s="72"/>
    </row>
    <row r="404" spans="2:4">
      <c r="B404" s="72"/>
      <c r="C404" s="72"/>
      <c r="D404" s="72"/>
    </row>
    <row r="405" spans="2:4">
      <c r="B405" s="72"/>
      <c r="C405" s="72"/>
      <c r="D405" s="72"/>
    </row>
    <row r="406" spans="2:4">
      <c r="B406" s="72"/>
      <c r="C406" s="72"/>
      <c r="D406" s="72"/>
    </row>
    <row r="407" spans="2:4">
      <c r="B407" s="72"/>
      <c r="C407" s="72"/>
      <c r="D407" s="72"/>
    </row>
    <row r="408" spans="2:4">
      <c r="B408" s="72"/>
      <c r="C408" s="72"/>
      <c r="D408" s="72"/>
    </row>
    <row r="409" spans="2:4">
      <c r="B409" s="72"/>
      <c r="C409" s="72"/>
      <c r="D409" s="72"/>
    </row>
    <row r="410" spans="2:4">
      <c r="B410" s="72"/>
      <c r="C410" s="72"/>
      <c r="D410" s="72"/>
    </row>
    <row r="411" spans="2:4">
      <c r="B411" s="72"/>
      <c r="C411" s="72"/>
      <c r="D411" s="72"/>
    </row>
    <row r="412" spans="2:4">
      <c r="B412" s="72"/>
      <c r="C412" s="72"/>
      <c r="D412" s="72"/>
    </row>
    <row r="413" spans="2:4">
      <c r="B413" s="72"/>
      <c r="C413" s="72"/>
      <c r="D413" s="72"/>
    </row>
    <row r="414" spans="2:4">
      <c r="B414" s="72"/>
      <c r="C414" s="72"/>
      <c r="D414" s="72"/>
    </row>
    <row r="415" spans="2:4">
      <c r="B415" s="72"/>
      <c r="C415" s="72"/>
      <c r="D415" s="72"/>
    </row>
    <row r="416" spans="2:4">
      <c r="B416" s="72"/>
      <c r="C416" s="72"/>
      <c r="D416" s="72"/>
    </row>
    <row r="417" spans="2:4">
      <c r="B417" s="72"/>
      <c r="C417" s="72"/>
      <c r="D417" s="72"/>
    </row>
    <row r="418" spans="2:4">
      <c r="B418" s="72"/>
      <c r="C418" s="72"/>
      <c r="D418" s="72"/>
    </row>
    <row r="419" spans="2:4">
      <c r="B419" s="72"/>
      <c r="C419" s="72"/>
      <c r="D419" s="72"/>
    </row>
    <row r="420" spans="2:4">
      <c r="B420" s="72"/>
      <c r="C420" s="72"/>
      <c r="D420" s="72"/>
    </row>
    <row r="421" spans="2:4">
      <c r="B421" s="72"/>
      <c r="C421" s="72"/>
      <c r="D421" s="72"/>
    </row>
    <row r="422" spans="2:4">
      <c r="B422" s="72"/>
      <c r="C422" s="72"/>
      <c r="D422" s="72"/>
    </row>
    <row r="423" spans="2:4">
      <c r="B423" s="72"/>
      <c r="C423" s="72"/>
      <c r="D423" s="72"/>
    </row>
    <row r="424" spans="2:4">
      <c r="B424" s="72"/>
      <c r="C424" s="72"/>
      <c r="D424" s="72"/>
    </row>
    <row r="425" spans="2:4">
      <c r="B425" s="72"/>
      <c r="C425" s="72"/>
      <c r="D425" s="72"/>
    </row>
    <row r="426" spans="2:4">
      <c r="B426" s="72"/>
      <c r="C426" s="72"/>
      <c r="D426" s="72"/>
    </row>
    <row r="427" spans="2:4">
      <c r="B427" s="72"/>
      <c r="C427" s="72"/>
      <c r="D427" s="72"/>
    </row>
    <row r="428" spans="2:4">
      <c r="B428" s="72"/>
      <c r="C428" s="72"/>
      <c r="D428" s="72"/>
    </row>
    <row r="429" spans="2:4">
      <c r="B429" s="72"/>
      <c r="C429" s="72"/>
      <c r="D429" s="72"/>
    </row>
    <row r="430" spans="2:4">
      <c r="B430" s="72"/>
      <c r="C430" s="72"/>
      <c r="D430" s="72"/>
    </row>
    <row r="431" spans="2:4">
      <c r="B431" s="72"/>
      <c r="C431" s="72"/>
      <c r="D431" s="72"/>
    </row>
    <row r="432" spans="2:4">
      <c r="B432" s="72"/>
      <c r="C432" s="72"/>
      <c r="D432" s="72"/>
    </row>
    <row r="433" spans="2:4">
      <c r="B433" s="72"/>
      <c r="C433" s="72"/>
      <c r="D433" s="72"/>
    </row>
    <row r="434" spans="2:4">
      <c r="B434" s="72"/>
      <c r="C434" s="72"/>
      <c r="D434" s="72"/>
    </row>
    <row r="435" spans="2:4">
      <c r="B435" s="72"/>
      <c r="C435" s="72"/>
      <c r="D435" s="72"/>
    </row>
    <row r="436" spans="2:4">
      <c r="B436" s="72"/>
      <c r="C436" s="72"/>
      <c r="D436" s="72"/>
    </row>
    <row r="437" spans="2:4">
      <c r="B437" s="72"/>
      <c r="C437" s="72"/>
      <c r="D437" s="72"/>
    </row>
    <row r="438" spans="2:4">
      <c r="B438" s="72"/>
      <c r="C438" s="72"/>
      <c r="D438" s="72"/>
    </row>
    <row r="439" spans="2:4">
      <c r="B439" s="72"/>
      <c r="C439" s="72"/>
      <c r="D439" s="72"/>
    </row>
    <row r="440" spans="2:4">
      <c r="B440" s="72"/>
      <c r="C440" s="72"/>
      <c r="D440" s="72"/>
    </row>
    <row r="441" spans="2:4">
      <c r="B441" s="72"/>
      <c r="C441" s="72"/>
      <c r="D441" s="72"/>
    </row>
    <row r="442" spans="2:4">
      <c r="B442" s="72"/>
      <c r="C442" s="72"/>
      <c r="D442" s="72"/>
    </row>
    <row r="443" spans="2:4">
      <c r="B443" s="72"/>
      <c r="C443" s="72"/>
      <c r="D443" s="72"/>
    </row>
    <row r="444" spans="2:4">
      <c r="B444" s="72"/>
      <c r="C444" s="72"/>
      <c r="D444" s="72"/>
    </row>
    <row r="445" spans="2:4">
      <c r="B445" s="72"/>
      <c r="C445" s="72"/>
      <c r="D445" s="72"/>
    </row>
    <row r="446" spans="2:4">
      <c r="B446" s="72"/>
      <c r="C446" s="72"/>
      <c r="D446" s="72"/>
    </row>
    <row r="447" spans="2:4">
      <c r="B447" s="72"/>
      <c r="C447" s="72"/>
      <c r="D447" s="72"/>
    </row>
    <row r="448" spans="2:4">
      <c r="B448" s="72"/>
      <c r="C448" s="72"/>
      <c r="D448" s="72"/>
    </row>
    <row r="449" spans="2:4">
      <c r="B449" s="72"/>
      <c r="C449" s="72"/>
      <c r="D449" s="72"/>
    </row>
    <row r="450" spans="2:4">
      <c r="B450" s="72"/>
      <c r="C450" s="72"/>
      <c r="D450" s="72"/>
    </row>
    <row r="451" spans="2:4">
      <c r="B451" s="72"/>
      <c r="C451" s="72"/>
      <c r="D451" s="72"/>
    </row>
    <row r="452" spans="2:4">
      <c r="B452" s="72"/>
      <c r="C452" s="72"/>
      <c r="D452" s="72"/>
    </row>
    <row r="453" spans="2:4">
      <c r="B453" s="72"/>
      <c r="C453" s="72"/>
      <c r="D453" s="72"/>
    </row>
    <row r="454" spans="2:4">
      <c r="B454" s="72"/>
      <c r="C454" s="72"/>
      <c r="D454" s="72"/>
    </row>
    <row r="455" spans="2:4">
      <c r="B455" s="72"/>
      <c r="C455" s="72"/>
      <c r="D455" s="72"/>
    </row>
    <row r="456" spans="2:4">
      <c r="B456" s="72"/>
      <c r="C456" s="72"/>
      <c r="D456" s="72"/>
    </row>
    <row r="457" spans="2:4">
      <c r="B457" s="72"/>
      <c r="C457" s="72"/>
      <c r="D457" s="72"/>
    </row>
    <row r="458" spans="2:4">
      <c r="B458" s="72"/>
      <c r="C458" s="72"/>
      <c r="D458" s="72"/>
    </row>
    <row r="459" spans="2:4">
      <c r="B459" s="72"/>
      <c r="C459" s="72"/>
      <c r="D459" s="72"/>
    </row>
    <row r="460" spans="2:4">
      <c r="B460" s="72"/>
      <c r="C460" s="72"/>
      <c r="D460" s="72"/>
    </row>
    <row r="461" spans="2:4">
      <c r="B461" s="72"/>
      <c r="C461" s="72"/>
      <c r="D461" s="72"/>
    </row>
    <row r="462" spans="2:4">
      <c r="B462" s="72"/>
      <c r="C462" s="72"/>
      <c r="D462" s="72"/>
    </row>
    <row r="463" spans="2:4">
      <c r="B463" s="72"/>
      <c r="C463" s="72"/>
      <c r="D463" s="72"/>
    </row>
    <row r="464" spans="2:4">
      <c r="B464" s="72"/>
      <c r="C464" s="72"/>
      <c r="D464" s="72"/>
    </row>
    <row r="465" spans="2:4">
      <c r="B465" s="72"/>
      <c r="C465" s="72"/>
      <c r="D465" s="72"/>
    </row>
    <row r="466" spans="2:4">
      <c r="B466" s="72"/>
      <c r="C466" s="72"/>
      <c r="D466" s="72"/>
    </row>
    <row r="467" spans="2:4">
      <c r="B467" s="72"/>
      <c r="C467" s="72"/>
      <c r="D467" s="72"/>
    </row>
    <row r="468" spans="2:4">
      <c r="B468" s="72"/>
      <c r="C468" s="72"/>
      <c r="D468" s="72"/>
    </row>
    <row r="469" spans="2:4">
      <c r="B469" s="72"/>
      <c r="C469" s="72"/>
      <c r="D469" s="72"/>
    </row>
    <row r="470" spans="2:4">
      <c r="B470" s="72"/>
      <c r="C470" s="72"/>
      <c r="D470" s="72"/>
    </row>
    <row r="471" spans="2:4">
      <c r="B471" s="72"/>
      <c r="C471" s="72"/>
      <c r="D471" s="72"/>
    </row>
    <row r="472" spans="2:4">
      <c r="B472" s="72"/>
      <c r="C472" s="72"/>
      <c r="D472" s="72"/>
    </row>
    <row r="473" spans="2:4">
      <c r="B473" s="72"/>
      <c r="C473" s="72"/>
      <c r="D473" s="72"/>
    </row>
    <row r="474" spans="2:4">
      <c r="B474" s="72"/>
      <c r="C474" s="72"/>
      <c r="D474" s="72"/>
    </row>
    <row r="475" spans="2:4">
      <c r="B475" s="72"/>
      <c r="C475" s="72"/>
      <c r="D475" s="72"/>
    </row>
    <row r="476" spans="2:4">
      <c r="B476" s="72"/>
      <c r="C476" s="72"/>
      <c r="D476" s="72"/>
    </row>
    <row r="477" spans="2:4">
      <c r="B477" s="72"/>
      <c r="C477" s="72"/>
      <c r="D477" s="72"/>
    </row>
    <row r="478" spans="2:4">
      <c r="B478" s="72"/>
      <c r="C478" s="72"/>
      <c r="D478" s="72"/>
    </row>
    <row r="479" spans="2:4">
      <c r="B479" s="72"/>
      <c r="C479" s="72"/>
      <c r="D479" s="72"/>
    </row>
    <row r="480" spans="2:4">
      <c r="B480" s="72"/>
      <c r="C480" s="72"/>
      <c r="D480" s="72"/>
    </row>
    <row r="481" spans="2:4">
      <c r="B481" s="72"/>
      <c r="C481" s="72"/>
      <c r="D481" s="72"/>
    </row>
    <row r="482" spans="2:4">
      <c r="B482" s="72"/>
      <c r="C482" s="72"/>
      <c r="D482" s="72"/>
    </row>
    <row r="483" spans="2:4">
      <c r="B483" s="72"/>
      <c r="C483" s="72"/>
      <c r="D483" s="72"/>
    </row>
    <row r="484" spans="2:4">
      <c r="B484" s="72"/>
      <c r="C484" s="72"/>
      <c r="D484" s="72"/>
    </row>
    <row r="485" spans="2:4">
      <c r="B485" s="72"/>
      <c r="C485" s="72"/>
      <c r="D485" s="72"/>
    </row>
    <row r="486" spans="2:4">
      <c r="B486" s="72"/>
      <c r="C486" s="72"/>
      <c r="D486" s="72"/>
    </row>
    <row r="487" spans="2:4">
      <c r="B487" s="72"/>
      <c r="C487" s="72"/>
      <c r="D487" s="72"/>
    </row>
    <row r="488" spans="2:4">
      <c r="B488" s="72"/>
      <c r="C488" s="72"/>
      <c r="D488" s="72"/>
    </row>
    <row r="489" spans="2:4">
      <c r="B489" s="72"/>
      <c r="C489" s="72"/>
      <c r="D489" s="72"/>
    </row>
    <row r="490" spans="2:4">
      <c r="B490" s="72"/>
      <c r="C490" s="72"/>
      <c r="D490" s="72"/>
    </row>
    <row r="491" spans="2:4">
      <c r="B491" s="72"/>
      <c r="C491" s="72"/>
      <c r="D491" s="72"/>
    </row>
    <row r="492" spans="2:4">
      <c r="B492" s="72"/>
      <c r="C492" s="72"/>
      <c r="D492" s="72"/>
    </row>
    <row r="493" spans="2:4">
      <c r="B493" s="72"/>
      <c r="C493" s="72"/>
      <c r="D493" s="72"/>
    </row>
    <row r="494" spans="2:4">
      <c r="B494" s="72"/>
      <c r="C494" s="72"/>
      <c r="D494" s="72"/>
    </row>
    <row r="495" spans="2:4">
      <c r="B495" s="72"/>
      <c r="C495" s="72"/>
      <c r="D495" s="72"/>
    </row>
    <row r="496" spans="2:4">
      <c r="B496" s="72"/>
      <c r="C496" s="72"/>
      <c r="D496" s="72"/>
    </row>
    <row r="497" spans="2:4">
      <c r="B497" s="72"/>
      <c r="C497" s="72"/>
      <c r="D497" s="72"/>
    </row>
    <row r="498" spans="2:4">
      <c r="B498" s="72"/>
      <c r="C498" s="72"/>
      <c r="D498" s="72"/>
    </row>
    <row r="499" spans="2:4">
      <c r="B499" s="72"/>
      <c r="C499" s="72"/>
      <c r="D499" s="72"/>
    </row>
    <row r="500" spans="2:4">
      <c r="B500" s="72"/>
      <c r="C500" s="72"/>
      <c r="D500" s="72"/>
    </row>
    <row r="501" spans="2:4">
      <c r="B501" s="72"/>
      <c r="C501" s="72"/>
      <c r="D501" s="72"/>
    </row>
    <row r="502" spans="2:4">
      <c r="B502" s="72"/>
      <c r="C502" s="72"/>
      <c r="D502" s="72"/>
    </row>
    <row r="503" spans="2:4">
      <c r="B503" s="72"/>
      <c r="C503" s="72"/>
      <c r="D503" s="72"/>
    </row>
    <row r="504" spans="2:4">
      <c r="B504" s="72"/>
      <c r="C504" s="72"/>
      <c r="D504" s="72"/>
    </row>
    <row r="505" spans="2:4">
      <c r="B505" s="72"/>
      <c r="C505" s="72"/>
      <c r="D505" s="72"/>
    </row>
    <row r="506" spans="2:4">
      <c r="B506" s="72"/>
      <c r="C506" s="72"/>
      <c r="D506" s="72"/>
    </row>
    <row r="507" spans="2:4">
      <c r="B507" s="72"/>
      <c r="C507" s="72"/>
      <c r="D507" s="72"/>
    </row>
    <row r="508" spans="2:4">
      <c r="B508" s="72"/>
      <c r="C508" s="72"/>
      <c r="D508" s="72"/>
    </row>
    <row r="509" spans="2:4">
      <c r="B509" s="72"/>
      <c r="C509" s="72"/>
      <c r="D509" s="72"/>
    </row>
    <row r="510" spans="2:4">
      <c r="B510" s="72"/>
      <c r="C510" s="72"/>
      <c r="D510" s="72"/>
    </row>
    <row r="511" spans="2:4">
      <c r="B511" s="72"/>
      <c r="C511" s="72"/>
      <c r="D511" s="72"/>
    </row>
    <row r="512" spans="2:4">
      <c r="B512" s="72"/>
      <c r="C512" s="72"/>
      <c r="D512" s="72"/>
    </row>
    <row r="513" spans="2:4">
      <c r="B513" s="72"/>
      <c r="C513" s="72"/>
      <c r="D513" s="72"/>
    </row>
    <row r="514" spans="2:4">
      <c r="B514" s="72"/>
      <c r="C514" s="72"/>
      <c r="D514" s="72"/>
    </row>
    <row r="515" spans="2:4">
      <c r="B515" s="72"/>
      <c r="C515" s="72"/>
      <c r="D515" s="72"/>
    </row>
    <row r="516" spans="2:4">
      <c r="B516" s="72"/>
      <c r="C516" s="72"/>
      <c r="D516" s="72"/>
    </row>
    <row r="517" spans="2:4">
      <c r="B517" s="72"/>
      <c r="C517" s="72"/>
      <c r="D517" s="72"/>
    </row>
    <row r="518" spans="2:4">
      <c r="B518" s="72"/>
      <c r="C518" s="72"/>
      <c r="D518" s="72"/>
    </row>
    <row r="519" spans="2:4">
      <c r="B519" s="72"/>
      <c r="C519" s="72"/>
      <c r="D519" s="72"/>
    </row>
    <row r="520" spans="2:4">
      <c r="B520" s="72"/>
      <c r="C520" s="72"/>
      <c r="D520" s="72"/>
    </row>
    <row r="521" spans="2:4">
      <c r="B521" s="72"/>
      <c r="C521" s="72"/>
      <c r="D521" s="72"/>
    </row>
    <row r="522" spans="2:4">
      <c r="B522" s="72"/>
      <c r="C522" s="72"/>
      <c r="D522" s="72"/>
    </row>
    <row r="523" spans="2:4">
      <c r="B523" s="72"/>
      <c r="C523" s="72"/>
      <c r="D523" s="72"/>
    </row>
    <row r="524" spans="2:4">
      <c r="B524" s="72"/>
      <c r="C524" s="72"/>
      <c r="D524" s="72"/>
    </row>
    <row r="525" spans="2:4">
      <c r="B525" s="72"/>
      <c r="C525" s="72"/>
      <c r="D525" s="72"/>
    </row>
    <row r="526" spans="2:4">
      <c r="B526" s="72"/>
      <c r="C526" s="72"/>
      <c r="D526" s="72"/>
    </row>
    <row r="527" spans="2:4">
      <c r="B527" s="72"/>
      <c r="C527" s="72"/>
      <c r="D527" s="72"/>
    </row>
    <row r="528" spans="2:4">
      <c r="B528" s="72"/>
      <c r="C528" s="72"/>
      <c r="D528" s="72"/>
    </row>
    <row r="529" spans="2:4">
      <c r="B529" s="72"/>
      <c r="C529" s="72"/>
      <c r="D529" s="72"/>
    </row>
    <row r="530" spans="2:4">
      <c r="B530" s="72"/>
      <c r="C530" s="72"/>
      <c r="D530" s="72"/>
    </row>
    <row r="531" spans="2:4">
      <c r="B531" s="72"/>
      <c r="C531" s="72"/>
      <c r="D531" s="72"/>
    </row>
    <row r="532" spans="2:4">
      <c r="B532" s="72"/>
      <c r="C532" s="72"/>
      <c r="D532" s="72"/>
    </row>
    <row r="533" spans="2:4">
      <c r="B533" s="72"/>
      <c r="C533" s="72"/>
      <c r="D533" s="72"/>
    </row>
    <row r="534" spans="2:4">
      <c r="B534" s="72"/>
      <c r="C534" s="72"/>
      <c r="D534" s="72"/>
    </row>
    <row r="535" spans="2:4">
      <c r="B535" s="72"/>
      <c r="C535" s="72"/>
      <c r="D535" s="72"/>
    </row>
    <row r="536" spans="2:4">
      <c r="B536" s="72"/>
      <c r="C536" s="72"/>
      <c r="D536" s="72"/>
    </row>
    <row r="537" spans="2:4">
      <c r="B537" s="72"/>
      <c r="C537" s="72"/>
      <c r="D537" s="72"/>
    </row>
    <row r="538" spans="2:4">
      <c r="B538" s="72"/>
      <c r="C538" s="72"/>
      <c r="D538" s="72"/>
    </row>
    <row r="539" spans="2:4">
      <c r="B539" s="72"/>
      <c r="C539" s="72"/>
      <c r="D539" s="72"/>
    </row>
    <row r="540" spans="2:4">
      <c r="B540" s="72"/>
      <c r="C540" s="72"/>
      <c r="D540" s="72"/>
    </row>
    <row r="541" spans="2:4">
      <c r="B541" s="72"/>
      <c r="C541" s="72"/>
      <c r="D541" s="72"/>
    </row>
    <row r="542" spans="2:4">
      <c r="B542" s="72"/>
      <c r="C542" s="72"/>
      <c r="D542" s="72"/>
    </row>
    <row r="543" spans="2:4">
      <c r="B543" s="72"/>
      <c r="C543" s="72"/>
      <c r="D543" s="72"/>
    </row>
    <row r="544" spans="2:4">
      <c r="B544" s="72"/>
      <c r="C544" s="72"/>
      <c r="D544" s="72"/>
    </row>
    <row r="545" spans="2:4">
      <c r="B545" s="72"/>
      <c r="C545" s="72"/>
      <c r="D545" s="72"/>
    </row>
    <row r="546" spans="2:4">
      <c r="B546" s="72"/>
      <c r="C546" s="72"/>
      <c r="D546" s="72"/>
    </row>
    <row r="547" spans="2:4">
      <c r="B547" s="72"/>
      <c r="C547" s="72"/>
      <c r="D547" s="72"/>
    </row>
    <row r="548" spans="2:4">
      <c r="B548" s="72"/>
      <c r="C548" s="72"/>
      <c r="D548" s="72"/>
    </row>
    <row r="549" spans="2:4">
      <c r="B549" s="72"/>
      <c r="C549" s="72"/>
      <c r="D549" s="72"/>
    </row>
    <row r="550" spans="2:4">
      <c r="B550" s="72"/>
      <c r="C550" s="72"/>
      <c r="D550" s="72"/>
    </row>
    <row r="551" spans="2:4">
      <c r="B551" s="72"/>
      <c r="C551" s="72"/>
      <c r="D551" s="72"/>
    </row>
    <row r="552" spans="2:4">
      <c r="B552" s="72"/>
      <c r="C552" s="72"/>
      <c r="D552" s="72"/>
    </row>
    <row r="553" spans="2:4">
      <c r="B553" s="72"/>
      <c r="C553" s="72"/>
      <c r="D553" s="72"/>
    </row>
    <row r="554" spans="2:4">
      <c r="B554" s="72"/>
      <c r="C554" s="72"/>
      <c r="D554" s="72"/>
    </row>
    <row r="555" spans="2:4">
      <c r="B555" s="72"/>
      <c r="C555" s="72"/>
      <c r="D555" s="72"/>
    </row>
    <row r="556" spans="2:4">
      <c r="B556" s="72"/>
      <c r="C556" s="72"/>
      <c r="D556" s="72"/>
    </row>
    <row r="557" spans="2:4">
      <c r="B557" s="72"/>
      <c r="C557" s="72"/>
      <c r="D557" s="72"/>
    </row>
    <row r="558" spans="2:4">
      <c r="B558" s="72"/>
      <c r="C558" s="72"/>
      <c r="D558" s="72"/>
    </row>
    <row r="559" spans="2:4">
      <c r="B559" s="72"/>
      <c r="C559" s="72"/>
      <c r="D559" s="72"/>
    </row>
    <row r="560" spans="2:4">
      <c r="B560" s="72"/>
      <c r="C560" s="72"/>
      <c r="D560" s="72"/>
    </row>
    <row r="561" spans="2:4">
      <c r="B561" s="72"/>
      <c r="C561" s="72"/>
      <c r="D561" s="72"/>
    </row>
    <row r="562" spans="2:4">
      <c r="B562" s="72"/>
      <c r="C562" s="72"/>
      <c r="D562" s="72"/>
    </row>
    <row r="563" spans="2:4">
      <c r="B563" s="72"/>
      <c r="C563" s="72"/>
      <c r="D563" s="72"/>
    </row>
    <row r="564" spans="2:4">
      <c r="B564" s="72"/>
      <c r="C564" s="72"/>
      <c r="D564" s="72"/>
    </row>
    <row r="565" spans="2:4">
      <c r="B565" s="72"/>
      <c r="C565" s="72"/>
      <c r="D565" s="72"/>
    </row>
    <row r="566" spans="2:4">
      <c r="B566" s="72"/>
      <c r="C566" s="72"/>
      <c r="D566" s="72"/>
    </row>
    <row r="567" spans="2:4">
      <c r="B567" s="72"/>
      <c r="C567" s="72"/>
      <c r="D567" s="72"/>
    </row>
    <row r="568" spans="2:4">
      <c r="B568" s="72"/>
      <c r="C568" s="72"/>
      <c r="D568" s="72"/>
    </row>
    <row r="569" spans="2:4">
      <c r="B569" s="72"/>
      <c r="C569" s="72"/>
      <c r="D569" s="72"/>
    </row>
    <row r="570" spans="2:4">
      <c r="B570" s="72"/>
      <c r="C570" s="72"/>
      <c r="D570" s="72"/>
    </row>
    <row r="571" spans="2:4">
      <c r="B571" s="72"/>
      <c r="C571" s="72"/>
      <c r="D571" s="72"/>
    </row>
    <row r="572" spans="2:4">
      <c r="B572" s="72"/>
      <c r="C572" s="72"/>
      <c r="D572" s="72"/>
    </row>
    <row r="573" spans="2:4">
      <c r="B573" s="72"/>
      <c r="C573" s="72"/>
      <c r="D573" s="72"/>
    </row>
    <row r="574" spans="2:4">
      <c r="B574" s="72"/>
      <c r="C574" s="72"/>
      <c r="D574" s="72"/>
    </row>
    <row r="575" spans="2:4">
      <c r="B575" s="72"/>
      <c r="C575" s="72"/>
      <c r="D575" s="72"/>
    </row>
    <row r="576" spans="2:4">
      <c r="B576" s="72"/>
      <c r="C576" s="72"/>
      <c r="D576" s="72"/>
    </row>
    <row r="577" spans="2:4">
      <c r="B577" s="72"/>
      <c r="C577" s="72"/>
      <c r="D577" s="72"/>
    </row>
    <row r="578" spans="2:4">
      <c r="B578" s="72"/>
      <c r="C578" s="72"/>
      <c r="D578" s="72"/>
    </row>
    <row r="579" spans="2:4">
      <c r="B579" s="72"/>
      <c r="C579" s="72"/>
      <c r="D579" s="72"/>
    </row>
    <row r="580" spans="2:4">
      <c r="B580" s="72"/>
      <c r="C580" s="72"/>
      <c r="D580" s="72"/>
    </row>
    <row r="581" spans="2:4">
      <c r="B581" s="72"/>
      <c r="C581" s="72"/>
      <c r="D581" s="72"/>
    </row>
    <row r="582" spans="2:4">
      <c r="B582" s="72"/>
      <c r="C582" s="72"/>
      <c r="D582" s="72"/>
    </row>
    <row r="583" spans="2:4">
      <c r="B583" s="72"/>
      <c r="C583" s="72"/>
      <c r="D583" s="72"/>
    </row>
    <row r="584" spans="2:4">
      <c r="B584" s="72"/>
      <c r="C584" s="72"/>
      <c r="D584" s="72"/>
    </row>
    <row r="585" spans="2:4">
      <c r="B585" s="72"/>
      <c r="C585" s="72"/>
      <c r="D585" s="72"/>
    </row>
    <row r="586" spans="2:4">
      <c r="B586" s="72"/>
      <c r="C586" s="72"/>
      <c r="D586" s="72"/>
    </row>
    <row r="587" spans="2:4">
      <c r="B587" s="72"/>
      <c r="C587" s="72"/>
      <c r="D587" s="72"/>
    </row>
    <row r="588" spans="2:4">
      <c r="B588" s="72"/>
      <c r="C588" s="72"/>
      <c r="D588" s="72"/>
    </row>
    <row r="589" spans="2:4">
      <c r="B589" s="72"/>
      <c r="C589" s="72"/>
      <c r="D589" s="72"/>
    </row>
    <row r="590" spans="2:4">
      <c r="B590" s="72"/>
      <c r="C590" s="72"/>
      <c r="D590" s="72"/>
    </row>
    <row r="591" spans="2:4">
      <c r="B591" s="72"/>
      <c r="C591" s="72"/>
      <c r="D591" s="72"/>
    </row>
    <row r="592" spans="2:4">
      <c r="B592" s="72"/>
      <c r="C592" s="72"/>
      <c r="D592" s="72"/>
    </row>
    <row r="593" spans="2:4">
      <c r="B593" s="72"/>
      <c r="C593" s="72"/>
      <c r="D593" s="72"/>
    </row>
    <row r="594" spans="2:4">
      <c r="B594" s="72"/>
      <c r="C594" s="72"/>
      <c r="D594" s="72"/>
    </row>
    <row r="595" spans="2:4">
      <c r="B595" s="72"/>
      <c r="C595" s="72"/>
      <c r="D595" s="72"/>
    </row>
    <row r="596" spans="2:4">
      <c r="B596" s="72"/>
      <c r="C596" s="72"/>
      <c r="D596" s="72"/>
    </row>
    <row r="597" spans="2:4">
      <c r="B597" s="72"/>
      <c r="C597" s="72"/>
      <c r="D597" s="72"/>
    </row>
    <row r="598" spans="2:4">
      <c r="B598" s="72"/>
      <c r="C598" s="72"/>
      <c r="D598" s="72"/>
    </row>
    <row r="599" spans="2:4">
      <c r="B599" s="72"/>
      <c r="C599" s="72"/>
      <c r="D599" s="72"/>
    </row>
    <row r="600" spans="2:4">
      <c r="B600" s="72"/>
      <c r="C600" s="72"/>
      <c r="D600" s="72"/>
    </row>
    <row r="601" spans="2:4">
      <c r="B601" s="72"/>
      <c r="C601" s="72"/>
      <c r="D601" s="72"/>
    </row>
    <row r="602" spans="2:4">
      <c r="B602" s="72"/>
      <c r="C602" s="72"/>
      <c r="D602" s="72"/>
    </row>
    <row r="603" spans="2:4">
      <c r="B603" s="72"/>
      <c r="C603" s="72"/>
      <c r="D603" s="72"/>
    </row>
    <row r="604" spans="2:4">
      <c r="B604" s="72"/>
      <c r="C604" s="72"/>
      <c r="D604" s="72"/>
    </row>
    <row r="605" spans="2:4">
      <c r="B605" s="72"/>
      <c r="C605" s="72"/>
      <c r="D605" s="72"/>
    </row>
    <row r="606" spans="2:4">
      <c r="B606" s="72"/>
      <c r="C606" s="72"/>
      <c r="D606" s="72"/>
    </row>
    <row r="607" spans="2:4">
      <c r="B607" s="72"/>
      <c r="C607" s="72"/>
      <c r="D607" s="72"/>
    </row>
    <row r="608" spans="2:4">
      <c r="B608" s="72"/>
      <c r="C608" s="72"/>
      <c r="D608" s="72"/>
    </row>
    <row r="609" spans="2:4">
      <c r="B609" s="72"/>
      <c r="C609" s="72"/>
      <c r="D609" s="72"/>
    </row>
    <row r="610" spans="2:4">
      <c r="B610" s="72"/>
      <c r="C610" s="72"/>
      <c r="D610" s="72"/>
    </row>
    <row r="611" spans="2:4">
      <c r="B611" s="72"/>
      <c r="C611" s="72"/>
      <c r="D611" s="72"/>
    </row>
    <row r="612" spans="2:4">
      <c r="B612" s="72"/>
      <c r="C612" s="72"/>
      <c r="D612" s="72"/>
    </row>
    <row r="613" spans="2:4">
      <c r="B613" s="72"/>
      <c r="C613" s="72"/>
      <c r="D613" s="72"/>
    </row>
    <row r="614" spans="2:4">
      <c r="B614" s="72"/>
      <c r="C614" s="72"/>
      <c r="D614" s="72"/>
    </row>
    <row r="615" spans="2:4">
      <c r="B615" s="72"/>
      <c r="C615" s="72"/>
      <c r="D615" s="72"/>
    </row>
    <row r="616" spans="2:4">
      <c r="B616" s="72"/>
      <c r="C616" s="72"/>
      <c r="D616" s="72"/>
    </row>
    <row r="617" spans="2:4">
      <c r="B617" s="72"/>
      <c r="C617" s="72"/>
      <c r="D617" s="72"/>
    </row>
    <row r="618" spans="2:4">
      <c r="B618" s="72"/>
      <c r="C618" s="72"/>
      <c r="D618" s="72"/>
    </row>
    <row r="619" spans="2:4">
      <c r="B619" s="72"/>
      <c r="C619" s="72"/>
      <c r="D619" s="72"/>
    </row>
    <row r="620" spans="2:4">
      <c r="B620" s="72"/>
      <c r="C620" s="72"/>
      <c r="D620" s="72"/>
    </row>
    <row r="621" spans="2:4">
      <c r="B621" s="72"/>
      <c r="C621" s="72"/>
      <c r="D621" s="72"/>
    </row>
    <row r="622" spans="2:4">
      <c r="B622" s="72"/>
      <c r="C622" s="72"/>
      <c r="D622" s="72"/>
    </row>
    <row r="623" spans="2:4">
      <c r="B623" s="72"/>
      <c r="C623" s="72"/>
      <c r="D623" s="72"/>
    </row>
    <row r="624" spans="2:4">
      <c r="B624" s="72"/>
      <c r="C624" s="72"/>
      <c r="D624" s="72"/>
    </row>
    <row r="625" spans="2:4">
      <c r="B625" s="72"/>
      <c r="C625" s="72"/>
      <c r="D625" s="72"/>
    </row>
    <row r="626" spans="2:4">
      <c r="B626" s="72"/>
      <c r="C626" s="72"/>
      <c r="D626" s="72"/>
    </row>
    <row r="627" spans="2:4">
      <c r="B627" s="72"/>
      <c r="C627" s="72"/>
      <c r="D627" s="72"/>
    </row>
    <row r="628" spans="2:4">
      <c r="B628" s="72"/>
      <c r="C628" s="72"/>
      <c r="D628" s="72"/>
    </row>
    <row r="629" spans="2:4">
      <c r="B629" s="72"/>
      <c r="C629" s="72"/>
      <c r="D629" s="72"/>
    </row>
    <row r="630" spans="2:4">
      <c r="B630" s="72"/>
      <c r="C630" s="72"/>
      <c r="D630" s="72"/>
    </row>
    <row r="631" spans="2:4">
      <c r="B631" s="72"/>
      <c r="C631" s="72"/>
      <c r="D631" s="72"/>
    </row>
    <row r="632" spans="2:4">
      <c r="B632" s="72"/>
      <c r="C632" s="72"/>
      <c r="D632" s="72"/>
    </row>
    <row r="633" spans="2:4">
      <c r="B633" s="72"/>
      <c r="C633" s="72"/>
      <c r="D633" s="72"/>
    </row>
    <row r="634" spans="2:4">
      <c r="B634" s="72"/>
      <c r="C634" s="72"/>
      <c r="D634" s="72"/>
    </row>
    <row r="635" spans="2:4">
      <c r="B635" s="72"/>
      <c r="C635" s="72"/>
      <c r="D635" s="72"/>
    </row>
    <row r="636" spans="2:4">
      <c r="B636" s="72"/>
      <c r="C636" s="72"/>
      <c r="D636" s="72"/>
    </row>
    <row r="637" spans="2:4">
      <c r="B637" s="72"/>
      <c r="C637" s="72"/>
      <c r="D637" s="72"/>
    </row>
    <row r="638" spans="2:4">
      <c r="B638" s="72"/>
      <c r="C638" s="72"/>
      <c r="D638" s="72"/>
    </row>
    <row r="639" spans="2:4">
      <c r="B639" s="72"/>
      <c r="C639" s="72"/>
      <c r="D639" s="72"/>
    </row>
    <row r="640" spans="2:4">
      <c r="B640" s="72"/>
      <c r="C640" s="72"/>
      <c r="D640" s="72"/>
    </row>
    <row r="641" spans="2:4">
      <c r="B641" s="72"/>
      <c r="C641" s="72"/>
      <c r="D641" s="72"/>
    </row>
    <row r="642" spans="2:4">
      <c r="B642" s="72"/>
      <c r="C642" s="72"/>
      <c r="D642" s="72"/>
    </row>
    <row r="643" spans="2:4">
      <c r="B643" s="72"/>
      <c r="C643" s="72"/>
      <c r="D643" s="72"/>
    </row>
    <row r="644" spans="2:4">
      <c r="B644" s="72"/>
      <c r="C644" s="72"/>
      <c r="D644" s="72"/>
    </row>
    <row r="645" spans="2:4">
      <c r="B645" s="72"/>
      <c r="C645" s="72"/>
      <c r="D645" s="72"/>
    </row>
    <row r="646" spans="2:4">
      <c r="B646" s="72"/>
      <c r="C646" s="72"/>
      <c r="D646" s="72"/>
    </row>
    <row r="647" spans="2:4">
      <c r="B647" s="72"/>
      <c r="C647" s="72"/>
      <c r="D647" s="72"/>
    </row>
    <row r="648" spans="2:4">
      <c r="B648" s="72"/>
      <c r="C648" s="72"/>
      <c r="D648" s="72"/>
    </row>
    <row r="649" spans="2:4">
      <c r="B649" s="72"/>
      <c r="C649" s="72"/>
      <c r="D649" s="72"/>
    </row>
    <row r="650" spans="2:4">
      <c r="B650" s="72"/>
      <c r="C650" s="72"/>
      <c r="D650" s="72"/>
    </row>
  </sheetData>
  <sortState ref="G39:I110">
    <sortCondition ref="G38"/>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R491"/>
  <sheetViews>
    <sheetView topLeftCell="AA52" zoomScaleNormal="100" workbookViewId="0">
      <selection activeCell="AG78" sqref="AG78"/>
    </sheetView>
  </sheetViews>
  <sheetFormatPr baseColWidth="10" defaultRowHeight="15"/>
  <cols>
    <col min="4" max="4" width="25.42578125" customWidth="1"/>
    <col min="6" max="6" width="13.42578125" customWidth="1"/>
    <col min="7" max="7" width="13.42578125" style="135" customWidth="1"/>
    <col min="8" max="8" width="40.42578125" customWidth="1"/>
    <col min="9" max="9" width="21.28515625" customWidth="1"/>
    <col min="10" max="10" width="27.85546875" customWidth="1"/>
    <col min="11" max="11" width="21.28515625" customWidth="1"/>
    <col min="12" max="12" width="33.42578125" customWidth="1"/>
    <col min="13" max="13" width="21.28515625" style="87" customWidth="1"/>
    <col min="16" max="16" width="23.140625" customWidth="1"/>
    <col min="17" max="17" width="17.5703125" customWidth="1"/>
    <col min="18" max="18" width="21.140625" customWidth="1"/>
    <col min="19" max="19" width="24.28515625" customWidth="1"/>
    <col min="20" max="20" width="18" customWidth="1"/>
    <col min="21" max="21" width="20.140625" style="87" customWidth="1"/>
    <col min="22" max="22" width="19.42578125" customWidth="1"/>
    <col min="23" max="23" width="15.28515625" customWidth="1"/>
    <col min="24" max="24" width="18.140625" customWidth="1"/>
    <col min="25" max="25" width="15.85546875" bestFit="1" customWidth="1"/>
    <col min="26" max="26" width="27.85546875" customWidth="1"/>
    <col min="27" max="27" width="15.5703125" bestFit="1" customWidth="1"/>
    <col min="28" max="28" width="16.28515625" bestFit="1" customWidth="1"/>
    <col min="29" max="29" width="21.7109375" bestFit="1" customWidth="1"/>
    <col min="31" max="31" width="20" customWidth="1"/>
    <col min="32" max="32" width="14" bestFit="1" customWidth="1"/>
    <col min="33" max="33" width="15.42578125" customWidth="1"/>
    <col min="34" max="34" width="21.28515625" bestFit="1" customWidth="1"/>
    <col min="35" max="35" width="15.140625" bestFit="1" customWidth="1"/>
    <col min="36" max="36" width="15.28515625" bestFit="1" customWidth="1"/>
  </cols>
  <sheetData>
    <row r="1" spans="1:33">
      <c r="A1" s="75" t="s">
        <v>3338</v>
      </c>
      <c r="M1"/>
      <c r="U1"/>
    </row>
    <row r="2" spans="1:33" ht="18">
      <c r="A2" s="75" t="s">
        <v>1395</v>
      </c>
      <c r="B2" s="75" t="s">
        <v>3336</v>
      </c>
      <c r="C2" s="75" t="s">
        <v>3337</v>
      </c>
      <c r="F2" s="46" t="s">
        <v>2009</v>
      </c>
      <c r="G2" s="46"/>
      <c r="H2" s="46"/>
      <c r="I2" s="46"/>
      <c r="M2"/>
      <c r="O2" s="85" t="s">
        <v>2010</v>
      </c>
      <c r="P2" s="13"/>
      <c r="Q2" s="13"/>
      <c r="U2"/>
      <c r="W2" s="86"/>
      <c r="X2" s="86" t="s">
        <v>2021</v>
      </c>
      <c r="Y2" s="86"/>
      <c r="Z2" s="86"/>
    </row>
    <row r="3" spans="1:33" ht="18.75">
      <c r="A3" s="72" t="s">
        <v>2867</v>
      </c>
      <c r="B3" s="72" t="s">
        <v>3248</v>
      </c>
      <c r="C3" s="72" t="s">
        <v>2868</v>
      </c>
      <c r="F3" s="32" t="s">
        <v>2007</v>
      </c>
      <c r="G3" s="32"/>
      <c r="M3"/>
      <c r="O3" s="32" t="s">
        <v>2011</v>
      </c>
      <c r="U3"/>
      <c r="X3" s="32" t="s">
        <v>2022</v>
      </c>
    </row>
    <row r="4" spans="1:33" ht="18.75">
      <c r="A4" s="72" t="s">
        <v>2869</v>
      </c>
      <c r="B4" s="72" t="s">
        <v>3249</v>
      </c>
      <c r="C4" s="72" t="s">
        <v>2870</v>
      </c>
      <c r="F4" s="32" t="s">
        <v>2008</v>
      </c>
      <c r="G4" s="32"/>
      <c r="M4"/>
      <c r="O4" s="32" t="s">
        <v>2012</v>
      </c>
      <c r="U4"/>
      <c r="X4" s="33" t="s">
        <v>2023</v>
      </c>
    </row>
    <row r="5" spans="1:33">
      <c r="A5" s="2" t="s">
        <v>2924</v>
      </c>
      <c r="B5" s="2" t="s">
        <v>3280</v>
      </c>
      <c r="C5" s="2" t="s">
        <v>2925</v>
      </c>
      <c r="F5" t="s">
        <v>1999</v>
      </c>
      <c r="M5"/>
      <c r="O5" t="s">
        <v>2013</v>
      </c>
      <c r="U5"/>
      <c r="X5" t="s">
        <v>2024</v>
      </c>
    </row>
    <row r="6" spans="1:33">
      <c r="A6" s="2" t="s">
        <v>2566</v>
      </c>
      <c r="B6" s="2" t="s">
        <v>3093</v>
      </c>
      <c r="C6" s="2" t="s">
        <v>2567</v>
      </c>
      <c r="F6" t="s">
        <v>2000</v>
      </c>
      <c r="M6"/>
      <c r="O6" t="s">
        <v>2014</v>
      </c>
      <c r="U6"/>
      <c r="X6" t="s">
        <v>2025</v>
      </c>
    </row>
    <row r="7" spans="1:33">
      <c r="A7" s="2" t="s">
        <v>2765</v>
      </c>
      <c r="B7" s="2" t="s">
        <v>3190</v>
      </c>
      <c r="C7" s="2" t="s">
        <v>2766</v>
      </c>
      <c r="F7" t="s">
        <v>2001</v>
      </c>
      <c r="M7"/>
      <c r="O7" t="s">
        <v>2015</v>
      </c>
      <c r="U7"/>
      <c r="X7" t="s">
        <v>2026</v>
      </c>
    </row>
    <row r="8" spans="1:33">
      <c r="A8" s="72" t="s">
        <v>2798</v>
      </c>
      <c r="B8" s="72" t="s">
        <v>3207</v>
      </c>
      <c r="C8" s="72" t="s">
        <v>2799</v>
      </c>
      <c r="F8" t="s">
        <v>2002</v>
      </c>
      <c r="M8"/>
      <c r="O8" t="s">
        <v>2016</v>
      </c>
      <c r="U8"/>
      <c r="X8" t="s">
        <v>2027</v>
      </c>
    </row>
    <row r="9" spans="1:33">
      <c r="A9" s="2" t="s">
        <v>2761</v>
      </c>
      <c r="B9" s="2" t="s">
        <v>3188</v>
      </c>
      <c r="C9" s="2" t="s">
        <v>2762</v>
      </c>
      <c r="F9" t="s">
        <v>2003</v>
      </c>
      <c r="M9"/>
      <c r="O9" t="s">
        <v>2017</v>
      </c>
      <c r="U9"/>
      <c r="X9" t="s">
        <v>2028</v>
      </c>
    </row>
    <row r="10" spans="1:33">
      <c r="A10" s="2" t="s">
        <v>2477</v>
      </c>
      <c r="B10" s="2" t="s">
        <v>3045</v>
      </c>
      <c r="C10" s="2" t="s">
        <v>2478</v>
      </c>
      <c r="F10" t="s">
        <v>2004</v>
      </c>
      <c r="M10"/>
      <c r="O10" t="s">
        <v>2018</v>
      </c>
      <c r="U10"/>
      <c r="X10" t="s">
        <v>2029</v>
      </c>
    </row>
    <row r="11" spans="1:33">
      <c r="A11" s="72" t="s">
        <v>3001</v>
      </c>
      <c r="B11" s="72" t="s">
        <v>3319</v>
      </c>
      <c r="C11" s="72" t="s">
        <v>3002</v>
      </c>
      <c r="F11" t="s">
        <v>2005</v>
      </c>
      <c r="M11"/>
      <c r="O11" t="s">
        <v>2019</v>
      </c>
      <c r="U11"/>
      <c r="X11" t="s">
        <v>2030</v>
      </c>
    </row>
    <row r="12" spans="1:33">
      <c r="A12" s="72" t="s">
        <v>2895</v>
      </c>
      <c r="B12" s="72" t="s">
        <v>3264</v>
      </c>
      <c r="C12" s="72" t="s">
        <v>2896</v>
      </c>
      <c r="F12" t="s">
        <v>2006</v>
      </c>
      <c r="M12"/>
      <c r="O12" t="s">
        <v>2020</v>
      </c>
      <c r="U12"/>
      <c r="X12" t="s">
        <v>2031</v>
      </c>
    </row>
    <row r="13" spans="1:33">
      <c r="A13" s="72" t="s">
        <v>2731</v>
      </c>
      <c r="B13" s="72" t="s">
        <v>3172</v>
      </c>
      <c r="C13" s="72" t="s">
        <v>2732</v>
      </c>
      <c r="M13"/>
      <c r="U13"/>
    </row>
    <row r="14" spans="1:33">
      <c r="A14" s="2" t="s">
        <v>2648</v>
      </c>
      <c r="B14" s="2" t="s">
        <v>3133</v>
      </c>
      <c r="C14" s="2" t="s">
        <v>2649</v>
      </c>
      <c r="M14"/>
      <c r="U14"/>
      <c r="AE14" s="16" t="s">
        <v>2566</v>
      </c>
      <c r="AF14" s="16" t="s">
        <v>3093</v>
      </c>
      <c r="AG14" s="16" t="s">
        <v>2567</v>
      </c>
    </row>
    <row r="15" spans="1:33">
      <c r="A15" s="72" t="s">
        <v>2733</v>
      </c>
      <c r="B15" s="72" t="s">
        <v>3173</v>
      </c>
      <c r="C15" s="72" t="s">
        <v>2734</v>
      </c>
      <c r="M15"/>
      <c r="U15"/>
      <c r="AE15" s="16" t="s">
        <v>2477</v>
      </c>
      <c r="AF15" s="16" t="s">
        <v>3045</v>
      </c>
      <c r="AG15" s="16" t="s">
        <v>2478</v>
      </c>
    </row>
    <row r="16" spans="1:33">
      <c r="A16" s="2" t="s">
        <v>2720</v>
      </c>
      <c r="B16" s="2" t="s">
        <v>3167</v>
      </c>
      <c r="C16" s="2" t="s">
        <v>2594</v>
      </c>
      <c r="F16" s="69" t="s">
        <v>1395</v>
      </c>
      <c r="G16" s="69"/>
      <c r="H16" s="69" t="s">
        <v>3336</v>
      </c>
      <c r="I16" s="69" t="s">
        <v>3337</v>
      </c>
      <c r="M16"/>
      <c r="O16" s="83" t="s">
        <v>1395</v>
      </c>
      <c r="P16" s="83" t="s">
        <v>3336</v>
      </c>
      <c r="Q16" s="83" t="s">
        <v>3337</v>
      </c>
      <c r="U16"/>
      <c r="X16" s="41" t="s">
        <v>1395</v>
      </c>
      <c r="Y16" s="41" t="s">
        <v>3336</v>
      </c>
      <c r="Z16" s="41" t="s">
        <v>3337</v>
      </c>
      <c r="AE16" s="16" t="s">
        <v>2538</v>
      </c>
      <c r="AF16" s="16" t="s">
        <v>3079</v>
      </c>
      <c r="AG16" s="16" t="s">
        <v>2539</v>
      </c>
    </row>
    <row r="17" spans="1:34">
      <c r="A17" s="72" t="s">
        <v>2949</v>
      </c>
      <c r="B17" s="72" t="s">
        <v>3293</v>
      </c>
      <c r="C17" s="72" t="s">
        <v>2950</v>
      </c>
      <c r="F17" s="78" t="s">
        <v>2867</v>
      </c>
      <c r="H17" s="78" t="s">
        <v>3248</v>
      </c>
      <c r="I17" s="78" t="s">
        <v>2868</v>
      </c>
      <c r="M17"/>
      <c r="O17" s="13" t="s">
        <v>2869</v>
      </c>
      <c r="P17" s="13" t="s">
        <v>3249</v>
      </c>
      <c r="Q17" s="13" t="s">
        <v>2870</v>
      </c>
      <c r="U17"/>
      <c r="X17" s="30" t="s">
        <v>2761</v>
      </c>
      <c r="Y17" s="30" t="s">
        <v>3188</v>
      </c>
      <c r="Z17" s="30" t="s">
        <v>2762</v>
      </c>
      <c r="AE17" s="16" t="s">
        <v>2634</v>
      </c>
      <c r="AF17" s="16" t="s">
        <v>3125</v>
      </c>
      <c r="AG17" s="16" t="s">
        <v>2635</v>
      </c>
    </row>
    <row r="18" spans="1:34">
      <c r="A18" s="72" t="s">
        <v>2683</v>
      </c>
      <c r="B18" s="72" t="s">
        <v>3148</v>
      </c>
      <c r="C18" s="72" t="s">
        <v>2684</v>
      </c>
      <c r="F18" s="78" t="s">
        <v>2924</v>
      </c>
      <c r="H18" s="78" t="s">
        <v>3280</v>
      </c>
      <c r="I18" s="78" t="s">
        <v>2925</v>
      </c>
      <c r="M18"/>
      <c r="O18" s="16" t="s">
        <v>2477</v>
      </c>
      <c r="P18" s="16" t="s">
        <v>3045</v>
      </c>
      <c r="Q18" s="16" t="s">
        <v>2478</v>
      </c>
      <c r="U18"/>
      <c r="X18" s="30" t="s">
        <v>2648</v>
      </c>
      <c r="Y18" s="30" t="s">
        <v>3133</v>
      </c>
      <c r="Z18" s="30" t="s">
        <v>2649</v>
      </c>
      <c r="AE18" s="16" t="s">
        <v>2573</v>
      </c>
      <c r="AF18" s="16" t="s">
        <v>3097</v>
      </c>
      <c r="AG18" s="16" t="s">
        <v>2574</v>
      </c>
    </row>
    <row r="19" spans="1:34">
      <c r="A19" s="2" t="s">
        <v>2723</v>
      </c>
      <c r="B19" s="2" t="s">
        <v>3169</v>
      </c>
      <c r="C19" s="2" t="s">
        <v>2724</v>
      </c>
      <c r="F19" s="16" t="s">
        <v>2566</v>
      </c>
      <c r="G19" s="16"/>
      <c r="H19" s="16" t="s">
        <v>3093</v>
      </c>
      <c r="I19" s="16" t="s">
        <v>2567</v>
      </c>
      <c r="M19"/>
      <c r="O19" s="13" t="s">
        <v>2895</v>
      </c>
      <c r="P19" s="13" t="s">
        <v>3264</v>
      </c>
      <c r="Q19" s="13" t="s">
        <v>2896</v>
      </c>
      <c r="U19"/>
      <c r="X19" s="30" t="s">
        <v>2720</v>
      </c>
      <c r="Y19" s="30" t="s">
        <v>3167</v>
      </c>
      <c r="Z19" s="30" t="s">
        <v>2594</v>
      </c>
      <c r="AE19" s="16" t="s">
        <v>2500</v>
      </c>
      <c r="AF19" s="16" t="s">
        <v>3064</v>
      </c>
      <c r="AG19" s="16" t="s">
        <v>3406</v>
      </c>
    </row>
    <row r="20" spans="1:34">
      <c r="A20" s="72" t="s">
        <v>2780</v>
      </c>
      <c r="B20" s="72" t="s">
        <v>3198</v>
      </c>
      <c r="C20" s="72" t="s">
        <v>2781</v>
      </c>
      <c r="F20" s="46" t="s">
        <v>2765</v>
      </c>
      <c r="G20" s="46"/>
      <c r="H20" s="46" t="s">
        <v>3190</v>
      </c>
      <c r="I20" s="46" t="s">
        <v>2766</v>
      </c>
      <c r="M20"/>
      <c r="O20" s="78" t="s">
        <v>2775</v>
      </c>
      <c r="P20" s="78" t="s">
        <v>3195</v>
      </c>
      <c r="Q20" s="78" t="s">
        <v>2776</v>
      </c>
      <c r="U20"/>
      <c r="X20" s="2" t="s">
        <v>2723</v>
      </c>
      <c r="Y20" s="2" t="s">
        <v>3169</v>
      </c>
      <c r="Z20" s="2" t="s">
        <v>2724</v>
      </c>
      <c r="AE20" s="16" t="s">
        <v>2471</v>
      </c>
      <c r="AF20" s="16" t="s">
        <v>3042</v>
      </c>
      <c r="AG20" s="16" t="s">
        <v>2472</v>
      </c>
    </row>
    <row r="21" spans="1:34">
      <c r="A21" s="72" t="s">
        <v>2619</v>
      </c>
      <c r="B21" s="72" t="s">
        <v>3117</v>
      </c>
      <c r="C21" s="72" t="s">
        <v>2620</v>
      </c>
      <c r="F21" s="78" t="s">
        <v>2798</v>
      </c>
      <c r="H21" s="78" t="s">
        <v>3207</v>
      </c>
      <c r="I21" s="78" t="s">
        <v>2799</v>
      </c>
      <c r="M21"/>
      <c r="O21" s="16" t="s">
        <v>2538</v>
      </c>
      <c r="P21" s="16" t="s">
        <v>3079</v>
      </c>
      <c r="Q21" s="16" t="s">
        <v>2539</v>
      </c>
      <c r="U21"/>
      <c r="X21" s="30" t="s">
        <v>2534</v>
      </c>
      <c r="Y21" s="30" t="s">
        <v>3077</v>
      </c>
      <c r="Z21" s="30" t="s">
        <v>2535</v>
      </c>
      <c r="AE21" s="16" t="s">
        <v>2510</v>
      </c>
      <c r="AF21" s="16" t="s">
        <v>3067</v>
      </c>
      <c r="AG21" s="16" t="s">
        <v>2511</v>
      </c>
    </row>
    <row r="22" spans="1:34">
      <c r="A22" s="72" t="s">
        <v>2775</v>
      </c>
      <c r="B22" s="72" t="s">
        <v>3195</v>
      </c>
      <c r="C22" s="72" t="s">
        <v>2776</v>
      </c>
      <c r="F22" s="78" t="s">
        <v>3001</v>
      </c>
      <c r="H22" s="78" t="s">
        <v>3319</v>
      </c>
      <c r="I22" s="78" t="s">
        <v>3002</v>
      </c>
      <c r="M22"/>
      <c r="O22" s="1" t="s">
        <v>2595</v>
      </c>
      <c r="P22" s="1" t="s">
        <v>3106</v>
      </c>
      <c r="Q22" s="1" t="s">
        <v>2596</v>
      </c>
      <c r="U22"/>
      <c r="X22" s="30" t="s">
        <v>2749</v>
      </c>
      <c r="Y22" s="30" t="s">
        <v>3182</v>
      </c>
      <c r="Z22" s="30" t="s">
        <v>2750</v>
      </c>
    </row>
    <row r="23" spans="1:34">
      <c r="A23" s="2" t="s">
        <v>2538</v>
      </c>
      <c r="B23" s="2" t="s">
        <v>3079</v>
      </c>
      <c r="C23" s="2" t="s">
        <v>2539</v>
      </c>
      <c r="F23" s="46" t="s">
        <v>2731</v>
      </c>
      <c r="G23" s="46"/>
      <c r="H23" s="46" t="s">
        <v>3172</v>
      </c>
      <c r="I23" s="46" t="s">
        <v>2732</v>
      </c>
      <c r="M23"/>
      <c r="O23" s="13" t="s">
        <v>2891</v>
      </c>
      <c r="P23" s="13" t="s">
        <v>3262</v>
      </c>
      <c r="Q23" s="13" t="s">
        <v>2892</v>
      </c>
      <c r="U23"/>
      <c r="AD23" s="131"/>
      <c r="AE23" s="131"/>
      <c r="AF23" s="131"/>
      <c r="AG23" s="131"/>
      <c r="AH23" s="131"/>
    </row>
    <row r="24" spans="1:34">
      <c r="A24" s="46" t="s">
        <v>2534</v>
      </c>
      <c r="B24" s="46" t="s">
        <v>3077</v>
      </c>
      <c r="C24" s="46" t="s">
        <v>2535</v>
      </c>
      <c r="F24" s="78" t="s">
        <v>2733</v>
      </c>
      <c r="H24" s="78" t="s">
        <v>3173</v>
      </c>
      <c r="I24" s="78" t="s">
        <v>2734</v>
      </c>
      <c r="M24"/>
      <c r="O24" s="13" t="s">
        <v>2952</v>
      </c>
      <c r="P24" s="13" t="s">
        <v>3295</v>
      </c>
      <c r="Q24" s="13" t="s">
        <v>2953</v>
      </c>
      <c r="U24"/>
      <c r="AD24" s="131"/>
      <c r="AE24" s="131"/>
      <c r="AF24" s="131"/>
      <c r="AG24" s="131"/>
      <c r="AH24" s="131"/>
    </row>
    <row r="25" spans="1:34">
      <c r="A25" s="2" t="s">
        <v>2552</v>
      </c>
      <c r="B25" s="2" t="s">
        <v>3086</v>
      </c>
      <c r="C25" s="2" t="s">
        <v>2553</v>
      </c>
      <c r="F25" s="78" t="s">
        <v>2949</v>
      </c>
      <c r="H25" s="78" t="s">
        <v>3293</v>
      </c>
      <c r="I25" s="78" t="s">
        <v>2950</v>
      </c>
      <c r="M25"/>
      <c r="O25" s="13" t="s">
        <v>2777</v>
      </c>
      <c r="P25" s="13" t="s">
        <v>3196</v>
      </c>
      <c r="Q25" s="13" t="s">
        <v>2778</v>
      </c>
      <c r="U25"/>
      <c r="X25" s="78" t="s">
        <v>2993</v>
      </c>
      <c r="Y25" s="78" t="s">
        <v>3315</v>
      </c>
      <c r="Z25" s="78" t="s">
        <v>2994</v>
      </c>
      <c r="AD25" s="131"/>
      <c r="AE25" s="131"/>
      <c r="AF25" s="131"/>
      <c r="AG25" s="131"/>
      <c r="AH25" s="131"/>
    </row>
    <row r="26" spans="1:34">
      <c r="A26" s="46" t="s">
        <v>2749</v>
      </c>
      <c r="B26" s="46" t="s">
        <v>3182</v>
      </c>
      <c r="C26" s="46" t="s">
        <v>2750</v>
      </c>
      <c r="F26" s="78" t="s">
        <v>2683</v>
      </c>
      <c r="H26" s="78" t="s">
        <v>3148</v>
      </c>
      <c r="I26" s="78" t="s">
        <v>2684</v>
      </c>
      <c r="M26"/>
      <c r="O26" s="13" t="s">
        <v>2846</v>
      </c>
      <c r="P26" s="13" t="s">
        <v>3238</v>
      </c>
      <c r="Q26" s="13" t="s">
        <v>2847</v>
      </c>
      <c r="U26"/>
      <c r="X26" s="30" t="s">
        <v>2514</v>
      </c>
      <c r="Y26" s="30" t="s">
        <v>3068</v>
      </c>
      <c r="Z26" s="30" t="s">
        <v>2515</v>
      </c>
      <c r="AD26" s="131"/>
      <c r="AE26" s="131"/>
      <c r="AF26" s="131"/>
      <c r="AG26" s="131"/>
      <c r="AH26" s="131"/>
    </row>
    <row r="27" spans="1:34">
      <c r="A27" s="2" t="s">
        <v>2471</v>
      </c>
      <c r="B27" s="2" t="s">
        <v>3042</v>
      </c>
      <c r="C27" s="2" t="s">
        <v>2472</v>
      </c>
      <c r="F27" s="78" t="s">
        <v>2780</v>
      </c>
      <c r="H27" s="78" t="s">
        <v>3198</v>
      </c>
      <c r="I27" s="78" t="s">
        <v>2781</v>
      </c>
      <c r="M27"/>
      <c r="O27" s="78" t="s">
        <v>2995</v>
      </c>
      <c r="P27" s="78" t="s">
        <v>3316</v>
      </c>
      <c r="Q27" s="78" t="s">
        <v>2996</v>
      </c>
      <c r="U27"/>
      <c r="X27" s="30" t="s">
        <v>2940</v>
      </c>
      <c r="Y27" s="30" t="s">
        <v>3288</v>
      </c>
      <c r="Z27" s="30" t="s">
        <v>2941</v>
      </c>
      <c r="AD27" s="131"/>
      <c r="AE27" s="131"/>
      <c r="AF27" s="131"/>
      <c r="AG27" s="131"/>
      <c r="AH27" s="131"/>
    </row>
    <row r="28" spans="1:34">
      <c r="A28" s="72" t="s">
        <v>2975</v>
      </c>
      <c r="B28" s="72" t="s">
        <v>3306</v>
      </c>
      <c r="C28" s="72" t="s">
        <v>2976</v>
      </c>
      <c r="F28" s="46" t="s">
        <v>2619</v>
      </c>
      <c r="G28" s="46"/>
      <c r="H28" s="46" t="s">
        <v>3117</v>
      </c>
      <c r="I28" s="46" t="s">
        <v>2620</v>
      </c>
      <c r="M28"/>
      <c r="O28" s="78" t="s">
        <v>2817</v>
      </c>
      <c r="P28" s="78" t="s">
        <v>3216</v>
      </c>
      <c r="Q28" s="78" t="s">
        <v>2818</v>
      </c>
      <c r="U28"/>
      <c r="X28" s="30" t="s">
        <v>2767</v>
      </c>
      <c r="Y28" s="30" t="s">
        <v>3191</v>
      </c>
      <c r="Z28" s="30" t="s">
        <v>2768</v>
      </c>
    </row>
    <row r="29" spans="1:34">
      <c r="A29" s="72" t="s">
        <v>2943</v>
      </c>
      <c r="B29" s="72" t="s">
        <v>3290</v>
      </c>
      <c r="C29" s="72" t="s">
        <v>2944</v>
      </c>
      <c r="F29" s="46" t="s">
        <v>2552</v>
      </c>
      <c r="G29" s="46"/>
      <c r="H29" s="46" t="s">
        <v>3086</v>
      </c>
      <c r="I29" s="46" t="s">
        <v>2553</v>
      </c>
      <c r="M29"/>
      <c r="O29" s="13" t="s">
        <v>2593</v>
      </c>
      <c r="P29" s="13" t="s">
        <v>3105</v>
      </c>
      <c r="Q29" s="13" t="s">
        <v>2594</v>
      </c>
      <c r="U29"/>
      <c r="X29" s="30" t="s">
        <v>2546</v>
      </c>
      <c r="Y29" s="30" t="s">
        <v>3083</v>
      </c>
      <c r="Z29" s="30" t="s">
        <v>2547</v>
      </c>
    </row>
    <row r="30" spans="1:34">
      <c r="A30" s="2" t="s">
        <v>2510</v>
      </c>
      <c r="B30" s="2" t="s">
        <v>3067</v>
      </c>
      <c r="C30" s="2" t="s">
        <v>2511</v>
      </c>
      <c r="F30" s="78" t="s">
        <v>2975</v>
      </c>
      <c r="H30" s="78" t="s">
        <v>3306</v>
      </c>
      <c r="I30" s="78" t="s">
        <v>2976</v>
      </c>
      <c r="M30"/>
      <c r="O30" s="13" t="s">
        <v>2803</v>
      </c>
      <c r="P30" s="13" t="s">
        <v>3210</v>
      </c>
      <c r="Q30" s="13" t="s">
        <v>2804</v>
      </c>
      <c r="U30"/>
      <c r="X30" s="78" t="s">
        <v>2887</v>
      </c>
      <c r="Y30" s="78" t="s">
        <v>3259</v>
      </c>
      <c r="Z30" s="78" t="s">
        <v>2888</v>
      </c>
    </row>
    <row r="31" spans="1:34">
      <c r="A31" s="2" t="s">
        <v>2595</v>
      </c>
      <c r="B31" s="2" t="s">
        <v>3106</v>
      </c>
      <c r="C31" s="2" t="s">
        <v>2596</v>
      </c>
      <c r="F31" s="78" t="s">
        <v>2943</v>
      </c>
      <c r="H31" s="78" t="s">
        <v>3290</v>
      </c>
      <c r="I31" s="78" t="s">
        <v>2944</v>
      </c>
      <c r="M31"/>
      <c r="O31" s="13" t="s">
        <v>2665</v>
      </c>
      <c r="P31" s="13" t="s">
        <v>3141</v>
      </c>
      <c r="Q31" s="13" t="s">
        <v>2666</v>
      </c>
      <c r="U31"/>
      <c r="X31" s="2" t="s">
        <v>2763</v>
      </c>
      <c r="Y31" s="2" t="s">
        <v>3189</v>
      </c>
      <c r="Z31" s="2" t="s">
        <v>2764</v>
      </c>
    </row>
    <row r="32" spans="1:34">
      <c r="A32" s="72" t="s">
        <v>2954</v>
      </c>
      <c r="B32" s="72" t="s">
        <v>3296</v>
      </c>
      <c r="C32" s="72" t="s">
        <v>2955</v>
      </c>
      <c r="F32" s="78" t="s">
        <v>2954</v>
      </c>
      <c r="H32" s="78" t="s">
        <v>3296</v>
      </c>
      <c r="I32" s="78" t="s">
        <v>2955</v>
      </c>
      <c r="M32"/>
      <c r="O32" s="16" t="s">
        <v>2634</v>
      </c>
      <c r="P32" s="16" t="s">
        <v>3125</v>
      </c>
      <c r="Q32" s="16" t="s">
        <v>2635</v>
      </c>
      <c r="U32"/>
      <c r="X32" s="2" t="s">
        <v>2629</v>
      </c>
      <c r="Y32" s="2" t="s">
        <v>3122</v>
      </c>
      <c r="Z32" s="2" t="s">
        <v>2630</v>
      </c>
    </row>
    <row r="33" spans="1:26">
      <c r="A33" s="72" t="s">
        <v>2883</v>
      </c>
      <c r="B33" s="72" t="s">
        <v>3257</v>
      </c>
      <c r="C33" s="72" t="s">
        <v>2884</v>
      </c>
      <c r="F33" s="78" t="s">
        <v>2883</v>
      </c>
      <c r="H33" s="78" t="s">
        <v>3257</v>
      </c>
      <c r="I33" s="78" t="s">
        <v>2884</v>
      </c>
      <c r="M33"/>
      <c r="O33" s="13" t="s">
        <v>2597</v>
      </c>
      <c r="P33" s="13" t="s">
        <v>3107</v>
      </c>
      <c r="Q33" s="13" t="s">
        <v>2598</v>
      </c>
      <c r="U33"/>
      <c r="X33" s="30" t="s">
        <v>2848</v>
      </c>
      <c r="Y33" s="30" t="s">
        <v>3239</v>
      </c>
      <c r="Z33" s="30" t="s">
        <v>2849</v>
      </c>
    </row>
    <row r="34" spans="1:26">
      <c r="A34" s="72" t="s">
        <v>2841</v>
      </c>
      <c r="B34" s="72" t="s">
        <v>3235</v>
      </c>
      <c r="C34" s="72" t="s">
        <v>2778</v>
      </c>
      <c r="F34" s="78" t="s">
        <v>2841</v>
      </c>
      <c r="H34" s="78" t="s">
        <v>3235</v>
      </c>
      <c r="I34" s="78" t="s">
        <v>2778</v>
      </c>
      <c r="M34"/>
      <c r="O34" s="16" t="s">
        <v>2573</v>
      </c>
      <c r="P34" s="16" t="s">
        <v>3097</v>
      </c>
      <c r="Q34" s="16" t="s">
        <v>2574</v>
      </c>
      <c r="U34"/>
      <c r="X34" s="2" t="s">
        <v>2697</v>
      </c>
      <c r="Y34" s="2" t="s">
        <v>3155</v>
      </c>
      <c r="Z34" s="2" t="s">
        <v>2698</v>
      </c>
    </row>
    <row r="35" spans="1:26">
      <c r="A35" s="72" t="s">
        <v>2993</v>
      </c>
      <c r="B35" s="72" t="s">
        <v>3315</v>
      </c>
      <c r="C35" s="72" t="s">
        <v>2994</v>
      </c>
      <c r="F35" s="46" t="s">
        <v>2673</v>
      </c>
      <c r="G35" s="46"/>
      <c r="H35" s="46" t="s">
        <v>3145</v>
      </c>
      <c r="I35" s="46" t="s">
        <v>2674</v>
      </c>
      <c r="M35"/>
      <c r="O35" s="16" t="s">
        <v>2500</v>
      </c>
      <c r="P35" s="16" t="s">
        <v>3064</v>
      </c>
      <c r="Q35" s="16" t="s">
        <v>3406</v>
      </c>
      <c r="U35"/>
      <c r="X35" s="78" t="s">
        <v>2850</v>
      </c>
      <c r="Y35" s="78" t="s">
        <v>3240</v>
      </c>
      <c r="Z35" s="78" t="s">
        <v>2851</v>
      </c>
    </row>
    <row r="36" spans="1:26">
      <c r="A36" s="72" t="s">
        <v>2514</v>
      </c>
      <c r="B36" s="72" t="s">
        <v>3068</v>
      </c>
      <c r="C36" s="72" t="s">
        <v>2515</v>
      </c>
      <c r="F36" s="78" t="s">
        <v>2769</v>
      </c>
      <c r="H36" s="78" t="s">
        <v>3192</v>
      </c>
      <c r="I36" s="78" t="s">
        <v>2770</v>
      </c>
      <c r="M36"/>
      <c r="U36"/>
    </row>
    <row r="37" spans="1:26">
      <c r="A37" s="72" t="s">
        <v>2673</v>
      </c>
      <c r="B37" s="72" t="s">
        <v>3145</v>
      </c>
      <c r="C37" s="72" t="s">
        <v>2674</v>
      </c>
      <c r="F37" s="46" t="s">
        <v>2669</v>
      </c>
      <c r="G37" s="46"/>
      <c r="H37" s="46" t="s">
        <v>3143</v>
      </c>
      <c r="I37" s="46" t="s">
        <v>2670</v>
      </c>
      <c r="K37" s="131"/>
      <c r="L37" s="131"/>
      <c r="M37" s="131"/>
      <c r="N37" s="131"/>
      <c r="O37" s="131"/>
      <c r="P37" s="131"/>
      <c r="Q37" s="131"/>
      <c r="R37" s="131"/>
      <c r="S37" s="131"/>
      <c r="T37" s="131"/>
      <c r="U37" s="131"/>
      <c r="V37" s="131"/>
      <c r="W37" s="131"/>
    </row>
    <row r="38" spans="1:26">
      <c r="A38" s="72" t="s">
        <v>2769</v>
      </c>
      <c r="B38" s="72" t="s">
        <v>3192</v>
      </c>
      <c r="C38" s="72" t="s">
        <v>2770</v>
      </c>
      <c r="F38" s="78" t="s">
        <v>2631</v>
      </c>
      <c r="H38" s="78" t="s">
        <v>3123</v>
      </c>
      <c r="I38" s="78" t="s">
        <v>2632</v>
      </c>
      <c r="K38" s="131"/>
      <c r="L38" s="131"/>
      <c r="M38" s="131"/>
      <c r="N38" s="131"/>
      <c r="O38" s="131"/>
      <c r="P38" s="131"/>
      <c r="Q38" s="131"/>
      <c r="R38" s="131"/>
      <c r="S38" s="131"/>
      <c r="T38" s="131"/>
      <c r="U38" s="131"/>
      <c r="V38" s="131"/>
      <c r="W38" s="131"/>
    </row>
    <row r="39" spans="1:26">
      <c r="A39" s="72" t="s">
        <v>2891</v>
      </c>
      <c r="B39" s="72" t="s">
        <v>3262</v>
      </c>
      <c r="C39" s="72" t="s">
        <v>2892</v>
      </c>
      <c r="F39" s="78" t="s">
        <v>2638</v>
      </c>
      <c r="H39" s="78" t="s">
        <v>3127</v>
      </c>
      <c r="I39" s="78" t="s">
        <v>2639</v>
      </c>
      <c r="K39" s="131"/>
      <c r="L39" s="131"/>
      <c r="M39" s="131"/>
      <c r="N39" s="131"/>
      <c r="O39" s="131"/>
      <c r="P39" s="131"/>
      <c r="Q39" s="131"/>
      <c r="R39" s="131"/>
      <c r="S39" s="131"/>
      <c r="T39" s="131"/>
      <c r="U39" s="131"/>
      <c r="V39" s="131"/>
      <c r="W39" s="131"/>
    </row>
    <row r="40" spans="1:26">
      <c r="A40" s="72" t="s">
        <v>2952</v>
      </c>
      <c r="B40" s="72" t="s">
        <v>3295</v>
      </c>
      <c r="C40" s="72" t="s">
        <v>2953</v>
      </c>
      <c r="F40" s="46" t="s">
        <v>2689</v>
      </c>
      <c r="G40" s="46"/>
      <c r="H40" s="46" t="s">
        <v>3151</v>
      </c>
      <c r="I40" s="46" t="s">
        <v>2690</v>
      </c>
      <c r="K40" s="131"/>
      <c r="L40" s="131"/>
      <c r="M40" s="131"/>
      <c r="N40" s="131"/>
      <c r="O40" s="131"/>
      <c r="P40" s="131"/>
      <c r="Q40" s="131"/>
      <c r="R40" s="131"/>
      <c r="S40" s="131"/>
      <c r="T40" s="131"/>
      <c r="U40" s="131"/>
      <c r="V40" s="131"/>
      <c r="W40" s="131"/>
    </row>
    <row r="41" spans="1:26">
      <c r="A41" s="46" t="s">
        <v>2669</v>
      </c>
      <c r="B41" s="46" t="s">
        <v>3143</v>
      </c>
      <c r="C41" s="46" t="s">
        <v>2670</v>
      </c>
      <c r="F41" s="78" t="s">
        <v>2667</v>
      </c>
      <c r="H41" s="78" t="s">
        <v>3142</v>
      </c>
      <c r="I41" s="78" t="s">
        <v>2668</v>
      </c>
      <c r="K41" s="131"/>
      <c r="L41" s="131"/>
      <c r="M41" s="131"/>
      <c r="N41" s="131"/>
      <c r="O41" s="131"/>
      <c r="P41" s="131"/>
      <c r="Q41" s="131"/>
      <c r="R41" s="131"/>
      <c r="S41" s="131"/>
      <c r="T41" s="131"/>
      <c r="U41" s="131"/>
      <c r="V41" s="131"/>
      <c r="W41" s="131"/>
    </row>
    <row r="42" spans="1:26">
      <c r="A42" s="72" t="s">
        <v>2631</v>
      </c>
      <c r="B42" s="72" t="s">
        <v>3123</v>
      </c>
      <c r="C42" s="72" t="s">
        <v>2632</v>
      </c>
      <c r="F42" s="46" t="s">
        <v>2881</v>
      </c>
      <c r="G42" s="46"/>
      <c r="H42" s="46" t="s">
        <v>3256</v>
      </c>
      <c r="I42" s="46" t="s">
        <v>2882</v>
      </c>
      <c r="K42" s="131"/>
      <c r="L42" s="131"/>
      <c r="M42" s="131"/>
      <c r="N42" s="131"/>
      <c r="O42" s="131"/>
      <c r="P42" s="131"/>
      <c r="Q42" s="131"/>
      <c r="R42" s="131"/>
      <c r="S42" s="131"/>
      <c r="T42" s="131"/>
      <c r="U42" s="131"/>
      <c r="V42" s="131"/>
      <c r="W42" s="131"/>
    </row>
    <row r="43" spans="1:26">
      <c r="A43" s="72" t="s">
        <v>2777</v>
      </c>
      <c r="B43" s="72" t="s">
        <v>3196</v>
      </c>
      <c r="C43" s="72" t="s">
        <v>2778</v>
      </c>
      <c r="F43" s="78" t="s">
        <v>2865</v>
      </c>
      <c r="H43" s="78" t="s">
        <v>3247</v>
      </c>
      <c r="I43" s="78" t="s">
        <v>2866</v>
      </c>
      <c r="K43" s="131"/>
      <c r="L43" s="131"/>
      <c r="M43" s="131"/>
      <c r="N43" s="131"/>
      <c r="O43" s="131"/>
      <c r="P43" s="131"/>
      <c r="Q43" s="131"/>
      <c r="R43" s="131"/>
      <c r="S43" s="131"/>
      <c r="T43" s="131"/>
      <c r="U43" s="131"/>
      <c r="V43" s="131"/>
      <c r="W43" s="131"/>
    </row>
    <row r="44" spans="1:26">
      <c r="A44" s="72" t="s">
        <v>2638</v>
      </c>
      <c r="B44" s="72" t="s">
        <v>3127</v>
      </c>
      <c r="C44" s="72" t="s">
        <v>2639</v>
      </c>
      <c r="F44" s="78" t="s">
        <v>2863</v>
      </c>
      <c r="H44" s="78" t="s">
        <v>3246</v>
      </c>
      <c r="I44" s="78" t="s">
        <v>2864</v>
      </c>
      <c r="K44" s="131"/>
      <c r="L44" s="131"/>
      <c r="M44" s="131"/>
      <c r="N44" s="131"/>
      <c r="O44" s="131"/>
      <c r="P44" s="131"/>
      <c r="Q44" s="131"/>
      <c r="R44" s="131"/>
      <c r="S44" s="131"/>
      <c r="T44" s="131"/>
      <c r="U44" s="131"/>
      <c r="V44" s="131"/>
      <c r="W44" s="131"/>
    </row>
    <row r="45" spans="1:26">
      <c r="A45" s="72" t="s">
        <v>2689</v>
      </c>
      <c r="B45" s="72" t="s">
        <v>3151</v>
      </c>
      <c r="C45" s="72" t="s">
        <v>2690</v>
      </c>
      <c r="F45" s="78" t="s">
        <v>2979</v>
      </c>
      <c r="H45" s="78" t="s">
        <v>3308</v>
      </c>
      <c r="I45" s="78" t="s">
        <v>2980</v>
      </c>
      <c r="K45" s="131"/>
      <c r="L45" s="131"/>
      <c r="M45" s="131"/>
      <c r="N45" s="131"/>
      <c r="O45" s="131"/>
      <c r="P45" s="131"/>
      <c r="Q45" s="131"/>
      <c r="R45" s="131"/>
      <c r="S45" s="131"/>
      <c r="T45" s="131"/>
      <c r="U45" s="131"/>
      <c r="V45" s="131"/>
      <c r="W45" s="131"/>
    </row>
    <row r="46" spans="1:26">
      <c r="A46" s="72" t="s">
        <v>2940</v>
      </c>
      <c r="B46" s="72" t="s">
        <v>3288</v>
      </c>
      <c r="C46" s="72" t="s">
        <v>2941</v>
      </c>
      <c r="F46" s="78" t="s">
        <v>3021</v>
      </c>
      <c r="H46" s="78" t="s">
        <v>3328</v>
      </c>
      <c r="I46" s="78" t="s">
        <v>3022</v>
      </c>
      <c r="K46" s="131"/>
      <c r="L46" s="131"/>
      <c r="M46" s="131"/>
      <c r="N46" s="131"/>
      <c r="O46" s="131"/>
      <c r="P46" s="131"/>
      <c r="U46"/>
    </row>
    <row r="47" spans="1:26">
      <c r="A47" s="72" t="s">
        <v>2767</v>
      </c>
      <c r="B47" s="72" t="s">
        <v>3191</v>
      </c>
      <c r="C47" s="72" t="s">
        <v>2768</v>
      </c>
      <c r="F47" s="78" t="s">
        <v>2658</v>
      </c>
      <c r="H47" s="78" t="s">
        <v>3137</v>
      </c>
      <c r="I47" s="78" t="s">
        <v>2659</v>
      </c>
      <c r="K47" s="131"/>
      <c r="L47" s="131"/>
      <c r="M47" s="131"/>
      <c r="N47" s="131"/>
      <c r="O47" s="131"/>
      <c r="P47" s="131"/>
      <c r="U47"/>
    </row>
    <row r="48" spans="1:26">
      <c r="A48" s="72" t="s">
        <v>2667</v>
      </c>
      <c r="B48" s="72" t="s">
        <v>3142</v>
      </c>
      <c r="C48" s="72" t="s">
        <v>2668</v>
      </c>
      <c r="F48" s="78" t="s">
        <v>2928</v>
      </c>
      <c r="H48" s="78" t="s">
        <v>3282</v>
      </c>
      <c r="I48" s="78" t="s">
        <v>2929</v>
      </c>
      <c r="K48" s="131"/>
      <c r="L48" s="131"/>
      <c r="M48" s="131"/>
      <c r="N48" s="131"/>
      <c r="O48" s="131"/>
      <c r="P48" s="131"/>
      <c r="U48"/>
    </row>
    <row r="49" spans="1:41">
      <c r="A49" s="72" t="s">
        <v>2881</v>
      </c>
      <c r="B49" s="72" t="s">
        <v>3256</v>
      </c>
      <c r="C49" s="72" t="s">
        <v>2882</v>
      </c>
      <c r="F49" s="78" t="s">
        <v>2809</v>
      </c>
      <c r="H49" s="78" t="s">
        <v>3212</v>
      </c>
      <c r="I49" s="78" t="s">
        <v>2810</v>
      </c>
      <c r="K49" s="131"/>
      <c r="L49" s="131"/>
      <c r="M49" s="131"/>
      <c r="N49" s="131"/>
      <c r="O49" s="131"/>
      <c r="P49" s="131"/>
      <c r="U49"/>
    </row>
    <row r="50" spans="1:41">
      <c r="A50" s="2" t="s">
        <v>2546</v>
      </c>
      <c r="B50" s="2" t="s">
        <v>3083</v>
      </c>
      <c r="C50" s="2" t="s">
        <v>2547</v>
      </c>
      <c r="F50" s="78" t="s">
        <v>2903</v>
      </c>
      <c r="H50" s="78" t="s">
        <v>3269</v>
      </c>
      <c r="I50" s="78" t="s">
        <v>2904</v>
      </c>
      <c r="K50" s="131"/>
      <c r="L50" s="131"/>
      <c r="M50" s="131"/>
      <c r="N50" s="131"/>
      <c r="O50" s="131"/>
      <c r="P50" s="131"/>
      <c r="U50"/>
    </row>
    <row r="51" spans="1:41">
      <c r="A51" s="72" t="s">
        <v>2865</v>
      </c>
      <c r="B51" s="72" t="s">
        <v>3247</v>
      </c>
      <c r="C51" s="72" t="s">
        <v>2866</v>
      </c>
      <c r="F51" s="46" t="s">
        <v>3015</v>
      </c>
      <c r="G51" s="46"/>
      <c r="H51" s="46" t="s">
        <v>3325</v>
      </c>
      <c r="I51" s="46" t="s">
        <v>3016</v>
      </c>
      <c r="K51" s="131"/>
      <c r="L51" s="131"/>
      <c r="M51" s="131"/>
      <c r="N51" s="131"/>
      <c r="O51" s="131"/>
      <c r="P51" s="131"/>
      <c r="U51"/>
    </row>
    <row r="52" spans="1:41">
      <c r="A52" s="72" t="s">
        <v>2863</v>
      </c>
      <c r="B52" s="72" t="s">
        <v>3246</v>
      </c>
      <c r="C52" s="72" t="s">
        <v>2864</v>
      </c>
      <c r="F52" s="46" t="s">
        <v>2625</v>
      </c>
      <c r="G52" s="46"/>
      <c r="H52" s="46" t="s">
        <v>3120</v>
      </c>
      <c r="I52" s="46" t="s">
        <v>2626</v>
      </c>
      <c r="K52" s="131"/>
      <c r="L52" s="131"/>
      <c r="M52" s="131"/>
      <c r="N52" s="131"/>
      <c r="O52" s="131"/>
      <c r="P52" s="131"/>
      <c r="U52"/>
    </row>
    <row r="53" spans="1:41">
      <c r="A53" s="72" t="s">
        <v>2846</v>
      </c>
      <c r="B53" s="72" t="s">
        <v>3238</v>
      </c>
      <c r="C53" s="72" t="s">
        <v>2847</v>
      </c>
      <c r="K53" s="131"/>
      <c r="L53" s="131"/>
      <c r="M53" s="131"/>
      <c r="N53" s="131"/>
      <c r="O53" s="131"/>
      <c r="P53" s="131"/>
      <c r="U53"/>
    </row>
    <row r="54" spans="1:41">
      <c r="A54" s="72" t="s">
        <v>2887</v>
      </c>
      <c r="B54" s="72" t="s">
        <v>3259</v>
      </c>
      <c r="C54" s="72" t="s">
        <v>2888</v>
      </c>
      <c r="K54" s="131"/>
      <c r="L54" s="131"/>
      <c r="M54" s="131"/>
      <c r="N54" s="131"/>
      <c r="O54" s="131"/>
      <c r="P54" s="131"/>
      <c r="U54"/>
    </row>
    <row r="55" spans="1:41">
      <c r="A55" s="72" t="s">
        <v>2979</v>
      </c>
      <c r="B55" s="72" t="s">
        <v>3308</v>
      </c>
      <c r="C55" s="72" t="s">
        <v>2980</v>
      </c>
      <c r="M55"/>
      <c r="U55"/>
    </row>
    <row r="56" spans="1:41">
      <c r="A56" s="72" t="s">
        <v>2763</v>
      </c>
      <c r="B56" s="72" t="s">
        <v>3189</v>
      </c>
      <c r="C56" s="72" t="s">
        <v>2764</v>
      </c>
      <c r="M56"/>
      <c r="U56"/>
    </row>
    <row r="57" spans="1:41">
      <c r="A57" s="72" t="s">
        <v>2629</v>
      </c>
      <c r="B57" s="72" t="s">
        <v>3122</v>
      </c>
      <c r="C57" s="72" t="s">
        <v>2630</v>
      </c>
      <c r="E57" s="16" t="s">
        <v>4790</v>
      </c>
      <c r="F57" s="16" t="s">
        <v>2009</v>
      </c>
      <c r="G57" s="16"/>
      <c r="H57" s="16" t="s">
        <v>4791</v>
      </c>
      <c r="I57" s="16" t="s">
        <v>4792</v>
      </c>
      <c r="J57" s="16" t="s">
        <v>3944</v>
      </c>
      <c r="K57" s="16" t="s">
        <v>4792</v>
      </c>
      <c r="L57" s="16" t="s">
        <v>3945</v>
      </c>
      <c r="M57" s="16" t="s">
        <v>4792</v>
      </c>
      <c r="N57" s="16" t="s">
        <v>4792</v>
      </c>
      <c r="O57" s="16" t="s">
        <v>2010</v>
      </c>
      <c r="P57" s="16" t="s">
        <v>4793</v>
      </c>
      <c r="Q57" s="16" t="s">
        <v>4792</v>
      </c>
      <c r="R57" s="16" t="s">
        <v>3944</v>
      </c>
      <c r="S57" s="16" t="s">
        <v>4794</v>
      </c>
      <c r="T57" s="16" t="s">
        <v>3945</v>
      </c>
      <c r="U57" s="16" t="s">
        <v>4795</v>
      </c>
      <c r="V57" s="16" t="s">
        <v>4792</v>
      </c>
      <c r="W57" s="16" t="s">
        <v>2021</v>
      </c>
      <c r="X57" s="16" t="s">
        <v>4793</v>
      </c>
      <c r="Y57" s="16" t="s">
        <v>4792</v>
      </c>
      <c r="Z57" s="16" t="s">
        <v>3944</v>
      </c>
      <c r="AA57" s="16" t="s">
        <v>4794</v>
      </c>
      <c r="AB57" s="16" t="s">
        <v>3945</v>
      </c>
      <c r="AC57" s="16" t="s">
        <v>4795</v>
      </c>
      <c r="AD57" s="16" t="s">
        <v>4792</v>
      </c>
      <c r="AE57" s="16" t="s">
        <v>2021</v>
      </c>
      <c r="AF57" s="16" t="s">
        <v>4793</v>
      </c>
      <c r="AG57" s="16" t="s">
        <v>4792</v>
      </c>
      <c r="AH57" s="16" t="s">
        <v>3944</v>
      </c>
      <c r="AI57" s="16" t="s">
        <v>4794</v>
      </c>
      <c r="AJ57" s="16" t="s">
        <v>3945</v>
      </c>
      <c r="AK57" s="16" t="s">
        <v>4795</v>
      </c>
    </row>
    <row r="58" spans="1:41">
      <c r="A58" s="2" t="s">
        <v>2848</v>
      </c>
      <c r="B58" s="2" t="s">
        <v>3239</v>
      </c>
      <c r="C58" s="2" t="s">
        <v>2849</v>
      </c>
      <c r="E58" s="117" t="s">
        <v>3936</v>
      </c>
      <c r="F58" s="2" t="s">
        <v>2766</v>
      </c>
      <c r="G58" s="46" t="s">
        <v>2765</v>
      </c>
      <c r="H58" s="78" t="s">
        <v>3946</v>
      </c>
      <c r="I58" s="95" t="s">
        <v>4620</v>
      </c>
      <c r="J58" t="s">
        <v>3959</v>
      </c>
      <c r="K58" s="95" t="s">
        <v>4137</v>
      </c>
      <c r="L58" t="s">
        <v>3970</v>
      </c>
      <c r="M58" s="95" t="s">
        <v>4072</v>
      </c>
      <c r="N58" s="13" t="s">
        <v>2870</v>
      </c>
      <c r="O58" s="13" t="s">
        <v>2869</v>
      </c>
      <c r="P58" t="s">
        <v>4532</v>
      </c>
      <c r="Q58" s="95" t="s">
        <v>4542</v>
      </c>
      <c r="R58" t="s">
        <v>4551</v>
      </c>
      <c r="S58" s="95" t="s">
        <v>4560</v>
      </c>
      <c r="T58" t="s">
        <v>4569</v>
      </c>
      <c r="U58" s="95" t="s">
        <v>4628</v>
      </c>
      <c r="V58" s="46" t="s">
        <v>2762</v>
      </c>
      <c r="W58" s="46" t="s">
        <v>2761</v>
      </c>
      <c r="X58" t="s">
        <v>5143</v>
      </c>
      <c r="Y58" s="95" t="s">
        <v>5144</v>
      </c>
      <c r="Z58" t="s">
        <v>5156</v>
      </c>
      <c r="AA58" s="95" t="s">
        <v>5157</v>
      </c>
      <c r="AB58" t="s">
        <v>5171</v>
      </c>
      <c r="AC58" s="95" t="s">
        <v>5172</v>
      </c>
      <c r="AD58" s="16" t="s">
        <v>2567</v>
      </c>
      <c r="AE58" s="16" t="s">
        <v>2566</v>
      </c>
      <c r="AF58" s="131" t="s">
        <v>5735</v>
      </c>
      <c r="AG58" s="95" t="s">
        <v>5736</v>
      </c>
      <c r="AH58" t="s">
        <v>5751</v>
      </c>
      <c r="AI58" s="95" t="s">
        <v>6219</v>
      </c>
      <c r="AJ58" t="s">
        <v>5761</v>
      </c>
      <c r="AK58" s="95" t="s">
        <v>5762</v>
      </c>
      <c r="AN58" t="s">
        <v>6220</v>
      </c>
      <c r="AO58" t="s">
        <v>6227</v>
      </c>
    </row>
    <row r="59" spans="1:41">
      <c r="A59" s="72" t="s">
        <v>3021</v>
      </c>
      <c r="B59" s="72" t="s">
        <v>3328</v>
      </c>
      <c r="C59" s="72" t="s">
        <v>3022</v>
      </c>
      <c r="E59" s="117" t="s">
        <v>3937</v>
      </c>
      <c r="F59" s="2" t="s">
        <v>2766</v>
      </c>
      <c r="G59" s="46" t="s">
        <v>2765</v>
      </c>
      <c r="H59" s="78" t="s">
        <v>3947</v>
      </c>
      <c r="I59" s="95" t="s">
        <v>3954</v>
      </c>
      <c r="J59" t="s">
        <v>3960</v>
      </c>
      <c r="K59" s="95" t="s">
        <v>3967</v>
      </c>
      <c r="L59" t="s">
        <v>3971</v>
      </c>
      <c r="M59" s="95" t="s">
        <v>4073</v>
      </c>
      <c r="N59" s="13" t="s">
        <v>2870</v>
      </c>
      <c r="O59" s="13" t="s">
        <v>2869</v>
      </c>
      <c r="P59" t="s">
        <v>4533</v>
      </c>
      <c r="Q59" s="95" t="s">
        <v>4543</v>
      </c>
      <c r="R59" t="s">
        <v>4552</v>
      </c>
      <c r="S59" s="95" t="s">
        <v>4561</v>
      </c>
      <c r="T59" t="s">
        <v>4570</v>
      </c>
      <c r="U59" s="95" t="s">
        <v>4578</v>
      </c>
      <c r="V59" s="46" t="s">
        <v>2762</v>
      </c>
      <c r="W59" s="46" t="s">
        <v>2761</v>
      </c>
      <c r="X59" t="s">
        <v>5145</v>
      </c>
      <c r="Y59" s="95" t="s">
        <v>5146</v>
      </c>
      <c r="Z59" t="s">
        <v>5158</v>
      </c>
      <c r="AA59" s="95" t="s">
        <v>5159</v>
      </c>
      <c r="AB59" t="s">
        <v>5173</v>
      </c>
      <c r="AC59" s="95" t="s">
        <v>5174</v>
      </c>
      <c r="AD59" s="16" t="s">
        <v>2567</v>
      </c>
      <c r="AE59" s="16" t="s">
        <v>2566</v>
      </c>
      <c r="AF59" t="s">
        <v>5737</v>
      </c>
      <c r="AG59" s="95" t="s">
        <v>5738</v>
      </c>
      <c r="AH59" t="s">
        <v>5752</v>
      </c>
      <c r="AI59" s="95" t="s">
        <v>5753</v>
      </c>
      <c r="AJ59" t="s">
        <v>5763</v>
      </c>
      <c r="AK59" s="95" t="s">
        <v>5764</v>
      </c>
      <c r="AN59" t="s">
        <v>6221</v>
      </c>
      <c r="AO59" t="s">
        <v>6228</v>
      </c>
    </row>
    <row r="60" spans="1:41">
      <c r="A60" s="72" t="s">
        <v>2658</v>
      </c>
      <c r="B60" s="72" t="s">
        <v>3137</v>
      </c>
      <c r="C60" s="72" t="s">
        <v>2659</v>
      </c>
      <c r="E60" s="117" t="s">
        <v>3938</v>
      </c>
      <c r="F60" s="2" t="s">
        <v>2766</v>
      </c>
      <c r="G60" s="46" t="s">
        <v>2765</v>
      </c>
      <c r="H60" s="78" t="s">
        <v>3950</v>
      </c>
      <c r="I60" s="95" t="s">
        <v>3955</v>
      </c>
      <c r="J60" s="78" t="s">
        <v>3964</v>
      </c>
      <c r="K60" s="95" t="s">
        <v>3968</v>
      </c>
      <c r="L60" t="s">
        <v>3977</v>
      </c>
      <c r="M60" s="95" t="s">
        <v>4074</v>
      </c>
      <c r="N60" s="13" t="s">
        <v>2870</v>
      </c>
      <c r="O60" s="13" t="s">
        <v>2869</v>
      </c>
      <c r="P60" t="s">
        <v>4534</v>
      </c>
      <c r="Q60" s="95" t="s">
        <v>4544</v>
      </c>
      <c r="R60" t="s">
        <v>4553</v>
      </c>
      <c r="S60" s="95" t="s">
        <v>4562</v>
      </c>
      <c r="T60" t="s">
        <v>4571</v>
      </c>
      <c r="U60" s="95" t="s">
        <v>4579</v>
      </c>
      <c r="V60" s="46" t="s">
        <v>2762</v>
      </c>
      <c r="W60" s="46" t="s">
        <v>2761</v>
      </c>
      <c r="X60" t="s">
        <v>5147</v>
      </c>
      <c r="Y60" s="95" t="s">
        <v>5148</v>
      </c>
      <c r="Z60" t="s">
        <v>5160</v>
      </c>
      <c r="AA60" s="95" t="s">
        <v>5161</v>
      </c>
      <c r="AB60" t="s">
        <v>5175</v>
      </c>
      <c r="AC60" s="95" t="s">
        <v>5176</v>
      </c>
      <c r="AD60" s="16" t="s">
        <v>2567</v>
      </c>
      <c r="AE60" s="16" t="s">
        <v>2566</v>
      </c>
      <c r="AF60" t="s">
        <v>5739</v>
      </c>
      <c r="AG60" s="95" t="s">
        <v>5740</v>
      </c>
      <c r="AH60" t="s">
        <v>5754</v>
      </c>
      <c r="AI60" s="95" t="s">
        <v>5778</v>
      </c>
      <c r="AJ60" t="s">
        <v>5765</v>
      </c>
      <c r="AK60" s="95" t="s">
        <v>5766</v>
      </c>
      <c r="AN60" t="s">
        <v>6222</v>
      </c>
      <c r="AO60" t="s">
        <v>6222</v>
      </c>
    </row>
    <row r="61" spans="1:41">
      <c r="A61" s="72" t="s">
        <v>2928</v>
      </c>
      <c r="B61" s="72" t="s">
        <v>3282</v>
      </c>
      <c r="C61" s="72" t="s">
        <v>2929</v>
      </c>
      <c r="E61" s="117" t="s">
        <v>3939</v>
      </c>
      <c r="F61" s="2" t="s">
        <v>2766</v>
      </c>
      <c r="G61" s="46" t="s">
        <v>2765</v>
      </c>
      <c r="H61" s="78" t="s">
        <v>3951</v>
      </c>
      <c r="I61" s="95" t="s">
        <v>3956</v>
      </c>
      <c r="J61" t="s">
        <v>3963</v>
      </c>
      <c r="K61" s="95" t="s">
        <v>3969</v>
      </c>
      <c r="L61" s="78" t="s">
        <v>3976</v>
      </c>
      <c r="M61" s="95" t="s">
        <v>4075</v>
      </c>
      <c r="N61" s="13" t="s">
        <v>2870</v>
      </c>
      <c r="O61" s="13" t="s">
        <v>2869</v>
      </c>
      <c r="P61" t="s">
        <v>4535</v>
      </c>
      <c r="Q61" s="95" t="s">
        <v>4545</v>
      </c>
      <c r="R61" t="s">
        <v>4554</v>
      </c>
      <c r="S61" s="95" t="s">
        <v>4563</v>
      </c>
      <c r="T61" t="s">
        <v>4572</v>
      </c>
      <c r="U61" s="95" t="s">
        <v>4580</v>
      </c>
      <c r="V61" s="46" t="s">
        <v>2762</v>
      </c>
      <c r="W61" s="46" t="s">
        <v>2761</v>
      </c>
      <c r="X61" t="s">
        <v>5149</v>
      </c>
      <c r="Y61" s="95" t="s">
        <v>5150</v>
      </c>
      <c r="Z61" t="s">
        <v>5162</v>
      </c>
      <c r="AA61" s="95" t="s">
        <v>5163</v>
      </c>
      <c r="AB61" t="s">
        <v>5177</v>
      </c>
      <c r="AC61" s="95" t="s">
        <v>5178</v>
      </c>
      <c r="AD61" s="16" t="s">
        <v>2567</v>
      </c>
      <c r="AE61" s="16" t="s">
        <v>2566</v>
      </c>
      <c r="AF61" t="s">
        <v>5741</v>
      </c>
      <c r="AG61" s="95" t="s">
        <v>5742</v>
      </c>
      <c r="AH61" t="s">
        <v>5755</v>
      </c>
      <c r="AI61" s="95" t="s">
        <v>5779</v>
      </c>
      <c r="AJ61" t="s">
        <v>5767</v>
      </c>
      <c r="AK61" s="95" t="s">
        <v>5768</v>
      </c>
      <c r="AN61" t="s">
        <v>6223</v>
      </c>
      <c r="AO61" t="s">
        <v>6229</v>
      </c>
    </row>
    <row r="62" spans="1:41">
      <c r="A62" s="72" t="s">
        <v>2995</v>
      </c>
      <c r="B62" s="72" t="s">
        <v>3316</v>
      </c>
      <c r="C62" s="72" t="s">
        <v>2996</v>
      </c>
      <c r="E62" s="117" t="s">
        <v>3940</v>
      </c>
      <c r="F62" s="2" t="s">
        <v>2766</v>
      </c>
      <c r="G62" s="46" t="s">
        <v>2765</v>
      </c>
      <c r="H62" t="s">
        <v>4760</v>
      </c>
      <c r="I62" s="95" t="s">
        <v>4761</v>
      </c>
      <c r="J62" t="s">
        <v>4762</v>
      </c>
      <c r="K62" s="95" t="s">
        <v>4763</v>
      </c>
      <c r="L62" t="s">
        <v>4764</v>
      </c>
      <c r="M62" s="95" t="s">
        <v>4765</v>
      </c>
      <c r="N62" s="13" t="s">
        <v>2870</v>
      </c>
      <c r="O62" s="13" t="s">
        <v>2869</v>
      </c>
      <c r="P62" t="s">
        <v>4536</v>
      </c>
      <c r="Q62" s="95" t="s">
        <v>4546</v>
      </c>
      <c r="R62" t="s">
        <v>4555</v>
      </c>
      <c r="S62" s="95" t="s">
        <v>4564</v>
      </c>
      <c r="T62" t="s">
        <v>4573</v>
      </c>
      <c r="U62" s="95" t="s">
        <v>4581</v>
      </c>
      <c r="V62" s="46" t="s">
        <v>2762</v>
      </c>
      <c r="W62" s="46" t="s">
        <v>2761</v>
      </c>
      <c r="X62" t="s">
        <v>5151</v>
      </c>
      <c r="Y62" s="95" t="s">
        <v>5152</v>
      </c>
      <c r="Z62" t="s">
        <v>5164</v>
      </c>
      <c r="AA62" s="95" t="s">
        <v>5165</v>
      </c>
      <c r="AB62" t="s">
        <v>5179</v>
      </c>
      <c r="AC62" s="95" t="s">
        <v>5180</v>
      </c>
      <c r="AD62" s="16" t="s">
        <v>2567</v>
      </c>
      <c r="AE62" s="16" t="s">
        <v>2566</v>
      </c>
      <c r="AF62" t="s">
        <v>5743</v>
      </c>
      <c r="AG62" s="95" t="s">
        <v>5744</v>
      </c>
      <c r="AH62" t="s">
        <v>5756</v>
      </c>
      <c r="AI62" s="95" t="s">
        <v>5780</v>
      </c>
      <c r="AJ62" t="s">
        <v>5769</v>
      </c>
      <c r="AK62" s="95" t="s">
        <v>5770</v>
      </c>
    </row>
    <row r="63" spans="1:41">
      <c r="A63" s="72" t="s">
        <v>2817</v>
      </c>
      <c r="B63" s="72" t="s">
        <v>3216</v>
      </c>
      <c r="C63" s="72" t="s">
        <v>2818</v>
      </c>
      <c r="E63" s="117" t="s">
        <v>3940</v>
      </c>
      <c r="F63" s="2" t="s">
        <v>2766</v>
      </c>
      <c r="G63" s="46" t="s">
        <v>2765</v>
      </c>
      <c r="H63" s="78" t="s">
        <v>3948</v>
      </c>
      <c r="I63" s="95" t="s">
        <v>3957</v>
      </c>
      <c r="J63" t="s">
        <v>3961</v>
      </c>
      <c r="K63" s="95" t="s">
        <v>4088</v>
      </c>
      <c r="L63" s="78" t="s">
        <v>3972</v>
      </c>
      <c r="M63" s="95" t="s">
        <v>4076</v>
      </c>
      <c r="N63" s="13" t="s">
        <v>2870</v>
      </c>
      <c r="O63" s="13" t="s">
        <v>2869</v>
      </c>
      <c r="P63" t="s">
        <v>4537</v>
      </c>
      <c r="Q63" s="95" t="s">
        <v>4547</v>
      </c>
      <c r="R63" t="s">
        <v>4556</v>
      </c>
      <c r="S63" s="95" t="s">
        <v>4565</v>
      </c>
      <c r="T63" t="s">
        <v>4574</v>
      </c>
      <c r="U63" s="95" t="s">
        <v>4582</v>
      </c>
      <c r="V63" s="46" t="s">
        <v>2762</v>
      </c>
      <c r="W63" s="46" t="s">
        <v>2761</v>
      </c>
      <c r="X63" t="s">
        <v>5153</v>
      </c>
      <c r="Y63" s="95" t="s">
        <v>5189</v>
      </c>
      <c r="Z63" t="s">
        <v>5166</v>
      </c>
      <c r="AA63" s="95" t="s">
        <v>5194</v>
      </c>
      <c r="AB63" t="s">
        <v>5181</v>
      </c>
      <c r="AC63" s="95" t="s">
        <v>5182</v>
      </c>
      <c r="AD63" s="16" t="s">
        <v>2567</v>
      </c>
      <c r="AE63" s="16" t="s">
        <v>2566</v>
      </c>
      <c r="AF63" t="s">
        <v>5745</v>
      </c>
      <c r="AG63" s="95" t="s">
        <v>5775</v>
      </c>
      <c r="AH63" t="s">
        <v>5757</v>
      </c>
      <c r="AI63" s="95" t="s">
        <v>5781</v>
      </c>
      <c r="AJ63" t="s">
        <v>5771</v>
      </c>
      <c r="AK63" s="95" t="s">
        <v>5785</v>
      </c>
      <c r="AN63" t="s">
        <v>6224</v>
      </c>
      <c r="AO63" t="s">
        <v>6230</v>
      </c>
    </row>
    <row r="64" spans="1:41">
      <c r="A64" s="2" t="s">
        <v>2593</v>
      </c>
      <c r="B64" s="2" t="s">
        <v>3105</v>
      </c>
      <c r="C64" s="2" t="s">
        <v>2594</v>
      </c>
      <c r="E64" s="117" t="s">
        <v>3941</v>
      </c>
      <c r="F64" s="2" t="s">
        <v>2766</v>
      </c>
      <c r="G64" s="46" t="s">
        <v>2765</v>
      </c>
      <c r="H64" s="78" t="s">
        <v>3949</v>
      </c>
      <c r="I64" s="95" t="s">
        <v>3958</v>
      </c>
      <c r="J64" t="s">
        <v>3962</v>
      </c>
      <c r="K64" s="95" t="s">
        <v>4089</v>
      </c>
      <c r="L64" s="78" t="s">
        <v>3973</v>
      </c>
      <c r="M64" s="95" t="s">
        <v>4077</v>
      </c>
      <c r="N64" s="13" t="s">
        <v>2870</v>
      </c>
      <c r="O64" s="13" t="s">
        <v>2869</v>
      </c>
      <c r="P64" t="s">
        <v>4538</v>
      </c>
      <c r="Q64" s="95" t="s">
        <v>4548</v>
      </c>
      <c r="R64" t="s">
        <v>4557</v>
      </c>
      <c r="S64" s="95" t="s">
        <v>4566</v>
      </c>
      <c r="T64" t="s">
        <v>4575</v>
      </c>
      <c r="U64" s="95" t="s">
        <v>4583</v>
      </c>
      <c r="V64" s="46" t="s">
        <v>2762</v>
      </c>
      <c r="W64" s="46" t="s">
        <v>2761</v>
      </c>
      <c r="X64" t="s">
        <v>5154</v>
      </c>
      <c r="Y64" s="95" t="s">
        <v>5190</v>
      </c>
      <c r="Z64" t="s">
        <v>5167</v>
      </c>
      <c r="AA64" s="95" t="s">
        <v>5195</v>
      </c>
      <c r="AB64" t="s">
        <v>5183</v>
      </c>
      <c r="AC64" s="95" t="s">
        <v>5184</v>
      </c>
      <c r="AD64" s="16" t="s">
        <v>2567</v>
      </c>
      <c r="AE64" s="16" t="s">
        <v>2566</v>
      </c>
      <c r="AF64" t="s">
        <v>5746</v>
      </c>
      <c r="AG64" s="95" t="s">
        <v>5776</v>
      </c>
      <c r="AH64" t="s">
        <v>5758</v>
      </c>
      <c r="AI64" s="95" t="s">
        <v>5782</v>
      </c>
      <c r="AJ64" t="s">
        <v>5772</v>
      </c>
      <c r="AK64" s="95" t="s">
        <v>5786</v>
      </c>
      <c r="AN64" t="s">
        <v>6221</v>
      </c>
      <c r="AO64" t="s">
        <v>6228</v>
      </c>
    </row>
    <row r="65" spans="1:44">
      <c r="A65" s="72" t="s">
        <v>2809</v>
      </c>
      <c r="B65" s="72" t="s">
        <v>3212</v>
      </c>
      <c r="C65" s="72" t="s">
        <v>2810</v>
      </c>
      <c r="E65" s="117" t="s">
        <v>3942</v>
      </c>
      <c r="F65" s="2" t="s">
        <v>2766</v>
      </c>
      <c r="G65" s="46" t="s">
        <v>2765</v>
      </c>
      <c r="H65" s="78" t="s">
        <v>3953</v>
      </c>
      <c r="I65" s="95" t="s">
        <v>4093</v>
      </c>
      <c r="J65" t="s">
        <v>3966</v>
      </c>
      <c r="K65" s="95" t="s">
        <v>4090</v>
      </c>
      <c r="L65" s="78" t="s">
        <v>3975</v>
      </c>
      <c r="M65" s="95" t="s">
        <v>4078</v>
      </c>
      <c r="N65" s="13" t="s">
        <v>2870</v>
      </c>
      <c r="O65" s="13" t="s">
        <v>2869</v>
      </c>
      <c r="P65" t="s">
        <v>4539</v>
      </c>
      <c r="Q65" s="95" t="s">
        <v>4549</v>
      </c>
      <c r="R65" t="s">
        <v>4558</v>
      </c>
      <c r="S65" s="95" t="s">
        <v>4568</v>
      </c>
      <c r="T65" t="s">
        <v>4576</v>
      </c>
      <c r="U65" s="95" t="s">
        <v>4584</v>
      </c>
      <c r="V65" s="46" t="s">
        <v>2762</v>
      </c>
      <c r="W65" s="46" t="s">
        <v>2761</v>
      </c>
      <c r="X65" t="s">
        <v>5155</v>
      </c>
      <c r="Y65" s="95" t="s">
        <v>5191</v>
      </c>
      <c r="Z65" t="s">
        <v>5168</v>
      </c>
      <c r="AA65" s="95" t="s">
        <v>5197</v>
      </c>
      <c r="AB65" t="s">
        <v>5185</v>
      </c>
      <c r="AC65" s="95" t="s">
        <v>5186</v>
      </c>
      <c r="AD65" s="16" t="s">
        <v>2567</v>
      </c>
      <c r="AE65" s="16" t="s">
        <v>2566</v>
      </c>
      <c r="AF65" t="s">
        <v>5747</v>
      </c>
      <c r="AG65" s="95" t="s">
        <v>5748</v>
      </c>
      <c r="AH65" t="s">
        <v>5759</v>
      </c>
      <c r="AI65" s="95" t="s">
        <v>5783</v>
      </c>
      <c r="AJ65" t="s">
        <v>5773</v>
      </c>
      <c r="AK65" s="95" t="s">
        <v>5787</v>
      </c>
      <c r="AN65" t="s">
        <v>6225</v>
      </c>
      <c r="AO65" t="s">
        <v>6226</v>
      </c>
    </row>
    <row r="66" spans="1:44">
      <c r="A66" s="72" t="s">
        <v>2803</v>
      </c>
      <c r="B66" s="72" t="s">
        <v>3210</v>
      </c>
      <c r="C66" s="72" t="s">
        <v>2804</v>
      </c>
      <c r="E66" s="117" t="s">
        <v>3943</v>
      </c>
      <c r="F66" s="2" t="s">
        <v>2766</v>
      </c>
      <c r="G66" s="46" t="s">
        <v>2765</v>
      </c>
      <c r="H66" s="78" t="s">
        <v>3952</v>
      </c>
      <c r="I66" s="95" t="s">
        <v>4092</v>
      </c>
      <c r="J66" s="78" t="s">
        <v>3965</v>
      </c>
      <c r="K66" s="95" t="s">
        <v>4091</v>
      </c>
      <c r="L66" s="78" t="s">
        <v>3974</v>
      </c>
      <c r="M66" s="95" t="s">
        <v>4079</v>
      </c>
      <c r="N66" s="13" t="s">
        <v>2870</v>
      </c>
      <c r="O66" s="13" t="s">
        <v>2869</v>
      </c>
      <c r="P66" t="s">
        <v>4540</v>
      </c>
      <c r="Q66" s="95" t="s">
        <v>4550</v>
      </c>
      <c r="R66" t="s">
        <v>4559</v>
      </c>
      <c r="S66" s="95" t="s">
        <v>4567</v>
      </c>
      <c r="T66" t="s">
        <v>4577</v>
      </c>
      <c r="U66" s="95" t="s">
        <v>4585</v>
      </c>
      <c r="V66" s="46" t="s">
        <v>2762</v>
      </c>
      <c r="W66" s="46" t="s">
        <v>2761</v>
      </c>
      <c r="X66" s="78" t="s">
        <v>5170</v>
      </c>
      <c r="Y66" s="95" t="s">
        <v>5192</v>
      </c>
      <c r="Z66" t="s">
        <v>5169</v>
      </c>
      <c r="AA66" s="95" t="s">
        <v>5196</v>
      </c>
      <c r="AB66" t="s">
        <v>5187</v>
      </c>
      <c r="AC66" s="95" t="s">
        <v>5188</v>
      </c>
      <c r="AD66" s="16" t="s">
        <v>2567</v>
      </c>
      <c r="AE66" s="16" t="s">
        <v>2566</v>
      </c>
      <c r="AF66" t="s">
        <v>5749</v>
      </c>
      <c r="AG66" s="95" t="s">
        <v>5750</v>
      </c>
      <c r="AH66" t="s">
        <v>5760</v>
      </c>
      <c r="AI66" s="95" t="s">
        <v>5784</v>
      </c>
      <c r="AJ66" t="s">
        <v>5774</v>
      </c>
      <c r="AK66" s="95" t="s">
        <v>5788</v>
      </c>
      <c r="AN66" t="s">
        <v>6225</v>
      </c>
      <c r="AO66" s="141" t="s">
        <v>6226</v>
      </c>
    </row>
    <row r="67" spans="1:44">
      <c r="A67" s="72" t="s">
        <v>2697</v>
      </c>
      <c r="B67" s="72" t="s">
        <v>3155</v>
      </c>
      <c r="C67" s="72" t="s">
        <v>2698</v>
      </c>
      <c r="E67" s="117" t="s">
        <v>4759</v>
      </c>
      <c r="F67" s="2" t="s">
        <v>2766</v>
      </c>
      <c r="G67" s="46" t="s">
        <v>2765</v>
      </c>
      <c r="M67"/>
      <c r="N67" s="13" t="s">
        <v>2870</v>
      </c>
      <c r="O67" s="13" t="s">
        <v>2869</v>
      </c>
      <c r="Q67" s="13" t="s">
        <v>4541</v>
      </c>
      <c r="U67"/>
      <c r="V67" s="46" t="s">
        <v>2762</v>
      </c>
      <c r="W67" s="46" t="s">
        <v>2761</v>
      </c>
      <c r="Y67" s="30" t="s">
        <v>5193</v>
      </c>
      <c r="AA67" s="30" t="s">
        <v>5198</v>
      </c>
      <c r="AC67" s="30" t="s">
        <v>5199</v>
      </c>
      <c r="AD67" s="16" t="s">
        <v>2567</v>
      </c>
      <c r="AE67" s="16" t="s">
        <v>2566</v>
      </c>
      <c r="AG67" s="95" t="s">
        <v>5777</v>
      </c>
      <c r="AI67" s="95" t="s">
        <v>3093</v>
      </c>
    </row>
    <row r="68" spans="1:44">
      <c r="A68" s="72" t="s">
        <v>2665</v>
      </c>
      <c r="B68" s="72" t="s">
        <v>3141</v>
      </c>
      <c r="C68" s="72" t="s">
        <v>2666</v>
      </c>
      <c r="E68" s="117" t="s">
        <v>3936</v>
      </c>
      <c r="F68" s="2" t="s">
        <v>2553</v>
      </c>
      <c r="G68" s="46" t="s">
        <v>2552</v>
      </c>
      <c r="H68" t="s">
        <v>4036</v>
      </c>
      <c r="I68" s="95" t="s">
        <v>4621</v>
      </c>
      <c r="J68" t="s">
        <v>4051</v>
      </c>
      <c r="K68" s="95" t="s">
        <v>4300</v>
      </c>
      <c r="L68" t="s">
        <v>4066</v>
      </c>
      <c r="M68" s="95" t="s">
        <v>4080</v>
      </c>
      <c r="N68" s="13" t="s">
        <v>2896</v>
      </c>
      <c r="O68" s="13" t="s">
        <v>2895</v>
      </c>
      <c r="P68" t="s">
        <v>4586</v>
      </c>
      <c r="Q68" s="95" t="s">
        <v>4626</v>
      </c>
      <c r="R68" t="s">
        <v>4603</v>
      </c>
      <c r="S68" s="95" t="s">
        <v>4627</v>
      </c>
      <c r="T68" t="s">
        <v>4629</v>
      </c>
      <c r="U68" s="95" t="s">
        <v>4638</v>
      </c>
      <c r="V68" s="46" t="s">
        <v>2649</v>
      </c>
      <c r="W68" s="46" t="s">
        <v>2648</v>
      </c>
      <c r="X68" t="s">
        <v>5200</v>
      </c>
      <c r="Y68" s="95" t="s">
        <v>5229</v>
      </c>
      <c r="Z68" t="s">
        <v>5211</v>
      </c>
      <c r="AA68" s="95" t="s">
        <v>5236</v>
      </c>
      <c r="AB68" t="s">
        <v>5220</v>
      </c>
      <c r="AC68" s="95" t="s">
        <v>5247</v>
      </c>
      <c r="AD68" s="16" t="s">
        <v>2478</v>
      </c>
      <c r="AE68" s="16" t="s">
        <v>2477</v>
      </c>
      <c r="AF68" t="s">
        <v>5789</v>
      </c>
      <c r="AG68" s="95" t="s">
        <v>5790</v>
      </c>
      <c r="AH68" t="s">
        <v>5805</v>
      </c>
      <c r="AI68" s="95" t="s">
        <v>5806</v>
      </c>
      <c r="AJ68" t="s">
        <v>5823</v>
      </c>
      <c r="AK68" s="95" t="s">
        <v>5824</v>
      </c>
      <c r="AN68" t="s">
        <v>6231</v>
      </c>
    </row>
    <row r="69" spans="1:44">
      <c r="A69" s="46" t="s">
        <v>2903</v>
      </c>
      <c r="B69" s="46" t="s">
        <v>3269</v>
      </c>
      <c r="C69" s="46" t="s">
        <v>2904</v>
      </c>
      <c r="E69" s="117" t="s">
        <v>3937</v>
      </c>
      <c r="F69" s="2" t="s">
        <v>2553</v>
      </c>
      <c r="G69" s="46" t="s">
        <v>2552</v>
      </c>
      <c r="H69" t="s">
        <v>4037</v>
      </c>
      <c r="I69" s="95" t="s">
        <v>4044</v>
      </c>
      <c r="J69" t="s">
        <v>4052</v>
      </c>
      <c r="K69" s="95" t="s">
        <v>4053</v>
      </c>
      <c r="L69" t="s">
        <v>4067</v>
      </c>
      <c r="M69" s="95" t="s">
        <v>4081</v>
      </c>
      <c r="N69" s="13" t="s">
        <v>2896</v>
      </c>
      <c r="O69" s="13" t="s">
        <v>2895</v>
      </c>
      <c r="P69" t="s">
        <v>4587</v>
      </c>
      <c r="Q69" s="95" t="s">
        <v>4595</v>
      </c>
      <c r="R69" t="s">
        <v>4604</v>
      </c>
      <c r="S69" s="95" t="s">
        <v>4612</v>
      </c>
      <c r="T69" t="s">
        <v>4630</v>
      </c>
      <c r="U69" s="95" t="s">
        <v>4639</v>
      </c>
      <c r="V69" s="46" t="s">
        <v>2649</v>
      </c>
      <c r="W69" s="46" t="s">
        <v>2648</v>
      </c>
      <c r="X69" t="s">
        <v>5201</v>
      </c>
      <c r="Y69" s="95" t="s">
        <v>5230</v>
      </c>
      <c r="Z69" t="s">
        <v>5212</v>
      </c>
      <c r="AA69" s="95" t="s">
        <v>5237</v>
      </c>
      <c r="AB69" t="s">
        <v>5221</v>
      </c>
      <c r="AC69" s="95" t="s">
        <v>5248</v>
      </c>
      <c r="AD69" s="16" t="s">
        <v>2478</v>
      </c>
      <c r="AE69" s="16" t="s">
        <v>2477</v>
      </c>
      <c r="AF69" t="s">
        <v>5791</v>
      </c>
      <c r="AG69" s="95" t="s">
        <v>5792</v>
      </c>
      <c r="AH69" t="s">
        <v>5807</v>
      </c>
      <c r="AI69" s="95" t="s">
        <v>5808</v>
      </c>
      <c r="AJ69" t="s">
        <v>5825</v>
      </c>
      <c r="AK69" s="95" t="s">
        <v>5826</v>
      </c>
    </row>
    <row r="70" spans="1:44">
      <c r="A70" s="2" t="s">
        <v>3015</v>
      </c>
      <c r="B70" s="2" t="s">
        <v>3325</v>
      </c>
      <c r="C70" s="2" t="s">
        <v>3016</v>
      </c>
      <c r="E70" s="117" t="s">
        <v>3938</v>
      </c>
      <c r="F70" s="2" t="s">
        <v>2553</v>
      </c>
      <c r="G70" s="46" t="s">
        <v>2552</v>
      </c>
      <c r="H70" s="78" t="s">
        <v>4040</v>
      </c>
      <c r="I70" s="95" t="s">
        <v>4045</v>
      </c>
      <c r="J70" t="s">
        <v>4054</v>
      </c>
      <c r="K70" s="95" t="s">
        <v>4055</v>
      </c>
      <c r="L70" t="s">
        <v>4068</v>
      </c>
      <c r="M70" s="95" t="s">
        <v>4082</v>
      </c>
      <c r="N70" s="13" t="s">
        <v>2896</v>
      </c>
      <c r="O70" s="13" t="s">
        <v>2895</v>
      </c>
      <c r="P70" t="s">
        <v>4588</v>
      </c>
      <c r="Q70" s="95" t="s">
        <v>4596</v>
      </c>
      <c r="R70" t="s">
        <v>4605</v>
      </c>
      <c r="S70" s="95" t="s">
        <v>4613</v>
      </c>
      <c r="T70" t="s">
        <v>4631</v>
      </c>
      <c r="U70" s="95" t="s">
        <v>4640</v>
      </c>
      <c r="V70" s="46" t="s">
        <v>2649</v>
      </c>
      <c r="W70" s="46" t="s">
        <v>2648</v>
      </c>
      <c r="X70" t="s">
        <v>5202</v>
      </c>
      <c r="Y70" s="95" t="s">
        <v>5231</v>
      </c>
      <c r="Z70" t="s">
        <v>5213</v>
      </c>
      <c r="AA70" s="95" t="s">
        <v>5238</v>
      </c>
      <c r="AB70" t="s">
        <v>5222</v>
      </c>
      <c r="AC70" s="95" t="s">
        <v>5249</v>
      </c>
      <c r="AD70" s="16" t="s">
        <v>2478</v>
      </c>
      <c r="AE70" s="16" t="s">
        <v>2477</v>
      </c>
      <c r="AF70" t="s">
        <v>5793</v>
      </c>
      <c r="AG70" s="95" t="s">
        <v>5794</v>
      </c>
      <c r="AH70" t="s">
        <v>5809</v>
      </c>
      <c r="AI70" s="95" t="s">
        <v>5810</v>
      </c>
      <c r="AJ70" t="s">
        <v>5827</v>
      </c>
      <c r="AK70" s="95" t="s">
        <v>5828</v>
      </c>
    </row>
    <row r="71" spans="1:44">
      <c r="A71" s="2" t="s">
        <v>2625</v>
      </c>
      <c r="B71" s="2" t="s">
        <v>3120</v>
      </c>
      <c r="C71" s="2" t="s">
        <v>2626</v>
      </c>
      <c r="E71" s="117" t="s">
        <v>3939</v>
      </c>
      <c r="F71" s="2" t="s">
        <v>2553</v>
      </c>
      <c r="G71" s="46" t="s">
        <v>2552</v>
      </c>
      <c r="H71" t="s">
        <v>4041</v>
      </c>
      <c r="I71" s="95" t="s">
        <v>4046</v>
      </c>
      <c r="J71" t="s">
        <v>4056</v>
      </c>
      <c r="K71" s="95" t="s">
        <v>4057</v>
      </c>
      <c r="L71" t="s">
        <v>4069</v>
      </c>
      <c r="M71" s="95" t="s">
        <v>4083</v>
      </c>
      <c r="N71" s="13" t="s">
        <v>2896</v>
      </c>
      <c r="O71" s="13" t="s">
        <v>2895</v>
      </c>
      <c r="P71" t="s">
        <v>4589</v>
      </c>
      <c r="Q71" s="95" t="s">
        <v>4602</v>
      </c>
      <c r="R71" t="s">
        <v>4606</v>
      </c>
      <c r="S71" s="95" t="s">
        <v>4615</v>
      </c>
      <c r="T71" t="s">
        <v>4632</v>
      </c>
      <c r="U71" s="95" t="s">
        <v>4641</v>
      </c>
      <c r="V71" s="46" t="s">
        <v>2649</v>
      </c>
      <c r="W71" s="46" t="s">
        <v>2648</v>
      </c>
      <c r="X71" t="s">
        <v>5203</v>
      </c>
      <c r="Y71" s="95" t="s">
        <v>5232</v>
      </c>
      <c r="Z71" t="s">
        <v>5214</v>
      </c>
      <c r="AA71" s="95" t="s">
        <v>5239</v>
      </c>
      <c r="AB71" t="s">
        <v>5223</v>
      </c>
      <c r="AC71" s="95" t="s">
        <v>5250</v>
      </c>
      <c r="AD71" s="16" t="s">
        <v>2478</v>
      </c>
      <c r="AE71" s="16" t="s">
        <v>2477</v>
      </c>
      <c r="AF71" t="s">
        <v>5795</v>
      </c>
      <c r="AG71" s="95" t="s">
        <v>5796</v>
      </c>
      <c r="AH71" t="s">
        <v>5811</v>
      </c>
      <c r="AI71" s="95" t="s">
        <v>5812</v>
      </c>
      <c r="AJ71" t="s">
        <v>5829</v>
      </c>
      <c r="AK71" s="95" t="s">
        <v>5830</v>
      </c>
    </row>
    <row r="72" spans="1:44">
      <c r="A72" s="72" t="s">
        <v>2634</v>
      </c>
      <c r="B72" s="72" t="s">
        <v>3125</v>
      </c>
      <c r="C72" s="72" t="s">
        <v>2635</v>
      </c>
      <c r="E72" s="117" t="s">
        <v>3940</v>
      </c>
      <c r="F72" s="2" t="s">
        <v>2553</v>
      </c>
      <c r="G72" s="46" t="s">
        <v>2552</v>
      </c>
      <c r="H72" t="s">
        <v>4766</v>
      </c>
      <c r="I72" s="95" t="s">
        <v>4767</v>
      </c>
      <c r="J72" s="78" t="s">
        <v>4768</v>
      </c>
      <c r="K72" s="95" t="s">
        <v>4769</v>
      </c>
      <c r="L72" s="78" t="s">
        <v>4770</v>
      </c>
      <c r="M72" s="95" t="s">
        <v>4771</v>
      </c>
      <c r="N72" s="13" t="s">
        <v>2896</v>
      </c>
      <c r="O72" s="13" t="s">
        <v>2895</v>
      </c>
      <c r="P72" t="s">
        <v>4590</v>
      </c>
      <c r="Q72" s="95" t="s">
        <v>4597</v>
      </c>
      <c r="R72" t="s">
        <v>4607</v>
      </c>
      <c r="S72" s="95" t="s">
        <v>4614</v>
      </c>
      <c r="T72" t="s">
        <v>4633</v>
      </c>
      <c r="U72" s="95" t="s">
        <v>4642</v>
      </c>
      <c r="V72" s="46" t="s">
        <v>2649</v>
      </c>
      <c r="W72" s="46" t="s">
        <v>2648</v>
      </c>
      <c r="X72" t="s">
        <v>5204</v>
      </c>
      <c r="Y72" s="95" t="s">
        <v>5233</v>
      </c>
      <c r="Z72" t="s">
        <v>5215</v>
      </c>
      <c r="AA72" s="95" t="s">
        <v>5240</v>
      </c>
      <c r="AB72" t="s">
        <v>5224</v>
      </c>
      <c r="AC72" s="95" t="s">
        <v>5251</v>
      </c>
      <c r="AD72" s="16" t="s">
        <v>2478</v>
      </c>
      <c r="AE72" s="16" t="s">
        <v>2477</v>
      </c>
      <c r="AF72" t="s">
        <v>5797</v>
      </c>
      <c r="AG72" s="95" t="s">
        <v>5798</v>
      </c>
      <c r="AH72" t="s">
        <v>5813</v>
      </c>
      <c r="AI72" s="95" t="s">
        <v>5814</v>
      </c>
      <c r="AJ72" t="s">
        <v>5831</v>
      </c>
      <c r="AK72" s="95" t="s">
        <v>5832</v>
      </c>
    </row>
    <row r="73" spans="1:44">
      <c r="A73" s="72" t="s">
        <v>2850</v>
      </c>
      <c r="B73" s="72" t="s">
        <v>3240</v>
      </c>
      <c r="C73" s="72" t="s">
        <v>2851</v>
      </c>
      <c r="E73" s="117" t="s">
        <v>3940</v>
      </c>
      <c r="F73" s="2" t="s">
        <v>2553</v>
      </c>
      <c r="G73" s="46" t="s">
        <v>2552</v>
      </c>
      <c r="H73" t="s">
        <v>4038</v>
      </c>
      <c r="I73" s="95" t="s">
        <v>4047</v>
      </c>
      <c r="J73" t="s">
        <v>4058</v>
      </c>
      <c r="K73" s="95" t="s">
        <v>4059</v>
      </c>
      <c r="L73" t="s">
        <v>4049</v>
      </c>
      <c r="M73" s="95" t="s">
        <v>4084</v>
      </c>
      <c r="N73" s="13" t="s">
        <v>2896</v>
      </c>
      <c r="O73" s="13" t="s">
        <v>2895</v>
      </c>
      <c r="P73" t="s">
        <v>4591</v>
      </c>
      <c r="Q73" s="95" t="s">
        <v>4598</v>
      </c>
      <c r="R73" t="s">
        <v>4608</v>
      </c>
      <c r="S73" s="95" t="s">
        <v>4616</v>
      </c>
      <c r="T73" t="s">
        <v>4634</v>
      </c>
      <c r="U73" s="95" t="s">
        <v>4644</v>
      </c>
      <c r="V73" s="46" t="s">
        <v>2649</v>
      </c>
      <c r="W73" s="46" t="s">
        <v>2648</v>
      </c>
      <c r="X73" t="s">
        <v>5205</v>
      </c>
      <c r="Y73" s="95" t="s">
        <v>5234</v>
      </c>
      <c r="Z73" t="s">
        <v>5216</v>
      </c>
      <c r="AA73" s="95" t="s">
        <v>5241</v>
      </c>
      <c r="AB73" t="s">
        <v>5225</v>
      </c>
      <c r="AC73" s="95" t="s">
        <v>5252</v>
      </c>
      <c r="AD73" s="16" t="s">
        <v>2478</v>
      </c>
      <c r="AE73" s="16" t="s">
        <v>2477</v>
      </c>
      <c r="AF73" t="s">
        <v>5799</v>
      </c>
      <c r="AG73" s="95" t="s">
        <v>5839</v>
      </c>
      <c r="AH73" t="s">
        <v>5815</v>
      </c>
      <c r="AI73" s="95" t="s">
        <v>5816</v>
      </c>
      <c r="AJ73" t="s">
        <v>5833</v>
      </c>
      <c r="AK73" s="95" t="s">
        <v>5842</v>
      </c>
    </row>
    <row r="74" spans="1:44">
      <c r="A74" s="46" t="s">
        <v>2597</v>
      </c>
      <c r="B74" s="46" t="s">
        <v>3107</v>
      </c>
      <c r="C74" s="46" t="s">
        <v>2598</v>
      </c>
      <c r="E74" s="117" t="s">
        <v>3941</v>
      </c>
      <c r="F74" s="2" t="s">
        <v>2553</v>
      </c>
      <c r="G74" s="46" t="s">
        <v>2552</v>
      </c>
      <c r="H74" t="s">
        <v>4039</v>
      </c>
      <c r="I74" s="95" t="s">
        <v>4048</v>
      </c>
      <c r="J74" t="s">
        <v>4060</v>
      </c>
      <c r="K74" s="95" t="s">
        <v>4061</v>
      </c>
      <c r="L74" t="s">
        <v>4070</v>
      </c>
      <c r="M74" s="95" t="s">
        <v>4085</v>
      </c>
      <c r="N74" s="13" t="s">
        <v>2896</v>
      </c>
      <c r="O74" s="13" t="s">
        <v>2895</v>
      </c>
      <c r="P74" t="s">
        <v>4592</v>
      </c>
      <c r="Q74" s="95" t="s">
        <v>4599</v>
      </c>
      <c r="R74" t="s">
        <v>4609</v>
      </c>
      <c r="S74" s="95" t="s">
        <v>4617</v>
      </c>
      <c r="T74" t="s">
        <v>4635</v>
      </c>
      <c r="U74" s="95" t="s">
        <v>4643</v>
      </c>
      <c r="V74" s="46" t="s">
        <v>2649</v>
      </c>
      <c r="W74" s="46" t="s">
        <v>2648</v>
      </c>
      <c r="X74" t="s">
        <v>5206</v>
      </c>
      <c r="Y74" s="95" t="s">
        <v>5235</v>
      </c>
      <c r="Z74" t="s">
        <v>5217</v>
      </c>
      <c r="AA74" s="95" t="s">
        <v>5242</v>
      </c>
      <c r="AB74" t="s">
        <v>5226</v>
      </c>
      <c r="AC74" s="95" t="s">
        <v>5253</v>
      </c>
      <c r="AD74" s="16" t="s">
        <v>2478</v>
      </c>
      <c r="AE74" s="16" t="s">
        <v>2477</v>
      </c>
      <c r="AF74" t="s">
        <v>5800</v>
      </c>
      <c r="AG74" s="95" t="s">
        <v>5840</v>
      </c>
      <c r="AH74" t="s">
        <v>5817</v>
      </c>
      <c r="AI74" s="95" t="s">
        <v>5818</v>
      </c>
      <c r="AJ74" t="s">
        <v>5834</v>
      </c>
      <c r="AK74" s="95" t="s">
        <v>5843</v>
      </c>
    </row>
    <row r="75" spans="1:44">
      <c r="A75" s="2" t="s">
        <v>2573</v>
      </c>
      <c r="B75" s="2" t="s">
        <v>3097</v>
      </c>
      <c r="C75" s="2" t="s">
        <v>2574</v>
      </c>
      <c r="E75" s="117" t="s">
        <v>3942</v>
      </c>
      <c r="F75" s="2" t="s">
        <v>2553</v>
      </c>
      <c r="G75" s="46" t="s">
        <v>2552</v>
      </c>
      <c r="H75" t="s">
        <v>4043</v>
      </c>
      <c r="I75" s="95" t="s">
        <v>4045</v>
      </c>
      <c r="J75" t="s">
        <v>4062</v>
      </c>
      <c r="K75" s="95" t="s">
        <v>4063</v>
      </c>
      <c r="L75" t="s">
        <v>4050</v>
      </c>
      <c r="M75" s="95" t="s">
        <v>4086</v>
      </c>
      <c r="N75" s="13" t="s">
        <v>2896</v>
      </c>
      <c r="O75" s="13" t="s">
        <v>2895</v>
      </c>
      <c r="P75" t="s">
        <v>4593</v>
      </c>
      <c r="Q75" s="95" t="s">
        <v>4600</v>
      </c>
      <c r="R75" t="s">
        <v>4610</v>
      </c>
      <c r="S75" s="95" t="s">
        <v>4618</v>
      </c>
      <c r="T75" t="s">
        <v>4636</v>
      </c>
      <c r="U75" s="95" t="s">
        <v>4645</v>
      </c>
      <c r="V75" s="46" t="s">
        <v>2649</v>
      </c>
      <c r="W75" s="46" t="s">
        <v>2648</v>
      </c>
      <c r="X75" t="s">
        <v>5207</v>
      </c>
      <c r="Y75" s="95" t="s">
        <v>5208</v>
      </c>
      <c r="Z75" t="s">
        <v>5218</v>
      </c>
      <c r="AA75" s="95" t="s">
        <v>5243</v>
      </c>
      <c r="AB75" t="s">
        <v>5227</v>
      </c>
      <c r="AC75" s="95" t="s">
        <v>5254</v>
      </c>
      <c r="AD75" s="16" t="s">
        <v>2478</v>
      </c>
      <c r="AE75" s="16" t="s">
        <v>2477</v>
      </c>
      <c r="AF75" t="s">
        <v>5801</v>
      </c>
      <c r="AG75" s="95" t="s">
        <v>5802</v>
      </c>
      <c r="AH75" t="s">
        <v>5819</v>
      </c>
      <c r="AI75" s="95" t="s">
        <v>5820</v>
      </c>
      <c r="AJ75" t="s">
        <v>5835</v>
      </c>
      <c r="AK75" s="95" t="s">
        <v>5836</v>
      </c>
    </row>
    <row r="76" spans="1:44">
      <c r="A76" s="2" t="s">
        <v>2500</v>
      </c>
      <c r="B76" s="2" t="s">
        <v>3064</v>
      </c>
      <c r="C76" s="2" t="s">
        <v>3406</v>
      </c>
      <c r="E76" s="117" t="s">
        <v>3943</v>
      </c>
      <c r="F76" s="2" t="s">
        <v>2553</v>
      </c>
      <c r="G76" s="46" t="s">
        <v>2552</v>
      </c>
      <c r="H76" s="78" t="s">
        <v>4042</v>
      </c>
      <c r="I76" s="95" t="s">
        <v>4046</v>
      </c>
      <c r="J76" t="s">
        <v>4064</v>
      </c>
      <c r="K76" s="95" t="s">
        <v>4065</v>
      </c>
      <c r="L76" t="s">
        <v>4071</v>
      </c>
      <c r="M76" s="95" t="s">
        <v>4087</v>
      </c>
      <c r="N76" s="13" t="s">
        <v>2896</v>
      </c>
      <c r="O76" s="13" t="s">
        <v>2895</v>
      </c>
      <c r="P76" t="s">
        <v>4594</v>
      </c>
      <c r="Q76" s="95" t="s">
        <v>4601</v>
      </c>
      <c r="R76" t="s">
        <v>4611</v>
      </c>
      <c r="S76" s="95" t="s">
        <v>4619</v>
      </c>
      <c r="T76" t="s">
        <v>4637</v>
      </c>
      <c r="U76" s="95" t="s">
        <v>4646</v>
      </c>
      <c r="V76" s="46" t="s">
        <v>2649</v>
      </c>
      <c r="W76" s="46" t="s">
        <v>2648</v>
      </c>
      <c r="X76" s="78" t="s">
        <v>5209</v>
      </c>
      <c r="Y76" s="95" t="s">
        <v>5210</v>
      </c>
      <c r="Z76" t="s">
        <v>5219</v>
      </c>
      <c r="AA76" s="95" t="s">
        <v>5244</v>
      </c>
      <c r="AB76" t="s">
        <v>5228</v>
      </c>
      <c r="AC76" s="95" t="s">
        <v>5255</v>
      </c>
      <c r="AD76" s="16" t="s">
        <v>2478</v>
      </c>
      <c r="AE76" s="16" t="s">
        <v>2477</v>
      </c>
      <c r="AF76" t="s">
        <v>5803</v>
      </c>
      <c r="AG76" s="95" t="s">
        <v>5804</v>
      </c>
      <c r="AH76" t="s">
        <v>5821</v>
      </c>
      <c r="AI76" s="95" t="s">
        <v>5822</v>
      </c>
      <c r="AJ76" t="s">
        <v>5837</v>
      </c>
      <c r="AK76" s="95" t="s">
        <v>5838</v>
      </c>
      <c r="AN76" s="16" t="s">
        <v>2566</v>
      </c>
      <c r="AO76" s="16" t="s">
        <v>2573</v>
      </c>
      <c r="AP76" s="16" t="s">
        <v>2500</v>
      </c>
      <c r="AQ76" s="16" t="s">
        <v>2471</v>
      </c>
      <c r="AR76" s="16" t="s">
        <v>2510</v>
      </c>
    </row>
    <row r="77" spans="1:44">
      <c r="E77" s="117" t="s">
        <v>4759</v>
      </c>
      <c r="F77" s="2" t="s">
        <v>2553</v>
      </c>
      <c r="G77" s="46" t="s">
        <v>2552</v>
      </c>
      <c r="M77"/>
      <c r="N77" s="13" t="s">
        <v>2896</v>
      </c>
      <c r="O77" s="13" t="s">
        <v>2895</v>
      </c>
      <c r="S77" s="13" t="s">
        <v>4647</v>
      </c>
      <c r="U77"/>
      <c r="V77" s="46" t="s">
        <v>2649</v>
      </c>
      <c r="W77" s="46" t="s">
        <v>2648</v>
      </c>
      <c r="Y77" s="30" t="s">
        <v>5246</v>
      </c>
      <c r="Z77" s="78"/>
      <c r="AA77" s="30" t="s">
        <v>5245</v>
      </c>
      <c r="AB77" s="78"/>
      <c r="AC77" s="30" t="s">
        <v>5256</v>
      </c>
      <c r="AD77" s="16" t="s">
        <v>2478</v>
      </c>
      <c r="AE77" s="16" t="s">
        <v>2477</v>
      </c>
      <c r="AG77" s="95" t="s">
        <v>5845</v>
      </c>
      <c r="AI77" s="95" t="s">
        <v>5841</v>
      </c>
      <c r="AK77" s="95" t="s">
        <v>5844</v>
      </c>
    </row>
    <row r="78" spans="1:44">
      <c r="E78" s="117" t="s">
        <v>3936</v>
      </c>
      <c r="F78" s="2" t="s">
        <v>2690</v>
      </c>
      <c r="G78" s="46" t="s">
        <v>2689</v>
      </c>
      <c r="H78" t="s">
        <v>4094</v>
      </c>
      <c r="I78" s="95" t="s">
        <v>4622</v>
      </c>
      <c r="J78" t="s">
        <v>4113</v>
      </c>
      <c r="K78" s="95" t="s">
        <v>4095</v>
      </c>
      <c r="L78" t="s">
        <v>4126</v>
      </c>
      <c r="M78" s="95" t="s">
        <v>4136</v>
      </c>
      <c r="N78" s="13" t="s">
        <v>2953</v>
      </c>
      <c r="O78" s="13" t="s">
        <v>2952</v>
      </c>
      <c r="P78" t="s">
        <v>4648</v>
      </c>
      <c r="Q78" s="95" t="s">
        <v>4665</v>
      </c>
      <c r="R78" t="s">
        <v>4666</v>
      </c>
      <c r="S78" s="95" t="s">
        <v>4675</v>
      </c>
      <c r="T78" t="s">
        <v>4686</v>
      </c>
      <c r="U78" s="95" t="s">
        <v>4695</v>
      </c>
      <c r="V78" s="46" t="s">
        <v>2594</v>
      </c>
      <c r="W78" s="46" t="s">
        <v>2720</v>
      </c>
      <c r="X78" t="s">
        <v>5257</v>
      </c>
      <c r="Y78" s="30" t="s">
        <v>5258</v>
      </c>
      <c r="Z78" t="s">
        <v>5275</v>
      </c>
      <c r="AA78" s="95" t="s">
        <v>5304</v>
      </c>
      <c r="AB78" t="s">
        <v>5284</v>
      </c>
      <c r="AC78" s="30" t="s">
        <v>5285</v>
      </c>
      <c r="AD78" s="16" t="s">
        <v>2539</v>
      </c>
      <c r="AE78" s="16" t="s">
        <v>2538</v>
      </c>
      <c r="AF78" t="s">
        <v>5846</v>
      </c>
      <c r="AG78" s="95" t="s">
        <v>5847</v>
      </c>
      <c r="AH78" t="s">
        <v>5862</v>
      </c>
      <c r="AI78" s="95" t="s">
        <v>5863</v>
      </c>
      <c r="AJ78" t="s">
        <v>5876</v>
      </c>
      <c r="AK78" s="95" t="s">
        <v>5877</v>
      </c>
    </row>
    <row r="79" spans="1:44">
      <c r="E79" s="117" t="s">
        <v>3937</v>
      </c>
      <c r="F79" s="2" t="s">
        <v>2690</v>
      </c>
      <c r="G79" s="46" t="s">
        <v>2689</v>
      </c>
      <c r="H79" s="78" t="s">
        <v>4096</v>
      </c>
      <c r="I79" s="95" t="s">
        <v>4105</v>
      </c>
      <c r="J79" t="s">
        <v>4114</v>
      </c>
      <c r="K79" s="95" t="s">
        <v>4108</v>
      </c>
      <c r="L79" t="s">
        <v>4127</v>
      </c>
      <c r="M79" s="95" t="s">
        <v>4123</v>
      </c>
      <c r="N79" s="13" t="s">
        <v>2953</v>
      </c>
      <c r="O79" s="13" t="s">
        <v>2952</v>
      </c>
      <c r="P79" t="s">
        <v>4649</v>
      </c>
      <c r="Q79" s="95" t="s">
        <v>4657</v>
      </c>
      <c r="R79" t="s">
        <v>4667</v>
      </c>
      <c r="S79" s="95" t="s">
        <v>4676</v>
      </c>
      <c r="T79" t="s">
        <v>4687</v>
      </c>
      <c r="U79" s="95" t="s">
        <v>4696</v>
      </c>
      <c r="V79" s="46" t="s">
        <v>2594</v>
      </c>
      <c r="W79" s="46" t="s">
        <v>2720</v>
      </c>
      <c r="X79" t="s">
        <v>5259</v>
      </c>
      <c r="Y79" s="30" t="s">
        <v>5260</v>
      </c>
      <c r="Z79" t="s">
        <v>5276</v>
      </c>
      <c r="AA79" s="95" t="s">
        <v>5305</v>
      </c>
      <c r="AB79" t="s">
        <v>5286</v>
      </c>
      <c r="AC79" s="30" t="s">
        <v>5287</v>
      </c>
      <c r="AD79" s="16" t="s">
        <v>2539</v>
      </c>
      <c r="AE79" s="16" t="s">
        <v>2538</v>
      </c>
      <c r="AF79" t="s">
        <v>5848</v>
      </c>
      <c r="AG79" s="95" t="s">
        <v>5849</v>
      </c>
      <c r="AH79" t="s">
        <v>5864</v>
      </c>
      <c r="AI79" s="95" t="s">
        <v>5865</v>
      </c>
      <c r="AJ79" t="s">
        <v>5878</v>
      </c>
      <c r="AK79" s="95" t="s">
        <v>5879</v>
      </c>
    </row>
    <row r="80" spans="1:44">
      <c r="A80" t="s">
        <v>4306</v>
      </c>
      <c r="E80" s="117" t="s">
        <v>3938</v>
      </c>
      <c r="F80" s="2" t="s">
        <v>2690</v>
      </c>
      <c r="G80" s="46" t="s">
        <v>2689</v>
      </c>
      <c r="H80" t="s">
        <v>4098</v>
      </c>
      <c r="I80" s="95" t="s">
        <v>4106</v>
      </c>
      <c r="J80" t="s">
        <v>4115</v>
      </c>
      <c r="K80" s="95" t="s">
        <v>4109</v>
      </c>
      <c r="L80" t="s">
        <v>4128</v>
      </c>
      <c r="M80" s="95" t="s">
        <v>4124</v>
      </c>
      <c r="N80" s="13" t="s">
        <v>2953</v>
      </c>
      <c r="O80" s="13" t="s">
        <v>2952</v>
      </c>
      <c r="P80" t="s">
        <v>4650</v>
      </c>
      <c r="Q80" s="95" t="s">
        <v>4658</v>
      </c>
      <c r="R80" t="s">
        <v>4668</v>
      </c>
      <c r="S80" s="95" t="s">
        <v>4677</v>
      </c>
      <c r="T80" t="s">
        <v>4688</v>
      </c>
      <c r="U80" s="95" t="s">
        <v>4697</v>
      </c>
      <c r="V80" s="46" t="s">
        <v>2594</v>
      </c>
      <c r="W80" s="46" t="s">
        <v>2720</v>
      </c>
      <c r="X80" t="s">
        <v>5261</v>
      </c>
      <c r="Y80" s="30" t="s">
        <v>5262</v>
      </c>
      <c r="Z80" t="s">
        <v>5277</v>
      </c>
      <c r="AA80" s="95" t="s">
        <v>5306</v>
      </c>
      <c r="AB80" t="s">
        <v>5288</v>
      </c>
      <c r="AC80" s="30" t="s">
        <v>5289</v>
      </c>
      <c r="AD80" s="16" t="s">
        <v>2539</v>
      </c>
      <c r="AE80" s="16" t="s">
        <v>2538</v>
      </c>
      <c r="AF80" t="s">
        <v>5850</v>
      </c>
      <c r="AG80" s="95" t="s">
        <v>5851</v>
      </c>
      <c r="AH80" t="s">
        <v>5866</v>
      </c>
      <c r="AI80" s="95" t="s">
        <v>5867</v>
      </c>
      <c r="AJ80" t="s">
        <v>5880</v>
      </c>
      <c r="AK80" s="95" t="s">
        <v>5881</v>
      </c>
    </row>
    <row r="81" spans="1:37">
      <c r="A81" t="s">
        <v>4307</v>
      </c>
      <c r="B81">
        <v>7</v>
      </c>
      <c r="E81" s="117" t="s">
        <v>3939</v>
      </c>
      <c r="F81" s="2" t="s">
        <v>2690</v>
      </c>
      <c r="G81" s="46" t="s">
        <v>2689</v>
      </c>
      <c r="H81" t="s">
        <v>4099</v>
      </c>
      <c r="I81" s="95" t="s">
        <v>4107</v>
      </c>
      <c r="J81" t="s">
        <v>4116</v>
      </c>
      <c r="K81" s="95" t="s">
        <v>4110</v>
      </c>
      <c r="L81" t="s">
        <v>4129</v>
      </c>
      <c r="M81" s="95" t="s">
        <v>4125</v>
      </c>
      <c r="N81" s="13" t="s">
        <v>2953</v>
      </c>
      <c r="O81" s="13" t="s">
        <v>2952</v>
      </c>
      <c r="P81" t="s">
        <v>4651</v>
      </c>
      <c r="Q81" s="95" t="s">
        <v>4659</v>
      </c>
      <c r="R81" t="s">
        <v>4669</v>
      </c>
      <c r="S81" s="95" t="s">
        <v>4679</v>
      </c>
      <c r="T81" t="s">
        <v>4689</v>
      </c>
      <c r="U81" s="95" t="s">
        <v>4699</v>
      </c>
      <c r="V81" s="46" t="s">
        <v>2594</v>
      </c>
      <c r="W81" s="46" t="s">
        <v>2720</v>
      </c>
      <c r="X81" t="s">
        <v>5263</v>
      </c>
      <c r="Y81" s="30" t="s">
        <v>5264</v>
      </c>
      <c r="Z81" t="s">
        <v>5278</v>
      </c>
      <c r="AA81" s="95" t="s">
        <v>5307</v>
      </c>
      <c r="AB81" t="s">
        <v>5290</v>
      </c>
      <c r="AC81" s="30" t="s">
        <v>5291</v>
      </c>
      <c r="AD81" s="16" t="s">
        <v>2539</v>
      </c>
      <c r="AE81" s="16" t="s">
        <v>2538</v>
      </c>
      <c r="AF81" t="s">
        <v>5852</v>
      </c>
      <c r="AG81" s="95" t="s">
        <v>5853</v>
      </c>
      <c r="AH81" t="s">
        <v>5868</v>
      </c>
      <c r="AI81" s="95" t="s">
        <v>5869</v>
      </c>
      <c r="AJ81" t="s">
        <v>5882</v>
      </c>
      <c r="AK81" s="95" t="s">
        <v>5883</v>
      </c>
    </row>
    <row r="82" spans="1:37">
      <c r="A82" t="s">
        <v>4308</v>
      </c>
      <c r="B82">
        <v>12</v>
      </c>
      <c r="E82" s="117" t="s">
        <v>3940</v>
      </c>
      <c r="F82" s="2" t="s">
        <v>2690</v>
      </c>
      <c r="G82" s="46" t="s">
        <v>2689</v>
      </c>
      <c r="H82" s="78" t="s">
        <v>4772</v>
      </c>
      <c r="I82" s="95" t="s">
        <v>4773</v>
      </c>
      <c r="J82" s="78" t="s">
        <v>4774</v>
      </c>
      <c r="K82" s="95" t="s">
        <v>4775</v>
      </c>
      <c r="L82" s="78" t="s">
        <v>4776</v>
      </c>
      <c r="M82" s="95" t="s">
        <v>4777</v>
      </c>
      <c r="N82" s="13" t="s">
        <v>2953</v>
      </c>
      <c r="O82" s="13" t="s">
        <v>2952</v>
      </c>
      <c r="P82" t="s">
        <v>4652</v>
      </c>
      <c r="Q82" s="95" t="s">
        <v>4660</v>
      </c>
      <c r="R82" t="s">
        <v>4670</v>
      </c>
      <c r="S82" s="95" t="s">
        <v>4678</v>
      </c>
      <c r="T82" t="s">
        <v>4690</v>
      </c>
      <c r="U82" s="95" t="s">
        <v>4698</v>
      </c>
      <c r="V82" s="46" t="s">
        <v>2594</v>
      </c>
      <c r="W82" s="46" t="s">
        <v>2720</v>
      </c>
      <c r="X82" t="s">
        <v>5265</v>
      </c>
      <c r="Y82" s="30" t="s">
        <v>5266</v>
      </c>
      <c r="Z82" t="s">
        <v>5279</v>
      </c>
      <c r="AA82" s="95" t="s">
        <v>5308</v>
      </c>
      <c r="AB82" t="s">
        <v>5292</v>
      </c>
      <c r="AC82" s="30" t="s">
        <v>5293</v>
      </c>
      <c r="AD82" s="16" t="s">
        <v>2539</v>
      </c>
      <c r="AE82" s="16" t="s">
        <v>2538</v>
      </c>
      <c r="AF82" t="s">
        <v>5854</v>
      </c>
      <c r="AG82" s="95" t="s">
        <v>5855</v>
      </c>
      <c r="AH82" t="s">
        <v>5870</v>
      </c>
      <c r="AI82" s="95" t="s">
        <v>5871</v>
      </c>
      <c r="AJ82" t="s">
        <v>5884</v>
      </c>
      <c r="AK82" s="95" t="s">
        <v>5885</v>
      </c>
    </row>
    <row r="83" spans="1:37">
      <c r="A83" t="s">
        <v>1578</v>
      </c>
      <c r="B83">
        <v>16</v>
      </c>
      <c r="E83" s="117" t="s">
        <v>3940</v>
      </c>
      <c r="F83" s="2" t="s">
        <v>2690</v>
      </c>
      <c r="G83" s="46" t="s">
        <v>2689</v>
      </c>
      <c r="H83" t="s">
        <v>4100</v>
      </c>
      <c r="I83" s="95" t="s">
        <v>4104</v>
      </c>
      <c r="J83" t="s">
        <v>4117</v>
      </c>
      <c r="K83" s="95" t="s">
        <v>4111</v>
      </c>
      <c r="L83" t="s">
        <v>4130</v>
      </c>
      <c r="M83" s="95" t="s">
        <v>4134</v>
      </c>
      <c r="N83" s="13" t="s">
        <v>2953</v>
      </c>
      <c r="O83" s="13" t="s">
        <v>2952</v>
      </c>
      <c r="P83" t="s">
        <v>4653</v>
      </c>
      <c r="Q83" s="95" t="s">
        <v>4661</v>
      </c>
      <c r="R83" t="s">
        <v>4671</v>
      </c>
      <c r="S83" s="95" t="s">
        <v>4680</v>
      </c>
      <c r="T83" t="s">
        <v>4691</v>
      </c>
      <c r="U83" s="95" t="s">
        <v>4700</v>
      </c>
      <c r="V83" s="46" t="s">
        <v>2594</v>
      </c>
      <c r="W83" s="46" t="s">
        <v>2720</v>
      </c>
      <c r="X83" t="s">
        <v>5267</v>
      </c>
      <c r="Y83" s="30" t="s">
        <v>5268</v>
      </c>
      <c r="Z83" t="s">
        <v>5280</v>
      </c>
      <c r="AA83" s="95" t="s">
        <v>5309</v>
      </c>
      <c r="AB83" t="s">
        <v>5294</v>
      </c>
      <c r="AC83" s="30" t="s">
        <v>5295</v>
      </c>
      <c r="AD83" s="16" t="s">
        <v>2539</v>
      </c>
      <c r="AE83" s="16" t="s">
        <v>2538</v>
      </c>
      <c r="AF83" t="s">
        <v>5856</v>
      </c>
      <c r="AG83" s="95" t="s">
        <v>5857</v>
      </c>
      <c r="AH83" t="s">
        <v>5872</v>
      </c>
      <c r="AI83" s="95" t="s">
        <v>5898</v>
      </c>
      <c r="AJ83" t="s">
        <v>5886</v>
      </c>
      <c r="AK83" s="95" t="s">
        <v>5887</v>
      </c>
    </row>
    <row r="84" spans="1:37">
      <c r="E84" s="117" t="s">
        <v>3941</v>
      </c>
      <c r="F84" s="2" t="s">
        <v>2690</v>
      </c>
      <c r="G84" s="46" t="s">
        <v>2689</v>
      </c>
      <c r="H84" t="s">
        <v>4101</v>
      </c>
      <c r="I84" s="95" t="s">
        <v>4097</v>
      </c>
      <c r="J84" t="s">
        <v>4118</v>
      </c>
      <c r="K84" s="95" t="s">
        <v>4112</v>
      </c>
      <c r="L84" t="s">
        <v>4131</v>
      </c>
      <c r="M84" s="95" t="s">
        <v>4135</v>
      </c>
      <c r="N84" s="13" t="s">
        <v>2953</v>
      </c>
      <c r="O84" s="13" t="s">
        <v>2952</v>
      </c>
      <c r="P84" t="s">
        <v>4654</v>
      </c>
      <c r="Q84" s="95" t="s">
        <v>4662</v>
      </c>
      <c r="R84" t="s">
        <v>4672</v>
      </c>
      <c r="S84" s="95" t="s">
        <v>4681</v>
      </c>
      <c r="T84" t="s">
        <v>4692</v>
      </c>
      <c r="U84" s="95" t="s">
        <v>4701</v>
      </c>
      <c r="V84" s="46" t="s">
        <v>2594</v>
      </c>
      <c r="W84" s="46" t="s">
        <v>2720</v>
      </c>
      <c r="X84" t="s">
        <v>5269</v>
      </c>
      <c r="Y84" s="30" t="s">
        <v>5270</v>
      </c>
      <c r="Z84" t="s">
        <v>5281</v>
      </c>
      <c r="AA84" s="95" t="s">
        <v>5310</v>
      </c>
      <c r="AB84" t="s">
        <v>5296</v>
      </c>
      <c r="AC84" s="30" t="s">
        <v>5297</v>
      </c>
      <c r="AD84" s="16" t="s">
        <v>2539</v>
      </c>
      <c r="AE84" s="16" t="s">
        <v>2538</v>
      </c>
      <c r="AF84" t="s">
        <v>5858</v>
      </c>
      <c r="AG84" s="95" t="s">
        <v>5859</v>
      </c>
      <c r="AH84" t="s">
        <v>5873</v>
      </c>
      <c r="AI84" s="95" t="s">
        <v>5899</v>
      </c>
      <c r="AJ84" t="s">
        <v>5888</v>
      </c>
      <c r="AK84" s="95" t="s">
        <v>5889</v>
      </c>
    </row>
    <row r="85" spans="1:37">
      <c r="A85">
        <f>B81*3</f>
        <v>21</v>
      </c>
      <c r="E85" s="117" t="s">
        <v>3942</v>
      </c>
      <c r="F85" s="2" t="s">
        <v>2690</v>
      </c>
      <c r="G85" s="46" t="s">
        <v>2689</v>
      </c>
      <c r="H85" t="s">
        <v>4102</v>
      </c>
      <c r="I85" s="95" t="s">
        <v>4106</v>
      </c>
      <c r="J85" t="s">
        <v>4119</v>
      </c>
      <c r="K85" s="95" t="s">
        <v>4121</v>
      </c>
      <c r="L85" t="s">
        <v>4132</v>
      </c>
      <c r="M85" s="95" t="s">
        <v>4229</v>
      </c>
      <c r="N85" s="13" t="s">
        <v>2953</v>
      </c>
      <c r="O85" s="13" t="s">
        <v>2952</v>
      </c>
      <c r="P85" t="s">
        <v>4655</v>
      </c>
      <c r="Q85" s="95" t="s">
        <v>4663</v>
      </c>
      <c r="R85" t="s">
        <v>4673</v>
      </c>
      <c r="S85" s="95" t="s">
        <v>4682</v>
      </c>
      <c r="T85" t="s">
        <v>4693</v>
      </c>
      <c r="U85" s="95" t="s">
        <v>4702</v>
      </c>
      <c r="V85" s="46" t="s">
        <v>2594</v>
      </c>
      <c r="W85" s="46" t="s">
        <v>2720</v>
      </c>
      <c r="X85" t="s">
        <v>5271</v>
      </c>
      <c r="Y85" s="30" t="s">
        <v>5272</v>
      </c>
      <c r="Z85" t="s">
        <v>5282</v>
      </c>
      <c r="AA85" s="95" t="s">
        <v>5311</v>
      </c>
      <c r="AB85" t="s">
        <v>5298</v>
      </c>
      <c r="AC85" s="30" t="s">
        <v>5299</v>
      </c>
      <c r="AD85" s="16" t="s">
        <v>2539</v>
      </c>
      <c r="AE85" s="16" t="s">
        <v>2538</v>
      </c>
      <c r="AF85" t="s">
        <v>5860</v>
      </c>
      <c r="AG85" s="95" t="s">
        <v>5894</v>
      </c>
      <c r="AH85" t="s">
        <v>5874</v>
      </c>
      <c r="AI85" s="95" t="s">
        <v>5900</v>
      </c>
      <c r="AJ85" t="s">
        <v>5890</v>
      </c>
      <c r="AK85" s="95" t="s">
        <v>5891</v>
      </c>
    </row>
    <row r="86" spans="1:37">
      <c r="A86">
        <f>B82*2</f>
        <v>24</v>
      </c>
      <c r="B86">
        <f>B82</f>
        <v>12</v>
      </c>
      <c r="E86" s="117" t="s">
        <v>3943</v>
      </c>
      <c r="F86" s="2" t="s">
        <v>2690</v>
      </c>
      <c r="G86" s="46" t="s">
        <v>2689</v>
      </c>
      <c r="H86" t="s">
        <v>4103</v>
      </c>
      <c r="I86" s="95" t="s">
        <v>4107</v>
      </c>
      <c r="J86" t="s">
        <v>4120</v>
      </c>
      <c r="K86" s="95" t="s">
        <v>4122</v>
      </c>
      <c r="L86" t="s">
        <v>4133</v>
      </c>
      <c r="M86" s="95" t="s">
        <v>4230</v>
      </c>
      <c r="N86" s="13" t="s">
        <v>2953</v>
      </c>
      <c r="O86" s="13" t="s">
        <v>2952</v>
      </c>
      <c r="P86" t="s">
        <v>4656</v>
      </c>
      <c r="Q86" s="95" t="s">
        <v>4664</v>
      </c>
      <c r="R86" t="s">
        <v>4674</v>
      </c>
      <c r="S86" s="95" t="s">
        <v>4683</v>
      </c>
      <c r="T86" t="s">
        <v>4694</v>
      </c>
      <c r="U86" s="95" t="s">
        <v>4703</v>
      </c>
      <c r="V86" s="46" t="s">
        <v>2594</v>
      </c>
      <c r="W86" s="46" t="s">
        <v>2720</v>
      </c>
      <c r="X86" t="s">
        <v>5273</v>
      </c>
      <c r="Y86" s="30" t="s">
        <v>5274</v>
      </c>
      <c r="Z86" t="s">
        <v>5283</v>
      </c>
      <c r="AA86" s="95" t="s">
        <v>5312</v>
      </c>
      <c r="AB86" t="s">
        <v>5300</v>
      </c>
      <c r="AC86" s="30" t="s">
        <v>5301</v>
      </c>
      <c r="AD86" s="16" t="s">
        <v>2539</v>
      </c>
      <c r="AE86" s="16" t="s">
        <v>2538</v>
      </c>
      <c r="AF86" t="s">
        <v>5861</v>
      </c>
      <c r="AG86" s="95" t="s">
        <v>5895</v>
      </c>
      <c r="AH86" t="s">
        <v>5875</v>
      </c>
      <c r="AI86" s="95" t="s">
        <v>5901</v>
      </c>
      <c r="AJ86" t="s">
        <v>5892</v>
      </c>
      <c r="AK86" s="95" t="s">
        <v>5893</v>
      </c>
    </row>
    <row r="87" spans="1:37">
      <c r="A87">
        <f>B83*3</f>
        <v>48</v>
      </c>
      <c r="E87" s="117" t="s">
        <v>4759</v>
      </c>
      <c r="F87" s="2" t="s">
        <v>2690</v>
      </c>
      <c r="G87" s="46" t="s">
        <v>2689</v>
      </c>
      <c r="M87"/>
      <c r="N87" s="13" t="s">
        <v>2953</v>
      </c>
      <c r="O87" s="13" t="s">
        <v>2952</v>
      </c>
      <c r="Q87" s="13" t="s">
        <v>4685</v>
      </c>
      <c r="S87" s="13" t="s">
        <v>4684</v>
      </c>
      <c r="U87"/>
      <c r="V87" s="46" t="s">
        <v>2594</v>
      </c>
      <c r="W87" s="46" t="s">
        <v>2720</v>
      </c>
      <c r="Y87" s="30" t="s">
        <v>3623</v>
      </c>
      <c r="Z87" s="78"/>
      <c r="AA87" s="30" t="s">
        <v>5302</v>
      </c>
      <c r="AB87" s="78"/>
      <c r="AC87" s="30" t="s">
        <v>5303</v>
      </c>
      <c r="AD87" s="16" t="s">
        <v>2539</v>
      </c>
      <c r="AE87" s="16" t="s">
        <v>2538</v>
      </c>
      <c r="AG87" s="95" t="s">
        <v>5896</v>
      </c>
      <c r="AI87" s="95" t="s">
        <v>5897</v>
      </c>
      <c r="AK87" s="95"/>
    </row>
    <row r="88" spans="1:37">
      <c r="E88" s="117" t="s">
        <v>3936</v>
      </c>
      <c r="F88" s="2" t="s">
        <v>3016</v>
      </c>
      <c r="G88" s="46" t="s">
        <v>3015</v>
      </c>
      <c r="H88" t="s">
        <v>4152</v>
      </c>
      <c r="I88" s="95" t="s">
        <v>4623</v>
      </c>
      <c r="J88" t="s">
        <v>4164</v>
      </c>
      <c r="K88" s="95" t="s">
        <v>4172</v>
      </c>
      <c r="L88" t="s">
        <v>4177</v>
      </c>
      <c r="M88" s="95" t="s">
        <v>4185</v>
      </c>
      <c r="N88" s="13" t="s">
        <v>2778</v>
      </c>
      <c r="O88" s="13" t="s">
        <v>2777</v>
      </c>
      <c r="P88" t="s">
        <v>4711</v>
      </c>
      <c r="Q88" s="95" t="s">
        <v>4713</v>
      </c>
      <c r="R88" t="s">
        <v>4722</v>
      </c>
      <c r="S88" s="95" t="s">
        <v>4731</v>
      </c>
      <c r="T88" t="s">
        <v>4741</v>
      </c>
      <c r="U88" s="95" t="s">
        <v>4750</v>
      </c>
      <c r="V88" s="46" t="s">
        <v>2535</v>
      </c>
      <c r="W88" s="46" t="s">
        <v>2534</v>
      </c>
      <c r="X88" t="s">
        <v>5324</v>
      </c>
      <c r="Y88" s="95" t="s">
        <v>5325</v>
      </c>
      <c r="Z88" t="s">
        <v>5342</v>
      </c>
      <c r="AA88" s="95" t="s">
        <v>5343</v>
      </c>
      <c r="AB88" t="s">
        <v>5360</v>
      </c>
      <c r="AC88" s="95" t="s">
        <v>5361</v>
      </c>
      <c r="AD88" s="16" t="s">
        <v>2635</v>
      </c>
      <c r="AE88" s="16" t="s">
        <v>2634</v>
      </c>
      <c r="AF88" t="s">
        <v>5902</v>
      </c>
      <c r="AG88" s="95" t="s">
        <v>5903</v>
      </c>
      <c r="AH88" t="s">
        <v>6181</v>
      </c>
      <c r="AI88" s="95" t="s">
        <v>5920</v>
      </c>
      <c r="AJ88" t="s">
        <v>5933</v>
      </c>
      <c r="AK88" s="95" t="s">
        <v>5934</v>
      </c>
    </row>
    <row r="89" spans="1:37">
      <c r="A89">
        <f>SUM(A85:A88)</f>
        <v>93</v>
      </c>
      <c r="B89" s="78">
        <f>SUM(B85:B88)</f>
        <v>12</v>
      </c>
      <c r="E89" s="117" t="s">
        <v>3937</v>
      </c>
      <c r="F89" s="2" t="s">
        <v>3016</v>
      </c>
      <c r="G89" s="46" t="s">
        <v>3015</v>
      </c>
      <c r="H89" t="s">
        <v>4151</v>
      </c>
      <c r="I89" s="95" t="s">
        <v>4153</v>
      </c>
      <c r="J89" t="s">
        <v>4165</v>
      </c>
      <c r="K89" s="95" t="s">
        <v>4157</v>
      </c>
      <c r="L89" t="s">
        <v>4178</v>
      </c>
      <c r="M89" s="95" t="s">
        <v>4173</v>
      </c>
      <c r="N89" s="13" t="s">
        <v>2778</v>
      </c>
      <c r="O89" s="13" t="s">
        <v>2777</v>
      </c>
      <c r="P89" t="s">
        <v>4712</v>
      </c>
      <c r="Q89" s="95" t="s">
        <v>4714</v>
      </c>
      <c r="R89" t="s">
        <v>4723</v>
      </c>
      <c r="S89" s="95" t="s">
        <v>4732</v>
      </c>
      <c r="T89" t="s">
        <v>4742</v>
      </c>
      <c r="U89" s="95" t="s">
        <v>4751</v>
      </c>
      <c r="V89" s="46" t="s">
        <v>2535</v>
      </c>
      <c r="W89" s="46" t="s">
        <v>2534</v>
      </c>
      <c r="X89" t="s">
        <v>5326</v>
      </c>
      <c r="Y89" s="95" t="s">
        <v>5327</v>
      </c>
      <c r="Z89" t="s">
        <v>5344</v>
      </c>
      <c r="AA89" s="95" t="s">
        <v>5345</v>
      </c>
      <c r="AB89" t="s">
        <v>5362</v>
      </c>
      <c r="AC89" s="95" t="s">
        <v>5363</v>
      </c>
      <c r="AD89" s="16" t="s">
        <v>2635</v>
      </c>
      <c r="AE89" s="16" t="s">
        <v>2634</v>
      </c>
      <c r="AF89" t="s">
        <v>5904</v>
      </c>
      <c r="AG89" s="95" t="s">
        <v>5905</v>
      </c>
      <c r="AH89" t="s">
        <v>6182</v>
      </c>
      <c r="AI89" s="95" t="s">
        <v>5921</v>
      </c>
      <c r="AJ89" t="s">
        <v>5935</v>
      </c>
      <c r="AK89" s="95" t="s">
        <v>5936</v>
      </c>
    </row>
    <row r="90" spans="1:37">
      <c r="B90">
        <f>A89+B89</f>
        <v>105</v>
      </c>
      <c r="E90" s="117" t="s">
        <v>3938</v>
      </c>
      <c r="F90" s="2" t="s">
        <v>3016</v>
      </c>
      <c r="G90" s="46" t="s">
        <v>3015</v>
      </c>
      <c r="H90" t="s">
        <v>4150</v>
      </c>
      <c r="I90" s="95" t="s">
        <v>4154</v>
      </c>
      <c r="J90" t="s">
        <v>4166</v>
      </c>
      <c r="K90" s="95" t="s">
        <v>4158</v>
      </c>
      <c r="L90" t="s">
        <v>4179</v>
      </c>
      <c r="M90" s="95" t="s">
        <v>4174</v>
      </c>
      <c r="N90" s="13" t="s">
        <v>2778</v>
      </c>
      <c r="O90" s="13" t="s">
        <v>2777</v>
      </c>
      <c r="P90" t="s">
        <v>4704</v>
      </c>
      <c r="Q90" s="95" t="s">
        <v>4715</v>
      </c>
      <c r="R90" t="s">
        <v>4724</v>
      </c>
      <c r="S90" s="95" t="s">
        <v>4735</v>
      </c>
      <c r="T90" t="s">
        <v>4743</v>
      </c>
      <c r="U90" s="95" t="s">
        <v>4752</v>
      </c>
      <c r="V90" s="46" t="s">
        <v>2535</v>
      </c>
      <c r="W90" s="46" t="s">
        <v>2534</v>
      </c>
      <c r="X90" t="s">
        <v>5328</v>
      </c>
      <c r="Y90" s="95" t="s">
        <v>5329</v>
      </c>
      <c r="Z90" t="s">
        <v>5346</v>
      </c>
      <c r="AA90" s="95" t="s">
        <v>5347</v>
      </c>
      <c r="AB90" t="s">
        <v>5364</v>
      </c>
      <c r="AC90" s="95" t="s">
        <v>5365</v>
      </c>
      <c r="AD90" s="16" t="s">
        <v>2635</v>
      </c>
      <c r="AE90" s="16" t="s">
        <v>2634</v>
      </c>
      <c r="AF90" t="s">
        <v>5906</v>
      </c>
      <c r="AG90" s="95" t="s">
        <v>5907</v>
      </c>
      <c r="AH90" t="s">
        <v>5922</v>
      </c>
      <c r="AI90" s="95" t="s">
        <v>5923</v>
      </c>
      <c r="AJ90" t="s">
        <v>5937</v>
      </c>
      <c r="AK90" s="95" t="s">
        <v>5938</v>
      </c>
    </row>
    <row r="91" spans="1:37">
      <c r="E91" s="117" t="s">
        <v>3939</v>
      </c>
      <c r="F91" s="2" t="s">
        <v>3016</v>
      </c>
      <c r="G91" s="46" t="s">
        <v>3015</v>
      </c>
      <c r="H91" t="s">
        <v>4149</v>
      </c>
      <c r="I91" s="95" t="s">
        <v>4155</v>
      </c>
      <c r="J91" t="s">
        <v>4167</v>
      </c>
      <c r="K91" s="95" t="s">
        <v>4159</v>
      </c>
      <c r="L91" t="s">
        <v>4180</v>
      </c>
      <c r="M91" s="95" t="s">
        <v>4175</v>
      </c>
      <c r="N91" s="13" t="s">
        <v>2778</v>
      </c>
      <c r="O91" s="13" t="s">
        <v>2777</v>
      </c>
      <c r="P91" t="s">
        <v>4705</v>
      </c>
      <c r="Q91" s="95" t="s">
        <v>4717</v>
      </c>
      <c r="R91" t="s">
        <v>4725</v>
      </c>
      <c r="S91" s="95" t="s">
        <v>4736</v>
      </c>
      <c r="T91" t="s">
        <v>4744</v>
      </c>
      <c r="U91" s="95" t="s">
        <v>4754</v>
      </c>
      <c r="V91" s="46" t="s">
        <v>2535</v>
      </c>
      <c r="W91" s="46" t="s">
        <v>2534</v>
      </c>
      <c r="X91" t="s">
        <v>5330</v>
      </c>
      <c r="Y91" s="95" t="s">
        <v>5331</v>
      </c>
      <c r="Z91" t="s">
        <v>5348</v>
      </c>
      <c r="AA91" s="95" t="s">
        <v>5349</v>
      </c>
      <c r="AB91" t="s">
        <v>5366</v>
      </c>
      <c r="AC91" s="95" t="s">
        <v>5367</v>
      </c>
      <c r="AD91" s="16" t="s">
        <v>2635</v>
      </c>
      <c r="AE91" s="16" t="s">
        <v>2634</v>
      </c>
      <c r="AF91" t="s">
        <v>5908</v>
      </c>
      <c r="AG91" s="95" t="s">
        <v>5909</v>
      </c>
      <c r="AH91" t="s">
        <v>5924</v>
      </c>
      <c r="AI91" s="95" t="s">
        <v>5925</v>
      </c>
      <c r="AJ91" t="s">
        <v>5939</v>
      </c>
      <c r="AK91" s="95" t="s">
        <v>5940</v>
      </c>
    </row>
    <row r="92" spans="1:37">
      <c r="E92" s="117" t="s">
        <v>3940</v>
      </c>
      <c r="F92" s="2" t="s">
        <v>3016</v>
      </c>
      <c r="G92" s="46" t="s">
        <v>3015</v>
      </c>
      <c r="H92" s="78" t="s">
        <v>4778</v>
      </c>
      <c r="I92" s="95" t="s">
        <v>4779</v>
      </c>
      <c r="J92" s="78" t="s">
        <v>4780</v>
      </c>
      <c r="K92" s="95" t="s">
        <v>4781</v>
      </c>
      <c r="L92" s="78" t="s">
        <v>4782</v>
      </c>
      <c r="M92" s="95" t="s">
        <v>4783</v>
      </c>
      <c r="N92" s="13" t="s">
        <v>2778</v>
      </c>
      <c r="O92" s="13" t="s">
        <v>2777</v>
      </c>
      <c r="P92" t="s">
        <v>4706</v>
      </c>
      <c r="Q92" s="95" t="s">
        <v>4716</v>
      </c>
      <c r="R92" t="s">
        <v>4726</v>
      </c>
      <c r="S92" s="95" t="s">
        <v>4734</v>
      </c>
      <c r="T92" t="s">
        <v>4745</v>
      </c>
      <c r="U92" s="95" t="s">
        <v>4753</v>
      </c>
      <c r="V92" s="46" t="s">
        <v>2535</v>
      </c>
      <c r="W92" s="46" t="s">
        <v>2534</v>
      </c>
      <c r="X92" t="s">
        <v>5332</v>
      </c>
      <c r="Y92" s="95" t="s">
        <v>5333</v>
      </c>
      <c r="Z92" t="s">
        <v>5350</v>
      </c>
      <c r="AA92" s="95" t="s">
        <v>5351</v>
      </c>
      <c r="AB92" t="s">
        <v>5368</v>
      </c>
      <c r="AC92" s="95" t="s">
        <v>5369</v>
      </c>
      <c r="AD92" s="16" t="s">
        <v>2635</v>
      </c>
      <c r="AE92" s="16" t="s">
        <v>2634</v>
      </c>
      <c r="AF92" t="s">
        <v>5910</v>
      </c>
      <c r="AG92" s="95" t="s">
        <v>5911</v>
      </c>
      <c r="AH92" t="s">
        <v>6183</v>
      </c>
      <c r="AI92" s="95" t="s">
        <v>5926</v>
      </c>
      <c r="AJ92" t="s">
        <v>5941</v>
      </c>
      <c r="AK92" s="95" t="s">
        <v>5942</v>
      </c>
    </row>
    <row r="93" spans="1:37">
      <c r="E93" s="117" t="s">
        <v>3940</v>
      </c>
      <c r="F93" s="2" t="s">
        <v>3016</v>
      </c>
      <c r="G93" s="46" t="s">
        <v>3015</v>
      </c>
      <c r="H93" s="78" t="s">
        <v>4148</v>
      </c>
      <c r="I93" s="95" t="s">
        <v>4156</v>
      </c>
      <c r="J93" s="78" t="s">
        <v>4168</v>
      </c>
      <c r="K93" s="95" t="s">
        <v>4160</v>
      </c>
      <c r="L93" s="78" t="s">
        <v>4181</v>
      </c>
      <c r="M93" s="95" t="s">
        <v>4186</v>
      </c>
      <c r="N93" s="13" t="s">
        <v>2778</v>
      </c>
      <c r="O93" s="13" t="s">
        <v>2777</v>
      </c>
      <c r="P93" t="s">
        <v>4707</v>
      </c>
      <c r="Q93" s="95" t="s">
        <v>4718</v>
      </c>
      <c r="R93" t="s">
        <v>4727</v>
      </c>
      <c r="S93" s="95" t="s">
        <v>4737</v>
      </c>
      <c r="T93" t="s">
        <v>4746</v>
      </c>
      <c r="U93" s="95" t="s">
        <v>4755</v>
      </c>
      <c r="V93" s="46" t="s">
        <v>2535</v>
      </c>
      <c r="W93" s="46" t="s">
        <v>2534</v>
      </c>
      <c r="X93" t="s">
        <v>5334</v>
      </c>
      <c r="Y93" s="95" t="s">
        <v>5335</v>
      </c>
      <c r="Z93" t="s">
        <v>5352</v>
      </c>
      <c r="AA93" s="95" t="s">
        <v>5353</v>
      </c>
      <c r="AB93" t="s">
        <v>5370</v>
      </c>
      <c r="AC93" s="95" t="s">
        <v>5371</v>
      </c>
      <c r="AD93" s="16" t="s">
        <v>2635</v>
      </c>
      <c r="AE93" s="16" t="s">
        <v>2634</v>
      </c>
      <c r="AF93" t="s">
        <v>5912</v>
      </c>
      <c r="AG93" s="95" t="s">
        <v>5913</v>
      </c>
      <c r="AH93" t="s">
        <v>6184</v>
      </c>
      <c r="AI93" s="95" t="s">
        <v>5927</v>
      </c>
      <c r="AJ93" t="s">
        <v>5943</v>
      </c>
      <c r="AK93" s="95" t="s">
        <v>5944</v>
      </c>
    </row>
    <row r="94" spans="1:37">
      <c r="E94" s="117" t="s">
        <v>3941</v>
      </c>
      <c r="F94" s="2" t="s">
        <v>3016</v>
      </c>
      <c r="G94" s="46" t="s">
        <v>3015</v>
      </c>
      <c r="H94" s="78" t="s">
        <v>4147</v>
      </c>
      <c r="I94" s="95" t="s">
        <v>4144</v>
      </c>
      <c r="J94" s="78" t="s">
        <v>4169</v>
      </c>
      <c r="K94" s="95" t="s">
        <v>4161</v>
      </c>
      <c r="L94" s="78" t="s">
        <v>4182</v>
      </c>
      <c r="M94" s="95" t="s">
        <v>4176</v>
      </c>
      <c r="N94" s="13" t="s">
        <v>2778</v>
      </c>
      <c r="O94" s="13" t="s">
        <v>2777</v>
      </c>
      <c r="P94" t="s">
        <v>4708</v>
      </c>
      <c r="Q94" s="95" t="s">
        <v>4719</v>
      </c>
      <c r="R94" t="s">
        <v>4728</v>
      </c>
      <c r="S94" s="95" t="s">
        <v>4738</v>
      </c>
      <c r="T94" t="s">
        <v>4747</v>
      </c>
      <c r="U94" s="95" t="s">
        <v>4756</v>
      </c>
      <c r="V94" s="46" t="s">
        <v>2535</v>
      </c>
      <c r="W94" s="46" t="s">
        <v>2534</v>
      </c>
      <c r="X94" t="s">
        <v>5336</v>
      </c>
      <c r="Y94" s="95" t="s">
        <v>5337</v>
      </c>
      <c r="Z94" t="s">
        <v>5354</v>
      </c>
      <c r="AA94" s="95" t="s">
        <v>5355</v>
      </c>
      <c r="AB94" t="s">
        <v>5372</v>
      </c>
      <c r="AC94" s="95" t="s">
        <v>5373</v>
      </c>
      <c r="AD94" s="16" t="s">
        <v>2635</v>
      </c>
      <c r="AE94" s="16" t="s">
        <v>2634</v>
      </c>
      <c r="AF94" t="s">
        <v>5914</v>
      </c>
      <c r="AG94" s="95" t="s">
        <v>5915</v>
      </c>
      <c r="AH94" t="s">
        <v>6185</v>
      </c>
      <c r="AI94" s="95" t="s">
        <v>5928</v>
      </c>
      <c r="AJ94" t="s">
        <v>5945</v>
      </c>
      <c r="AK94" s="95" t="s">
        <v>5946</v>
      </c>
    </row>
    <row r="95" spans="1:37">
      <c r="E95" s="117" t="s">
        <v>3942</v>
      </c>
      <c r="F95" s="2" t="s">
        <v>3016</v>
      </c>
      <c r="G95" s="46" t="s">
        <v>3015</v>
      </c>
      <c r="H95" s="78" t="s">
        <v>4146</v>
      </c>
      <c r="I95" s="95" t="s">
        <v>4154</v>
      </c>
      <c r="J95" s="78" t="s">
        <v>4170</v>
      </c>
      <c r="K95" s="95" t="s">
        <v>4162</v>
      </c>
      <c r="L95" s="78" t="s">
        <v>4183</v>
      </c>
      <c r="M95" s="95" t="s">
        <v>4231</v>
      </c>
      <c r="N95" s="13" t="s">
        <v>2778</v>
      </c>
      <c r="O95" s="13" t="s">
        <v>2777</v>
      </c>
      <c r="P95" t="s">
        <v>4709</v>
      </c>
      <c r="Q95" s="95" t="s">
        <v>4720</v>
      </c>
      <c r="R95" t="s">
        <v>4729</v>
      </c>
      <c r="S95" s="95" t="s">
        <v>4739</v>
      </c>
      <c r="T95" t="s">
        <v>4748</v>
      </c>
      <c r="U95" s="95" t="s">
        <v>4757</v>
      </c>
      <c r="V95" s="46" t="s">
        <v>2535</v>
      </c>
      <c r="W95" s="46" t="s">
        <v>2534</v>
      </c>
      <c r="X95" t="s">
        <v>5338</v>
      </c>
      <c r="Y95" s="95" t="s">
        <v>5339</v>
      </c>
      <c r="Z95" t="s">
        <v>5356</v>
      </c>
      <c r="AA95" s="95" t="s">
        <v>5357</v>
      </c>
      <c r="AB95" t="s">
        <v>5374</v>
      </c>
      <c r="AC95" s="95" t="s">
        <v>5375</v>
      </c>
      <c r="AD95" s="16" t="s">
        <v>2635</v>
      </c>
      <c r="AE95" s="16" t="s">
        <v>2634</v>
      </c>
      <c r="AF95" t="s">
        <v>5916</v>
      </c>
      <c r="AG95" s="95" t="s">
        <v>5917</v>
      </c>
      <c r="AH95" t="s">
        <v>5929</v>
      </c>
      <c r="AI95" s="95" t="s">
        <v>5930</v>
      </c>
      <c r="AJ95" t="s">
        <v>5947</v>
      </c>
      <c r="AK95" s="95" t="s">
        <v>5948</v>
      </c>
    </row>
    <row r="96" spans="1:37">
      <c r="E96" s="117" t="s">
        <v>3943</v>
      </c>
      <c r="F96" s="2" t="s">
        <v>3016</v>
      </c>
      <c r="G96" s="46" t="s">
        <v>3015</v>
      </c>
      <c r="H96" s="78" t="s">
        <v>4145</v>
      </c>
      <c r="I96" s="95" t="s">
        <v>4155</v>
      </c>
      <c r="J96" s="78" t="s">
        <v>4171</v>
      </c>
      <c r="K96" s="95" t="s">
        <v>4163</v>
      </c>
      <c r="L96" s="78" t="s">
        <v>4184</v>
      </c>
      <c r="M96" s="95" t="s">
        <v>4232</v>
      </c>
      <c r="N96" s="13" t="s">
        <v>2778</v>
      </c>
      <c r="O96" s="13" t="s">
        <v>2777</v>
      </c>
      <c r="P96" t="s">
        <v>4710</v>
      </c>
      <c r="Q96" s="95" t="s">
        <v>4721</v>
      </c>
      <c r="R96" t="s">
        <v>4730</v>
      </c>
      <c r="S96" s="95" t="s">
        <v>4740</v>
      </c>
      <c r="T96" t="s">
        <v>4749</v>
      </c>
      <c r="U96" s="95" t="s">
        <v>4758</v>
      </c>
      <c r="V96" s="46" t="s">
        <v>2535</v>
      </c>
      <c r="W96" s="46" t="s">
        <v>2534</v>
      </c>
      <c r="X96" t="s">
        <v>5340</v>
      </c>
      <c r="Y96" s="95" t="s">
        <v>5341</v>
      </c>
      <c r="Z96" t="s">
        <v>5358</v>
      </c>
      <c r="AA96" s="95" t="s">
        <v>5359</v>
      </c>
      <c r="AB96" t="s">
        <v>5376</v>
      </c>
      <c r="AC96" s="95" t="s">
        <v>5377</v>
      </c>
      <c r="AD96" s="16" t="s">
        <v>2635</v>
      </c>
      <c r="AE96" s="16" t="s">
        <v>2634</v>
      </c>
      <c r="AF96" t="s">
        <v>5918</v>
      </c>
      <c r="AG96" s="95" t="s">
        <v>5919</v>
      </c>
      <c r="AH96" t="s">
        <v>5931</v>
      </c>
      <c r="AI96" s="95" t="s">
        <v>5932</v>
      </c>
      <c r="AJ96" t="s">
        <v>5949</v>
      </c>
      <c r="AK96" s="95" t="s">
        <v>5950</v>
      </c>
    </row>
    <row r="97" spans="5:37">
      <c r="E97" s="117" t="s">
        <v>4759</v>
      </c>
      <c r="F97" s="2" t="s">
        <v>3016</v>
      </c>
      <c r="G97" s="46" t="s">
        <v>3015</v>
      </c>
      <c r="H97" s="78"/>
      <c r="I97" s="78"/>
      <c r="J97" s="78"/>
      <c r="K97" s="78"/>
      <c r="L97" s="78"/>
      <c r="M97" s="78"/>
      <c r="N97" s="13" t="s">
        <v>2778</v>
      </c>
      <c r="O97" s="13" t="s">
        <v>2777</v>
      </c>
      <c r="S97" s="13" t="s">
        <v>4733</v>
      </c>
      <c r="U97"/>
      <c r="V97" s="46" t="s">
        <v>2535</v>
      </c>
      <c r="W97" s="46" t="s">
        <v>2534</v>
      </c>
      <c r="Y97" s="30" t="s">
        <v>5378</v>
      </c>
      <c r="AA97" s="30" t="s">
        <v>5378</v>
      </c>
      <c r="AC97" s="30" t="s">
        <v>5490</v>
      </c>
      <c r="AD97" s="16" t="s">
        <v>2635</v>
      </c>
      <c r="AE97" s="16" t="s">
        <v>2634</v>
      </c>
      <c r="AG97" s="95"/>
      <c r="AI97" s="95"/>
      <c r="AK97" s="95"/>
    </row>
    <row r="98" spans="5:37">
      <c r="E98" s="117" t="s">
        <v>3936</v>
      </c>
      <c r="F98" s="2" t="s">
        <v>2626</v>
      </c>
      <c r="G98" s="46" t="s">
        <v>2625</v>
      </c>
      <c r="H98" s="78" t="s">
        <v>4190</v>
      </c>
      <c r="I98" s="95" t="s">
        <v>4624</v>
      </c>
      <c r="J98" s="78" t="s">
        <v>4214</v>
      </c>
      <c r="K98" s="95" t="s">
        <v>4215</v>
      </c>
      <c r="L98" s="78" t="s">
        <v>4218</v>
      </c>
      <c r="M98" s="95" t="s">
        <v>4226</v>
      </c>
      <c r="N98" s="13" t="s">
        <v>2594</v>
      </c>
      <c r="O98" s="13" t="s">
        <v>2593</v>
      </c>
      <c r="P98" t="s">
        <v>4801</v>
      </c>
      <c r="Q98" s="95" t="s">
        <v>4802</v>
      </c>
      <c r="R98" t="s">
        <v>4819</v>
      </c>
      <c r="S98" s="95" t="s">
        <v>4820</v>
      </c>
      <c r="T98" t="s">
        <v>4835</v>
      </c>
      <c r="U98" s="95" t="s">
        <v>4836</v>
      </c>
      <c r="V98" s="46" t="s">
        <v>2750</v>
      </c>
      <c r="W98" s="46" t="s">
        <v>2749</v>
      </c>
      <c r="X98" t="s">
        <v>5379</v>
      </c>
      <c r="Y98" s="95" t="s">
        <v>5380</v>
      </c>
      <c r="Z98" t="s">
        <v>5397</v>
      </c>
      <c r="AA98" s="95" t="s">
        <v>5398</v>
      </c>
      <c r="AB98" t="s">
        <v>5415</v>
      </c>
      <c r="AC98" s="95" t="s">
        <v>5416</v>
      </c>
      <c r="AD98" s="16" t="s">
        <v>2574</v>
      </c>
      <c r="AE98" s="16" t="s">
        <v>2573</v>
      </c>
      <c r="AF98" t="s">
        <v>5953</v>
      </c>
      <c r="AG98" s="95" t="s">
        <v>5954</v>
      </c>
      <c r="AH98" t="s">
        <v>5971</v>
      </c>
      <c r="AI98" s="95" t="s">
        <v>5972</v>
      </c>
      <c r="AJ98" t="s">
        <v>5989</v>
      </c>
      <c r="AK98" s="95" t="s">
        <v>5990</v>
      </c>
    </row>
    <row r="99" spans="5:37">
      <c r="E99" s="117" t="s">
        <v>3937</v>
      </c>
      <c r="F99" s="2" t="s">
        <v>2626</v>
      </c>
      <c r="G99" s="46" t="s">
        <v>2625</v>
      </c>
      <c r="H99" s="78" t="s">
        <v>4191</v>
      </c>
      <c r="I99" s="95" t="s">
        <v>4187</v>
      </c>
      <c r="J99" s="78" t="s">
        <v>4213</v>
      </c>
      <c r="K99" s="95" t="s">
        <v>4200</v>
      </c>
      <c r="L99" s="78" t="s">
        <v>4219</v>
      </c>
      <c r="M99" s="95" t="s">
        <v>4216</v>
      </c>
      <c r="N99" s="13" t="s">
        <v>2594</v>
      </c>
      <c r="O99" s="13" t="s">
        <v>2593</v>
      </c>
      <c r="P99" t="s">
        <v>4803</v>
      </c>
      <c r="Q99" s="95" t="s">
        <v>4804</v>
      </c>
      <c r="R99" t="s">
        <v>4821</v>
      </c>
      <c r="S99" s="95" t="s">
        <v>4822</v>
      </c>
      <c r="T99" t="s">
        <v>4837</v>
      </c>
      <c r="U99" s="95" t="s">
        <v>4838</v>
      </c>
      <c r="V99" s="46" t="s">
        <v>2750</v>
      </c>
      <c r="W99" s="46" t="s">
        <v>2749</v>
      </c>
      <c r="X99" t="s">
        <v>5381</v>
      </c>
      <c r="Y99" s="95" t="s">
        <v>5382</v>
      </c>
      <c r="Z99" t="s">
        <v>5399</v>
      </c>
      <c r="AA99" s="95" t="s">
        <v>5400</v>
      </c>
      <c r="AB99" t="s">
        <v>5417</v>
      </c>
      <c r="AC99" s="95" t="s">
        <v>5418</v>
      </c>
      <c r="AD99" s="16" t="s">
        <v>2574</v>
      </c>
      <c r="AE99" s="16" t="s">
        <v>2573</v>
      </c>
      <c r="AF99" t="s">
        <v>5955</v>
      </c>
      <c r="AG99" s="95" t="s">
        <v>5956</v>
      </c>
      <c r="AH99" t="s">
        <v>5973</v>
      </c>
      <c r="AI99" s="95" t="s">
        <v>5974</v>
      </c>
      <c r="AJ99" t="s">
        <v>5991</v>
      </c>
      <c r="AK99" s="95" t="s">
        <v>6166</v>
      </c>
    </row>
    <row r="100" spans="5:37">
      <c r="E100" s="117" t="s">
        <v>3938</v>
      </c>
      <c r="F100" s="2" t="s">
        <v>2626</v>
      </c>
      <c r="G100" s="46" t="s">
        <v>2625</v>
      </c>
      <c r="H100" s="78" t="s">
        <v>4192</v>
      </c>
      <c r="I100" s="95" t="s">
        <v>4188</v>
      </c>
      <c r="J100" s="78" t="s">
        <v>4212</v>
      </c>
      <c r="K100" s="95" t="s">
        <v>4201</v>
      </c>
      <c r="L100" s="78" t="s">
        <v>4220</v>
      </c>
      <c r="M100" s="95" t="s">
        <v>4217</v>
      </c>
      <c r="N100" s="13" t="s">
        <v>2594</v>
      </c>
      <c r="O100" s="13" t="s">
        <v>2593</v>
      </c>
      <c r="P100" t="s">
        <v>4805</v>
      </c>
      <c r="Q100" s="95" t="s">
        <v>4806</v>
      </c>
      <c r="R100" t="s">
        <v>4823</v>
      </c>
      <c r="S100" s="95" t="s">
        <v>4824</v>
      </c>
      <c r="T100" t="s">
        <v>4839</v>
      </c>
      <c r="U100" s="95" t="s">
        <v>4840</v>
      </c>
      <c r="V100" s="46" t="s">
        <v>2750</v>
      </c>
      <c r="W100" s="46" t="s">
        <v>2749</v>
      </c>
      <c r="X100" t="s">
        <v>5383</v>
      </c>
      <c r="Y100" s="95" t="s">
        <v>5384</v>
      </c>
      <c r="Z100" t="s">
        <v>5401</v>
      </c>
      <c r="AA100" s="95" t="s">
        <v>5402</v>
      </c>
      <c r="AB100" t="s">
        <v>5419</v>
      </c>
      <c r="AC100" s="95" t="s">
        <v>5420</v>
      </c>
      <c r="AD100" s="16" t="s">
        <v>2574</v>
      </c>
      <c r="AE100" s="16" t="s">
        <v>2573</v>
      </c>
      <c r="AF100" t="s">
        <v>5957</v>
      </c>
      <c r="AG100" s="95" t="s">
        <v>5958</v>
      </c>
      <c r="AH100" t="s">
        <v>5975</v>
      </c>
      <c r="AI100" s="95" t="s">
        <v>5976</v>
      </c>
      <c r="AJ100" t="s">
        <v>5992</v>
      </c>
      <c r="AK100" s="95" t="s">
        <v>5993</v>
      </c>
    </row>
    <row r="101" spans="5:37">
      <c r="E101" s="117" t="s">
        <v>3939</v>
      </c>
      <c r="F101" s="2" t="s">
        <v>2626</v>
      </c>
      <c r="G101" s="46" t="s">
        <v>2625</v>
      </c>
      <c r="H101" s="78" t="s">
        <v>4193</v>
      </c>
      <c r="I101" s="95" t="s">
        <v>4189</v>
      </c>
      <c r="J101" s="78" t="s">
        <v>4211</v>
      </c>
      <c r="K101" s="95" t="s">
        <v>4202</v>
      </c>
      <c r="L101" s="78" t="s">
        <v>4221</v>
      </c>
      <c r="M101" s="95" t="s">
        <v>4235</v>
      </c>
      <c r="N101" s="13" t="s">
        <v>2594</v>
      </c>
      <c r="O101" s="13" t="s">
        <v>2593</v>
      </c>
      <c r="P101" t="s">
        <v>4807</v>
      </c>
      <c r="Q101" s="95" t="s">
        <v>4808</v>
      </c>
      <c r="R101" t="s">
        <v>4825</v>
      </c>
      <c r="S101" s="95" t="s">
        <v>4826</v>
      </c>
      <c r="T101" t="s">
        <v>4841</v>
      </c>
      <c r="U101" s="95" t="s">
        <v>4842</v>
      </c>
      <c r="V101" s="46" t="s">
        <v>2750</v>
      </c>
      <c r="W101" s="46" t="s">
        <v>2749</v>
      </c>
      <c r="X101" t="s">
        <v>5385</v>
      </c>
      <c r="Y101" s="95" t="s">
        <v>5386</v>
      </c>
      <c r="Z101" t="s">
        <v>5403</v>
      </c>
      <c r="AA101" s="95" t="s">
        <v>5404</v>
      </c>
      <c r="AB101" t="s">
        <v>5421</v>
      </c>
      <c r="AC101" s="95" t="s">
        <v>5422</v>
      </c>
      <c r="AD101" s="16" t="s">
        <v>2574</v>
      </c>
      <c r="AE101" s="16" t="s">
        <v>2573</v>
      </c>
      <c r="AF101" t="s">
        <v>5959</v>
      </c>
      <c r="AG101" s="95" t="s">
        <v>5960</v>
      </c>
      <c r="AH101" t="s">
        <v>5977</v>
      </c>
      <c r="AI101" s="95" t="s">
        <v>5978</v>
      </c>
      <c r="AJ101" t="s">
        <v>5994</v>
      </c>
      <c r="AK101" s="95" t="s">
        <v>5995</v>
      </c>
    </row>
    <row r="102" spans="5:37">
      <c r="E102" s="117" t="s">
        <v>3940</v>
      </c>
      <c r="F102" s="2" t="s">
        <v>2626</v>
      </c>
      <c r="G102" s="46" t="s">
        <v>2625</v>
      </c>
      <c r="H102" s="78" t="s">
        <v>4784</v>
      </c>
      <c r="I102" s="95" t="s">
        <v>4785</v>
      </c>
      <c r="J102" s="78" t="s">
        <v>4786</v>
      </c>
      <c r="K102" s="95" t="s">
        <v>4787</v>
      </c>
      <c r="L102" s="78" t="s">
        <v>4788</v>
      </c>
      <c r="M102" s="95" t="s">
        <v>4789</v>
      </c>
      <c r="N102" s="13" t="s">
        <v>2594</v>
      </c>
      <c r="O102" s="13" t="s">
        <v>2593</v>
      </c>
      <c r="P102" t="s">
        <v>4809</v>
      </c>
      <c r="Q102" s="95" t="s">
        <v>4810</v>
      </c>
      <c r="R102" t="s">
        <v>4827</v>
      </c>
      <c r="S102" s="95" t="s">
        <v>4828</v>
      </c>
      <c r="T102" t="s">
        <v>4843</v>
      </c>
      <c r="U102" s="95" t="s">
        <v>4844</v>
      </c>
      <c r="V102" s="46" t="s">
        <v>2750</v>
      </c>
      <c r="W102" s="46" t="s">
        <v>2749</v>
      </c>
      <c r="X102" t="s">
        <v>5387</v>
      </c>
      <c r="Y102" s="95" t="s">
        <v>5388</v>
      </c>
      <c r="Z102" t="s">
        <v>5405</v>
      </c>
      <c r="AA102" s="95" t="s">
        <v>5406</v>
      </c>
      <c r="AB102" t="s">
        <v>5423</v>
      </c>
      <c r="AC102" s="95" t="s">
        <v>5424</v>
      </c>
      <c r="AD102" s="16" t="s">
        <v>2574</v>
      </c>
      <c r="AE102" s="16" t="s">
        <v>2573</v>
      </c>
      <c r="AF102" t="s">
        <v>5961</v>
      </c>
      <c r="AG102" s="95" t="s">
        <v>5962</v>
      </c>
      <c r="AH102" t="s">
        <v>5979</v>
      </c>
      <c r="AI102" s="95" t="s">
        <v>5980</v>
      </c>
      <c r="AJ102" t="s">
        <v>5996</v>
      </c>
      <c r="AK102" s="95" t="s">
        <v>5997</v>
      </c>
    </row>
    <row r="103" spans="5:37">
      <c r="E103" s="117" t="s">
        <v>3940</v>
      </c>
      <c r="F103" s="2" t="s">
        <v>2626</v>
      </c>
      <c r="G103" s="46" t="s">
        <v>2625</v>
      </c>
      <c r="H103" s="78" t="s">
        <v>4194</v>
      </c>
      <c r="I103" s="95" t="s">
        <v>4198</v>
      </c>
      <c r="J103" s="78" t="s">
        <v>4210</v>
      </c>
      <c r="K103" s="95" t="s">
        <v>4203</v>
      </c>
      <c r="L103" s="78" t="s">
        <v>4222</v>
      </c>
      <c r="M103" s="95" t="s">
        <v>4227</v>
      </c>
      <c r="N103" s="13" t="s">
        <v>2594</v>
      </c>
      <c r="O103" s="13" t="s">
        <v>2593</v>
      </c>
      <c r="P103" t="s">
        <v>4811</v>
      </c>
      <c r="Q103" s="95" t="s">
        <v>4812</v>
      </c>
      <c r="R103" t="s">
        <v>4829</v>
      </c>
      <c r="S103" s="95" t="s">
        <v>5007</v>
      </c>
      <c r="T103" t="s">
        <v>4845</v>
      </c>
      <c r="U103" s="95" t="s">
        <v>4846</v>
      </c>
      <c r="V103" s="46" t="s">
        <v>2750</v>
      </c>
      <c r="W103" s="46" t="s">
        <v>2749</v>
      </c>
      <c r="X103" t="s">
        <v>5389</v>
      </c>
      <c r="Y103" s="95" t="s">
        <v>5390</v>
      </c>
      <c r="Z103" t="s">
        <v>5407</v>
      </c>
      <c r="AA103" s="95" t="s">
        <v>5408</v>
      </c>
      <c r="AB103" t="s">
        <v>5425</v>
      </c>
      <c r="AC103" s="95" t="s">
        <v>5426</v>
      </c>
      <c r="AD103" s="16" t="s">
        <v>2574</v>
      </c>
      <c r="AE103" s="16" t="s">
        <v>2573</v>
      </c>
      <c r="AF103" t="s">
        <v>5963</v>
      </c>
      <c r="AG103" s="95" t="s">
        <v>5964</v>
      </c>
      <c r="AH103" t="s">
        <v>5981</v>
      </c>
      <c r="AI103" s="95" t="s">
        <v>5982</v>
      </c>
      <c r="AJ103" t="s">
        <v>5998</v>
      </c>
      <c r="AK103" s="95" t="s">
        <v>6167</v>
      </c>
    </row>
    <row r="104" spans="5:37">
      <c r="E104" s="117" t="s">
        <v>3941</v>
      </c>
      <c r="F104" s="2" t="s">
        <v>2626</v>
      </c>
      <c r="G104" s="46" t="s">
        <v>2625</v>
      </c>
      <c r="H104" s="78" t="s">
        <v>4195</v>
      </c>
      <c r="I104" s="95" t="s">
        <v>4199</v>
      </c>
      <c r="J104" s="78" t="s">
        <v>4209</v>
      </c>
      <c r="K104" s="95" t="s">
        <v>4204</v>
      </c>
      <c r="L104" s="78" t="s">
        <v>4223</v>
      </c>
      <c r="M104" s="95" t="s">
        <v>4228</v>
      </c>
      <c r="N104" s="13" t="s">
        <v>2594</v>
      </c>
      <c r="O104" s="13" t="s">
        <v>2593</v>
      </c>
      <c r="P104" t="s">
        <v>4813</v>
      </c>
      <c r="Q104" s="95" t="s">
        <v>4814</v>
      </c>
      <c r="R104" t="s">
        <v>4830</v>
      </c>
      <c r="S104" s="95" t="s">
        <v>5008</v>
      </c>
      <c r="T104" t="s">
        <v>4847</v>
      </c>
      <c r="U104" s="95" t="s">
        <v>4848</v>
      </c>
      <c r="V104" s="46" t="s">
        <v>2750</v>
      </c>
      <c r="W104" s="46" t="s">
        <v>2749</v>
      </c>
      <c r="X104" t="s">
        <v>5391</v>
      </c>
      <c r="Y104" s="95" t="s">
        <v>5392</v>
      </c>
      <c r="Z104" t="s">
        <v>5409</v>
      </c>
      <c r="AA104" s="95" t="s">
        <v>5410</v>
      </c>
      <c r="AB104" t="s">
        <v>5427</v>
      </c>
      <c r="AC104" s="95" t="s">
        <v>5428</v>
      </c>
      <c r="AD104" s="16" t="s">
        <v>2574</v>
      </c>
      <c r="AE104" s="16" t="s">
        <v>2573</v>
      </c>
      <c r="AF104" t="s">
        <v>5965</v>
      </c>
      <c r="AG104" s="95" t="s">
        <v>5966</v>
      </c>
      <c r="AH104" t="s">
        <v>5983</v>
      </c>
      <c r="AI104" s="95" t="s">
        <v>5984</v>
      </c>
      <c r="AJ104" t="s">
        <v>5999</v>
      </c>
      <c r="AK104" s="95" t="s">
        <v>6000</v>
      </c>
    </row>
    <row r="105" spans="5:37">
      <c r="E105" s="117" t="s">
        <v>3942</v>
      </c>
      <c r="F105" s="2" t="s">
        <v>2626</v>
      </c>
      <c r="G105" s="46" t="s">
        <v>2625</v>
      </c>
      <c r="H105" s="78" t="s">
        <v>4196</v>
      </c>
      <c r="I105" s="95" t="s">
        <v>4188</v>
      </c>
      <c r="J105" s="78" t="s">
        <v>4208</v>
      </c>
      <c r="K105" s="95" t="s">
        <v>4205</v>
      </c>
      <c r="L105" s="78" t="s">
        <v>4224</v>
      </c>
      <c r="M105" s="95" t="s">
        <v>4234</v>
      </c>
      <c r="N105" s="13" t="s">
        <v>2594</v>
      </c>
      <c r="O105" s="13" t="s">
        <v>2593</v>
      </c>
      <c r="P105" t="s">
        <v>4815</v>
      </c>
      <c r="Q105" s="95" t="s">
        <v>4816</v>
      </c>
      <c r="R105" t="s">
        <v>4831</v>
      </c>
      <c r="S105" s="95" t="s">
        <v>4832</v>
      </c>
      <c r="T105" t="s">
        <v>4849</v>
      </c>
      <c r="U105" s="95" t="s">
        <v>4850</v>
      </c>
      <c r="V105" s="46" t="s">
        <v>2750</v>
      </c>
      <c r="W105" s="46" t="s">
        <v>2749</v>
      </c>
      <c r="X105" t="s">
        <v>5393</v>
      </c>
      <c r="Y105" s="95" t="s">
        <v>5394</v>
      </c>
      <c r="Z105" t="s">
        <v>5411</v>
      </c>
      <c r="AA105" s="95" t="s">
        <v>5412</v>
      </c>
      <c r="AB105" t="s">
        <v>5429</v>
      </c>
      <c r="AC105" s="95" t="s">
        <v>5430</v>
      </c>
      <c r="AD105" s="16" t="s">
        <v>2574</v>
      </c>
      <c r="AE105" s="16" t="s">
        <v>2573</v>
      </c>
      <c r="AF105" t="s">
        <v>5967</v>
      </c>
      <c r="AG105" s="95" t="s">
        <v>5968</v>
      </c>
      <c r="AH105" t="s">
        <v>5985</v>
      </c>
      <c r="AI105" s="95" t="s">
        <v>5986</v>
      </c>
      <c r="AJ105" t="s">
        <v>6001</v>
      </c>
      <c r="AK105" s="95" t="s">
        <v>6168</v>
      </c>
    </row>
    <row r="106" spans="5:37">
      <c r="E106" s="117" t="s">
        <v>3943</v>
      </c>
      <c r="F106" s="2" t="s">
        <v>2626</v>
      </c>
      <c r="G106" s="46" t="s">
        <v>2625</v>
      </c>
      <c r="H106" s="78" t="s">
        <v>4197</v>
      </c>
      <c r="I106" s="95" t="s">
        <v>4189</v>
      </c>
      <c r="J106" s="78" t="s">
        <v>4207</v>
      </c>
      <c r="K106" s="95" t="s">
        <v>4206</v>
      </c>
      <c r="L106" s="78" t="s">
        <v>4225</v>
      </c>
      <c r="M106" s="95" t="s">
        <v>4233</v>
      </c>
      <c r="N106" s="13" t="s">
        <v>2594</v>
      </c>
      <c r="O106" s="13" t="s">
        <v>2593</v>
      </c>
      <c r="P106" t="s">
        <v>4817</v>
      </c>
      <c r="Q106" s="95" t="s">
        <v>4818</v>
      </c>
      <c r="R106" t="s">
        <v>4833</v>
      </c>
      <c r="S106" s="95" t="s">
        <v>4834</v>
      </c>
      <c r="T106" t="s">
        <v>4851</v>
      </c>
      <c r="U106" s="95" t="s">
        <v>4852</v>
      </c>
      <c r="V106" s="46" t="s">
        <v>2750</v>
      </c>
      <c r="W106" s="46" t="s">
        <v>2749</v>
      </c>
      <c r="X106" t="s">
        <v>5395</v>
      </c>
      <c r="Y106" s="95" t="s">
        <v>5396</v>
      </c>
      <c r="Z106" t="s">
        <v>5413</v>
      </c>
      <c r="AA106" s="95" t="s">
        <v>5414</v>
      </c>
      <c r="AB106" t="s">
        <v>5431</v>
      </c>
      <c r="AC106" s="95" t="s">
        <v>5432</v>
      </c>
      <c r="AD106" s="16" t="s">
        <v>2574</v>
      </c>
      <c r="AE106" s="16" t="s">
        <v>2573</v>
      </c>
      <c r="AF106" t="s">
        <v>5969</v>
      </c>
      <c r="AG106" s="95" t="s">
        <v>5970</v>
      </c>
      <c r="AH106" t="s">
        <v>5987</v>
      </c>
      <c r="AI106" s="95" t="s">
        <v>5988</v>
      </c>
      <c r="AJ106" t="s">
        <v>6002</v>
      </c>
      <c r="AK106" s="95" t="s">
        <v>6169</v>
      </c>
    </row>
    <row r="107" spans="5:37">
      <c r="E107" s="117" t="s">
        <v>4759</v>
      </c>
      <c r="F107" s="2" t="s">
        <v>2626</v>
      </c>
      <c r="G107" s="46" t="s">
        <v>2625</v>
      </c>
      <c r="H107" s="78"/>
      <c r="I107" s="78"/>
      <c r="J107" s="78"/>
      <c r="K107" s="78"/>
      <c r="L107" s="78"/>
      <c r="M107" s="78"/>
      <c r="N107" s="13" t="s">
        <v>2594</v>
      </c>
      <c r="O107" s="13" t="s">
        <v>2593</v>
      </c>
      <c r="Q107" s="13" t="s">
        <v>4896</v>
      </c>
      <c r="S107" s="13" t="s">
        <v>4897</v>
      </c>
      <c r="U107" s="95" t="s">
        <v>6186</v>
      </c>
      <c r="V107" s="46" t="s">
        <v>2750</v>
      </c>
      <c r="W107" s="46" t="s">
        <v>2749</v>
      </c>
      <c r="Y107" s="30" t="s">
        <v>5433</v>
      </c>
      <c r="Z107" s="126"/>
      <c r="AA107" s="30" t="s">
        <v>5434</v>
      </c>
      <c r="AC107" s="30" t="s">
        <v>5435</v>
      </c>
      <c r="AD107" s="16" t="s">
        <v>2574</v>
      </c>
      <c r="AE107" s="16" t="s">
        <v>2573</v>
      </c>
      <c r="AG107" s="95" t="s">
        <v>6165</v>
      </c>
      <c r="AI107" s="95"/>
      <c r="AK107" s="95"/>
    </row>
    <row r="108" spans="5:37">
      <c r="E108" s="117" t="s">
        <v>3936</v>
      </c>
      <c r="F108" s="2" t="s">
        <v>4275</v>
      </c>
      <c r="G108" s="46" t="s">
        <v>2731</v>
      </c>
      <c r="H108" s="78" t="s">
        <v>4266</v>
      </c>
      <c r="I108" s="95" t="s">
        <v>4625</v>
      </c>
      <c r="J108" s="78" t="s">
        <v>4276</v>
      </c>
      <c r="K108" s="95" t="s">
        <v>4294</v>
      </c>
      <c r="L108" s="78" t="s">
        <v>4285</v>
      </c>
      <c r="M108" s="95" t="s">
        <v>4295</v>
      </c>
      <c r="N108" s="13" t="s">
        <v>2598</v>
      </c>
      <c r="O108" s="13" t="s">
        <v>2597</v>
      </c>
      <c r="P108" t="s">
        <v>4853</v>
      </c>
      <c r="Q108" s="95" t="s">
        <v>4898</v>
      </c>
      <c r="R108" t="s">
        <v>4862</v>
      </c>
      <c r="S108" s="95" t="s">
        <v>4863</v>
      </c>
      <c r="T108" t="s">
        <v>4878</v>
      </c>
      <c r="U108" s="95" t="s">
        <v>4879</v>
      </c>
      <c r="V108" s="46" t="s">
        <v>2515</v>
      </c>
      <c r="W108" s="46" t="s">
        <v>2514</v>
      </c>
      <c r="X108" t="s">
        <v>5436</v>
      </c>
      <c r="Y108" s="95" t="s">
        <v>5437</v>
      </c>
      <c r="Z108" t="s">
        <v>5454</v>
      </c>
      <c r="AA108" s="95" t="s">
        <v>5455</v>
      </c>
      <c r="AB108" t="s">
        <v>5472</v>
      </c>
      <c r="AC108" s="95" t="s">
        <v>5473</v>
      </c>
      <c r="AD108" s="16" t="s">
        <v>3406</v>
      </c>
      <c r="AE108" s="16" t="s">
        <v>2500</v>
      </c>
      <c r="AF108" t="s">
        <v>6003</v>
      </c>
      <c r="AG108" s="134" t="s">
        <v>6004</v>
      </c>
      <c r="AH108" t="s">
        <v>6021</v>
      </c>
      <c r="AI108" s="95" t="s">
        <v>6022</v>
      </c>
      <c r="AJ108" t="s">
        <v>6039</v>
      </c>
      <c r="AK108" s="133" t="s">
        <v>6040</v>
      </c>
    </row>
    <row r="109" spans="5:37">
      <c r="E109" s="117" t="s">
        <v>3937</v>
      </c>
      <c r="F109" s="2" t="s">
        <v>4275</v>
      </c>
      <c r="G109" s="46" t="s">
        <v>2731</v>
      </c>
      <c r="H109" s="78" t="s">
        <v>4267</v>
      </c>
      <c r="I109" s="95" t="s">
        <v>4248</v>
      </c>
      <c r="J109" s="78" t="s">
        <v>4277</v>
      </c>
      <c r="K109" s="95" t="s">
        <v>4253</v>
      </c>
      <c r="L109" s="78" t="s">
        <v>4286</v>
      </c>
      <c r="M109" s="95" t="s">
        <v>4261</v>
      </c>
      <c r="N109" s="13" t="s">
        <v>2598</v>
      </c>
      <c r="O109" s="13" t="s">
        <v>2597</v>
      </c>
      <c r="P109" t="s">
        <v>4854</v>
      </c>
      <c r="Q109" s="95" t="s">
        <v>4899</v>
      </c>
      <c r="R109" t="s">
        <v>4864</v>
      </c>
      <c r="S109" s="95" t="s">
        <v>4865</v>
      </c>
      <c r="T109" t="s">
        <v>4880</v>
      </c>
      <c r="U109" s="95" t="s">
        <v>4881</v>
      </c>
      <c r="V109" s="46" t="s">
        <v>2515</v>
      </c>
      <c r="W109" s="46" t="s">
        <v>2514</v>
      </c>
      <c r="X109" t="s">
        <v>5438</v>
      </c>
      <c r="Y109" s="95" t="s">
        <v>5439</v>
      </c>
      <c r="Z109" t="s">
        <v>5456</v>
      </c>
      <c r="AA109" s="95" t="s">
        <v>5457</v>
      </c>
      <c r="AB109" t="s">
        <v>5474</v>
      </c>
      <c r="AC109" s="95" t="s">
        <v>5475</v>
      </c>
      <c r="AD109" s="16" t="s">
        <v>3406</v>
      </c>
      <c r="AE109" s="16" t="s">
        <v>2500</v>
      </c>
      <c r="AF109" t="s">
        <v>6005</v>
      </c>
      <c r="AG109" s="134" t="s">
        <v>6006</v>
      </c>
      <c r="AH109" t="s">
        <v>6023</v>
      </c>
      <c r="AI109" s="133" t="s">
        <v>6024</v>
      </c>
      <c r="AJ109" t="s">
        <v>6041</v>
      </c>
      <c r="AK109" s="133" t="s">
        <v>6042</v>
      </c>
    </row>
    <row r="110" spans="5:37">
      <c r="E110" s="117" t="s">
        <v>3938</v>
      </c>
      <c r="F110" s="2" t="s">
        <v>4275</v>
      </c>
      <c r="G110" s="46" t="s">
        <v>2731</v>
      </c>
      <c r="H110" s="78" t="s">
        <v>4268</v>
      </c>
      <c r="I110" s="95" t="s">
        <v>4249</v>
      </c>
      <c r="J110" s="78" t="s">
        <v>4278</v>
      </c>
      <c r="K110" s="95" t="s">
        <v>4254</v>
      </c>
      <c r="L110" s="78" t="s">
        <v>4287</v>
      </c>
      <c r="M110" s="95" t="s">
        <v>4262</v>
      </c>
      <c r="N110" s="13" t="s">
        <v>2598</v>
      </c>
      <c r="O110" s="13" t="s">
        <v>2597</v>
      </c>
      <c r="P110" t="s">
        <v>4855</v>
      </c>
      <c r="Q110" s="95" t="s">
        <v>4900</v>
      </c>
      <c r="R110" t="s">
        <v>4866</v>
      </c>
      <c r="S110" s="95" t="s">
        <v>4867</v>
      </c>
      <c r="T110" t="s">
        <v>4882</v>
      </c>
      <c r="U110" s="95" t="s">
        <v>4883</v>
      </c>
      <c r="V110" s="46" t="s">
        <v>2515</v>
      </c>
      <c r="W110" s="46" t="s">
        <v>2514</v>
      </c>
      <c r="X110" t="s">
        <v>5440</v>
      </c>
      <c r="Y110" s="95" t="s">
        <v>5441</v>
      </c>
      <c r="Z110" t="s">
        <v>5458</v>
      </c>
      <c r="AA110" s="95" t="s">
        <v>5459</v>
      </c>
      <c r="AB110" t="s">
        <v>5476</v>
      </c>
      <c r="AC110" s="95" t="s">
        <v>5477</v>
      </c>
      <c r="AD110" s="16" t="s">
        <v>3406</v>
      </c>
      <c r="AE110" s="16" t="s">
        <v>2500</v>
      </c>
      <c r="AF110" t="s">
        <v>6007</v>
      </c>
      <c r="AG110" s="134" t="s">
        <v>6008</v>
      </c>
      <c r="AH110" t="s">
        <v>6025</v>
      </c>
      <c r="AI110" s="133" t="s">
        <v>6026</v>
      </c>
      <c r="AJ110" t="s">
        <v>6043</v>
      </c>
      <c r="AK110" s="133" t="s">
        <v>6044</v>
      </c>
    </row>
    <row r="111" spans="5:37">
      <c r="E111" s="117" t="s">
        <v>3939</v>
      </c>
      <c r="F111" s="2" t="s">
        <v>4275</v>
      </c>
      <c r="G111" s="46" t="s">
        <v>2731</v>
      </c>
      <c r="H111" s="78" t="s">
        <v>4269</v>
      </c>
      <c r="I111" s="95" t="s">
        <v>4250</v>
      </c>
      <c r="J111" s="78" t="s">
        <v>4279</v>
      </c>
      <c r="K111" s="95" t="s">
        <v>4255</v>
      </c>
      <c r="L111" s="78" t="s">
        <v>4288</v>
      </c>
      <c r="M111" s="95" t="s">
        <v>4263</v>
      </c>
      <c r="N111" s="13" t="s">
        <v>2598</v>
      </c>
      <c r="O111" s="13" t="s">
        <v>2597</v>
      </c>
      <c r="P111" t="s">
        <v>4856</v>
      </c>
      <c r="Q111" s="95" t="s">
        <v>4901</v>
      </c>
      <c r="R111" t="s">
        <v>4868</v>
      </c>
      <c r="S111" s="95" t="s">
        <v>4869</v>
      </c>
      <c r="T111" t="s">
        <v>4884</v>
      </c>
      <c r="U111" s="95" t="s">
        <v>4885</v>
      </c>
      <c r="V111" s="46" t="s">
        <v>2515</v>
      </c>
      <c r="W111" s="46" t="s">
        <v>2514</v>
      </c>
      <c r="X111" t="s">
        <v>5442</v>
      </c>
      <c r="Y111" s="95" t="s">
        <v>5443</v>
      </c>
      <c r="Z111" t="s">
        <v>5460</v>
      </c>
      <c r="AA111" s="95" t="s">
        <v>5461</v>
      </c>
      <c r="AB111" t="s">
        <v>5478</v>
      </c>
      <c r="AC111" s="95" t="s">
        <v>5479</v>
      </c>
      <c r="AD111" s="16" t="s">
        <v>3406</v>
      </c>
      <c r="AE111" s="16" t="s">
        <v>2500</v>
      </c>
      <c r="AF111" t="s">
        <v>6009</v>
      </c>
      <c r="AG111" s="134" t="s">
        <v>6010</v>
      </c>
      <c r="AH111" t="s">
        <v>6027</v>
      </c>
      <c r="AI111" s="133" t="s">
        <v>6028</v>
      </c>
      <c r="AJ111" t="s">
        <v>6045</v>
      </c>
      <c r="AK111" s="133" t="s">
        <v>6046</v>
      </c>
    </row>
    <row r="112" spans="5:37">
      <c r="E112" s="117" t="s">
        <v>3940</v>
      </c>
      <c r="F112" s="2" t="s">
        <v>4275</v>
      </c>
      <c r="G112" s="46" t="s">
        <v>2731</v>
      </c>
      <c r="H112" s="78" t="s">
        <v>4270</v>
      </c>
      <c r="I112" s="95" t="s">
        <v>4251</v>
      </c>
      <c r="J112" s="78" t="s">
        <v>4280</v>
      </c>
      <c r="K112" s="95" t="s">
        <v>4256</v>
      </c>
      <c r="L112" s="78" t="s">
        <v>4289</v>
      </c>
      <c r="M112" s="95" t="s">
        <v>4264</v>
      </c>
      <c r="N112" s="13" t="s">
        <v>2598</v>
      </c>
      <c r="O112" s="13" t="s">
        <v>2597</v>
      </c>
      <c r="P112" t="s">
        <v>4857</v>
      </c>
      <c r="Q112" s="95" t="s">
        <v>4902</v>
      </c>
      <c r="R112" t="s">
        <v>4870</v>
      </c>
      <c r="S112" s="95" t="s">
        <v>4871</v>
      </c>
      <c r="T112" t="s">
        <v>4886</v>
      </c>
      <c r="U112" s="95" t="s">
        <v>4887</v>
      </c>
      <c r="V112" s="46" t="s">
        <v>2515</v>
      </c>
      <c r="W112" s="46" t="s">
        <v>2514</v>
      </c>
      <c r="X112" t="s">
        <v>5444</v>
      </c>
      <c r="Y112" s="95" t="s">
        <v>5445</v>
      </c>
      <c r="Z112" t="s">
        <v>5462</v>
      </c>
      <c r="AA112" s="95" t="s">
        <v>5463</v>
      </c>
      <c r="AB112" t="s">
        <v>5480</v>
      </c>
      <c r="AC112" s="95" t="s">
        <v>5481</v>
      </c>
      <c r="AD112" s="16" t="s">
        <v>3406</v>
      </c>
      <c r="AE112" s="16" t="s">
        <v>2500</v>
      </c>
      <c r="AF112" t="s">
        <v>6011</v>
      </c>
      <c r="AG112" s="134" t="s">
        <v>6012</v>
      </c>
      <c r="AH112" t="s">
        <v>6029</v>
      </c>
      <c r="AI112" s="133" t="s">
        <v>6030</v>
      </c>
      <c r="AJ112" t="s">
        <v>6047</v>
      </c>
      <c r="AK112" s="133" t="s">
        <v>6048</v>
      </c>
    </row>
    <row r="113" spans="5:37">
      <c r="E113" s="117" t="s">
        <v>3940</v>
      </c>
      <c r="F113" s="2" t="s">
        <v>4275</v>
      </c>
      <c r="G113" s="46" t="s">
        <v>2731</v>
      </c>
      <c r="H113" s="78" t="s">
        <v>4271</v>
      </c>
      <c r="I113" s="95" t="s">
        <v>4296</v>
      </c>
      <c r="J113" s="78" t="s">
        <v>4281</v>
      </c>
      <c r="K113" s="95" t="s">
        <v>4257</v>
      </c>
      <c r="L113" s="78" t="s">
        <v>4290</v>
      </c>
      <c r="M113" s="95" t="s">
        <v>4297</v>
      </c>
      <c r="N113" s="13" t="s">
        <v>2598</v>
      </c>
      <c r="O113" s="13" t="s">
        <v>2597</v>
      </c>
      <c r="P113" t="s">
        <v>4858</v>
      </c>
      <c r="Q113" s="95" t="s">
        <v>4903</v>
      </c>
      <c r="R113" t="s">
        <v>4872</v>
      </c>
      <c r="S113" s="95" t="s">
        <v>5009</v>
      </c>
      <c r="T113" t="s">
        <v>4888</v>
      </c>
      <c r="U113" s="95" t="s">
        <v>4889</v>
      </c>
      <c r="V113" s="46" t="s">
        <v>2515</v>
      </c>
      <c r="W113" s="46" t="s">
        <v>2514</v>
      </c>
      <c r="X113" t="s">
        <v>5446</v>
      </c>
      <c r="Y113" s="95" t="s">
        <v>5447</v>
      </c>
      <c r="Z113" t="s">
        <v>5464</v>
      </c>
      <c r="AA113" s="95" t="s">
        <v>5465</v>
      </c>
      <c r="AB113" t="s">
        <v>5482</v>
      </c>
      <c r="AC113" s="95" t="s">
        <v>5483</v>
      </c>
      <c r="AD113" s="16" t="s">
        <v>3406</v>
      </c>
      <c r="AE113" s="16" t="s">
        <v>2500</v>
      </c>
      <c r="AF113" t="s">
        <v>6013</v>
      </c>
      <c r="AG113" s="134" t="s">
        <v>6014</v>
      </c>
      <c r="AH113" t="s">
        <v>6031</v>
      </c>
      <c r="AI113" s="133" t="s">
        <v>6032</v>
      </c>
      <c r="AJ113" t="s">
        <v>6049</v>
      </c>
      <c r="AK113" s="133" t="s">
        <v>6050</v>
      </c>
    </row>
    <row r="114" spans="5:37">
      <c r="E114" s="117" t="s">
        <v>3941</v>
      </c>
      <c r="F114" s="2" t="s">
        <v>4275</v>
      </c>
      <c r="G114" s="46" t="s">
        <v>2731</v>
      </c>
      <c r="H114" s="78" t="s">
        <v>4272</v>
      </c>
      <c r="I114" s="95" t="s">
        <v>4252</v>
      </c>
      <c r="J114" s="78" t="s">
        <v>4282</v>
      </c>
      <c r="K114" s="95" t="s">
        <v>4260</v>
      </c>
      <c r="L114" s="78" t="s">
        <v>4291</v>
      </c>
      <c r="M114" s="95" t="s">
        <v>4265</v>
      </c>
      <c r="N114" s="13" t="s">
        <v>2598</v>
      </c>
      <c r="O114" s="13" t="s">
        <v>2597</v>
      </c>
      <c r="P114" t="s">
        <v>4859</v>
      </c>
      <c r="Q114" s="95" t="s">
        <v>4904</v>
      </c>
      <c r="R114" t="s">
        <v>4873</v>
      </c>
      <c r="S114" s="95" t="s">
        <v>5010</v>
      </c>
      <c r="T114" t="s">
        <v>4890</v>
      </c>
      <c r="U114" s="95" t="s">
        <v>4891</v>
      </c>
      <c r="V114" s="46" t="s">
        <v>2515</v>
      </c>
      <c r="W114" s="46" t="s">
        <v>2514</v>
      </c>
      <c r="X114" t="s">
        <v>5448</v>
      </c>
      <c r="Y114" s="95" t="s">
        <v>5449</v>
      </c>
      <c r="Z114" t="s">
        <v>5466</v>
      </c>
      <c r="AA114" s="95" t="s">
        <v>5467</v>
      </c>
      <c r="AB114" t="s">
        <v>5484</v>
      </c>
      <c r="AC114" s="95" t="s">
        <v>5485</v>
      </c>
      <c r="AD114" s="16" t="s">
        <v>3406</v>
      </c>
      <c r="AE114" s="16" t="s">
        <v>2500</v>
      </c>
      <c r="AF114" t="s">
        <v>6015</v>
      </c>
      <c r="AG114" s="134" t="s">
        <v>6016</v>
      </c>
      <c r="AH114" t="s">
        <v>6033</v>
      </c>
      <c r="AI114" s="133" t="s">
        <v>6034</v>
      </c>
      <c r="AJ114" t="s">
        <v>6051</v>
      </c>
      <c r="AK114" s="133" t="s">
        <v>6052</v>
      </c>
    </row>
    <row r="115" spans="5:37" s="78" customFormat="1">
      <c r="E115" s="117" t="s">
        <v>3942</v>
      </c>
      <c r="F115" s="2" t="s">
        <v>4275</v>
      </c>
      <c r="G115" s="46" t="s">
        <v>2731</v>
      </c>
      <c r="H115" s="78" t="s">
        <v>4273</v>
      </c>
      <c r="I115" s="95" t="s">
        <v>4249</v>
      </c>
      <c r="J115" s="78" t="s">
        <v>4283</v>
      </c>
      <c r="K115" s="95" t="s">
        <v>4258</v>
      </c>
      <c r="L115" s="78" t="s">
        <v>4292</v>
      </c>
      <c r="M115" s="95" t="s">
        <v>4298</v>
      </c>
      <c r="N115" s="13" t="s">
        <v>2598</v>
      </c>
      <c r="O115" s="13" t="s">
        <v>2597</v>
      </c>
      <c r="P115" t="s">
        <v>4860</v>
      </c>
      <c r="Q115" s="95" t="s">
        <v>4900</v>
      </c>
      <c r="R115" t="s">
        <v>4874</v>
      </c>
      <c r="S115" s="95" t="s">
        <v>4875</v>
      </c>
      <c r="T115" s="78" t="s">
        <v>4892</v>
      </c>
      <c r="U115" s="95" t="s">
        <v>4893</v>
      </c>
      <c r="V115" s="46" t="s">
        <v>2515</v>
      </c>
      <c r="W115" s="46" t="s">
        <v>2514</v>
      </c>
      <c r="X115" s="78" t="s">
        <v>5450</v>
      </c>
      <c r="Y115" s="95" t="s">
        <v>5451</v>
      </c>
      <c r="Z115" s="78" t="s">
        <v>5468</v>
      </c>
      <c r="AA115" s="95" t="s">
        <v>5469</v>
      </c>
      <c r="AB115" s="78" t="s">
        <v>5486</v>
      </c>
      <c r="AC115" s="95" t="s">
        <v>5487</v>
      </c>
      <c r="AD115" s="16" t="s">
        <v>3406</v>
      </c>
      <c r="AE115" s="16" t="s">
        <v>2500</v>
      </c>
      <c r="AF115" s="78" t="s">
        <v>6017</v>
      </c>
      <c r="AG115" s="134" t="s">
        <v>6018</v>
      </c>
      <c r="AH115" s="78" t="s">
        <v>6035</v>
      </c>
      <c r="AI115" s="133" t="s">
        <v>6036</v>
      </c>
      <c r="AJ115" s="78" t="s">
        <v>6053</v>
      </c>
      <c r="AK115" s="133" t="s">
        <v>6054</v>
      </c>
    </row>
    <row r="116" spans="5:37">
      <c r="E116" s="117" t="s">
        <v>3943</v>
      </c>
      <c r="F116" s="2" t="s">
        <v>4275</v>
      </c>
      <c r="G116" s="46" t="s">
        <v>2731</v>
      </c>
      <c r="H116" s="78" t="s">
        <v>4274</v>
      </c>
      <c r="I116" s="95" t="s">
        <v>4250</v>
      </c>
      <c r="J116" s="78" t="s">
        <v>4284</v>
      </c>
      <c r="K116" s="95" t="s">
        <v>4259</v>
      </c>
      <c r="L116" s="78" t="s">
        <v>4293</v>
      </c>
      <c r="M116" s="95" t="s">
        <v>4299</v>
      </c>
      <c r="N116" s="13" t="s">
        <v>2598</v>
      </c>
      <c r="O116" s="13" t="s">
        <v>2597</v>
      </c>
      <c r="P116" t="s">
        <v>4861</v>
      </c>
      <c r="Q116" s="95" t="s">
        <v>4901</v>
      </c>
      <c r="R116" t="s">
        <v>4876</v>
      </c>
      <c r="S116" s="95" t="s">
        <v>4877</v>
      </c>
      <c r="T116" t="s">
        <v>4894</v>
      </c>
      <c r="U116" s="95" t="s">
        <v>4895</v>
      </c>
      <c r="V116" s="46" t="s">
        <v>2515</v>
      </c>
      <c r="W116" s="46" t="s">
        <v>2514</v>
      </c>
      <c r="X116" t="s">
        <v>5452</v>
      </c>
      <c r="Y116" s="95" t="s">
        <v>5453</v>
      </c>
      <c r="Z116" t="s">
        <v>5470</v>
      </c>
      <c r="AA116" s="95" t="s">
        <v>5471</v>
      </c>
      <c r="AB116" t="s">
        <v>5488</v>
      </c>
      <c r="AC116" s="95" t="s">
        <v>5489</v>
      </c>
      <c r="AD116" s="16" t="s">
        <v>3406</v>
      </c>
      <c r="AE116" s="16" t="s">
        <v>2500</v>
      </c>
      <c r="AF116" t="s">
        <v>6019</v>
      </c>
      <c r="AG116" s="134" t="s">
        <v>6020</v>
      </c>
      <c r="AH116" t="s">
        <v>6037</v>
      </c>
      <c r="AI116" s="133" t="s">
        <v>6038</v>
      </c>
      <c r="AJ116" t="s">
        <v>6055</v>
      </c>
      <c r="AK116" s="133" t="s">
        <v>6056</v>
      </c>
    </row>
    <row r="117" spans="5:37">
      <c r="E117" s="117" t="s">
        <v>4759</v>
      </c>
      <c r="F117" s="2" t="s">
        <v>4275</v>
      </c>
      <c r="G117" s="46" t="s">
        <v>2731</v>
      </c>
      <c r="H117" s="78"/>
      <c r="I117" s="95"/>
      <c r="J117" s="78"/>
      <c r="K117" s="95"/>
      <c r="L117" s="78"/>
      <c r="M117" s="95"/>
      <c r="N117" s="13" t="s">
        <v>2598</v>
      </c>
      <c r="O117" s="13" t="s">
        <v>2597</v>
      </c>
      <c r="P117" s="78"/>
      <c r="Q117" s="13" t="s">
        <v>4905</v>
      </c>
      <c r="R117" s="78"/>
      <c r="S117" s="78"/>
      <c r="T117" s="78"/>
      <c r="U117" s="78"/>
      <c r="V117" s="46" t="s">
        <v>2515</v>
      </c>
      <c r="W117" s="46" t="s">
        <v>2514</v>
      </c>
      <c r="Y117" s="30" t="s">
        <v>3059</v>
      </c>
      <c r="Z117" s="126"/>
      <c r="AA117" s="30" t="s">
        <v>5491</v>
      </c>
      <c r="AB117" s="126"/>
      <c r="AC117" s="30" t="s">
        <v>5492</v>
      </c>
      <c r="AD117" s="16" t="s">
        <v>3406</v>
      </c>
      <c r="AE117" s="16" t="s">
        <v>2500</v>
      </c>
      <c r="AG117" s="134"/>
      <c r="AI117" s="133"/>
      <c r="AK117" s="133"/>
    </row>
    <row r="118" spans="5:37">
      <c r="E118" s="117" t="s">
        <v>3936</v>
      </c>
      <c r="F118" s="2" t="s">
        <v>2620</v>
      </c>
      <c r="G118" s="46" t="s">
        <v>2619</v>
      </c>
      <c r="H118" s="78" t="s">
        <v>4317</v>
      </c>
      <c r="I118" s="95" t="s">
        <v>4309</v>
      </c>
      <c r="J118" s="78" t="s">
        <v>4335</v>
      </c>
      <c r="K118" s="95" t="s">
        <v>4326</v>
      </c>
      <c r="L118" s="78" t="s">
        <v>4344</v>
      </c>
      <c r="M118" s="95" t="s">
        <v>4353</v>
      </c>
      <c r="N118" s="13" t="s">
        <v>2804</v>
      </c>
      <c r="O118" s="13" t="s">
        <v>2803</v>
      </c>
      <c r="P118" t="s">
        <v>4906</v>
      </c>
      <c r="Q118" s="95" t="s">
        <v>4907</v>
      </c>
      <c r="R118" t="s">
        <v>4924</v>
      </c>
      <c r="S118" s="95" t="s">
        <v>4925</v>
      </c>
      <c r="T118" t="s">
        <v>4940</v>
      </c>
      <c r="U118" s="95" t="s">
        <v>4941</v>
      </c>
      <c r="V118" s="46" t="s">
        <v>2941</v>
      </c>
      <c r="W118" s="46" t="s">
        <v>2940</v>
      </c>
      <c r="X118" t="s">
        <v>5500</v>
      </c>
      <c r="Y118" s="95" t="s">
        <v>5501</v>
      </c>
      <c r="Z118" t="s">
        <v>5518</v>
      </c>
      <c r="AA118" s="95" t="s">
        <v>5546</v>
      </c>
      <c r="AB118" t="s">
        <v>5527</v>
      </c>
      <c r="AC118" s="95" t="s">
        <v>5528</v>
      </c>
      <c r="AD118" s="16" t="s">
        <v>2472</v>
      </c>
      <c r="AE118" s="16" t="s">
        <v>2471</v>
      </c>
      <c r="AF118" t="s">
        <v>6057</v>
      </c>
      <c r="AG118" s="134" t="s">
        <v>6058</v>
      </c>
      <c r="AH118" t="s">
        <v>6075</v>
      </c>
      <c r="AI118" s="133" t="s">
        <v>6076</v>
      </c>
      <c r="AJ118" t="s">
        <v>6093</v>
      </c>
      <c r="AK118" s="133" t="s">
        <v>6094</v>
      </c>
    </row>
    <row r="119" spans="5:37">
      <c r="E119" s="117" t="s">
        <v>3937</v>
      </c>
      <c r="F119" s="2" t="s">
        <v>2620</v>
      </c>
      <c r="G119" s="46" t="s">
        <v>2619</v>
      </c>
      <c r="H119" s="78" t="s">
        <v>4318</v>
      </c>
      <c r="I119" s="95" t="s">
        <v>4310</v>
      </c>
      <c r="J119" s="78" t="s">
        <v>4336</v>
      </c>
      <c r="K119" s="95" t="s">
        <v>4327</v>
      </c>
      <c r="L119" s="78" t="s">
        <v>4345</v>
      </c>
      <c r="M119" s="95" t="s">
        <v>4354</v>
      </c>
      <c r="N119" s="13" t="s">
        <v>2804</v>
      </c>
      <c r="O119" s="13" t="s">
        <v>2803</v>
      </c>
      <c r="P119" t="s">
        <v>4908</v>
      </c>
      <c r="Q119" s="95" t="s">
        <v>4909</v>
      </c>
      <c r="R119" t="s">
        <v>4926</v>
      </c>
      <c r="S119" s="95" t="s">
        <v>4927</v>
      </c>
      <c r="T119" t="s">
        <v>4942</v>
      </c>
      <c r="U119" s="95" t="s">
        <v>4943</v>
      </c>
      <c r="V119" s="46" t="s">
        <v>2941</v>
      </c>
      <c r="W119" s="46" t="s">
        <v>2940</v>
      </c>
      <c r="X119" t="s">
        <v>5502</v>
      </c>
      <c r="Y119" s="95" t="s">
        <v>5503</v>
      </c>
      <c r="Z119" t="s">
        <v>5519</v>
      </c>
      <c r="AA119" s="95" t="s">
        <v>5547</v>
      </c>
      <c r="AB119" t="s">
        <v>5529</v>
      </c>
      <c r="AC119" s="95" t="s">
        <v>5530</v>
      </c>
      <c r="AD119" s="16" t="s">
        <v>2472</v>
      </c>
      <c r="AE119" s="16" t="s">
        <v>2471</v>
      </c>
      <c r="AF119" t="s">
        <v>6059</v>
      </c>
      <c r="AG119" s="134" t="s">
        <v>6060</v>
      </c>
      <c r="AH119" t="s">
        <v>6077</v>
      </c>
      <c r="AI119" s="133" t="s">
        <v>6078</v>
      </c>
      <c r="AJ119" t="s">
        <v>6095</v>
      </c>
      <c r="AK119" s="133" t="s">
        <v>6096</v>
      </c>
    </row>
    <row r="120" spans="5:37">
      <c r="E120" s="117" t="s">
        <v>3938</v>
      </c>
      <c r="F120" s="2" t="s">
        <v>2620</v>
      </c>
      <c r="G120" s="46" t="s">
        <v>2619</v>
      </c>
      <c r="H120" s="78" t="s">
        <v>4319</v>
      </c>
      <c r="I120" s="95" t="s">
        <v>4311</v>
      </c>
      <c r="J120" s="78" t="s">
        <v>4337</v>
      </c>
      <c r="K120" s="95" t="s">
        <v>4328</v>
      </c>
      <c r="L120" s="78" t="s">
        <v>4346</v>
      </c>
      <c r="M120" s="95" t="s">
        <v>4355</v>
      </c>
      <c r="N120" s="13" t="s">
        <v>2804</v>
      </c>
      <c r="O120" s="13" t="s">
        <v>2803</v>
      </c>
      <c r="P120" t="s">
        <v>4910</v>
      </c>
      <c r="Q120" s="95" t="s">
        <v>4911</v>
      </c>
      <c r="R120" t="s">
        <v>4928</v>
      </c>
      <c r="S120" s="95" t="s">
        <v>4929</v>
      </c>
      <c r="T120" t="s">
        <v>4944</v>
      </c>
      <c r="U120" s="95" t="s">
        <v>4945</v>
      </c>
      <c r="V120" s="46" t="s">
        <v>2941</v>
      </c>
      <c r="W120" s="46" t="s">
        <v>2940</v>
      </c>
      <c r="X120" t="s">
        <v>5504</v>
      </c>
      <c r="Y120" s="95" t="s">
        <v>5505</v>
      </c>
      <c r="Z120" t="s">
        <v>5520</v>
      </c>
      <c r="AA120" s="95" t="s">
        <v>5548</v>
      </c>
      <c r="AB120" t="s">
        <v>5531</v>
      </c>
      <c r="AC120" s="95" t="s">
        <v>5532</v>
      </c>
      <c r="AD120" s="16" t="s">
        <v>2472</v>
      </c>
      <c r="AE120" s="16" t="s">
        <v>2471</v>
      </c>
      <c r="AF120" t="s">
        <v>6061</v>
      </c>
      <c r="AG120" s="134" t="s">
        <v>6062</v>
      </c>
      <c r="AH120" t="s">
        <v>6079</v>
      </c>
      <c r="AI120" s="133" t="s">
        <v>6080</v>
      </c>
      <c r="AJ120" t="s">
        <v>6097</v>
      </c>
      <c r="AK120" s="133" t="s">
        <v>6098</v>
      </c>
    </row>
    <row r="121" spans="5:37">
      <c r="E121" s="117" t="s">
        <v>3939</v>
      </c>
      <c r="F121" s="2" t="s">
        <v>2620</v>
      </c>
      <c r="G121" s="46" t="s">
        <v>2619</v>
      </c>
      <c r="H121" s="78" t="s">
        <v>4320</v>
      </c>
      <c r="I121" s="95" t="s">
        <v>4312</v>
      </c>
      <c r="J121" s="78" t="s">
        <v>4329</v>
      </c>
      <c r="K121" s="95" t="s">
        <v>4339</v>
      </c>
      <c r="L121" s="78" t="s">
        <v>4347</v>
      </c>
      <c r="M121" s="95" t="s">
        <v>4356</v>
      </c>
      <c r="N121" s="13" t="s">
        <v>2804</v>
      </c>
      <c r="O121" s="13" t="s">
        <v>2803</v>
      </c>
      <c r="P121" t="s">
        <v>4912</v>
      </c>
      <c r="Q121" s="95" t="s">
        <v>4913</v>
      </c>
      <c r="R121" t="s">
        <v>4930</v>
      </c>
      <c r="S121" s="95" t="s">
        <v>4931</v>
      </c>
      <c r="T121" t="s">
        <v>4946</v>
      </c>
      <c r="U121" s="95" t="s">
        <v>4947</v>
      </c>
      <c r="V121" s="46" t="s">
        <v>2941</v>
      </c>
      <c r="W121" s="46" t="s">
        <v>2940</v>
      </c>
      <c r="X121" t="s">
        <v>5506</v>
      </c>
      <c r="Y121" s="95" t="s">
        <v>5507</v>
      </c>
      <c r="Z121" t="s">
        <v>5521</v>
      </c>
      <c r="AA121" s="95" t="s">
        <v>5549</v>
      </c>
      <c r="AB121" t="s">
        <v>5533</v>
      </c>
      <c r="AC121" s="95" t="s">
        <v>5534</v>
      </c>
      <c r="AD121" s="16" t="s">
        <v>2472</v>
      </c>
      <c r="AE121" s="16" t="s">
        <v>2471</v>
      </c>
      <c r="AF121" t="s">
        <v>6063</v>
      </c>
      <c r="AG121" s="134" t="s">
        <v>6064</v>
      </c>
      <c r="AH121" t="s">
        <v>6081</v>
      </c>
      <c r="AI121" s="133" t="s">
        <v>6082</v>
      </c>
      <c r="AJ121" t="s">
        <v>6099</v>
      </c>
      <c r="AK121" s="133" t="s">
        <v>6100</v>
      </c>
    </row>
    <row r="122" spans="5:37">
      <c r="E122" s="117" t="s">
        <v>3940</v>
      </c>
      <c r="F122" s="2" t="s">
        <v>2620</v>
      </c>
      <c r="G122" s="46" t="s">
        <v>2619</v>
      </c>
      <c r="H122" s="78" t="s">
        <v>4321</v>
      </c>
      <c r="I122" s="95" t="s">
        <v>4313</v>
      </c>
      <c r="J122" s="78" t="s">
        <v>4338</v>
      </c>
      <c r="K122" s="95" t="s">
        <v>4330</v>
      </c>
      <c r="L122" s="78" t="s">
        <v>4348</v>
      </c>
      <c r="M122" s="95" t="s">
        <v>4357</v>
      </c>
      <c r="N122" s="13" t="s">
        <v>2804</v>
      </c>
      <c r="O122" s="13" t="s">
        <v>2803</v>
      </c>
      <c r="P122" t="s">
        <v>4914</v>
      </c>
      <c r="Q122" s="95" t="s">
        <v>4915</v>
      </c>
      <c r="R122" t="s">
        <v>4932</v>
      </c>
      <c r="S122" s="95" t="s">
        <v>4933</v>
      </c>
      <c r="T122" t="s">
        <v>4948</v>
      </c>
      <c r="U122" s="95" t="s">
        <v>4949</v>
      </c>
      <c r="V122" s="46" t="s">
        <v>2941</v>
      </c>
      <c r="W122" s="46" t="s">
        <v>2940</v>
      </c>
      <c r="X122" t="s">
        <v>5508</v>
      </c>
      <c r="Y122" s="95" t="s">
        <v>5509</v>
      </c>
      <c r="Z122" t="s">
        <v>5522</v>
      </c>
      <c r="AA122" s="95" t="s">
        <v>5550</v>
      </c>
      <c r="AB122" t="s">
        <v>5535</v>
      </c>
      <c r="AC122" s="95" t="s">
        <v>5536</v>
      </c>
      <c r="AD122" s="16" t="s">
        <v>2472</v>
      </c>
      <c r="AE122" s="16" t="s">
        <v>2471</v>
      </c>
      <c r="AF122" t="s">
        <v>6065</v>
      </c>
      <c r="AG122" s="134" t="s">
        <v>6066</v>
      </c>
      <c r="AH122" t="s">
        <v>6083</v>
      </c>
      <c r="AI122" s="133" t="s">
        <v>6084</v>
      </c>
      <c r="AJ122" t="s">
        <v>6101</v>
      </c>
      <c r="AK122" s="133" t="s">
        <v>6102</v>
      </c>
    </row>
    <row r="123" spans="5:37">
      <c r="E123" s="117" t="s">
        <v>3940</v>
      </c>
      <c r="F123" s="2" t="s">
        <v>2620</v>
      </c>
      <c r="G123" s="46" t="s">
        <v>2619</v>
      </c>
      <c r="H123" s="78" t="s">
        <v>4322</v>
      </c>
      <c r="I123" s="95" t="s">
        <v>4314</v>
      </c>
      <c r="J123" s="78" t="s">
        <v>4331</v>
      </c>
      <c r="K123" s="95" t="s">
        <v>4340</v>
      </c>
      <c r="L123" s="78" t="s">
        <v>4349</v>
      </c>
      <c r="M123" s="95" t="s">
        <v>4358</v>
      </c>
      <c r="N123" s="13" t="s">
        <v>2804</v>
      </c>
      <c r="O123" s="13" t="s">
        <v>2803</v>
      </c>
      <c r="P123" t="s">
        <v>4916</v>
      </c>
      <c r="Q123" s="95" t="s">
        <v>4917</v>
      </c>
      <c r="R123" t="s">
        <v>4934</v>
      </c>
      <c r="S123" s="95" t="s">
        <v>5005</v>
      </c>
      <c r="T123" t="s">
        <v>4950</v>
      </c>
      <c r="U123" s="95" t="s">
        <v>4951</v>
      </c>
      <c r="V123" s="46" t="s">
        <v>2941</v>
      </c>
      <c r="W123" s="46" t="s">
        <v>2940</v>
      </c>
      <c r="X123" t="s">
        <v>5510</v>
      </c>
      <c r="Y123" s="95" t="s">
        <v>5511</v>
      </c>
      <c r="Z123" t="s">
        <v>5523</v>
      </c>
      <c r="AA123" s="95" t="s">
        <v>5551</v>
      </c>
      <c r="AB123" t="s">
        <v>5537</v>
      </c>
      <c r="AC123" s="95" t="s">
        <v>5538</v>
      </c>
      <c r="AD123" s="16" t="s">
        <v>2472</v>
      </c>
      <c r="AE123" s="16" t="s">
        <v>2471</v>
      </c>
      <c r="AF123" t="s">
        <v>6067</v>
      </c>
      <c r="AG123" s="134" t="s">
        <v>6068</v>
      </c>
      <c r="AH123" t="s">
        <v>6085</v>
      </c>
      <c r="AI123" s="133" t="s">
        <v>6086</v>
      </c>
      <c r="AJ123" t="s">
        <v>6103</v>
      </c>
      <c r="AK123" s="133" t="s">
        <v>6104</v>
      </c>
    </row>
    <row r="124" spans="5:37">
      <c r="E124" s="117" t="s">
        <v>3941</v>
      </c>
      <c r="F124" s="2" t="s">
        <v>2620</v>
      </c>
      <c r="G124" s="46" t="s">
        <v>2619</v>
      </c>
      <c r="H124" s="78" t="s">
        <v>4323</v>
      </c>
      <c r="I124" s="95" t="s">
        <v>4315</v>
      </c>
      <c r="J124" s="78" t="s">
        <v>4332</v>
      </c>
      <c r="K124" s="95" t="s">
        <v>4341</v>
      </c>
      <c r="L124" s="78" t="s">
        <v>4350</v>
      </c>
      <c r="M124" s="95" t="s">
        <v>4359</v>
      </c>
      <c r="N124" s="13" t="s">
        <v>2804</v>
      </c>
      <c r="O124" s="13" t="s">
        <v>2803</v>
      </c>
      <c r="P124" t="s">
        <v>4918</v>
      </c>
      <c r="Q124" s="95" t="s">
        <v>4919</v>
      </c>
      <c r="R124" t="s">
        <v>4935</v>
      </c>
      <c r="S124" s="95" t="s">
        <v>5006</v>
      </c>
      <c r="T124" t="s">
        <v>4952</v>
      </c>
      <c r="U124" s="95" t="s">
        <v>4953</v>
      </c>
      <c r="V124" s="46" t="s">
        <v>2941</v>
      </c>
      <c r="W124" s="46" t="s">
        <v>2940</v>
      </c>
      <c r="X124" t="s">
        <v>5512</v>
      </c>
      <c r="Y124" s="95" t="s">
        <v>5513</v>
      </c>
      <c r="Z124" t="s">
        <v>5524</v>
      </c>
      <c r="AA124" s="95" t="s">
        <v>5552</v>
      </c>
      <c r="AB124" t="s">
        <v>5539</v>
      </c>
      <c r="AC124" s="95" t="s">
        <v>5540</v>
      </c>
      <c r="AD124" s="16" t="s">
        <v>2472</v>
      </c>
      <c r="AE124" s="16" t="s">
        <v>2471</v>
      </c>
      <c r="AF124" t="s">
        <v>6069</v>
      </c>
      <c r="AG124" s="134" t="s">
        <v>6070</v>
      </c>
      <c r="AH124" t="s">
        <v>6087</v>
      </c>
      <c r="AI124" s="133" t="s">
        <v>6088</v>
      </c>
      <c r="AJ124" t="s">
        <v>6105</v>
      </c>
      <c r="AK124" s="133" t="s">
        <v>6106</v>
      </c>
    </row>
    <row r="125" spans="5:37">
      <c r="E125" s="117" t="s">
        <v>3942</v>
      </c>
      <c r="F125" s="2" t="s">
        <v>2620</v>
      </c>
      <c r="G125" s="46" t="s">
        <v>2619</v>
      </c>
      <c r="H125" s="78" t="s">
        <v>4324</v>
      </c>
      <c r="I125" s="95" t="s">
        <v>4311</v>
      </c>
      <c r="J125" s="78" t="s">
        <v>4333</v>
      </c>
      <c r="K125" s="95" t="s">
        <v>4342</v>
      </c>
      <c r="L125" s="78" t="s">
        <v>4351</v>
      </c>
      <c r="M125" s="95" t="s">
        <v>4360</v>
      </c>
      <c r="N125" s="13" t="s">
        <v>2804</v>
      </c>
      <c r="O125" s="13" t="s">
        <v>2803</v>
      </c>
      <c r="P125" t="s">
        <v>4920</v>
      </c>
      <c r="Q125" s="95" t="s">
        <v>4921</v>
      </c>
      <c r="R125" t="s">
        <v>4936</v>
      </c>
      <c r="S125" s="95" t="s">
        <v>4937</v>
      </c>
      <c r="T125" t="s">
        <v>4954</v>
      </c>
      <c r="U125" s="95" t="s">
        <v>4955</v>
      </c>
      <c r="V125" s="46" t="s">
        <v>2941</v>
      </c>
      <c r="W125" s="46" t="s">
        <v>2940</v>
      </c>
      <c r="X125" t="s">
        <v>5514</v>
      </c>
      <c r="Y125" s="95" t="s">
        <v>5515</v>
      </c>
      <c r="Z125" t="s">
        <v>5525</v>
      </c>
      <c r="AA125" s="95" t="s">
        <v>5553</v>
      </c>
      <c r="AB125" t="s">
        <v>5541</v>
      </c>
      <c r="AC125" s="95" t="s">
        <v>5542</v>
      </c>
      <c r="AD125" s="16" t="s">
        <v>2472</v>
      </c>
      <c r="AE125" s="16" t="s">
        <v>2471</v>
      </c>
      <c r="AF125" t="s">
        <v>6071</v>
      </c>
      <c r="AG125" s="134" t="s">
        <v>6072</v>
      </c>
      <c r="AH125" t="s">
        <v>6089</v>
      </c>
      <c r="AI125" s="133" t="s">
        <v>6090</v>
      </c>
      <c r="AJ125" t="s">
        <v>6107</v>
      </c>
      <c r="AK125" s="133" t="s">
        <v>6108</v>
      </c>
    </row>
    <row r="126" spans="5:37">
      <c r="E126" s="117" t="s">
        <v>3943</v>
      </c>
      <c r="F126" s="2" t="s">
        <v>2620</v>
      </c>
      <c r="G126" s="46" t="s">
        <v>2619</v>
      </c>
      <c r="H126" s="78" t="s">
        <v>4325</v>
      </c>
      <c r="I126" s="95" t="s">
        <v>4316</v>
      </c>
      <c r="J126" s="78" t="s">
        <v>4334</v>
      </c>
      <c r="K126" s="95" t="s">
        <v>4343</v>
      </c>
      <c r="L126" s="78" t="s">
        <v>4352</v>
      </c>
      <c r="M126" s="95" t="s">
        <v>4361</v>
      </c>
      <c r="N126" s="13" t="s">
        <v>2804</v>
      </c>
      <c r="O126" s="13" t="s">
        <v>2803</v>
      </c>
      <c r="P126" t="s">
        <v>4922</v>
      </c>
      <c r="Q126" s="95" t="s">
        <v>4923</v>
      </c>
      <c r="R126" t="s">
        <v>4938</v>
      </c>
      <c r="S126" s="95" t="s">
        <v>4939</v>
      </c>
      <c r="T126" t="s">
        <v>4956</v>
      </c>
      <c r="U126" s="95" t="s">
        <v>4957</v>
      </c>
      <c r="V126" s="46" t="s">
        <v>2941</v>
      </c>
      <c r="W126" s="46" t="s">
        <v>2940</v>
      </c>
      <c r="X126" t="s">
        <v>5516</v>
      </c>
      <c r="Y126" s="95" t="s">
        <v>5517</v>
      </c>
      <c r="Z126" t="s">
        <v>5526</v>
      </c>
      <c r="AA126" s="95" t="s">
        <v>5554</v>
      </c>
      <c r="AB126" t="s">
        <v>5543</v>
      </c>
      <c r="AC126" s="95" t="s">
        <v>5544</v>
      </c>
      <c r="AD126" s="16" t="s">
        <v>2472</v>
      </c>
      <c r="AE126" s="16" t="s">
        <v>2471</v>
      </c>
      <c r="AF126" t="s">
        <v>6073</v>
      </c>
      <c r="AG126" s="134" t="s">
        <v>6074</v>
      </c>
      <c r="AH126" t="s">
        <v>6091</v>
      </c>
      <c r="AI126" s="133" t="s">
        <v>6092</v>
      </c>
      <c r="AJ126" t="s">
        <v>6109</v>
      </c>
      <c r="AK126" s="133" t="s">
        <v>6110</v>
      </c>
    </row>
    <row r="127" spans="5:37">
      <c r="E127" s="117" t="s">
        <v>4759</v>
      </c>
      <c r="F127" s="2" t="s">
        <v>2620</v>
      </c>
      <c r="G127" s="46" t="s">
        <v>2619</v>
      </c>
      <c r="H127" s="78"/>
      <c r="I127" s="2" t="s">
        <v>4362</v>
      </c>
      <c r="J127" s="78"/>
      <c r="K127" s="2" t="s">
        <v>4363</v>
      </c>
      <c r="L127" s="78"/>
      <c r="M127" s="2" t="s">
        <v>4364</v>
      </c>
      <c r="N127" s="13" t="s">
        <v>2804</v>
      </c>
      <c r="O127" s="13" t="s">
        <v>2803</v>
      </c>
      <c r="U127"/>
      <c r="V127" s="46" t="s">
        <v>2941</v>
      </c>
      <c r="W127" s="46" t="s">
        <v>2940</v>
      </c>
      <c r="Y127" s="30" t="s">
        <v>5545</v>
      </c>
      <c r="Z127" s="127"/>
      <c r="AA127" s="30" t="s">
        <v>5555</v>
      </c>
      <c r="AB127" s="127"/>
      <c r="AC127" s="30" t="s">
        <v>5492</v>
      </c>
      <c r="AD127" s="16" t="s">
        <v>2472</v>
      </c>
      <c r="AE127" s="16" t="s">
        <v>2471</v>
      </c>
      <c r="AG127" s="134"/>
      <c r="AI127" s="133"/>
      <c r="AK127" s="133"/>
    </row>
    <row r="128" spans="5:37">
      <c r="E128" s="117" t="s">
        <v>3936</v>
      </c>
      <c r="F128" s="2" t="s">
        <v>2674</v>
      </c>
      <c r="G128" s="46" t="s">
        <v>2673</v>
      </c>
      <c r="H128" s="78" t="s">
        <v>4365</v>
      </c>
      <c r="I128" s="95" t="s">
        <v>4374</v>
      </c>
      <c r="J128" s="78" t="s">
        <v>4381</v>
      </c>
      <c r="K128" s="95" t="s">
        <v>4382</v>
      </c>
      <c r="L128" s="78" t="s">
        <v>4399</v>
      </c>
      <c r="M128" s="95" t="s">
        <v>4408</v>
      </c>
      <c r="N128" s="13" t="s">
        <v>2666</v>
      </c>
      <c r="O128" s="13" t="s">
        <v>2665</v>
      </c>
      <c r="P128" t="s">
        <v>4958</v>
      </c>
      <c r="Q128" s="95" t="s">
        <v>4959</v>
      </c>
      <c r="R128" t="s">
        <v>4974</v>
      </c>
      <c r="S128" s="95" t="s">
        <v>4975</v>
      </c>
      <c r="T128" t="s">
        <v>4990</v>
      </c>
      <c r="U128" s="95" t="s">
        <v>4991</v>
      </c>
      <c r="V128" s="46" t="s">
        <v>2768</v>
      </c>
      <c r="W128" s="46" t="s">
        <v>2767</v>
      </c>
      <c r="X128" t="s">
        <v>5556</v>
      </c>
      <c r="Y128" s="95" t="s">
        <v>5557</v>
      </c>
      <c r="Z128" s="95" t="s">
        <v>5574</v>
      </c>
      <c r="AA128" s="95" t="s">
        <v>5575</v>
      </c>
      <c r="AB128" t="s">
        <v>5592</v>
      </c>
      <c r="AC128" s="95" t="s">
        <v>5601</v>
      </c>
      <c r="AD128" s="16" t="s">
        <v>2511</v>
      </c>
      <c r="AE128" s="16" t="s">
        <v>2510</v>
      </c>
      <c r="AF128" t="s">
        <v>6111</v>
      </c>
      <c r="AG128" s="134" t="s">
        <v>6112</v>
      </c>
      <c r="AH128" t="s">
        <v>6129</v>
      </c>
      <c r="AI128" s="133" t="s">
        <v>6130</v>
      </c>
      <c r="AJ128" t="s">
        <v>6147</v>
      </c>
      <c r="AK128" s="133" t="s">
        <v>6148</v>
      </c>
    </row>
    <row r="129" spans="5:37">
      <c r="E129" s="117" t="s">
        <v>3937</v>
      </c>
      <c r="F129" s="2" t="s">
        <v>2674</v>
      </c>
      <c r="G129" s="46" t="s">
        <v>2673</v>
      </c>
      <c r="H129" s="78" t="s">
        <v>4366</v>
      </c>
      <c r="I129" s="95" t="s">
        <v>4375</v>
      </c>
      <c r="J129" s="78" t="s">
        <v>4383</v>
      </c>
      <c r="K129" s="95" t="s">
        <v>4384</v>
      </c>
      <c r="L129" s="78" t="s">
        <v>4400</v>
      </c>
      <c r="M129" s="95" t="s">
        <v>4409</v>
      </c>
      <c r="N129" s="13" t="s">
        <v>2666</v>
      </c>
      <c r="O129" s="13" t="s">
        <v>2665</v>
      </c>
      <c r="P129" t="s">
        <v>4960</v>
      </c>
      <c r="Q129" s="95" t="s">
        <v>4961</v>
      </c>
      <c r="R129" t="s">
        <v>4976</v>
      </c>
      <c r="S129" s="95" t="s">
        <v>4977</v>
      </c>
      <c r="T129" t="s">
        <v>4992</v>
      </c>
      <c r="U129" s="95" t="s">
        <v>4993</v>
      </c>
      <c r="V129" s="46" t="s">
        <v>2768</v>
      </c>
      <c r="W129" s="46" t="s">
        <v>2767</v>
      </c>
      <c r="X129" t="s">
        <v>5558</v>
      </c>
      <c r="Y129" s="95" t="s">
        <v>5559</v>
      </c>
      <c r="Z129" t="s">
        <v>5576</v>
      </c>
      <c r="AA129" s="95" t="s">
        <v>5577</v>
      </c>
      <c r="AB129" t="s">
        <v>5593</v>
      </c>
      <c r="AC129" s="95" t="s">
        <v>5602</v>
      </c>
      <c r="AD129" s="16" t="s">
        <v>2511</v>
      </c>
      <c r="AE129" s="16" t="s">
        <v>2510</v>
      </c>
      <c r="AF129" t="s">
        <v>6113</v>
      </c>
      <c r="AG129" s="134" t="s">
        <v>6114</v>
      </c>
      <c r="AH129" t="s">
        <v>6131</v>
      </c>
      <c r="AI129" s="133" t="s">
        <v>6132</v>
      </c>
      <c r="AJ129" t="s">
        <v>6149</v>
      </c>
      <c r="AK129" s="133" t="s">
        <v>6150</v>
      </c>
    </row>
    <row r="130" spans="5:37">
      <c r="E130" s="117" t="s">
        <v>3938</v>
      </c>
      <c r="F130" s="2" t="s">
        <v>2674</v>
      </c>
      <c r="G130" s="46" t="s">
        <v>2673</v>
      </c>
      <c r="H130" s="78" t="s">
        <v>4367</v>
      </c>
      <c r="I130" s="95" t="s">
        <v>4376</v>
      </c>
      <c r="J130" s="78" t="s">
        <v>4385</v>
      </c>
      <c r="K130" s="95" t="s">
        <v>4386</v>
      </c>
      <c r="L130" s="78" t="s">
        <v>4406</v>
      </c>
      <c r="M130" s="95" t="s">
        <v>4410</v>
      </c>
      <c r="N130" s="13" t="s">
        <v>2666</v>
      </c>
      <c r="O130" s="13" t="s">
        <v>2665</v>
      </c>
      <c r="P130" t="s">
        <v>4962</v>
      </c>
      <c r="Q130" s="95" t="s">
        <v>4963</v>
      </c>
      <c r="R130" t="s">
        <v>4978</v>
      </c>
      <c r="S130" s="95" t="s">
        <v>4979</v>
      </c>
      <c r="T130" t="s">
        <v>4994</v>
      </c>
      <c r="U130" s="95" t="s">
        <v>4995</v>
      </c>
      <c r="V130" s="46" t="s">
        <v>2768</v>
      </c>
      <c r="W130" s="46" t="s">
        <v>2767</v>
      </c>
      <c r="X130" t="s">
        <v>5560</v>
      </c>
      <c r="Y130" s="95" t="s">
        <v>5561</v>
      </c>
      <c r="Z130" t="s">
        <v>5578</v>
      </c>
      <c r="AA130" s="95" t="s">
        <v>5579</v>
      </c>
      <c r="AB130" t="s">
        <v>5594</v>
      </c>
      <c r="AC130" s="95" t="s">
        <v>5603</v>
      </c>
      <c r="AD130" s="16" t="s">
        <v>2511</v>
      </c>
      <c r="AE130" s="16" t="s">
        <v>2510</v>
      </c>
      <c r="AF130" t="s">
        <v>6115</v>
      </c>
      <c r="AG130" s="134" t="s">
        <v>6116</v>
      </c>
      <c r="AH130" t="s">
        <v>6133</v>
      </c>
      <c r="AI130" s="133" t="s">
        <v>6134</v>
      </c>
      <c r="AJ130" t="s">
        <v>6151</v>
      </c>
      <c r="AK130" s="133" t="s">
        <v>6152</v>
      </c>
    </row>
    <row r="131" spans="5:37">
      <c r="E131" s="117" t="s">
        <v>3939</v>
      </c>
      <c r="F131" s="2" t="s">
        <v>2674</v>
      </c>
      <c r="G131" s="46" t="s">
        <v>2673</v>
      </c>
      <c r="H131" s="78" t="s">
        <v>4368</v>
      </c>
      <c r="I131" s="95" t="s">
        <v>4377</v>
      </c>
      <c r="J131" s="78" t="s">
        <v>4387</v>
      </c>
      <c r="K131" s="95" t="s">
        <v>4388</v>
      </c>
      <c r="L131" s="78" t="s">
        <v>4401</v>
      </c>
      <c r="M131" s="95" t="s">
        <v>4411</v>
      </c>
      <c r="N131" s="13" t="s">
        <v>2666</v>
      </c>
      <c r="O131" s="13" t="s">
        <v>2665</v>
      </c>
      <c r="P131" t="s">
        <v>4964</v>
      </c>
      <c r="Q131" s="95" t="s">
        <v>4965</v>
      </c>
      <c r="R131" t="s">
        <v>4980</v>
      </c>
      <c r="S131" s="95" t="s">
        <v>4981</v>
      </c>
      <c r="T131" t="s">
        <v>4996</v>
      </c>
      <c r="U131" s="95" t="s">
        <v>4997</v>
      </c>
      <c r="V131" s="46" t="s">
        <v>2768</v>
      </c>
      <c r="W131" s="46" t="s">
        <v>2767</v>
      </c>
      <c r="X131" t="s">
        <v>5562</v>
      </c>
      <c r="Y131" s="95" t="s">
        <v>5563</v>
      </c>
      <c r="Z131" t="s">
        <v>5580</v>
      </c>
      <c r="AA131" s="95" t="s">
        <v>5581</v>
      </c>
      <c r="AB131" t="s">
        <v>5595</v>
      </c>
      <c r="AC131" s="95" t="s">
        <v>5604</v>
      </c>
      <c r="AD131" s="16" t="s">
        <v>2511</v>
      </c>
      <c r="AE131" s="16" t="s">
        <v>2510</v>
      </c>
      <c r="AF131" t="s">
        <v>6117</v>
      </c>
      <c r="AG131" s="134" t="s">
        <v>6118</v>
      </c>
      <c r="AH131" t="s">
        <v>6135</v>
      </c>
      <c r="AI131" s="133" t="s">
        <v>6136</v>
      </c>
      <c r="AJ131" t="s">
        <v>6153</v>
      </c>
      <c r="AK131" s="133" t="s">
        <v>6154</v>
      </c>
    </row>
    <row r="132" spans="5:37">
      <c r="E132" s="117" t="s">
        <v>3940</v>
      </c>
      <c r="F132" s="2" t="s">
        <v>2674</v>
      </c>
      <c r="G132" s="46" t="s">
        <v>2673</v>
      </c>
      <c r="H132" s="78" t="s">
        <v>4369</v>
      </c>
      <c r="I132" s="95" t="s">
        <v>4378</v>
      </c>
      <c r="J132" s="78" t="s">
        <v>4389</v>
      </c>
      <c r="K132" s="95" t="s">
        <v>4390</v>
      </c>
      <c r="L132" s="78" t="s">
        <v>4407</v>
      </c>
      <c r="M132" s="95" t="s">
        <v>4412</v>
      </c>
      <c r="N132" s="13" t="s">
        <v>2666</v>
      </c>
      <c r="O132" s="13" t="s">
        <v>2665</v>
      </c>
      <c r="P132" t="s">
        <v>4966</v>
      </c>
      <c r="Q132" s="95" t="s">
        <v>4967</v>
      </c>
      <c r="R132" t="s">
        <v>4982</v>
      </c>
      <c r="S132" s="95" t="s">
        <v>4983</v>
      </c>
      <c r="T132" t="s">
        <v>4998</v>
      </c>
      <c r="U132" s="95" t="s">
        <v>4999</v>
      </c>
      <c r="V132" s="46" t="s">
        <v>2768</v>
      </c>
      <c r="W132" s="46" t="s">
        <v>2767</v>
      </c>
      <c r="X132" t="s">
        <v>5564</v>
      </c>
      <c r="Y132" s="95" t="s">
        <v>5565</v>
      </c>
      <c r="Z132" t="s">
        <v>5582</v>
      </c>
      <c r="AA132" s="95" t="s">
        <v>5583</v>
      </c>
      <c r="AB132" t="s">
        <v>5596</v>
      </c>
      <c r="AC132" s="95" t="s">
        <v>5605</v>
      </c>
      <c r="AD132" s="16" t="s">
        <v>2511</v>
      </c>
      <c r="AE132" s="16" t="s">
        <v>2510</v>
      </c>
      <c r="AF132" t="s">
        <v>6119</v>
      </c>
      <c r="AG132" s="134" t="s">
        <v>6120</v>
      </c>
      <c r="AH132" t="s">
        <v>6137</v>
      </c>
      <c r="AI132" s="133" t="s">
        <v>6138</v>
      </c>
      <c r="AJ132" t="s">
        <v>6155</v>
      </c>
      <c r="AK132" s="133" t="s">
        <v>6156</v>
      </c>
    </row>
    <row r="133" spans="5:37">
      <c r="E133" s="117" t="s">
        <v>3940</v>
      </c>
      <c r="F133" s="2" t="s">
        <v>2674</v>
      </c>
      <c r="G133" s="46" t="s">
        <v>2673</v>
      </c>
      <c r="H133" s="78" t="s">
        <v>4370</v>
      </c>
      <c r="I133" s="95" t="s">
        <v>4379</v>
      </c>
      <c r="J133" s="78" t="s">
        <v>4391</v>
      </c>
      <c r="K133" s="95" t="s">
        <v>4392</v>
      </c>
      <c r="L133" s="78" t="s">
        <v>4402</v>
      </c>
      <c r="M133" s="95" t="s">
        <v>4413</v>
      </c>
      <c r="N133" s="13" t="s">
        <v>2666</v>
      </c>
      <c r="O133" s="13" t="s">
        <v>2665</v>
      </c>
      <c r="P133" t="s">
        <v>4968</v>
      </c>
      <c r="Q133" s="95" t="s">
        <v>4969</v>
      </c>
      <c r="R133" t="s">
        <v>4984</v>
      </c>
      <c r="S133" s="95" t="s">
        <v>5011</v>
      </c>
      <c r="T133" t="s">
        <v>5000</v>
      </c>
      <c r="U133" s="95" t="s">
        <v>5015</v>
      </c>
      <c r="V133" s="46" t="s">
        <v>2768</v>
      </c>
      <c r="W133" s="46" t="s">
        <v>2767</v>
      </c>
      <c r="X133" t="s">
        <v>5566</v>
      </c>
      <c r="Y133" s="95" t="s">
        <v>5567</v>
      </c>
      <c r="Z133" t="s">
        <v>5584</v>
      </c>
      <c r="AA133" s="95" t="s">
        <v>5585</v>
      </c>
      <c r="AB133" t="s">
        <v>5597</v>
      </c>
      <c r="AC133" s="95" t="s">
        <v>5606</v>
      </c>
      <c r="AD133" s="16" t="s">
        <v>2511</v>
      </c>
      <c r="AE133" s="16" t="s">
        <v>2510</v>
      </c>
      <c r="AF133" t="s">
        <v>6121</v>
      </c>
      <c r="AG133" s="134" t="s">
        <v>6122</v>
      </c>
      <c r="AH133" t="s">
        <v>6139</v>
      </c>
      <c r="AI133" s="133" t="s">
        <v>6140</v>
      </c>
      <c r="AJ133" t="s">
        <v>6157</v>
      </c>
      <c r="AK133" s="133" t="s">
        <v>6158</v>
      </c>
    </row>
    <row r="134" spans="5:37">
      <c r="E134" s="117" t="s">
        <v>3941</v>
      </c>
      <c r="F134" s="2" t="s">
        <v>2674</v>
      </c>
      <c r="G134" s="46" t="s">
        <v>2673</v>
      </c>
      <c r="H134" s="78" t="s">
        <v>4371</v>
      </c>
      <c r="I134" s="95" t="s">
        <v>4380</v>
      </c>
      <c r="J134" s="78" t="s">
        <v>4393</v>
      </c>
      <c r="K134" s="95" t="s">
        <v>4394</v>
      </c>
      <c r="L134" s="78" t="s">
        <v>4403</v>
      </c>
      <c r="M134" s="95" t="s">
        <v>4414</v>
      </c>
      <c r="N134" s="13" t="s">
        <v>2666</v>
      </c>
      <c r="O134" s="13" t="s">
        <v>2665</v>
      </c>
      <c r="P134" t="s">
        <v>4970</v>
      </c>
      <c r="Q134" s="95" t="s">
        <v>4971</v>
      </c>
      <c r="R134" t="s">
        <v>4985</v>
      </c>
      <c r="S134" s="95" t="s">
        <v>5012</v>
      </c>
      <c r="T134" t="s">
        <v>5001</v>
      </c>
      <c r="U134" s="95" t="s">
        <v>5002</v>
      </c>
      <c r="V134" s="46" t="s">
        <v>2768</v>
      </c>
      <c r="W134" s="46" t="s">
        <v>2767</v>
      </c>
      <c r="X134" t="s">
        <v>5568</v>
      </c>
      <c r="Y134" s="95" t="s">
        <v>5569</v>
      </c>
      <c r="Z134" t="s">
        <v>5586</v>
      </c>
      <c r="AA134" s="95" t="s">
        <v>5587</v>
      </c>
      <c r="AB134" t="s">
        <v>5598</v>
      </c>
      <c r="AC134" s="95" t="s">
        <v>5607</v>
      </c>
      <c r="AD134" s="16" t="s">
        <v>2511</v>
      </c>
      <c r="AE134" s="16" t="s">
        <v>2510</v>
      </c>
      <c r="AF134" t="s">
        <v>6123</v>
      </c>
      <c r="AG134" s="134" t="s">
        <v>6124</v>
      </c>
      <c r="AH134" t="s">
        <v>6141</v>
      </c>
      <c r="AI134" s="133" t="s">
        <v>6142</v>
      </c>
      <c r="AJ134" t="s">
        <v>6159</v>
      </c>
      <c r="AK134" s="133" t="s">
        <v>6160</v>
      </c>
    </row>
    <row r="135" spans="5:37">
      <c r="E135" s="117" t="s">
        <v>3942</v>
      </c>
      <c r="F135" s="2" t="s">
        <v>2674</v>
      </c>
      <c r="G135" s="46" t="s">
        <v>2673</v>
      </c>
      <c r="H135" s="78" t="s">
        <v>4372</v>
      </c>
      <c r="I135" s="95" t="s">
        <v>4376</v>
      </c>
      <c r="J135" s="78" t="s">
        <v>4395</v>
      </c>
      <c r="K135" s="95" t="s">
        <v>4396</v>
      </c>
      <c r="L135" s="78" t="s">
        <v>4404</v>
      </c>
      <c r="M135" s="95" t="s">
        <v>4415</v>
      </c>
      <c r="N135" s="13" t="s">
        <v>2666</v>
      </c>
      <c r="O135" s="13" t="s">
        <v>2665</v>
      </c>
      <c r="P135" t="s">
        <v>4972</v>
      </c>
      <c r="Q135" s="95" t="s">
        <v>4963</v>
      </c>
      <c r="R135" t="s">
        <v>4986</v>
      </c>
      <c r="S135" s="95" t="s">
        <v>4987</v>
      </c>
      <c r="T135" t="s">
        <v>5003</v>
      </c>
      <c r="U135" s="95" t="s">
        <v>5013</v>
      </c>
      <c r="V135" s="46" t="s">
        <v>2768</v>
      </c>
      <c r="W135" s="46" t="s">
        <v>2767</v>
      </c>
      <c r="X135" t="s">
        <v>5570</v>
      </c>
      <c r="Y135" s="95" t="s">
        <v>5571</v>
      </c>
      <c r="Z135" t="s">
        <v>5588</v>
      </c>
      <c r="AA135" s="95" t="s">
        <v>5589</v>
      </c>
      <c r="AB135" t="s">
        <v>5599</v>
      </c>
      <c r="AC135" s="95" t="s">
        <v>5608</v>
      </c>
      <c r="AD135" s="16" t="s">
        <v>2511</v>
      </c>
      <c r="AE135" s="16" t="s">
        <v>2510</v>
      </c>
      <c r="AF135" t="s">
        <v>6125</v>
      </c>
      <c r="AG135" s="134" t="s">
        <v>6126</v>
      </c>
      <c r="AH135" t="s">
        <v>6143</v>
      </c>
      <c r="AI135" s="133" t="s">
        <v>6144</v>
      </c>
      <c r="AJ135" t="s">
        <v>6161</v>
      </c>
      <c r="AK135" s="133" t="s">
        <v>6162</v>
      </c>
    </row>
    <row r="136" spans="5:37">
      <c r="E136" s="117" t="s">
        <v>3943</v>
      </c>
      <c r="F136" s="2" t="s">
        <v>2674</v>
      </c>
      <c r="G136" s="46" t="s">
        <v>2673</v>
      </c>
      <c r="H136" s="78" t="s">
        <v>4373</v>
      </c>
      <c r="I136" s="95" t="s">
        <v>4377</v>
      </c>
      <c r="J136" s="78" t="s">
        <v>4397</v>
      </c>
      <c r="K136" s="95" t="s">
        <v>4398</v>
      </c>
      <c r="L136" s="78" t="s">
        <v>4405</v>
      </c>
      <c r="M136" s="95" t="s">
        <v>4416</v>
      </c>
      <c r="N136" s="13" t="s">
        <v>2666</v>
      </c>
      <c r="O136" s="13" t="s">
        <v>2665</v>
      </c>
      <c r="P136" t="s">
        <v>4973</v>
      </c>
      <c r="Q136" s="95" t="s">
        <v>4965</v>
      </c>
      <c r="R136" t="s">
        <v>4988</v>
      </c>
      <c r="S136" s="95" t="s">
        <v>4989</v>
      </c>
      <c r="T136" t="s">
        <v>5004</v>
      </c>
      <c r="U136" s="95" t="s">
        <v>5014</v>
      </c>
      <c r="V136" s="46" t="s">
        <v>2768</v>
      </c>
      <c r="W136" s="46" t="s">
        <v>2767</v>
      </c>
      <c r="X136" t="s">
        <v>5572</v>
      </c>
      <c r="Y136" s="95" t="s">
        <v>5573</v>
      </c>
      <c r="Z136" t="s">
        <v>5590</v>
      </c>
      <c r="AA136" s="95" t="s">
        <v>5591</v>
      </c>
      <c r="AB136" t="s">
        <v>5600</v>
      </c>
      <c r="AC136" s="95" t="s">
        <v>5609</v>
      </c>
      <c r="AD136" s="16" t="s">
        <v>2511</v>
      </c>
      <c r="AE136" s="16" t="s">
        <v>2510</v>
      </c>
      <c r="AF136" t="s">
        <v>6127</v>
      </c>
      <c r="AG136" s="134" t="s">
        <v>6128</v>
      </c>
      <c r="AH136" t="s">
        <v>6145</v>
      </c>
      <c r="AI136" s="133" t="s">
        <v>6146</v>
      </c>
      <c r="AJ136" t="s">
        <v>6163</v>
      </c>
      <c r="AK136" s="133" t="s">
        <v>6164</v>
      </c>
    </row>
    <row r="137" spans="5:37">
      <c r="E137" s="117" t="s">
        <v>4759</v>
      </c>
      <c r="F137" s="2" t="s">
        <v>2674</v>
      </c>
      <c r="G137" s="46" t="s">
        <v>2673</v>
      </c>
      <c r="H137" s="78"/>
      <c r="I137" s="2" t="s">
        <v>4417</v>
      </c>
      <c r="J137" s="78"/>
      <c r="K137" s="2" t="s">
        <v>4418</v>
      </c>
      <c r="L137" s="78"/>
      <c r="M137" s="2" t="s">
        <v>4419</v>
      </c>
      <c r="N137" s="13" t="s">
        <v>2666</v>
      </c>
      <c r="O137" s="13" t="s">
        <v>2665</v>
      </c>
      <c r="Q137" s="13" t="s">
        <v>5022</v>
      </c>
      <c r="S137" s="13" t="s">
        <v>5023</v>
      </c>
      <c r="U137" s="13" t="s">
        <v>5024</v>
      </c>
      <c r="V137" s="46" t="s">
        <v>2768</v>
      </c>
      <c r="W137" s="46" t="s">
        <v>2767</v>
      </c>
      <c r="Y137" s="30" t="s">
        <v>5610</v>
      </c>
      <c r="AA137" s="30" t="s">
        <v>5611</v>
      </c>
      <c r="AC137" s="30" t="s">
        <v>5612</v>
      </c>
      <c r="AK137" s="133"/>
    </row>
    <row r="138" spans="5:37">
      <c r="E138" s="117" t="s">
        <v>3936</v>
      </c>
      <c r="F138" s="2" t="s">
        <v>2670</v>
      </c>
      <c r="G138" s="46" t="s">
        <v>2669</v>
      </c>
      <c r="H138" s="78" t="s">
        <v>4420</v>
      </c>
      <c r="I138" s="95" t="s">
        <v>4421</v>
      </c>
      <c r="J138" s="35" t="s">
        <v>4436</v>
      </c>
      <c r="K138" s="95" t="s">
        <v>4437</v>
      </c>
      <c r="L138" s="78" t="s">
        <v>4468</v>
      </c>
      <c r="M138" s="95" t="s">
        <v>4454</v>
      </c>
      <c r="N138" s="13" t="s">
        <v>2892</v>
      </c>
      <c r="O138" s="13" t="s">
        <v>2891</v>
      </c>
      <c r="P138" t="s">
        <v>5026</v>
      </c>
      <c r="Q138" s="95" t="s">
        <v>5027</v>
      </c>
      <c r="R138" t="s">
        <v>5039</v>
      </c>
      <c r="S138" s="95" t="s">
        <v>5061</v>
      </c>
      <c r="T138" t="s">
        <v>5048</v>
      </c>
      <c r="U138" s="95" t="s">
        <v>5070</v>
      </c>
      <c r="V138" s="46" t="s">
        <v>2547</v>
      </c>
      <c r="W138" s="46" t="s">
        <v>2546</v>
      </c>
      <c r="X138" t="s">
        <v>5613</v>
      </c>
      <c r="Y138" s="95" t="s">
        <v>5614</v>
      </c>
      <c r="Z138" t="s">
        <v>5631</v>
      </c>
      <c r="AA138" s="95" t="s">
        <v>5632</v>
      </c>
      <c r="AB138" t="s">
        <v>5649</v>
      </c>
      <c r="AC138" s="95" t="s">
        <v>5658</v>
      </c>
      <c r="AD138" s="95"/>
      <c r="AE138" s="95"/>
      <c r="AF138" s="95"/>
    </row>
    <row r="139" spans="5:37">
      <c r="E139" s="117" t="s">
        <v>3937</v>
      </c>
      <c r="F139" s="2" t="s">
        <v>2670</v>
      </c>
      <c r="G139" s="46" t="s">
        <v>2669</v>
      </c>
      <c r="H139" s="78" t="s">
        <v>4422</v>
      </c>
      <c r="I139" s="95" t="s">
        <v>4423</v>
      </c>
      <c r="J139" s="35" t="s">
        <v>4438</v>
      </c>
      <c r="K139" s="95" t="s">
        <v>4439</v>
      </c>
      <c r="L139" s="78" t="s">
        <v>4469</v>
      </c>
      <c r="M139" s="95" t="s">
        <v>4455</v>
      </c>
      <c r="N139" s="13" t="s">
        <v>2892</v>
      </c>
      <c r="O139" s="13" t="s">
        <v>2891</v>
      </c>
      <c r="P139" t="s">
        <v>5028</v>
      </c>
      <c r="Q139" s="95" t="s">
        <v>5029</v>
      </c>
      <c r="R139" t="s">
        <v>5040</v>
      </c>
      <c r="S139" s="95" t="s">
        <v>5062</v>
      </c>
      <c r="T139" t="s">
        <v>5049</v>
      </c>
      <c r="U139" s="95" t="s">
        <v>5071</v>
      </c>
      <c r="V139" s="46" t="s">
        <v>2547</v>
      </c>
      <c r="W139" s="46" t="s">
        <v>2546</v>
      </c>
      <c r="X139" t="s">
        <v>5615</v>
      </c>
      <c r="Y139" s="95" t="s">
        <v>5616</v>
      </c>
      <c r="Z139" t="s">
        <v>5633</v>
      </c>
      <c r="AA139" s="95" t="s">
        <v>5634</v>
      </c>
      <c r="AB139" t="s">
        <v>5650</v>
      </c>
      <c r="AC139" s="95" t="s">
        <v>5659</v>
      </c>
      <c r="AD139" s="95"/>
      <c r="AE139" s="95"/>
      <c r="AF139" s="95"/>
    </row>
    <row r="140" spans="5:37">
      <c r="E140" s="117" t="s">
        <v>3938</v>
      </c>
      <c r="F140" s="2" t="s">
        <v>2670</v>
      </c>
      <c r="G140" s="46" t="s">
        <v>2669</v>
      </c>
      <c r="H140" s="78" t="s">
        <v>4424</v>
      </c>
      <c r="I140" s="95" t="s">
        <v>4425</v>
      </c>
      <c r="J140" s="35" t="s">
        <v>4440</v>
      </c>
      <c r="K140" s="95" t="s">
        <v>4441</v>
      </c>
      <c r="L140" s="78" t="s">
        <v>4470</v>
      </c>
      <c r="M140" s="95" t="s">
        <v>4456</v>
      </c>
      <c r="N140" s="13" t="s">
        <v>2892</v>
      </c>
      <c r="O140" s="13" t="s">
        <v>2891</v>
      </c>
      <c r="P140" t="s">
        <v>5030</v>
      </c>
      <c r="Q140" s="95" t="s">
        <v>5031</v>
      </c>
      <c r="R140" t="s">
        <v>5041</v>
      </c>
      <c r="S140" s="95" t="s">
        <v>5063</v>
      </c>
      <c r="T140" t="s">
        <v>5050</v>
      </c>
      <c r="U140" s="95" t="s">
        <v>5072</v>
      </c>
      <c r="V140" s="46" t="s">
        <v>2547</v>
      </c>
      <c r="W140" s="46" t="s">
        <v>2546</v>
      </c>
      <c r="X140" t="s">
        <v>5617</v>
      </c>
      <c r="Y140" s="95" t="s">
        <v>5618</v>
      </c>
      <c r="Z140" t="s">
        <v>5635</v>
      </c>
      <c r="AA140" s="95" t="s">
        <v>5636</v>
      </c>
      <c r="AB140" t="s">
        <v>5651</v>
      </c>
      <c r="AC140" s="95" t="s">
        <v>5660</v>
      </c>
      <c r="AD140" s="95"/>
      <c r="AE140" s="95"/>
      <c r="AF140" s="95"/>
    </row>
    <row r="141" spans="5:37">
      <c r="E141" s="117" t="s">
        <v>3939</v>
      </c>
      <c r="F141" s="2" t="s">
        <v>2670</v>
      </c>
      <c r="G141" s="46" t="s">
        <v>2669</v>
      </c>
      <c r="H141" s="78" t="s">
        <v>4426</v>
      </c>
      <c r="I141" s="95" t="s">
        <v>4427</v>
      </c>
      <c r="J141" s="35" t="s">
        <v>4442</v>
      </c>
      <c r="K141" s="95" t="s">
        <v>4443</v>
      </c>
      <c r="L141" s="78" t="s">
        <v>4457</v>
      </c>
      <c r="M141" s="95" t="s">
        <v>4458</v>
      </c>
      <c r="N141" s="13" t="s">
        <v>2892</v>
      </c>
      <c r="O141" s="13" t="s">
        <v>2891</v>
      </c>
      <c r="P141" t="s">
        <v>5032</v>
      </c>
      <c r="Q141" s="95" t="s">
        <v>5033</v>
      </c>
      <c r="R141" t="s">
        <v>5042</v>
      </c>
      <c r="S141" s="95" t="s">
        <v>5064</v>
      </c>
      <c r="T141" t="s">
        <v>5051</v>
      </c>
      <c r="U141" s="95" t="s">
        <v>5073</v>
      </c>
      <c r="V141" s="46" t="s">
        <v>2547</v>
      </c>
      <c r="W141" s="46" t="s">
        <v>2546</v>
      </c>
      <c r="X141" t="s">
        <v>5619</v>
      </c>
      <c r="Y141" s="95" t="s">
        <v>5620</v>
      </c>
      <c r="Z141" t="s">
        <v>5637</v>
      </c>
      <c r="AA141" s="95" t="s">
        <v>5638</v>
      </c>
      <c r="AB141" t="s">
        <v>5652</v>
      </c>
      <c r="AC141" s="95" t="s">
        <v>5661</v>
      </c>
      <c r="AD141" s="95"/>
      <c r="AE141" s="95"/>
      <c r="AF141" s="95"/>
    </row>
    <row r="142" spans="5:37">
      <c r="E142" s="117" t="s">
        <v>3940</v>
      </c>
      <c r="F142" s="2" t="s">
        <v>2670</v>
      </c>
      <c r="G142" s="46" t="s">
        <v>2669</v>
      </c>
      <c r="H142" s="78" t="s">
        <v>4428</v>
      </c>
      <c r="I142" s="95" t="s">
        <v>4429</v>
      </c>
      <c r="J142" s="35" t="s">
        <v>4444</v>
      </c>
      <c r="K142" s="95" t="s">
        <v>4445</v>
      </c>
      <c r="L142" s="78" t="s">
        <v>4471</v>
      </c>
      <c r="M142" s="95" t="s">
        <v>4459</v>
      </c>
      <c r="N142" s="13" t="s">
        <v>2892</v>
      </c>
      <c r="O142" s="13" t="s">
        <v>2891</v>
      </c>
      <c r="P142" t="s">
        <v>5034</v>
      </c>
      <c r="Q142" s="95" t="s">
        <v>5035</v>
      </c>
      <c r="R142" t="s">
        <v>5043</v>
      </c>
      <c r="S142" s="95" t="s">
        <v>5065</v>
      </c>
      <c r="T142" t="s">
        <v>5052</v>
      </c>
      <c r="U142" s="95" t="s">
        <v>5074</v>
      </c>
      <c r="V142" s="46" t="s">
        <v>2547</v>
      </c>
      <c r="W142" s="46" t="s">
        <v>2546</v>
      </c>
      <c r="X142" t="s">
        <v>5621</v>
      </c>
      <c r="Y142" s="95" t="s">
        <v>5622</v>
      </c>
      <c r="Z142" t="s">
        <v>5639</v>
      </c>
      <c r="AA142" s="95" t="s">
        <v>5640</v>
      </c>
      <c r="AB142" t="s">
        <v>5653</v>
      </c>
      <c r="AC142" s="95" t="s">
        <v>5662</v>
      </c>
      <c r="AD142" s="95"/>
      <c r="AE142" s="95"/>
      <c r="AF142" s="95"/>
    </row>
    <row r="143" spans="5:37">
      <c r="E143" s="117" t="s">
        <v>3940</v>
      </c>
      <c r="F143" s="2" t="s">
        <v>2670</v>
      </c>
      <c r="G143" s="46" t="s">
        <v>2669</v>
      </c>
      <c r="H143" s="78" t="s">
        <v>4430</v>
      </c>
      <c r="I143" s="95" t="s">
        <v>4431</v>
      </c>
      <c r="J143" s="35" t="s">
        <v>4446</v>
      </c>
      <c r="K143" s="95" t="s">
        <v>4447</v>
      </c>
      <c r="L143" s="78" t="s">
        <v>4460</v>
      </c>
      <c r="M143" s="95" t="s">
        <v>4461</v>
      </c>
      <c r="N143" s="13" t="s">
        <v>2892</v>
      </c>
      <c r="O143" s="13" t="s">
        <v>2891</v>
      </c>
      <c r="P143" t="s">
        <v>5036</v>
      </c>
      <c r="Q143" s="95" t="s">
        <v>5057</v>
      </c>
      <c r="R143" t="s">
        <v>5044</v>
      </c>
      <c r="S143" s="95" t="s">
        <v>5066</v>
      </c>
      <c r="T143" t="s">
        <v>5053</v>
      </c>
      <c r="U143" s="95" t="s">
        <v>5075</v>
      </c>
      <c r="V143" s="46" t="s">
        <v>2547</v>
      </c>
      <c r="W143" s="46" t="s">
        <v>2546</v>
      </c>
      <c r="X143" t="s">
        <v>5623</v>
      </c>
      <c r="Y143" s="95" t="s">
        <v>5624</v>
      </c>
      <c r="Z143" t="s">
        <v>5641</v>
      </c>
      <c r="AA143" s="95" t="s">
        <v>5642</v>
      </c>
      <c r="AB143" t="s">
        <v>5654</v>
      </c>
      <c r="AC143" s="95" t="s">
        <v>5663</v>
      </c>
      <c r="AD143" s="95"/>
      <c r="AE143" s="95"/>
      <c r="AF143" s="95"/>
    </row>
    <row r="144" spans="5:37">
      <c r="E144" s="117" t="s">
        <v>3941</v>
      </c>
      <c r="F144" s="2" t="s">
        <v>2670</v>
      </c>
      <c r="G144" s="46" t="s">
        <v>2669</v>
      </c>
      <c r="H144" s="78" t="s">
        <v>4432</v>
      </c>
      <c r="I144" s="95" t="s">
        <v>4433</v>
      </c>
      <c r="J144" s="35" t="s">
        <v>4448</v>
      </c>
      <c r="K144" s="95" t="s">
        <v>4449</v>
      </c>
      <c r="L144" s="78" t="s">
        <v>4462</v>
      </c>
      <c r="M144" s="95" t="s">
        <v>4463</v>
      </c>
      <c r="N144" s="13" t="s">
        <v>2892</v>
      </c>
      <c r="O144" s="13" t="s">
        <v>2891</v>
      </c>
      <c r="P144" t="s">
        <v>5037</v>
      </c>
      <c r="Q144" s="95" t="s">
        <v>5058</v>
      </c>
      <c r="R144" t="s">
        <v>5045</v>
      </c>
      <c r="S144" s="95" t="s">
        <v>5067</v>
      </c>
      <c r="T144" t="s">
        <v>5054</v>
      </c>
      <c r="U144" s="95" t="s">
        <v>5076</v>
      </c>
      <c r="V144" s="46" t="s">
        <v>2547</v>
      </c>
      <c r="W144" s="46" t="s">
        <v>2546</v>
      </c>
      <c r="X144" t="s">
        <v>5625</v>
      </c>
      <c r="Y144" s="95" t="s">
        <v>5626</v>
      </c>
      <c r="Z144" t="s">
        <v>5643</v>
      </c>
      <c r="AA144" s="95" t="s">
        <v>5644</v>
      </c>
      <c r="AB144" t="s">
        <v>5655</v>
      </c>
      <c r="AC144" s="95" t="s">
        <v>5664</v>
      </c>
      <c r="AD144" s="95"/>
      <c r="AE144" s="95"/>
      <c r="AF144" s="95"/>
    </row>
    <row r="145" spans="5:32">
      <c r="E145" s="117" t="s">
        <v>3942</v>
      </c>
      <c r="F145" s="2" t="s">
        <v>2670</v>
      </c>
      <c r="G145" s="46" t="s">
        <v>2669</v>
      </c>
      <c r="H145" s="78" t="s">
        <v>4434</v>
      </c>
      <c r="I145" s="95" t="s">
        <v>4425</v>
      </c>
      <c r="J145" s="35" t="s">
        <v>4450</v>
      </c>
      <c r="K145" s="95" t="s">
        <v>4451</v>
      </c>
      <c r="L145" s="78" t="s">
        <v>4464</v>
      </c>
      <c r="M145" s="95" t="s">
        <v>4465</v>
      </c>
      <c r="N145" s="13" t="s">
        <v>2892</v>
      </c>
      <c r="O145" s="13" t="s">
        <v>2891</v>
      </c>
      <c r="P145" t="s">
        <v>5038</v>
      </c>
      <c r="Q145" s="95" t="s">
        <v>5059</v>
      </c>
      <c r="R145" t="s">
        <v>5046</v>
      </c>
      <c r="S145" s="95" t="s">
        <v>5068</v>
      </c>
      <c r="T145" t="s">
        <v>5055</v>
      </c>
      <c r="U145" s="95" t="s">
        <v>5077</v>
      </c>
      <c r="V145" s="46" t="s">
        <v>2547</v>
      </c>
      <c r="W145" s="46" t="s">
        <v>2546</v>
      </c>
      <c r="X145" t="s">
        <v>5627</v>
      </c>
      <c r="Y145" s="95" t="s">
        <v>5628</v>
      </c>
      <c r="Z145" t="s">
        <v>5645</v>
      </c>
      <c r="AA145" s="95" t="s">
        <v>5646</v>
      </c>
      <c r="AB145" t="s">
        <v>5656</v>
      </c>
      <c r="AC145" s="95" t="s">
        <v>5665</v>
      </c>
      <c r="AD145" s="95"/>
      <c r="AE145" s="95"/>
      <c r="AF145" s="95"/>
    </row>
    <row r="146" spans="5:32">
      <c r="E146" s="117" t="s">
        <v>3943</v>
      </c>
      <c r="F146" s="2" t="s">
        <v>2670</v>
      </c>
      <c r="G146" s="46" t="s">
        <v>2669</v>
      </c>
      <c r="H146" s="78" t="s">
        <v>4435</v>
      </c>
      <c r="I146" s="95" t="s">
        <v>4427</v>
      </c>
      <c r="J146" s="35" t="s">
        <v>4452</v>
      </c>
      <c r="K146" s="95" t="s">
        <v>4453</v>
      </c>
      <c r="L146" s="78" t="s">
        <v>4466</v>
      </c>
      <c r="M146" s="95" t="s">
        <v>4467</v>
      </c>
      <c r="N146" s="13" t="s">
        <v>2892</v>
      </c>
      <c r="O146" s="13" t="s">
        <v>2891</v>
      </c>
      <c r="P146" t="s">
        <v>5025</v>
      </c>
      <c r="Q146" s="95" t="s">
        <v>5060</v>
      </c>
      <c r="R146" t="s">
        <v>5047</v>
      </c>
      <c r="S146" s="95" t="s">
        <v>5069</v>
      </c>
      <c r="T146" t="s">
        <v>5056</v>
      </c>
      <c r="U146" s="95" t="s">
        <v>5078</v>
      </c>
      <c r="V146" s="46" t="s">
        <v>2547</v>
      </c>
      <c r="W146" s="46" t="s">
        <v>2546</v>
      </c>
      <c r="X146" t="s">
        <v>5629</v>
      </c>
      <c r="Y146" s="95" t="s">
        <v>5630</v>
      </c>
      <c r="Z146" t="s">
        <v>5647</v>
      </c>
      <c r="AA146" s="95" t="s">
        <v>5648</v>
      </c>
      <c r="AB146" t="s">
        <v>5657</v>
      </c>
      <c r="AC146" s="95" t="s">
        <v>5666</v>
      </c>
      <c r="AD146" s="95"/>
      <c r="AE146" s="95"/>
      <c r="AF146" s="95"/>
    </row>
    <row r="147" spans="5:32">
      <c r="E147" s="117" t="s">
        <v>4759</v>
      </c>
      <c r="F147" s="2" t="s">
        <v>2670</v>
      </c>
      <c r="G147" s="46" t="s">
        <v>2669</v>
      </c>
      <c r="H147" s="78"/>
      <c r="I147" s="2" t="s">
        <v>4472</v>
      </c>
      <c r="J147" s="78"/>
      <c r="K147" s="2" t="s">
        <v>4473</v>
      </c>
      <c r="L147" s="78"/>
      <c r="M147" s="2" t="s">
        <v>4474</v>
      </c>
      <c r="N147" s="13" t="s">
        <v>2892</v>
      </c>
      <c r="O147" s="13" t="s">
        <v>2891</v>
      </c>
      <c r="Q147" s="13" t="s">
        <v>5079</v>
      </c>
      <c r="S147" s="13" t="s">
        <v>5080</v>
      </c>
      <c r="U147" s="95"/>
      <c r="V147" s="46" t="s">
        <v>2547</v>
      </c>
      <c r="W147" s="46" t="s">
        <v>2546</v>
      </c>
      <c r="Y147" s="30" t="s">
        <v>5682</v>
      </c>
      <c r="Z147" s="127"/>
      <c r="AA147" s="30" t="s">
        <v>5683</v>
      </c>
      <c r="AB147" s="127"/>
      <c r="AC147" s="30" t="s">
        <v>5684</v>
      </c>
    </row>
    <row r="148" spans="5:32">
      <c r="E148" s="117" t="s">
        <v>3936</v>
      </c>
      <c r="F148" s="139" t="s">
        <v>2882</v>
      </c>
      <c r="G148" s="46" t="s">
        <v>2881</v>
      </c>
      <c r="H148" s="78" t="s">
        <v>4475</v>
      </c>
      <c r="I148" s="95" t="s">
        <v>4476</v>
      </c>
      <c r="J148" s="78" t="s">
        <v>4508</v>
      </c>
      <c r="K148" s="95" t="s">
        <v>4507</v>
      </c>
      <c r="L148" s="78" t="s">
        <v>4509</v>
      </c>
      <c r="M148" s="95" t="s">
        <v>4510</v>
      </c>
      <c r="N148" s="13" t="s">
        <v>2847</v>
      </c>
      <c r="O148" s="13" t="s">
        <v>2846</v>
      </c>
      <c r="P148" t="s">
        <v>5081</v>
      </c>
      <c r="Q148" s="95" t="s">
        <v>5082</v>
      </c>
      <c r="R148" t="s">
        <v>5097</v>
      </c>
      <c r="S148" s="95" t="s">
        <v>5122</v>
      </c>
      <c r="T148" t="s">
        <v>5111</v>
      </c>
      <c r="U148" s="95" t="s">
        <v>5127</v>
      </c>
      <c r="V148" s="46" t="s">
        <v>2849</v>
      </c>
      <c r="W148" s="46" t="s">
        <v>2848</v>
      </c>
      <c r="X148" t="s">
        <v>5667</v>
      </c>
      <c r="Y148" s="95" t="s">
        <v>5685</v>
      </c>
      <c r="Z148" t="s">
        <v>5688</v>
      </c>
      <c r="AA148" s="95" t="s">
        <v>5689</v>
      </c>
      <c r="AB148" t="s">
        <v>5706</v>
      </c>
      <c r="AC148" s="95" t="s">
        <v>5707</v>
      </c>
    </row>
    <row r="149" spans="5:32">
      <c r="E149" s="117" t="s">
        <v>3937</v>
      </c>
      <c r="F149" s="139" t="s">
        <v>2882</v>
      </c>
      <c r="G149" s="46" t="s">
        <v>2881</v>
      </c>
      <c r="H149" s="78" t="s">
        <v>4477</v>
      </c>
      <c r="I149" s="95" t="s">
        <v>4478</v>
      </c>
      <c r="J149" s="78" t="s">
        <v>4491</v>
      </c>
      <c r="K149" s="95" t="s">
        <v>4492</v>
      </c>
      <c r="L149" s="78" t="s">
        <v>4511</v>
      </c>
      <c r="M149" s="95" t="s">
        <v>4512</v>
      </c>
      <c r="N149" s="13" t="s">
        <v>2847</v>
      </c>
      <c r="O149" s="13" t="s">
        <v>2846</v>
      </c>
      <c r="P149" t="s">
        <v>5083</v>
      </c>
      <c r="Q149" s="95" t="s">
        <v>5084</v>
      </c>
      <c r="R149" t="s">
        <v>5098</v>
      </c>
      <c r="S149" s="95" t="s">
        <v>5123</v>
      </c>
      <c r="T149" t="s">
        <v>5112</v>
      </c>
      <c r="U149" s="95" t="s">
        <v>5128</v>
      </c>
      <c r="V149" s="46" t="s">
        <v>2849</v>
      </c>
      <c r="W149" s="46" t="s">
        <v>2848</v>
      </c>
      <c r="X149" t="s">
        <v>5668</v>
      </c>
      <c r="Y149" s="95" t="s">
        <v>5676</v>
      </c>
      <c r="Z149" t="s">
        <v>5690</v>
      </c>
      <c r="AA149" s="95" t="s">
        <v>5691</v>
      </c>
      <c r="AB149" t="s">
        <v>5708</v>
      </c>
      <c r="AC149" s="95" t="s">
        <v>5709</v>
      </c>
    </row>
    <row r="150" spans="5:32">
      <c r="E150" s="117" t="s">
        <v>3938</v>
      </c>
      <c r="F150" s="139" t="s">
        <v>2882</v>
      </c>
      <c r="G150" s="46" t="s">
        <v>2881</v>
      </c>
      <c r="H150" s="78" t="s">
        <v>4479</v>
      </c>
      <c r="I150" s="95" t="s">
        <v>4480</v>
      </c>
      <c r="J150" s="78" t="s">
        <v>4493</v>
      </c>
      <c r="K150" s="95" t="s">
        <v>4494</v>
      </c>
      <c r="L150" s="78" t="s">
        <v>4513</v>
      </c>
      <c r="M150" s="95" t="s">
        <v>4514</v>
      </c>
      <c r="N150" s="13" t="s">
        <v>2847</v>
      </c>
      <c r="O150" s="13" t="s">
        <v>2846</v>
      </c>
      <c r="P150" t="s">
        <v>5085</v>
      </c>
      <c r="Q150" s="95" t="s">
        <v>5086</v>
      </c>
      <c r="R150" t="s">
        <v>5099</v>
      </c>
      <c r="S150" s="95" t="s">
        <v>5100</v>
      </c>
      <c r="T150" t="s">
        <v>5113</v>
      </c>
      <c r="U150" s="95" t="s">
        <v>5129</v>
      </c>
      <c r="V150" s="46" t="s">
        <v>2849</v>
      </c>
      <c r="W150" s="46" t="s">
        <v>2848</v>
      </c>
      <c r="X150" t="s">
        <v>5669</v>
      </c>
      <c r="Y150" s="95" t="s">
        <v>5677</v>
      </c>
      <c r="Z150" t="s">
        <v>5692</v>
      </c>
      <c r="AA150" s="95" t="s">
        <v>5693</v>
      </c>
      <c r="AB150" t="s">
        <v>5710</v>
      </c>
      <c r="AC150" s="95" t="s">
        <v>5711</v>
      </c>
    </row>
    <row r="151" spans="5:32">
      <c r="E151" s="117" t="s">
        <v>3939</v>
      </c>
      <c r="F151" s="139" t="s">
        <v>2882</v>
      </c>
      <c r="G151" s="46" t="s">
        <v>2881</v>
      </c>
      <c r="H151" s="78" t="s">
        <v>4481</v>
      </c>
      <c r="I151" s="95" t="s">
        <v>4482</v>
      </c>
      <c r="J151" s="78" t="s">
        <v>4495</v>
      </c>
      <c r="K151" s="95" t="s">
        <v>4496</v>
      </c>
      <c r="L151" s="78" t="s">
        <v>4515</v>
      </c>
      <c r="M151" s="95" t="s">
        <v>4516</v>
      </c>
      <c r="N151" s="13" t="s">
        <v>2847</v>
      </c>
      <c r="O151" s="13" t="s">
        <v>2846</v>
      </c>
      <c r="P151" t="s">
        <v>5087</v>
      </c>
      <c r="Q151" s="95" t="s">
        <v>5088</v>
      </c>
      <c r="R151" t="s">
        <v>5101</v>
      </c>
      <c r="S151" s="95" t="s">
        <v>5102</v>
      </c>
      <c r="T151" t="s">
        <v>5114</v>
      </c>
      <c r="U151" s="95" t="s">
        <v>5130</v>
      </c>
      <c r="V151" s="46" t="s">
        <v>2849</v>
      </c>
      <c r="W151" s="46" t="s">
        <v>2848</v>
      </c>
      <c r="X151" t="s">
        <v>5670</v>
      </c>
      <c r="Y151" s="95" t="s">
        <v>5686</v>
      </c>
      <c r="Z151" t="s">
        <v>5694</v>
      </c>
      <c r="AA151" s="95" t="s">
        <v>5695</v>
      </c>
      <c r="AB151" t="s">
        <v>5712</v>
      </c>
      <c r="AC151" s="95" t="s">
        <v>5713</v>
      </c>
    </row>
    <row r="152" spans="5:32">
      <c r="E152" s="117" t="s">
        <v>3940</v>
      </c>
      <c r="F152" s="139" t="s">
        <v>2882</v>
      </c>
      <c r="G152" s="46" t="s">
        <v>2881</v>
      </c>
      <c r="H152" s="78" t="s">
        <v>4483</v>
      </c>
      <c r="I152" s="95" t="s">
        <v>4484</v>
      </c>
      <c r="J152" s="78" t="s">
        <v>4497</v>
      </c>
      <c r="K152" s="95" t="s">
        <v>4498</v>
      </c>
      <c r="L152" s="78" t="s">
        <v>4517</v>
      </c>
      <c r="M152" s="95" t="s">
        <v>4518</v>
      </c>
      <c r="N152" s="13" t="s">
        <v>2847</v>
      </c>
      <c r="O152" s="13" t="s">
        <v>2846</v>
      </c>
      <c r="P152" t="s">
        <v>5089</v>
      </c>
      <c r="Q152" s="95" t="s">
        <v>5090</v>
      </c>
      <c r="R152" t="s">
        <v>5103</v>
      </c>
      <c r="S152" s="95" t="s">
        <v>5104</v>
      </c>
      <c r="T152" t="s">
        <v>5115</v>
      </c>
      <c r="U152" s="95" t="s">
        <v>5131</v>
      </c>
      <c r="V152" s="46" t="s">
        <v>2849</v>
      </c>
      <c r="W152" s="46" t="s">
        <v>2848</v>
      </c>
      <c r="X152" t="s">
        <v>5671</v>
      </c>
      <c r="Y152" s="95" t="s">
        <v>5678</v>
      </c>
      <c r="Z152" t="s">
        <v>5696</v>
      </c>
      <c r="AA152" s="95" t="s">
        <v>5697</v>
      </c>
      <c r="AB152" t="s">
        <v>5714</v>
      </c>
      <c r="AC152" s="95" t="s">
        <v>5715</v>
      </c>
    </row>
    <row r="153" spans="5:32">
      <c r="E153" s="117" t="s">
        <v>3940</v>
      </c>
      <c r="F153" s="139" t="s">
        <v>2882</v>
      </c>
      <c r="G153" s="46" t="s">
        <v>2881</v>
      </c>
      <c r="H153" s="78" t="s">
        <v>4485</v>
      </c>
      <c r="I153" s="95" t="s">
        <v>4486</v>
      </c>
      <c r="J153" s="78" t="s">
        <v>4499</v>
      </c>
      <c r="K153" s="95" t="s">
        <v>4500</v>
      </c>
      <c r="L153" s="78" t="s">
        <v>4519</v>
      </c>
      <c r="M153" s="95" t="s">
        <v>4520</v>
      </c>
      <c r="N153" s="13" t="s">
        <v>2847</v>
      </c>
      <c r="O153" s="13" t="s">
        <v>2846</v>
      </c>
      <c r="P153" t="s">
        <v>5091</v>
      </c>
      <c r="Q153" s="95" t="s">
        <v>5120</v>
      </c>
      <c r="R153" t="s">
        <v>5105</v>
      </c>
      <c r="S153" s="95" t="s">
        <v>5125</v>
      </c>
      <c r="T153" t="s">
        <v>5116</v>
      </c>
      <c r="U153" s="95" t="s">
        <v>5132</v>
      </c>
      <c r="V153" s="46" t="s">
        <v>2849</v>
      </c>
      <c r="W153" s="46" t="s">
        <v>2848</v>
      </c>
      <c r="X153" t="s">
        <v>5672</v>
      </c>
      <c r="Y153" s="95" t="s">
        <v>5679</v>
      </c>
      <c r="Z153" t="s">
        <v>5698</v>
      </c>
      <c r="AA153" s="95" t="s">
        <v>5699</v>
      </c>
      <c r="AB153" t="s">
        <v>5716</v>
      </c>
      <c r="AC153" s="95" t="s">
        <v>5717</v>
      </c>
    </row>
    <row r="154" spans="5:32">
      <c r="E154" s="117" t="s">
        <v>3941</v>
      </c>
      <c r="F154" s="139" t="s">
        <v>2882</v>
      </c>
      <c r="G154" s="46" t="s">
        <v>2881</v>
      </c>
      <c r="H154" s="78" t="s">
        <v>4487</v>
      </c>
      <c r="I154" s="95" t="s">
        <v>4488</v>
      </c>
      <c r="J154" s="78" t="s">
        <v>4501</v>
      </c>
      <c r="K154" s="95" t="s">
        <v>4502</v>
      </c>
      <c r="L154" s="78" t="s">
        <v>4521</v>
      </c>
      <c r="M154" s="95" t="s">
        <v>4522</v>
      </c>
      <c r="N154" s="13" t="s">
        <v>2847</v>
      </c>
      <c r="O154" s="13" t="s">
        <v>2846</v>
      </c>
      <c r="P154" t="s">
        <v>5092</v>
      </c>
      <c r="Q154" s="95" t="s">
        <v>5121</v>
      </c>
      <c r="R154" t="s">
        <v>5106</v>
      </c>
      <c r="S154" s="95" t="s">
        <v>5126</v>
      </c>
      <c r="T154" t="s">
        <v>5117</v>
      </c>
      <c r="U154" s="95" t="s">
        <v>5133</v>
      </c>
      <c r="V154" s="46" t="s">
        <v>2849</v>
      </c>
      <c r="W154" s="46" t="s">
        <v>2848</v>
      </c>
      <c r="X154" t="s">
        <v>5673</v>
      </c>
      <c r="Y154" s="95" t="s">
        <v>5680</v>
      </c>
      <c r="Z154" t="s">
        <v>5700</v>
      </c>
      <c r="AA154" s="95" t="s">
        <v>5701</v>
      </c>
      <c r="AB154" t="s">
        <v>5718</v>
      </c>
      <c r="AC154" s="95" t="s">
        <v>5719</v>
      </c>
    </row>
    <row r="155" spans="5:32">
      <c r="E155" s="117" t="s">
        <v>3942</v>
      </c>
      <c r="F155" s="139" t="s">
        <v>2882</v>
      </c>
      <c r="G155" s="46" t="s">
        <v>2881</v>
      </c>
      <c r="H155" s="78" t="s">
        <v>4489</v>
      </c>
      <c r="I155" s="95" t="s">
        <v>4480</v>
      </c>
      <c r="J155" s="78" t="s">
        <v>4503</v>
      </c>
      <c r="K155" s="95" t="s">
        <v>4504</v>
      </c>
      <c r="L155" s="78" t="s">
        <v>4523</v>
      </c>
      <c r="M155" s="95" t="s">
        <v>4524</v>
      </c>
      <c r="N155" s="13" t="s">
        <v>2847</v>
      </c>
      <c r="O155" s="13" t="s">
        <v>2846</v>
      </c>
      <c r="P155" t="s">
        <v>5093</v>
      </c>
      <c r="Q155" s="95" t="s">
        <v>5094</v>
      </c>
      <c r="R155" t="s">
        <v>5107</v>
      </c>
      <c r="S155" s="95" t="s">
        <v>5108</v>
      </c>
      <c r="T155" t="s">
        <v>5118</v>
      </c>
      <c r="U155" s="95" t="s">
        <v>5135</v>
      </c>
      <c r="V155" s="46" t="s">
        <v>2849</v>
      </c>
      <c r="W155" s="46" t="s">
        <v>2848</v>
      </c>
      <c r="X155" t="s">
        <v>5674</v>
      </c>
      <c r="Y155" s="95" t="s">
        <v>5681</v>
      </c>
      <c r="Z155" t="s">
        <v>5702</v>
      </c>
      <c r="AA155" s="95" t="s">
        <v>5703</v>
      </c>
      <c r="AB155" t="s">
        <v>5720</v>
      </c>
      <c r="AC155" s="95" t="s">
        <v>5721</v>
      </c>
    </row>
    <row r="156" spans="5:32">
      <c r="E156" s="117" t="s">
        <v>3943</v>
      </c>
      <c r="F156" s="139" t="s">
        <v>2882</v>
      </c>
      <c r="G156" s="46" t="s">
        <v>2881</v>
      </c>
      <c r="H156" s="78" t="s">
        <v>4490</v>
      </c>
      <c r="I156" s="95" t="s">
        <v>4482</v>
      </c>
      <c r="J156" s="78" t="s">
        <v>4505</v>
      </c>
      <c r="K156" s="95" t="s">
        <v>4506</v>
      </c>
      <c r="L156" s="78" t="s">
        <v>4525</v>
      </c>
      <c r="M156" s="95" t="s">
        <v>4526</v>
      </c>
      <c r="N156" s="13" t="s">
        <v>2847</v>
      </c>
      <c r="O156" s="13" t="s">
        <v>2846</v>
      </c>
      <c r="P156" t="s">
        <v>5095</v>
      </c>
      <c r="Q156" t="s">
        <v>5096</v>
      </c>
      <c r="R156" t="s">
        <v>5109</v>
      </c>
      <c r="S156" s="95" t="s">
        <v>5110</v>
      </c>
      <c r="T156" t="s">
        <v>5119</v>
      </c>
      <c r="U156" s="95" t="s">
        <v>5134</v>
      </c>
      <c r="V156" s="46" t="s">
        <v>2849</v>
      </c>
      <c r="W156" s="46" t="s">
        <v>2848</v>
      </c>
      <c r="X156" t="s">
        <v>5675</v>
      </c>
      <c r="Y156" s="95" t="s">
        <v>5687</v>
      </c>
      <c r="Z156" t="s">
        <v>5704</v>
      </c>
      <c r="AA156" s="95" t="s">
        <v>5705</v>
      </c>
      <c r="AB156" t="s">
        <v>5722</v>
      </c>
      <c r="AC156" s="95" t="s">
        <v>5723</v>
      </c>
    </row>
    <row r="157" spans="5:32">
      <c r="E157" s="117" t="s">
        <v>4759</v>
      </c>
      <c r="F157" s="139" t="s">
        <v>2882</v>
      </c>
      <c r="G157" s="46" t="s">
        <v>2881</v>
      </c>
      <c r="H157" s="78"/>
      <c r="I157" s="2" t="s">
        <v>4527</v>
      </c>
      <c r="J157" s="78"/>
      <c r="K157" s="2" t="s">
        <v>4528</v>
      </c>
      <c r="L157" s="78"/>
      <c r="M157" s="2" t="s">
        <v>4529</v>
      </c>
      <c r="N157" s="13" t="s">
        <v>2847</v>
      </c>
      <c r="O157" s="13" t="s">
        <v>2846</v>
      </c>
      <c r="S157" s="13" t="s">
        <v>5124</v>
      </c>
      <c r="U157"/>
      <c r="Y157" s="30" t="s">
        <v>5724</v>
      </c>
      <c r="Z157" s="127"/>
      <c r="AA157" s="30" t="s">
        <v>5725</v>
      </c>
      <c r="AB157" s="127"/>
      <c r="AC157" s="30" t="s">
        <v>5726</v>
      </c>
    </row>
    <row r="158" spans="5:32">
      <c r="E158" s="117" t="s">
        <v>3623</v>
      </c>
      <c r="M158"/>
      <c r="U158"/>
      <c r="Y158" s="95"/>
      <c r="AA158" s="95"/>
      <c r="AC158" s="95"/>
    </row>
    <row r="159" spans="5:32">
      <c r="E159" s="117" t="s">
        <v>3623</v>
      </c>
      <c r="M159"/>
      <c r="U159"/>
      <c r="AA159" s="95"/>
      <c r="AC159" s="95"/>
    </row>
    <row r="160" spans="5:32">
      <c r="E160" s="117" t="s">
        <v>3623</v>
      </c>
      <c r="M160"/>
      <c r="U160"/>
    </row>
    <row r="161" spans="5:38">
      <c r="E161" s="117" t="s">
        <v>3623</v>
      </c>
      <c r="M161"/>
      <c r="U161"/>
    </row>
    <row r="162" spans="5:38">
      <c r="F162" s="2" t="s">
        <v>2766</v>
      </c>
      <c r="G162" t="s">
        <v>6523</v>
      </c>
      <c r="H162" s="135"/>
      <c r="J162" t="s">
        <v>6241</v>
      </c>
      <c r="N162" s="13" t="s">
        <v>2870</v>
      </c>
      <c r="O162" t="s">
        <v>6923</v>
      </c>
      <c r="S162" t="s">
        <v>6913</v>
      </c>
      <c r="V162" s="46" t="s">
        <v>2762</v>
      </c>
      <c r="W162" t="s">
        <v>7930</v>
      </c>
      <c r="AA162" t="s">
        <v>7605</v>
      </c>
      <c r="AE162" s="16" t="s">
        <v>2567</v>
      </c>
      <c r="AF162" t="s">
        <v>8700</v>
      </c>
      <c r="AL162" t="s">
        <v>8472</v>
      </c>
    </row>
    <row r="163" spans="5:38">
      <c r="F163" s="2" t="s">
        <v>2766</v>
      </c>
      <c r="G163" t="s">
        <v>6524</v>
      </c>
      <c r="H163" s="135"/>
      <c r="J163" t="s">
        <v>6242</v>
      </c>
      <c r="N163" s="13" t="s">
        <v>2870</v>
      </c>
      <c r="O163" t="s">
        <v>6924</v>
      </c>
      <c r="S163" t="s">
        <v>6914</v>
      </c>
      <c r="V163" s="46" t="s">
        <v>2762</v>
      </c>
      <c r="W163" t="s">
        <v>7931</v>
      </c>
      <c r="AA163" t="s">
        <v>7606</v>
      </c>
      <c r="AE163" s="16" t="s">
        <v>2567</v>
      </c>
      <c r="AF163" t="s">
        <v>8701</v>
      </c>
      <c r="AL163" t="s">
        <v>8473</v>
      </c>
    </row>
    <row r="164" spans="5:38">
      <c r="F164" s="2" t="s">
        <v>2766</v>
      </c>
      <c r="G164" t="s">
        <v>6525</v>
      </c>
      <c r="H164" s="135"/>
      <c r="J164" t="s">
        <v>6243</v>
      </c>
      <c r="M164" s="87" t="s">
        <v>6926</v>
      </c>
      <c r="N164" s="13" t="s">
        <v>2870</v>
      </c>
      <c r="O164" t="s">
        <v>6925</v>
      </c>
      <c r="S164" t="s">
        <v>6915</v>
      </c>
      <c r="V164" s="46" t="s">
        <v>2762</v>
      </c>
      <c r="W164" t="s">
        <v>7932</v>
      </c>
      <c r="AA164" t="s">
        <v>7607</v>
      </c>
      <c r="AE164" s="16" t="s">
        <v>2567</v>
      </c>
      <c r="AF164" t="s">
        <v>8702</v>
      </c>
      <c r="AL164" t="s">
        <v>8474</v>
      </c>
    </row>
    <row r="165" spans="5:38">
      <c r="F165" s="2" t="s">
        <v>2766</v>
      </c>
      <c r="G165" t="s">
        <v>6526</v>
      </c>
      <c r="H165" s="135"/>
      <c r="J165" t="s">
        <v>6244</v>
      </c>
      <c r="M165" s="87" t="s">
        <v>6928</v>
      </c>
      <c r="N165" s="13" t="s">
        <v>2870</v>
      </c>
      <c r="O165" t="s">
        <v>6927</v>
      </c>
      <c r="S165" t="s">
        <v>6916</v>
      </c>
      <c r="V165" s="46" t="s">
        <v>2762</v>
      </c>
      <c r="W165" t="s">
        <v>7936</v>
      </c>
      <c r="AA165" t="s">
        <v>7608</v>
      </c>
      <c r="AE165" s="16" t="s">
        <v>2567</v>
      </c>
      <c r="AF165" t="s">
        <v>8703</v>
      </c>
      <c r="AL165" t="s">
        <v>8704</v>
      </c>
    </row>
    <row r="166" spans="5:38">
      <c r="F166" s="2" t="s">
        <v>2766</v>
      </c>
      <c r="G166" t="s">
        <v>6527</v>
      </c>
      <c r="H166" s="135"/>
      <c r="J166" t="s">
        <v>6245</v>
      </c>
      <c r="M166" s="87" t="s">
        <v>6929</v>
      </c>
      <c r="N166" s="13" t="s">
        <v>2870</v>
      </c>
      <c r="O166" t="s">
        <v>6930</v>
      </c>
      <c r="S166" t="s">
        <v>6917</v>
      </c>
      <c r="V166" s="46" t="s">
        <v>2762</v>
      </c>
      <c r="W166" t="s">
        <v>7933</v>
      </c>
      <c r="AA166" t="s">
        <v>7609</v>
      </c>
      <c r="AE166" s="16" t="s">
        <v>2567</v>
      </c>
      <c r="AF166" t="s">
        <v>8705</v>
      </c>
      <c r="AL166" t="s">
        <v>8475</v>
      </c>
    </row>
    <row r="167" spans="5:38">
      <c r="F167" s="2" t="s">
        <v>2766</v>
      </c>
      <c r="G167" t="s">
        <v>6528</v>
      </c>
      <c r="H167" s="135"/>
      <c r="J167" t="s">
        <v>6246</v>
      </c>
      <c r="M167" s="87" t="s">
        <v>6932</v>
      </c>
      <c r="N167" s="13" t="s">
        <v>2870</v>
      </c>
      <c r="O167" t="s">
        <v>6931</v>
      </c>
      <c r="S167" t="s">
        <v>6918</v>
      </c>
      <c r="V167" s="46" t="s">
        <v>2762</v>
      </c>
      <c r="W167" t="s">
        <v>7610</v>
      </c>
      <c r="AA167" t="s">
        <v>7611</v>
      </c>
      <c r="AE167" s="16" t="s">
        <v>2567</v>
      </c>
      <c r="AF167" t="s">
        <v>8706</v>
      </c>
      <c r="AL167" t="s">
        <v>8476</v>
      </c>
    </row>
    <row r="168" spans="5:38">
      <c r="F168" s="2" t="s">
        <v>2766</v>
      </c>
      <c r="G168" t="s">
        <v>6529</v>
      </c>
      <c r="H168" s="135"/>
      <c r="J168" t="s">
        <v>6247</v>
      </c>
      <c r="M168" s="87" t="s">
        <v>6935</v>
      </c>
      <c r="N168" s="13" t="s">
        <v>2870</v>
      </c>
      <c r="O168" t="s">
        <v>6933</v>
      </c>
      <c r="S168" t="s">
        <v>6919</v>
      </c>
      <c r="V168" s="46" t="s">
        <v>2762</v>
      </c>
      <c r="W168" t="s">
        <v>7934</v>
      </c>
      <c r="AA168" t="s">
        <v>7612</v>
      </c>
      <c r="AE168" s="16" t="s">
        <v>2567</v>
      </c>
      <c r="AF168" t="s">
        <v>8707</v>
      </c>
      <c r="AL168" t="s">
        <v>8477</v>
      </c>
    </row>
    <row r="169" spans="5:38">
      <c r="F169" s="2" t="s">
        <v>2766</v>
      </c>
      <c r="G169" t="s">
        <v>6530</v>
      </c>
      <c r="H169" s="135"/>
      <c r="J169" t="s">
        <v>6248</v>
      </c>
      <c r="N169" s="13" t="s">
        <v>2870</v>
      </c>
      <c r="O169" t="s">
        <v>6934</v>
      </c>
      <c r="S169" t="s">
        <v>6920</v>
      </c>
      <c r="V169" s="46" t="s">
        <v>2762</v>
      </c>
      <c r="W169" t="s">
        <v>7935</v>
      </c>
      <c r="AA169" t="s">
        <v>7613</v>
      </c>
      <c r="AE169" s="16" t="s">
        <v>2567</v>
      </c>
      <c r="AF169" t="s">
        <v>8708</v>
      </c>
      <c r="AL169" t="s">
        <v>8478</v>
      </c>
    </row>
    <row r="170" spans="5:38">
      <c r="F170" s="2" t="s">
        <v>2766</v>
      </c>
      <c r="G170" t="s">
        <v>6531</v>
      </c>
      <c r="H170" s="135"/>
      <c r="J170" t="s">
        <v>6249</v>
      </c>
      <c r="N170" s="13" t="s">
        <v>2870</v>
      </c>
      <c r="O170" t="s">
        <v>6936</v>
      </c>
      <c r="S170" t="s">
        <v>6921</v>
      </c>
      <c r="V170" s="46" t="s">
        <v>2762</v>
      </c>
      <c r="W170" t="s">
        <v>7937</v>
      </c>
      <c r="AA170" t="s">
        <v>7614</v>
      </c>
      <c r="AE170" s="16" t="s">
        <v>2567</v>
      </c>
      <c r="AF170" t="s">
        <v>8709</v>
      </c>
      <c r="AL170" t="s">
        <v>8479</v>
      </c>
    </row>
    <row r="171" spans="5:38">
      <c r="F171" s="2" t="s">
        <v>2766</v>
      </c>
      <c r="G171"/>
      <c r="H171" s="135"/>
      <c r="N171" s="13" t="s">
        <v>2870</v>
      </c>
      <c r="V171" s="46" t="s">
        <v>2762</v>
      </c>
      <c r="AE171" s="16" t="s">
        <v>2567</v>
      </c>
    </row>
    <row r="172" spans="5:38">
      <c r="F172" s="2" t="s">
        <v>2766</v>
      </c>
      <c r="G172" t="s">
        <v>6532</v>
      </c>
      <c r="J172" t="s">
        <v>6232</v>
      </c>
      <c r="M172" s="87" t="s">
        <v>6955</v>
      </c>
      <c r="N172" s="13" t="s">
        <v>2870</v>
      </c>
      <c r="O172" t="s">
        <v>6954</v>
      </c>
      <c r="S172" t="s">
        <v>6937</v>
      </c>
      <c r="V172" s="46" t="s">
        <v>2762</v>
      </c>
      <c r="W172" t="s">
        <v>7615</v>
      </c>
      <c r="AA172" t="s">
        <v>7616</v>
      </c>
      <c r="AE172" s="16" t="s">
        <v>2567</v>
      </c>
      <c r="AF172" t="s">
        <v>8710</v>
      </c>
      <c r="AL172" t="s">
        <v>8480</v>
      </c>
    </row>
    <row r="173" spans="5:38">
      <c r="F173" s="2" t="s">
        <v>2766</v>
      </c>
      <c r="G173" t="s">
        <v>6533</v>
      </c>
      <c r="J173" t="s">
        <v>6233</v>
      </c>
      <c r="N173" s="13" t="s">
        <v>2870</v>
      </c>
      <c r="O173" t="s">
        <v>6956</v>
      </c>
      <c r="S173" t="s">
        <v>6938</v>
      </c>
      <c r="V173" s="46" t="s">
        <v>2762</v>
      </c>
      <c r="W173" t="s">
        <v>7938</v>
      </c>
      <c r="AA173" t="s">
        <v>7617</v>
      </c>
      <c r="AE173" s="16" t="s">
        <v>2567</v>
      </c>
      <c r="AF173" t="s">
        <v>8711</v>
      </c>
      <c r="AL173" t="s">
        <v>8481</v>
      </c>
    </row>
    <row r="174" spans="5:38">
      <c r="F174" s="2" t="s">
        <v>2766</v>
      </c>
      <c r="G174" t="s">
        <v>6534</v>
      </c>
      <c r="J174" t="s">
        <v>6234</v>
      </c>
      <c r="M174" s="87" t="s">
        <v>6968</v>
      </c>
      <c r="N174" s="13" t="s">
        <v>2870</v>
      </c>
      <c r="O174" t="s">
        <v>6967</v>
      </c>
      <c r="S174" t="s">
        <v>6939</v>
      </c>
      <c r="V174" s="46" t="s">
        <v>2762</v>
      </c>
      <c r="W174" t="s">
        <v>7939</v>
      </c>
      <c r="Z174" t="s">
        <v>7947</v>
      </c>
      <c r="AA174" t="s">
        <v>7618</v>
      </c>
      <c r="AE174" s="16" t="s">
        <v>2567</v>
      </c>
      <c r="AF174" t="s">
        <v>8712</v>
      </c>
      <c r="AL174" t="s">
        <v>8482</v>
      </c>
    </row>
    <row r="175" spans="5:38">
      <c r="F175" s="2" t="s">
        <v>2766</v>
      </c>
      <c r="G175" t="s">
        <v>6535</v>
      </c>
      <c r="J175" t="s">
        <v>6235</v>
      </c>
      <c r="N175" s="13" t="s">
        <v>2870</v>
      </c>
      <c r="O175" t="s">
        <v>6957</v>
      </c>
      <c r="S175" t="s">
        <v>6940</v>
      </c>
      <c r="V175" s="46" t="s">
        <v>2762</v>
      </c>
      <c r="W175" t="s">
        <v>7619</v>
      </c>
      <c r="AA175" t="s">
        <v>7620</v>
      </c>
      <c r="AE175" s="16" t="s">
        <v>2567</v>
      </c>
      <c r="AF175" t="s">
        <v>8483</v>
      </c>
      <c r="AL175" t="s">
        <v>8484</v>
      </c>
    </row>
    <row r="176" spans="5:38">
      <c r="F176" s="2" t="s">
        <v>2766</v>
      </c>
      <c r="G176" t="s">
        <v>6536</v>
      </c>
      <c r="J176" t="s">
        <v>6236</v>
      </c>
      <c r="N176" s="13" t="s">
        <v>2870</v>
      </c>
      <c r="O176" t="s">
        <v>6958</v>
      </c>
      <c r="S176" t="s">
        <v>6941</v>
      </c>
      <c r="V176" s="46" t="s">
        <v>2762</v>
      </c>
      <c r="W176" t="s">
        <v>7941</v>
      </c>
      <c r="Z176" t="s">
        <v>7940</v>
      </c>
      <c r="AA176" t="s">
        <v>7621</v>
      </c>
      <c r="AE176" s="16" t="s">
        <v>2567</v>
      </c>
      <c r="AF176" t="s">
        <v>8713</v>
      </c>
      <c r="AJ176" t="s">
        <v>8714</v>
      </c>
      <c r="AL176" t="s">
        <v>8485</v>
      </c>
    </row>
    <row r="177" spans="6:38">
      <c r="F177" s="2" t="s">
        <v>2766</v>
      </c>
      <c r="G177" t="s">
        <v>6537</v>
      </c>
      <c r="J177" t="s">
        <v>6237</v>
      </c>
      <c r="N177" s="13" t="s">
        <v>2870</v>
      </c>
      <c r="O177" t="s">
        <v>6959</v>
      </c>
      <c r="S177" t="s">
        <v>6942</v>
      </c>
      <c r="V177" s="46" t="s">
        <v>2762</v>
      </c>
      <c r="W177" t="s">
        <v>7943</v>
      </c>
      <c r="Z177" t="s">
        <v>7942</v>
      </c>
      <c r="AA177" t="s">
        <v>7622</v>
      </c>
      <c r="AE177" s="16" t="s">
        <v>2567</v>
      </c>
      <c r="AF177" t="s">
        <v>8715</v>
      </c>
      <c r="AL177" t="s">
        <v>8486</v>
      </c>
    </row>
    <row r="178" spans="6:38">
      <c r="F178" s="2" t="s">
        <v>2766</v>
      </c>
      <c r="G178" t="s">
        <v>6538</v>
      </c>
      <c r="J178" t="s">
        <v>6238</v>
      </c>
      <c r="N178" s="13" t="s">
        <v>2870</v>
      </c>
      <c r="O178" t="s">
        <v>6960</v>
      </c>
      <c r="S178" t="s">
        <v>6943</v>
      </c>
      <c r="V178" s="46" t="s">
        <v>2762</v>
      </c>
      <c r="W178" t="s">
        <v>7623</v>
      </c>
      <c r="AA178" t="s">
        <v>7624</v>
      </c>
      <c r="AC178" t="s">
        <v>7625</v>
      </c>
      <c r="AE178" s="16" t="s">
        <v>2567</v>
      </c>
      <c r="AF178" t="s">
        <v>8716</v>
      </c>
      <c r="AL178" t="s">
        <v>8487</v>
      </c>
    </row>
    <row r="179" spans="6:38">
      <c r="F179" s="2" t="s">
        <v>2766</v>
      </c>
      <c r="G179" t="s">
        <v>6539</v>
      </c>
      <c r="J179" t="s">
        <v>6239</v>
      </c>
      <c r="N179" s="13" t="s">
        <v>2870</v>
      </c>
      <c r="O179" t="s">
        <v>6961</v>
      </c>
      <c r="S179" t="s">
        <v>6944</v>
      </c>
      <c r="V179" s="46" t="s">
        <v>2762</v>
      </c>
      <c r="W179" t="s">
        <v>7944</v>
      </c>
      <c r="Z179" t="s">
        <v>7945</v>
      </c>
      <c r="AA179" t="s">
        <v>7626</v>
      </c>
      <c r="AE179" s="16" t="s">
        <v>2567</v>
      </c>
      <c r="AF179" t="s">
        <v>8717</v>
      </c>
      <c r="AL179" t="s">
        <v>8488</v>
      </c>
    </row>
    <row r="180" spans="6:38">
      <c r="F180" s="2" t="s">
        <v>2766</v>
      </c>
      <c r="G180" t="s">
        <v>6540</v>
      </c>
      <c r="J180" t="s">
        <v>6240</v>
      </c>
      <c r="N180" s="13" t="s">
        <v>2870</v>
      </c>
      <c r="O180" t="s">
        <v>6962</v>
      </c>
      <c r="S180" t="s">
        <v>6945</v>
      </c>
      <c r="V180" s="46" t="s">
        <v>2762</v>
      </c>
      <c r="W180" t="s">
        <v>7946</v>
      </c>
      <c r="Z180" t="s">
        <v>7948</v>
      </c>
      <c r="AA180" t="s">
        <v>7627</v>
      </c>
      <c r="AE180" s="16" t="s">
        <v>2567</v>
      </c>
      <c r="AF180" t="s">
        <v>8718</v>
      </c>
      <c r="AL180" t="s">
        <v>8489</v>
      </c>
    </row>
    <row r="181" spans="6:38">
      <c r="F181" s="2" t="s">
        <v>2766</v>
      </c>
      <c r="G181"/>
      <c r="H181" s="135"/>
      <c r="N181" s="13" t="s">
        <v>2870</v>
      </c>
      <c r="V181" s="46" t="s">
        <v>2762</v>
      </c>
      <c r="AE181" s="16" t="s">
        <v>2567</v>
      </c>
    </row>
    <row r="182" spans="6:38">
      <c r="F182" s="2" t="s">
        <v>2766</v>
      </c>
      <c r="G182" t="s">
        <v>6541</v>
      </c>
      <c r="H182" s="135"/>
      <c r="J182" t="s">
        <v>6250</v>
      </c>
      <c r="M182" s="87" t="s">
        <v>6964</v>
      </c>
      <c r="N182" s="13" t="s">
        <v>2870</v>
      </c>
      <c r="O182" t="s">
        <v>6963</v>
      </c>
      <c r="S182" t="s">
        <v>6922</v>
      </c>
      <c r="V182" s="46" t="s">
        <v>2762</v>
      </c>
      <c r="W182" t="s">
        <v>7628</v>
      </c>
      <c r="AA182" t="s">
        <v>7629</v>
      </c>
      <c r="AE182" s="16" t="s">
        <v>2567</v>
      </c>
      <c r="AF182" t="s">
        <v>8719</v>
      </c>
      <c r="AL182" t="s">
        <v>8490</v>
      </c>
    </row>
    <row r="183" spans="6:38">
      <c r="F183" s="2" t="s">
        <v>2766</v>
      </c>
      <c r="G183" t="s">
        <v>6542</v>
      </c>
      <c r="H183" s="135"/>
      <c r="J183" t="s">
        <v>6251</v>
      </c>
      <c r="M183" s="87" t="s">
        <v>6966</v>
      </c>
      <c r="N183" s="13" t="s">
        <v>2870</v>
      </c>
      <c r="O183" t="s">
        <v>6965</v>
      </c>
      <c r="S183" t="s">
        <v>6946</v>
      </c>
      <c r="V183" s="46" t="s">
        <v>2762</v>
      </c>
      <c r="W183" t="s">
        <v>7630</v>
      </c>
      <c r="AA183" t="s">
        <v>7631</v>
      </c>
      <c r="AE183" s="16" t="s">
        <v>2567</v>
      </c>
      <c r="AF183" t="s">
        <v>8720</v>
      </c>
      <c r="AJ183" t="s">
        <v>8721</v>
      </c>
      <c r="AL183" t="s">
        <v>8491</v>
      </c>
    </row>
    <row r="184" spans="6:38">
      <c r="F184" s="2" t="s">
        <v>2766</v>
      </c>
      <c r="G184" t="s">
        <v>6543</v>
      </c>
      <c r="H184" s="135"/>
      <c r="J184" t="s">
        <v>6252</v>
      </c>
      <c r="N184" s="13" t="s">
        <v>2870</v>
      </c>
      <c r="O184" t="s">
        <v>6969</v>
      </c>
      <c r="S184" t="s">
        <v>6947</v>
      </c>
      <c r="V184" s="46" t="s">
        <v>2762</v>
      </c>
      <c r="W184" t="s">
        <v>7632</v>
      </c>
      <c r="AA184" t="s">
        <v>7633</v>
      </c>
      <c r="AE184" s="16" t="s">
        <v>2567</v>
      </c>
      <c r="AF184" t="s">
        <v>8722</v>
      </c>
      <c r="AL184" t="s">
        <v>8492</v>
      </c>
    </row>
    <row r="185" spans="6:38">
      <c r="F185" s="2" t="s">
        <v>2766</v>
      </c>
      <c r="G185" t="s">
        <v>6544</v>
      </c>
      <c r="H185" s="135"/>
      <c r="J185" t="s">
        <v>6253</v>
      </c>
      <c r="M185" s="87" t="s">
        <v>6971</v>
      </c>
      <c r="N185" s="13" t="s">
        <v>2870</v>
      </c>
      <c r="O185" t="s">
        <v>6970</v>
      </c>
      <c r="S185" t="s">
        <v>6948</v>
      </c>
      <c r="V185" s="46" t="s">
        <v>2762</v>
      </c>
      <c r="W185" t="s">
        <v>7949</v>
      </c>
      <c r="Z185" t="s">
        <v>7950</v>
      </c>
      <c r="AA185" t="s">
        <v>7634</v>
      </c>
      <c r="AE185" s="16" t="s">
        <v>2567</v>
      </c>
      <c r="AF185" t="s">
        <v>8723</v>
      </c>
      <c r="AL185" t="s">
        <v>8493</v>
      </c>
    </row>
    <row r="186" spans="6:38">
      <c r="F186" s="2" t="s">
        <v>2766</v>
      </c>
      <c r="G186" t="s">
        <v>6545</v>
      </c>
      <c r="H186" s="135"/>
      <c r="J186" t="s">
        <v>6254</v>
      </c>
      <c r="M186" s="87" t="s">
        <v>6973</v>
      </c>
      <c r="N186" s="13" t="s">
        <v>2870</v>
      </c>
      <c r="O186" t="s">
        <v>6972</v>
      </c>
      <c r="S186" t="s">
        <v>6949</v>
      </c>
      <c r="V186" s="46" t="s">
        <v>2762</v>
      </c>
      <c r="W186" t="s">
        <v>7635</v>
      </c>
      <c r="AA186" t="s">
        <v>7636</v>
      </c>
      <c r="AE186" s="16" t="s">
        <v>2567</v>
      </c>
      <c r="AF186" t="s">
        <v>8724</v>
      </c>
      <c r="AL186" t="s">
        <v>8494</v>
      </c>
    </row>
    <row r="187" spans="6:38">
      <c r="F187" s="2" t="s">
        <v>2766</v>
      </c>
      <c r="G187" t="s">
        <v>6546</v>
      </c>
      <c r="H187" s="135"/>
      <c r="J187" t="s">
        <v>6255</v>
      </c>
      <c r="M187" s="87" t="s">
        <v>6975</v>
      </c>
      <c r="N187" s="13" t="s">
        <v>2870</v>
      </c>
      <c r="O187" t="s">
        <v>6974</v>
      </c>
      <c r="S187" t="s">
        <v>6950</v>
      </c>
      <c r="V187" s="46" t="s">
        <v>2762</v>
      </c>
      <c r="W187" t="s">
        <v>7951</v>
      </c>
      <c r="Z187" t="s">
        <v>7952</v>
      </c>
      <c r="AA187" t="s">
        <v>7637</v>
      </c>
      <c r="AE187" s="16" t="s">
        <v>2567</v>
      </c>
      <c r="AF187" t="s">
        <v>8725</v>
      </c>
      <c r="AL187" t="s">
        <v>8495</v>
      </c>
    </row>
    <row r="188" spans="6:38">
      <c r="F188" s="2" t="s">
        <v>2766</v>
      </c>
      <c r="G188" t="s">
        <v>6547</v>
      </c>
      <c r="H188" s="135"/>
      <c r="J188" t="s">
        <v>6256</v>
      </c>
      <c r="M188" s="87" t="s">
        <v>6977</v>
      </c>
      <c r="N188" s="13" t="s">
        <v>2870</v>
      </c>
      <c r="O188" t="s">
        <v>6976</v>
      </c>
      <c r="Q188" s="160"/>
      <c r="S188" t="s">
        <v>6951</v>
      </c>
      <c r="V188" s="46" t="s">
        <v>2762</v>
      </c>
      <c r="W188" t="s">
        <v>7953</v>
      </c>
      <c r="Z188" t="s">
        <v>7954</v>
      </c>
      <c r="AA188" t="s">
        <v>7638</v>
      </c>
      <c r="AC188" t="s">
        <v>7639</v>
      </c>
      <c r="AE188" s="16" t="s">
        <v>2567</v>
      </c>
      <c r="AF188" t="s">
        <v>8726</v>
      </c>
      <c r="AL188" t="s">
        <v>8496</v>
      </c>
    </row>
    <row r="189" spans="6:38">
      <c r="F189" s="2" t="s">
        <v>2766</v>
      </c>
      <c r="G189" t="s">
        <v>6548</v>
      </c>
      <c r="H189" s="135"/>
      <c r="J189" t="s">
        <v>6257</v>
      </c>
      <c r="N189" s="13" t="s">
        <v>2870</v>
      </c>
      <c r="O189" t="s">
        <v>6978</v>
      </c>
      <c r="S189" t="s">
        <v>6952</v>
      </c>
      <c r="V189" s="46" t="s">
        <v>2762</v>
      </c>
      <c r="W189" t="s">
        <v>7640</v>
      </c>
      <c r="AA189" t="s">
        <v>7641</v>
      </c>
      <c r="AE189" s="16" t="s">
        <v>2567</v>
      </c>
      <c r="AF189" t="s">
        <v>8727</v>
      </c>
      <c r="AL189" t="s">
        <v>8497</v>
      </c>
    </row>
    <row r="190" spans="6:38">
      <c r="F190" s="2" t="s">
        <v>2766</v>
      </c>
      <c r="G190" t="s">
        <v>6549</v>
      </c>
      <c r="H190" s="135"/>
      <c r="J190" t="s">
        <v>6258</v>
      </c>
      <c r="M190" s="87" t="s">
        <v>6980</v>
      </c>
      <c r="N190" s="13" t="s">
        <v>2870</v>
      </c>
      <c r="O190" t="s">
        <v>6979</v>
      </c>
      <c r="S190" t="s">
        <v>6953</v>
      </c>
      <c r="V190" s="46" t="s">
        <v>2762</v>
      </c>
      <c r="W190" t="s">
        <v>7955</v>
      </c>
      <c r="AA190" t="s">
        <v>7642</v>
      </c>
      <c r="AE190" s="16" t="s">
        <v>2567</v>
      </c>
      <c r="AF190" t="s">
        <v>8728</v>
      </c>
      <c r="AL190" t="s">
        <v>8498</v>
      </c>
    </row>
    <row r="191" spans="6:38">
      <c r="F191" s="2" t="s">
        <v>2766</v>
      </c>
      <c r="G191"/>
      <c r="H191" s="135"/>
      <c r="N191" s="13" t="s">
        <v>2870</v>
      </c>
      <c r="V191" s="46" t="s">
        <v>2762</v>
      </c>
      <c r="AE191" s="16" t="s">
        <v>2567</v>
      </c>
    </row>
    <row r="192" spans="6:38">
      <c r="F192" s="2" t="s">
        <v>2553</v>
      </c>
      <c r="G192" s="135" t="s">
        <v>6609</v>
      </c>
      <c r="H192" s="135"/>
      <c r="J192" t="s">
        <v>6276</v>
      </c>
      <c r="N192" s="13" t="s">
        <v>2896</v>
      </c>
      <c r="O192" t="s">
        <v>7018</v>
      </c>
      <c r="S192" t="s">
        <v>6987</v>
      </c>
      <c r="V192" s="46" t="s">
        <v>2649</v>
      </c>
      <c r="W192" t="s">
        <v>7960</v>
      </c>
      <c r="AA192" t="s">
        <v>7643</v>
      </c>
      <c r="AE192" s="16" t="s">
        <v>2478</v>
      </c>
      <c r="AF192" t="s">
        <v>8738</v>
      </c>
      <c r="AL192" t="s">
        <v>8499</v>
      </c>
    </row>
    <row r="193" spans="6:38">
      <c r="F193" s="2" t="s">
        <v>2553</v>
      </c>
      <c r="G193" s="135" t="s">
        <v>6608</v>
      </c>
      <c r="H193" s="135"/>
      <c r="J193" t="s">
        <v>6277</v>
      </c>
      <c r="N193" s="13" t="s">
        <v>2896</v>
      </c>
      <c r="O193" t="s">
        <v>7019</v>
      </c>
      <c r="S193" t="s">
        <v>6988</v>
      </c>
      <c r="V193" s="46" t="s">
        <v>2649</v>
      </c>
      <c r="W193" t="s">
        <v>7961</v>
      </c>
      <c r="AA193" t="s">
        <v>7644</v>
      </c>
      <c r="AE193" s="16" t="s">
        <v>2478</v>
      </c>
      <c r="AF193" t="s">
        <v>8739</v>
      </c>
      <c r="AL193" t="s">
        <v>8500</v>
      </c>
    </row>
    <row r="194" spans="6:38">
      <c r="F194" s="2" t="s">
        <v>2553</v>
      </c>
      <c r="G194" s="135" t="s">
        <v>6607</v>
      </c>
      <c r="H194" s="135"/>
      <c r="J194" t="s">
        <v>6278</v>
      </c>
      <c r="N194" s="13" t="s">
        <v>2896</v>
      </c>
      <c r="O194" t="s">
        <v>7020</v>
      </c>
      <c r="S194" t="s">
        <v>6989</v>
      </c>
      <c r="V194" s="46" t="s">
        <v>2649</v>
      </c>
      <c r="W194" t="s">
        <v>7645</v>
      </c>
      <c r="AA194" t="s">
        <v>7646</v>
      </c>
      <c r="AE194" s="16" t="s">
        <v>2478</v>
      </c>
      <c r="AF194" t="s">
        <v>8740</v>
      </c>
      <c r="AL194" t="s">
        <v>8501</v>
      </c>
    </row>
    <row r="195" spans="6:38">
      <c r="F195" s="2" t="s">
        <v>2553</v>
      </c>
      <c r="G195" s="135" t="s">
        <v>6606</v>
      </c>
      <c r="H195" s="135"/>
      <c r="J195" t="s">
        <v>6279</v>
      </c>
      <c r="N195" s="13" t="s">
        <v>2896</v>
      </c>
      <c r="O195" t="s">
        <v>7021</v>
      </c>
      <c r="S195" t="s">
        <v>6990</v>
      </c>
      <c r="V195" s="46" t="s">
        <v>2649</v>
      </c>
      <c r="W195" t="s">
        <v>7962</v>
      </c>
      <c r="AA195" t="s">
        <v>7647</v>
      </c>
      <c r="AE195" s="16" t="s">
        <v>2478</v>
      </c>
      <c r="AF195" t="s">
        <v>8741</v>
      </c>
      <c r="AL195" t="s">
        <v>8502</v>
      </c>
    </row>
    <row r="196" spans="6:38">
      <c r="F196" s="2" t="s">
        <v>2553</v>
      </c>
      <c r="G196" s="135" t="s">
        <v>6605</v>
      </c>
      <c r="H196" s="135"/>
      <c r="J196" t="s">
        <v>6280</v>
      </c>
      <c r="N196" s="13" t="s">
        <v>2896</v>
      </c>
      <c r="O196" t="s">
        <v>7022</v>
      </c>
      <c r="S196" t="s">
        <v>6991</v>
      </c>
      <c r="V196" s="46" t="s">
        <v>2649</v>
      </c>
      <c r="W196" t="s">
        <v>7963</v>
      </c>
      <c r="AA196" t="s">
        <v>7648</v>
      </c>
      <c r="AE196" s="16" t="s">
        <v>2478</v>
      </c>
      <c r="AF196" t="s">
        <v>8742</v>
      </c>
      <c r="AL196" t="s">
        <v>8503</v>
      </c>
    </row>
    <row r="197" spans="6:38">
      <c r="F197" s="2" t="s">
        <v>2553</v>
      </c>
      <c r="G197" s="135" t="s">
        <v>6604</v>
      </c>
      <c r="H197" s="135"/>
      <c r="J197" t="s">
        <v>6281</v>
      </c>
      <c r="N197" s="13" t="s">
        <v>2896</v>
      </c>
      <c r="O197" t="s">
        <v>7023</v>
      </c>
      <c r="S197" t="s">
        <v>6992</v>
      </c>
      <c r="V197" s="46" t="s">
        <v>2649</v>
      </c>
      <c r="W197" t="s">
        <v>7964</v>
      </c>
      <c r="AA197" t="s">
        <v>7649</v>
      </c>
      <c r="AE197" s="16" t="s">
        <v>2478</v>
      </c>
      <c r="AF197" t="s">
        <v>8743</v>
      </c>
      <c r="AL197" t="s">
        <v>8504</v>
      </c>
    </row>
    <row r="198" spans="6:38">
      <c r="F198" s="2" t="s">
        <v>2553</v>
      </c>
      <c r="G198" s="135" t="s">
        <v>6603</v>
      </c>
      <c r="H198" s="135"/>
      <c r="J198" t="s">
        <v>6282</v>
      </c>
      <c r="N198" s="13" t="s">
        <v>2896</v>
      </c>
      <c r="O198" t="s">
        <v>6993</v>
      </c>
      <c r="S198" t="s">
        <v>6994</v>
      </c>
      <c r="V198" s="46" t="s">
        <v>2649</v>
      </c>
      <c r="W198" t="s">
        <v>7965</v>
      </c>
      <c r="AA198" t="s">
        <v>7650</v>
      </c>
      <c r="AB198" t="s">
        <v>7651</v>
      </c>
      <c r="AE198" s="16" t="s">
        <v>2478</v>
      </c>
      <c r="AF198" t="s">
        <v>8744</v>
      </c>
      <c r="AL198" t="s">
        <v>8505</v>
      </c>
    </row>
    <row r="199" spans="6:38">
      <c r="F199" s="2" t="s">
        <v>2553</v>
      </c>
      <c r="G199" s="135" t="s">
        <v>6602</v>
      </c>
      <c r="H199" s="135"/>
      <c r="J199" t="s">
        <v>6283</v>
      </c>
      <c r="N199" s="13" t="s">
        <v>2896</v>
      </c>
      <c r="O199" t="s">
        <v>7024</v>
      </c>
      <c r="S199" t="s">
        <v>6995</v>
      </c>
      <c r="V199" s="46" t="s">
        <v>2649</v>
      </c>
      <c r="W199" t="s">
        <v>7652</v>
      </c>
      <c r="AA199" t="s">
        <v>7653</v>
      </c>
      <c r="AE199" s="16" t="s">
        <v>2478</v>
      </c>
      <c r="AF199" t="s">
        <v>8506</v>
      </c>
      <c r="AL199" t="s">
        <v>8507</v>
      </c>
    </row>
    <row r="200" spans="6:38">
      <c r="F200" s="2" t="s">
        <v>2553</v>
      </c>
      <c r="G200" s="135" t="s">
        <v>6601</v>
      </c>
      <c r="H200" s="135"/>
      <c r="J200" t="s">
        <v>6284</v>
      </c>
      <c r="N200" s="13" t="s">
        <v>2896</v>
      </c>
      <c r="O200" t="s">
        <v>6996</v>
      </c>
      <c r="S200" t="s">
        <v>6997</v>
      </c>
      <c r="V200" s="46" t="s">
        <v>2649</v>
      </c>
      <c r="W200" t="s">
        <v>7966</v>
      </c>
      <c r="AA200" t="s">
        <v>7654</v>
      </c>
      <c r="AE200" s="16" t="s">
        <v>2478</v>
      </c>
      <c r="AF200" t="s">
        <v>8508</v>
      </c>
      <c r="AL200" t="s">
        <v>8509</v>
      </c>
    </row>
    <row r="201" spans="6:38">
      <c r="F201" s="2" t="s">
        <v>2553</v>
      </c>
      <c r="G201"/>
      <c r="H201" s="135"/>
      <c r="N201" s="13" t="s">
        <v>2896</v>
      </c>
      <c r="V201" s="46" t="s">
        <v>2649</v>
      </c>
      <c r="AE201" s="16" t="s">
        <v>2478</v>
      </c>
    </row>
    <row r="202" spans="6:38">
      <c r="F202" s="2" t="s">
        <v>2553</v>
      </c>
      <c r="G202" s="135" t="s">
        <v>6285</v>
      </c>
      <c r="H202" s="135"/>
      <c r="J202" t="s">
        <v>6286</v>
      </c>
      <c r="N202" s="13" t="s">
        <v>2896</v>
      </c>
      <c r="O202" t="s">
        <v>7025</v>
      </c>
      <c r="S202" t="s">
        <v>6998</v>
      </c>
      <c r="V202" s="46" t="s">
        <v>2649</v>
      </c>
      <c r="W202" t="s">
        <v>7967</v>
      </c>
      <c r="AA202" t="s">
        <v>7655</v>
      </c>
      <c r="AE202" s="16" t="s">
        <v>2478</v>
      </c>
      <c r="AF202" t="s">
        <v>8745</v>
      </c>
      <c r="AL202" t="s">
        <v>8510</v>
      </c>
    </row>
    <row r="203" spans="6:38">
      <c r="F203" s="2" t="s">
        <v>2553</v>
      </c>
      <c r="G203" s="135" t="s">
        <v>6287</v>
      </c>
      <c r="H203" s="135"/>
      <c r="J203" t="s">
        <v>6288</v>
      </c>
      <c r="N203" s="13" t="s">
        <v>2896</v>
      </c>
      <c r="O203" t="s">
        <v>7026</v>
      </c>
      <c r="S203" t="s">
        <v>6999</v>
      </c>
      <c r="V203" s="46" t="s">
        <v>2649</v>
      </c>
      <c r="W203" t="s">
        <v>7968</v>
      </c>
      <c r="AA203" t="s">
        <v>7656</v>
      </c>
      <c r="AE203" s="16" t="s">
        <v>2478</v>
      </c>
      <c r="AF203" t="s">
        <v>8746</v>
      </c>
      <c r="AL203" t="s">
        <v>8511</v>
      </c>
    </row>
    <row r="204" spans="6:38">
      <c r="F204" s="2" t="s">
        <v>2553</v>
      </c>
      <c r="G204" s="135" t="s">
        <v>6289</v>
      </c>
      <c r="H204" s="135"/>
      <c r="J204" t="s">
        <v>6290</v>
      </c>
      <c r="N204" s="13" t="s">
        <v>2896</v>
      </c>
      <c r="O204" t="s">
        <v>7027</v>
      </c>
      <c r="S204" t="s">
        <v>7000</v>
      </c>
      <c r="V204" s="46" t="s">
        <v>2649</v>
      </c>
      <c r="W204" t="s">
        <v>7969</v>
      </c>
      <c r="AA204" t="s">
        <v>7657</v>
      </c>
      <c r="AE204" s="16" t="s">
        <v>2478</v>
      </c>
      <c r="AF204" t="s">
        <v>8747</v>
      </c>
      <c r="AL204" t="s">
        <v>8512</v>
      </c>
    </row>
    <row r="205" spans="6:38">
      <c r="F205" s="2" t="s">
        <v>2553</v>
      </c>
      <c r="G205" s="135" t="s">
        <v>6291</v>
      </c>
      <c r="H205" s="135"/>
      <c r="J205" t="s">
        <v>6292</v>
      </c>
      <c r="N205" s="13" t="s">
        <v>2896</v>
      </c>
      <c r="O205" t="s">
        <v>7028</v>
      </c>
      <c r="S205" t="s">
        <v>7001</v>
      </c>
      <c r="V205" s="46" t="s">
        <v>2649</v>
      </c>
      <c r="W205" t="s">
        <v>7970</v>
      </c>
      <c r="AA205" t="s">
        <v>7658</v>
      </c>
      <c r="AE205" s="16" t="s">
        <v>2478</v>
      </c>
      <c r="AF205" t="s">
        <v>8748</v>
      </c>
      <c r="AL205" t="s">
        <v>8513</v>
      </c>
    </row>
    <row r="206" spans="6:38">
      <c r="F206" s="2" t="s">
        <v>2553</v>
      </c>
      <c r="G206" s="135" t="s">
        <v>6293</v>
      </c>
      <c r="H206" s="135"/>
      <c r="J206" t="s">
        <v>6294</v>
      </c>
      <c r="N206" s="13" t="s">
        <v>2896</v>
      </c>
      <c r="O206" t="s">
        <v>7029</v>
      </c>
      <c r="S206" t="s">
        <v>7002</v>
      </c>
      <c r="V206" s="46" t="s">
        <v>2649</v>
      </c>
      <c r="W206" t="s">
        <v>7971</v>
      </c>
      <c r="AA206" t="s">
        <v>7659</v>
      </c>
      <c r="AE206" s="16" t="s">
        <v>2478</v>
      </c>
      <c r="AF206" t="s">
        <v>8749</v>
      </c>
      <c r="AL206" t="s">
        <v>8514</v>
      </c>
    </row>
    <row r="207" spans="6:38">
      <c r="F207" s="2" t="s">
        <v>2553</v>
      </c>
      <c r="G207" s="135" t="s">
        <v>6613</v>
      </c>
      <c r="H207" s="135"/>
      <c r="J207" t="s">
        <v>6295</v>
      </c>
      <c r="N207" s="13" t="s">
        <v>2896</v>
      </c>
      <c r="O207" t="s">
        <v>7030</v>
      </c>
      <c r="S207" t="s">
        <v>7003</v>
      </c>
      <c r="V207" s="46" t="s">
        <v>2649</v>
      </c>
      <c r="W207" t="s">
        <v>7972</v>
      </c>
      <c r="AA207" t="s">
        <v>7660</v>
      </c>
      <c r="AE207" s="16" t="s">
        <v>2478</v>
      </c>
      <c r="AF207" t="s">
        <v>8750</v>
      </c>
      <c r="AL207" t="s">
        <v>8515</v>
      </c>
    </row>
    <row r="208" spans="6:38">
      <c r="F208" s="2" t="s">
        <v>2553</v>
      </c>
      <c r="G208" s="135" t="s">
        <v>6610</v>
      </c>
      <c r="H208" s="135"/>
      <c r="J208" t="s">
        <v>6296</v>
      </c>
      <c r="N208" s="13" t="s">
        <v>2896</v>
      </c>
      <c r="O208" t="s">
        <v>7031</v>
      </c>
      <c r="S208" t="s">
        <v>7004</v>
      </c>
      <c r="V208" s="46" t="s">
        <v>2649</v>
      </c>
      <c r="W208" t="s">
        <v>7973</v>
      </c>
      <c r="AA208" t="s">
        <v>7661</v>
      </c>
      <c r="AE208" s="16" t="s">
        <v>2478</v>
      </c>
      <c r="AF208" t="s">
        <v>8751</v>
      </c>
      <c r="AL208" t="s">
        <v>8516</v>
      </c>
    </row>
    <row r="209" spans="6:38">
      <c r="F209" s="2" t="s">
        <v>2553</v>
      </c>
      <c r="G209" s="135" t="s">
        <v>6611</v>
      </c>
      <c r="H209" s="135"/>
      <c r="J209" t="s">
        <v>6297</v>
      </c>
      <c r="N209" s="13" t="s">
        <v>2896</v>
      </c>
      <c r="O209" t="s">
        <v>7005</v>
      </c>
      <c r="S209" t="s">
        <v>7006</v>
      </c>
      <c r="V209" s="46" t="s">
        <v>2649</v>
      </c>
      <c r="W209" t="s">
        <v>7974</v>
      </c>
      <c r="AA209" t="s">
        <v>7662</v>
      </c>
      <c r="AE209" s="16" t="s">
        <v>2478</v>
      </c>
      <c r="AF209" t="s">
        <v>8752</v>
      </c>
      <c r="AL209" t="s">
        <v>8517</v>
      </c>
    </row>
    <row r="210" spans="6:38">
      <c r="F210" s="2" t="s">
        <v>2553</v>
      </c>
      <c r="G210" s="135" t="s">
        <v>6612</v>
      </c>
      <c r="H210" s="135"/>
      <c r="J210" t="s">
        <v>6298</v>
      </c>
      <c r="N210" s="13" t="s">
        <v>2896</v>
      </c>
      <c r="O210" t="s">
        <v>7032</v>
      </c>
      <c r="S210" t="s">
        <v>7007</v>
      </c>
      <c r="V210" s="46" t="s">
        <v>2649</v>
      </c>
      <c r="W210" t="s">
        <v>7975</v>
      </c>
      <c r="AA210" t="s">
        <v>7663</v>
      </c>
      <c r="AE210" s="16" t="s">
        <v>2478</v>
      </c>
      <c r="AF210" t="s">
        <v>8753</v>
      </c>
      <c r="AL210" t="s">
        <v>8518</v>
      </c>
    </row>
    <row r="211" spans="6:38">
      <c r="F211" s="2" t="s">
        <v>2553</v>
      </c>
      <c r="H211" s="135"/>
      <c r="N211" s="13" t="s">
        <v>2896</v>
      </c>
      <c r="V211" s="46" t="s">
        <v>2649</v>
      </c>
      <c r="AE211" s="16" t="s">
        <v>2478</v>
      </c>
    </row>
    <row r="212" spans="6:38">
      <c r="F212" s="2" t="s">
        <v>2553</v>
      </c>
      <c r="G212" s="135" t="s">
        <v>6299</v>
      </c>
      <c r="H212" s="135"/>
      <c r="J212" t="s">
        <v>6300</v>
      </c>
      <c r="N212" s="13" t="s">
        <v>2896</v>
      </c>
      <c r="O212" t="s">
        <v>7033</v>
      </c>
      <c r="S212" t="s">
        <v>7008</v>
      </c>
      <c r="V212" s="46" t="s">
        <v>2649</v>
      </c>
      <c r="W212" t="s">
        <v>7976</v>
      </c>
      <c r="AA212" t="s">
        <v>7664</v>
      </c>
      <c r="AE212" s="16" t="s">
        <v>2478</v>
      </c>
      <c r="AF212" t="s">
        <v>8754</v>
      </c>
      <c r="AL212" t="s">
        <v>8519</v>
      </c>
    </row>
    <row r="213" spans="6:38">
      <c r="F213" s="2" t="s">
        <v>2553</v>
      </c>
      <c r="G213" s="135" t="s">
        <v>6301</v>
      </c>
      <c r="H213" s="135"/>
      <c r="J213" t="s">
        <v>6302</v>
      </c>
      <c r="N213" s="13" t="s">
        <v>2896</v>
      </c>
      <c r="O213" t="s">
        <v>7034</v>
      </c>
      <c r="S213" t="s">
        <v>7009</v>
      </c>
      <c r="V213" s="46" t="s">
        <v>2649</v>
      </c>
      <c r="W213" t="s">
        <v>7977</v>
      </c>
      <c r="AA213" t="s">
        <v>7665</v>
      </c>
      <c r="AE213" s="16" t="s">
        <v>2478</v>
      </c>
      <c r="AF213" t="s">
        <v>8755</v>
      </c>
      <c r="AL213" t="s">
        <v>8520</v>
      </c>
    </row>
    <row r="214" spans="6:38">
      <c r="F214" s="2" t="s">
        <v>2553</v>
      </c>
      <c r="G214" s="135" t="s">
        <v>6303</v>
      </c>
      <c r="H214" s="135"/>
      <c r="J214" t="s">
        <v>6304</v>
      </c>
      <c r="N214" s="13" t="s">
        <v>2896</v>
      </c>
      <c r="O214" t="s">
        <v>7035</v>
      </c>
      <c r="S214" t="s">
        <v>7010</v>
      </c>
      <c r="V214" s="46" t="s">
        <v>2649</v>
      </c>
      <c r="W214" t="s">
        <v>7978</v>
      </c>
      <c r="AA214" t="s">
        <v>7666</v>
      </c>
      <c r="AE214" s="16" t="s">
        <v>2478</v>
      </c>
      <c r="AF214" t="s">
        <v>8756</v>
      </c>
      <c r="AL214" t="s">
        <v>8521</v>
      </c>
    </row>
    <row r="215" spans="6:38">
      <c r="F215" s="2" t="s">
        <v>2553</v>
      </c>
      <c r="G215" s="135" t="s">
        <v>6616</v>
      </c>
      <c r="H215" s="135"/>
      <c r="J215" t="s">
        <v>6305</v>
      </c>
      <c r="N215" s="13" t="s">
        <v>2896</v>
      </c>
      <c r="O215" t="s">
        <v>7036</v>
      </c>
      <c r="S215" t="s">
        <v>7011</v>
      </c>
      <c r="V215" s="46" t="s">
        <v>2649</v>
      </c>
      <c r="W215" t="s">
        <v>7979</v>
      </c>
      <c r="AA215" t="s">
        <v>7667</v>
      </c>
      <c r="AE215" s="16" t="s">
        <v>2478</v>
      </c>
      <c r="AF215" t="s">
        <v>8757</v>
      </c>
      <c r="AL215" t="s">
        <v>8522</v>
      </c>
    </row>
    <row r="216" spans="6:38">
      <c r="F216" s="2" t="s">
        <v>2553</v>
      </c>
      <c r="G216" s="135" t="s">
        <v>6615</v>
      </c>
      <c r="H216" s="135"/>
      <c r="J216" t="s">
        <v>6306</v>
      </c>
      <c r="M216" s="87" t="s">
        <v>7038</v>
      </c>
      <c r="N216" s="13" t="s">
        <v>2896</v>
      </c>
      <c r="O216" t="s">
        <v>7037</v>
      </c>
      <c r="S216" t="s">
        <v>7012</v>
      </c>
      <c r="V216" s="46" t="s">
        <v>2649</v>
      </c>
      <c r="W216" t="s">
        <v>7980</v>
      </c>
      <c r="AA216" t="s">
        <v>7668</v>
      </c>
      <c r="AE216" s="16" t="s">
        <v>2478</v>
      </c>
      <c r="AF216" t="s">
        <v>8758</v>
      </c>
      <c r="AL216" t="s">
        <v>8523</v>
      </c>
    </row>
    <row r="217" spans="6:38">
      <c r="F217" s="2" t="s">
        <v>2553</v>
      </c>
      <c r="G217" s="135" t="s">
        <v>6307</v>
      </c>
      <c r="H217" s="135"/>
      <c r="J217" t="s">
        <v>6308</v>
      </c>
      <c r="M217" s="87" t="s">
        <v>7040</v>
      </c>
      <c r="N217" s="13" t="s">
        <v>2896</v>
      </c>
      <c r="O217" t="s">
        <v>7039</v>
      </c>
      <c r="S217" t="s">
        <v>7013</v>
      </c>
      <c r="V217" s="46" t="s">
        <v>2649</v>
      </c>
      <c r="W217" t="s">
        <v>7981</v>
      </c>
      <c r="AA217" t="s">
        <v>7669</v>
      </c>
      <c r="AE217" s="16" t="s">
        <v>2478</v>
      </c>
      <c r="AF217" t="s">
        <v>8759</v>
      </c>
      <c r="AL217" t="s">
        <v>8524</v>
      </c>
    </row>
    <row r="218" spans="6:38">
      <c r="F218" s="2" t="s">
        <v>2553</v>
      </c>
      <c r="G218" s="135" t="s">
        <v>6614</v>
      </c>
      <c r="H218" s="135"/>
      <c r="J218" t="s">
        <v>6309</v>
      </c>
      <c r="N218" s="13" t="s">
        <v>2896</v>
      </c>
      <c r="O218" t="s">
        <v>7041</v>
      </c>
      <c r="S218" t="s">
        <v>7014</v>
      </c>
      <c r="V218" s="46" t="s">
        <v>2649</v>
      </c>
      <c r="W218" t="s">
        <v>7982</v>
      </c>
      <c r="AA218" t="s">
        <v>7670</v>
      </c>
      <c r="AE218" s="16" t="s">
        <v>2478</v>
      </c>
      <c r="AF218" t="s">
        <v>8760</v>
      </c>
      <c r="AL218" t="s">
        <v>8525</v>
      </c>
    </row>
    <row r="219" spans="6:38">
      <c r="F219" s="2" t="s">
        <v>2553</v>
      </c>
      <c r="G219" s="135" t="s">
        <v>6310</v>
      </c>
      <c r="H219" s="135"/>
      <c r="J219" t="s">
        <v>6311</v>
      </c>
      <c r="N219" s="13" t="s">
        <v>2896</v>
      </c>
      <c r="O219" t="s">
        <v>7015</v>
      </c>
      <c r="S219" t="s">
        <v>7016</v>
      </c>
      <c r="V219" s="46" t="s">
        <v>2649</v>
      </c>
      <c r="W219" t="s">
        <v>7983</v>
      </c>
      <c r="AA219" t="s">
        <v>7671</v>
      </c>
      <c r="AE219" s="16" t="s">
        <v>2478</v>
      </c>
      <c r="AF219" t="s">
        <v>8761</v>
      </c>
      <c r="AL219" t="s">
        <v>8526</v>
      </c>
    </row>
    <row r="220" spans="6:38">
      <c r="F220" s="2" t="s">
        <v>2553</v>
      </c>
      <c r="G220" s="135" t="s">
        <v>6312</v>
      </c>
      <c r="H220" s="135"/>
      <c r="J220" t="s">
        <v>6313</v>
      </c>
      <c r="N220" s="13" t="s">
        <v>2896</v>
      </c>
      <c r="O220" t="s">
        <v>7042</v>
      </c>
      <c r="S220" t="s">
        <v>7017</v>
      </c>
      <c r="V220" s="46" t="s">
        <v>2649</v>
      </c>
      <c r="W220" t="s">
        <v>7984</v>
      </c>
      <c r="AA220" t="s">
        <v>7672</v>
      </c>
      <c r="AE220" s="16" t="s">
        <v>2478</v>
      </c>
      <c r="AF220" t="s">
        <v>8762</v>
      </c>
      <c r="AL220" t="s">
        <v>8527</v>
      </c>
    </row>
    <row r="221" spans="6:38">
      <c r="F221" s="2" t="s">
        <v>2553</v>
      </c>
      <c r="G221"/>
      <c r="H221" s="135"/>
      <c r="N221" s="13" t="s">
        <v>2896</v>
      </c>
      <c r="V221" s="46" t="s">
        <v>2649</v>
      </c>
      <c r="AE221" s="16" t="s">
        <v>2478</v>
      </c>
    </row>
    <row r="222" spans="6:38">
      <c r="F222" s="2" t="s">
        <v>2690</v>
      </c>
      <c r="G222" t="s">
        <v>6773</v>
      </c>
      <c r="H222" s="135"/>
      <c r="J222" t="s">
        <v>6314</v>
      </c>
      <c r="N222" s="13" t="s">
        <v>2953</v>
      </c>
      <c r="O222" t="s">
        <v>7088</v>
      </c>
      <c r="S222" t="s">
        <v>7062</v>
      </c>
      <c r="U222" s="87" t="s">
        <v>7991</v>
      </c>
      <c r="V222" s="46" t="s">
        <v>2594</v>
      </c>
      <c r="W222" t="s">
        <v>7990</v>
      </c>
      <c r="AA222" t="s">
        <v>7673</v>
      </c>
      <c r="AE222" s="16" t="s">
        <v>2539</v>
      </c>
      <c r="AF222" t="s">
        <v>8768</v>
      </c>
      <c r="AL222" t="s">
        <v>8528</v>
      </c>
    </row>
    <row r="223" spans="6:38">
      <c r="F223" s="2" t="s">
        <v>2690</v>
      </c>
      <c r="G223" t="s">
        <v>6774</v>
      </c>
      <c r="H223" s="135"/>
      <c r="J223" t="s">
        <v>6315</v>
      </c>
      <c r="M223" s="87" t="s">
        <v>7090</v>
      </c>
      <c r="N223" s="13" t="s">
        <v>2953</v>
      </c>
      <c r="O223" t="s">
        <v>7089</v>
      </c>
      <c r="S223" t="s">
        <v>7063</v>
      </c>
      <c r="U223" s="87" t="s">
        <v>7993</v>
      </c>
      <c r="V223" s="46" t="s">
        <v>2594</v>
      </c>
      <c r="W223" t="s">
        <v>7992</v>
      </c>
      <c r="AA223" t="s">
        <v>7674</v>
      </c>
      <c r="AE223" s="16" t="s">
        <v>2539</v>
      </c>
      <c r="AF223" t="s">
        <v>8769</v>
      </c>
      <c r="AL223" t="s">
        <v>8529</v>
      </c>
    </row>
    <row r="224" spans="6:38">
      <c r="F224" s="2" t="s">
        <v>2690</v>
      </c>
      <c r="G224" t="s">
        <v>6780</v>
      </c>
      <c r="H224" s="135"/>
      <c r="J224" t="s">
        <v>6316</v>
      </c>
      <c r="N224" s="13" t="s">
        <v>2953</v>
      </c>
      <c r="O224" t="s">
        <v>7064</v>
      </c>
      <c r="S224" t="s">
        <v>7065</v>
      </c>
      <c r="V224" s="46" t="s">
        <v>2594</v>
      </c>
      <c r="W224" t="s">
        <v>7994</v>
      </c>
      <c r="AA224" t="s">
        <v>7675</v>
      </c>
      <c r="AE224" s="16" t="s">
        <v>2539</v>
      </c>
      <c r="AF224" t="s">
        <v>8770</v>
      </c>
      <c r="AL224" t="s">
        <v>8530</v>
      </c>
    </row>
    <row r="225" spans="6:38">
      <c r="F225" s="2" t="s">
        <v>2690</v>
      </c>
      <c r="G225" t="s">
        <v>6775</v>
      </c>
      <c r="H225" s="135"/>
      <c r="J225" t="s">
        <v>6317</v>
      </c>
      <c r="M225" s="87" t="s">
        <v>7092</v>
      </c>
      <c r="N225" s="13" t="s">
        <v>2953</v>
      </c>
      <c r="O225" t="s">
        <v>7091</v>
      </c>
      <c r="S225" t="s">
        <v>7066</v>
      </c>
      <c r="V225" s="46" t="s">
        <v>2594</v>
      </c>
      <c r="W225" t="s">
        <v>7676</v>
      </c>
      <c r="AA225" t="s">
        <v>7677</v>
      </c>
      <c r="AE225" s="16" t="s">
        <v>2539</v>
      </c>
      <c r="AF225" t="s">
        <v>8771</v>
      </c>
      <c r="AL225" t="s">
        <v>8531</v>
      </c>
    </row>
    <row r="226" spans="6:38">
      <c r="F226" s="2" t="s">
        <v>2690</v>
      </c>
      <c r="G226" t="s">
        <v>6776</v>
      </c>
      <c r="H226" s="135"/>
      <c r="J226" t="s">
        <v>6318</v>
      </c>
      <c r="M226" s="87" t="s">
        <v>7094</v>
      </c>
      <c r="N226" s="13" t="s">
        <v>2953</v>
      </c>
      <c r="O226" t="s">
        <v>7093</v>
      </c>
      <c r="S226" t="s">
        <v>7067</v>
      </c>
      <c r="V226" s="46" t="s">
        <v>2594</v>
      </c>
      <c r="W226" t="s">
        <v>7678</v>
      </c>
      <c r="AA226" t="s">
        <v>7679</v>
      </c>
      <c r="AE226" s="16" t="s">
        <v>2539</v>
      </c>
      <c r="AF226" t="s">
        <v>8772</v>
      </c>
      <c r="AL226" t="s">
        <v>8532</v>
      </c>
    </row>
    <row r="227" spans="6:38">
      <c r="F227" s="2" t="s">
        <v>2690</v>
      </c>
      <c r="G227" t="s">
        <v>6777</v>
      </c>
      <c r="H227" s="135"/>
      <c r="J227" t="s">
        <v>6319</v>
      </c>
      <c r="N227" s="13" t="s">
        <v>2953</v>
      </c>
      <c r="O227" t="s">
        <v>7095</v>
      </c>
      <c r="S227" t="s">
        <v>7068</v>
      </c>
      <c r="V227" s="46" t="s">
        <v>2594</v>
      </c>
      <c r="W227" t="s">
        <v>7995</v>
      </c>
      <c r="AA227" t="s">
        <v>7680</v>
      </c>
      <c r="AE227" s="16" t="s">
        <v>2539</v>
      </c>
      <c r="AF227" t="s">
        <v>8773</v>
      </c>
      <c r="AL227" t="s">
        <v>8533</v>
      </c>
    </row>
    <row r="228" spans="6:38">
      <c r="F228" s="2" t="s">
        <v>2690</v>
      </c>
      <c r="G228" t="s">
        <v>6320</v>
      </c>
      <c r="H228" s="135"/>
      <c r="J228" t="s">
        <v>6321</v>
      </c>
      <c r="N228" s="13" t="s">
        <v>2953</v>
      </c>
      <c r="O228" t="s">
        <v>7096</v>
      </c>
      <c r="S228" t="s">
        <v>7069</v>
      </c>
      <c r="V228" s="46" t="s">
        <v>2594</v>
      </c>
      <c r="W228" t="s">
        <v>7996</v>
      </c>
      <c r="AA228" t="s">
        <v>7681</v>
      </c>
      <c r="AC228" t="s">
        <v>7682</v>
      </c>
      <c r="AE228" s="16" t="s">
        <v>2539</v>
      </c>
      <c r="AF228" t="s">
        <v>8774</v>
      </c>
      <c r="AL228" t="s">
        <v>8534</v>
      </c>
    </row>
    <row r="229" spans="6:38">
      <c r="F229" s="2" t="s">
        <v>2690</v>
      </c>
      <c r="G229" t="s">
        <v>6778</v>
      </c>
      <c r="H229" s="135"/>
      <c r="J229" t="s">
        <v>6322</v>
      </c>
      <c r="N229" s="13" t="s">
        <v>2953</v>
      </c>
      <c r="O229" t="s">
        <v>7097</v>
      </c>
      <c r="S229" t="s">
        <v>7070</v>
      </c>
      <c r="V229" s="46" t="s">
        <v>2594</v>
      </c>
      <c r="W229" t="s">
        <v>7683</v>
      </c>
      <c r="AA229" t="s">
        <v>7684</v>
      </c>
      <c r="AE229" s="16" t="s">
        <v>2539</v>
      </c>
      <c r="AF229" t="s">
        <v>8775</v>
      </c>
      <c r="AL229" t="s">
        <v>8535</v>
      </c>
    </row>
    <row r="230" spans="6:38">
      <c r="F230" s="2" t="s">
        <v>2690</v>
      </c>
      <c r="G230" t="s">
        <v>6779</v>
      </c>
      <c r="H230" s="135"/>
      <c r="J230" t="s">
        <v>6323</v>
      </c>
      <c r="M230" s="87" t="s">
        <v>7099</v>
      </c>
      <c r="N230" s="13" t="s">
        <v>2953</v>
      </c>
      <c r="O230" t="s">
        <v>7098</v>
      </c>
      <c r="S230" t="s">
        <v>7071</v>
      </c>
      <c r="U230" s="87" t="s">
        <v>7998</v>
      </c>
      <c r="V230" s="46" t="s">
        <v>2594</v>
      </c>
      <c r="W230" t="s">
        <v>7997</v>
      </c>
      <c r="AA230" t="s">
        <v>7685</v>
      </c>
      <c r="AE230" s="16" t="s">
        <v>2539</v>
      </c>
      <c r="AF230" t="s">
        <v>8776</v>
      </c>
      <c r="AL230" t="s">
        <v>8536</v>
      </c>
    </row>
    <row r="231" spans="6:38">
      <c r="F231" s="2" t="s">
        <v>2690</v>
      </c>
      <c r="G231"/>
      <c r="H231" s="135"/>
      <c r="N231" s="13" t="s">
        <v>2953</v>
      </c>
      <c r="V231" s="46" t="s">
        <v>2594</v>
      </c>
      <c r="AE231" s="16" t="s">
        <v>2539</v>
      </c>
    </row>
    <row r="232" spans="6:38">
      <c r="F232" s="2" t="s">
        <v>2690</v>
      </c>
      <c r="G232" t="s">
        <v>6781</v>
      </c>
      <c r="H232" s="135"/>
      <c r="J232" t="s">
        <v>6324</v>
      </c>
      <c r="N232" s="13" t="s">
        <v>2953</v>
      </c>
      <c r="O232" t="s">
        <v>7100</v>
      </c>
      <c r="S232" t="s">
        <v>7072</v>
      </c>
      <c r="U232" s="87" t="s">
        <v>8000</v>
      </c>
      <c r="V232" s="46" t="s">
        <v>2594</v>
      </c>
      <c r="W232" t="s">
        <v>7999</v>
      </c>
      <c r="AA232" t="s">
        <v>7686</v>
      </c>
      <c r="AE232" s="16" t="s">
        <v>2539</v>
      </c>
      <c r="AF232" t="s">
        <v>8777</v>
      </c>
      <c r="AL232" t="s">
        <v>8537</v>
      </c>
    </row>
    <row r="233" spans="6:38">
      <c r="F233" s="2" t="s">
        <v>2690</v>
      </c>
      <c r="G233" t="s">
        <v>6782</v>
      </c>
      <c r="H233" s="135"/>
      <c r="J233" t="s">
        <v>6325</v>
      </c>
      <c r="N233" s="13" t="s">
        <v>2953</v>
      </c>
      <c r="O233" t="s">
        <v>7101</v>
      </c>
      <c r="S233" t="s">
        <v>7073</v>
      </c>
      <c r="V233" s="46" t="s">
        <v>2594</v>
      </c>
      <c r="W233" t="s">
        <v>8001</v>
      </c>
      <c r="AA233" t="s">
        <v>7687</v>
      </c>
      <c r="AE233" s="16" t="s">
        <v>2539</v>
      </c>
      <c r="AF233" t="s">
        <v>8778</v>
      </c>
      <c r="AL233" t="s">
        <v>8538</v>
      </c>
    </row>
    <row r="234" spans="6:38">
      <c r="F234" s="2" t="s">
        <v>2690</v>
      </c>
      <c r="G234" t="s">
        <v>6783</v>
      </c>
      <c r="H234" s="135"/>
      <c r="J234" t="s">
        <v>6326</v>
      </c>
      <c r="N234" s="13" t="s">
        <v>2953</v>
      </c>
      <c r="O234" t="s">
        <v>7102</v>
      </c>
      <c r="S234" t="s">
        <v>7074</v>
      </c>
      <c r="V234" s="46" t="s">
        <v>2594</v>
      </c>
      <c r="W234" t="s">
        <v>8002</v>
      </c>
      <c r="AA234" t="s">
        <v>7688</v>
      </c>
      <c r="AE234" s="16" t="s">
        <v>2539</v>
      </c>
      <c r="AF234" t="s">
        <v>8779</v>
      </c>
      <c r="AL234" t="s">
        <v>8539</v>
      </c>
    </row>
    <row r="235" spans="6:38">
      <c r="F235" s="2" t="s">
        <v>2690</v>
      </c>
      <c r="G235" t="s">
        <v>6793</v>
      </c>
      <c r="H235" s="135"/>
      <c r="J235" t="s">
        <v>6327</v>
      </c>
      <c r="N235" s="13" t="s">
        <v>2953</v>
      </c>
      <c r="O235" t="s">
        <v>7103</v>
      </c>
      <c r="S235" t="s">
        <v>7075</v>
      </c>
      <c r="U235" s="87" t="s">
        <v>8004</v>
      </c>
      <c r="V235" s="46" t="s">
        <v>2594</v>
      </c>
      <c r="W235" t="s">
        <v>8003</v>
      </c>
      <c r="AA235" t="s">
        <v>7689</v>
      </c>
      <c r="AE235" s="16" t="s">
        <v>2539</v>
      </c>
      <c r="AF235" t="s">
        <v>8780</v>
      </c>
      <c r="AL235" t="s">
        <v>8540</v>
      </c>
    </row>
    <row r="236" spans="6:38">
      <c r="F236" s="2" t="s">
        <v>2690</v>
      </c>
      <c r="G236" t="s">
        <v>6784</v>
      </c>
      <c r="H236" s="135"/>
      <c r="J236" t="s">
        <v>6328</v>
      </c>
      <c r="N236" s="13" t="s">
        <v>2953</v>
      </c>
      <c r="O236" t="s">
        <v>7104</v>
      </c>
      <c r="S236" t="s">
        <v>7076</v>
      </c>
      <c r="U236" s="87" t="s">
        <v>8006</v>
      </c>
      <c r="V236" s="46" t="s">
        <v>2594</v>
      </c>
      <c r="W236" t="s">
        <v>8005</v>
      </c>
      <c r="AA236" t="s">
        <v>7690</v>
      </c>
      <c r="AE236" s="16" t="s">
        <v>2539</v>
      </c>
      <c r="AF236" t="s">
        <v>8781</v>
      </c>
      <c r="AL236" t="s">
        <v>8541</v>
      </c>
    </row>
    <row r="237" spans="6:38">
      <c r="F237" s="2" t="s">
        <v>2690</v>
      </c>
      <c r="G237" t="s">
        <v>6785</v>
      </c>
      <c r="H237" s="135"/>
      <c r="J237" t="s">
        <v>6329</v>
      </c>
      <c r="N237" s="13" t="s">
        <v>2953</v>
      </c>
      <c r="O237" t="s">
        <v>7105</v>
      </c>
      <c r="S237" t="s">
        <v>7077</v>
      </c>
      <c r="U237" s="87" t="s">
        <v>8013</v>
      </c>
      <c r="V237" s="46" t="s">
        <v>2594</v>
      </c>
      <c r="W237" t="s">
        <v>8007</v>
      </c>
      <c r="AA237" t="s">
        <v>7691</v>
      </c>
      <c r="AE237" s="16" t="s">
        <v>2539</v>
      </c>
      <c r="AF237" t="s">
        <v>8782</v>
      </c>
      <c r="AL237" t="s">
        <v>8542</v>
      </c>
    </row>
    <row r="238" spans="6:38">
      <c r="F238" s="2" t="s">
        <v>2690</v>
      </c>
      <c r="G238" t="s">
        <v>6786</v>
      </c>
      <c r="H238" s="135"/>
      <c r="J238" t="s">
        <v>6330</v>
      </c>
      <c r="N238" s="13" t="s">
        <v>2953</v>
      </c>
      <c r="O238" t="s">
        <v>7106</v>
      </c>
      <c r="S238" t="s">
        <v>7078</v>
      </c>
      <c r="U238" s="87" t="s">
        <v>8011</v>
      </c>
      <c r="V238" s="46" t="s">
        <v>2594</v>
      </c>
      <c r="W238" t="s">
        <v>8010</v>
      </c>
      <c r="Z238" s="160" t="s">
        <v>8009</v>
      </c>
      <c r="AA238" t="s">
        <v>7624</v>
      </c>
      <c r="AB238" t="s">
        <v>8008</v>
      </c>
      <c r="AE238" s="16" t="s">
        <v>2539</v>
      </c>
      <c r="AF238" t="s">
        <v>8783</v>
      </c>
      <c r="AL238" t="s">
        <v>8543</v>
      </c>
    </row>
    <row r="239" spans="6:38">
      <c r="F239" s="2" t="s">
        <v>2690</v>
      </c>
      <c r="G239" t="s">
        <v>6787</v>
      </c>
      <c r="H239" s="135"/>
      <c r="J239" t="s">
        <v>6331</v>
      </c>
      <c r="N239" s="13" t="s">
        <v>2953</v>
      </c>
      <c r="O239" t="s">
        <v>7107</v>
      </c>
      <c r="S239" t="s">
        <v>7079</v>
      </c>
      <c r="U239" s="87" t="s">
        <v>8013</v>
      </c>
      <c r="V239" s="46" t="s">
        <v>2594</v>
      </c>
      <c r="W239" t="s">
        <v>8012</v>
      </c>
      <c r="AA239" t="s">
        <v>7692</v>
      </c>
      <c r="AE239" s="16" t="s">
        <v>2539</v>
      </c>
      <c r="AF239" t="s">
        <v>8784</v>
      </c>
      <c r="AL239" t="s">
        <v>8544</v>
      </c>
    </row>
    <row r="240" spans="6:38">
      <c r="F240" s="2" t="s">
        <v>2690</v>
      </c>
      <c r="G240" t="s">
        <v>6788</v>
      </c>
      <c r="H240" s="135"/>
      <c r="J240" t="s">
        <v>6332</v>
      </c>
      <c r="N240" s="13" t="s">
        <v>2953</v>
      </c>
      <c r="O240" t="s">
        <v>7108</v>
      </c>
      <c r="S240" t="s">
        <v>7080</v>
      </c>
      <c r="V240" s="46" t="s">
        <v>2594</v>
      </c>
      <c r="W240" t="s">
        <v>7693</v>
      </c>
      <c r="AA240" t="s">
        <v>7694</v>
      </c>
      <c r="AE240" s="16" t="s">
        <v>2539</v>
      </c>
      <c r="AF240" t="s">
        <v>8785</v>
      </c>
      <c r="AL240" t="s">
        <v>8545</v>
      </c>
    </row>
    <row r="241" spans="6:38">
      <c r="F241" s="2" t="s">
        <v>2690</v>
      </c>
      <c r="G241"/>
      <c r="H241" s="135"/>
      <c r="N241" s="13" t="s">
        <v>2953</v>
      </c>
      <c r="V241" s="46" t="s">
        <v>2594</v>
      </c>
      <c r="AE241" s="16" t="s">
        <v>2539</v>
      </c>
    </row>
    <row r="242" spans="6:38">
      <c r="F242" s="2" t="s">
        <v>2690</v>
      </c>
      <c r="G242" t="s">
        <v>6789</v>
      </c>
      <c r="H242" s="135"/>
      <c r="J242" t="s">
        <v>6333</v>
      </c>
      <c r="N242" s="13" t="s">
        <v>2953</v>
      </c>
      <c r="O242" t="s">
        <v>7109</v>
      </c>
      <c r="S242" t="s">
        <v>7081</v>
      </c>
      <c r="V242" s="46" t="s">
        <v>2594</v>
      </c>
      <c r="W242" t="s">
        <v>8014</v>
      </c>
      <c r="AA242" t="s">
        <v>7695</v>
      </c>
      <c r="AE242" s="16" t="s">
        <v>2539</v>
      </c>
      <c r="AF242" t="s">
        <v>8786</v>
      </c>
      <c r="AL242" t="s">
        <v>8546</v>
      </c>
    </row>
    <row r="243" spans="6:38">
      <c r="F243" s="2" t="s">
        <v>2690</v>
      </c>
      <c r="G243" t="s">
        <v>6790</v>
      </c>
      <c r="H243" s="135"/>
      <c r="J243" t="s">
        <v>6334</v>
      </c>
      <c r="N243" s="13" t="s">
        <v>2953</v>
      </c>
      <c r="O243" t="s">
        <v>7110</v>
      </c>
      <c r="S243" t="s">
        <v>7111</v>
      </c>
      <c r="V243" s="46" t="s">
        <v>2594</v>
      </c>
      <c r="W243" t="s">
        <v>7696</v>
      </c>
      <c r="AA243" t="s">
        <v>7697</v>
      </c>
      <c r="AE243" s="16" t="s">
        <v>2539</v>
      </c>
      <c r="AF243" t="s">
        <v>8787</v>
      </c>
      <c r="AL243" t="s">
        <v>8547</v>
      </c>
    </row>
    <row r="244" spans="6:38">
      <c r="F244" s="2" t="s">
        <v>2690</v>
      </c>
      <c r="G244" t="s">
        <v>6791</v>
      </c>
      <c r="H244" s="135"/>
      <c r="J244" t="s">
        <v>6335</v>
      </c>
      <c r="N244" s="13" t="s">
        <v>2953</v>
      </c>
      <c r="O244" t="s">
        <v>7112</v>
      </c>
      <c r="S244" t="s">
        <v>7082</v>
      </c>
      <c r="V244" s="46" t="s">
        <v>2594</v>
      </c>
      <c r="W244" t="s">
        <v>7698</v>
      </c>
      <c r="AA244" t="s">
        <v>7699</v>
      </c>
      <c r="AE244" s="16" t="s">
        <v>2539</v>
      </c>
      <c r="AF244" t="s">
        <v>8788</v>
      </c>
      <c r="AL244" t="s">
        <v>8548</v>
      </c>
    </row>
    <row r="245" spans="6:38">
      <c r="F245" s="2" t="s">
        <v>2690</v>
      </c>
      <c r="G245" t="s">
        <v>6792</v>
      </c>
      <c r="H245" s="135"/>
      <c r="J245" t="s">
        <v>6336</v>
      </c>
      <c r="M245" s="87" t="s">
        <v>7114</v>
      </c>
      <c r="N245" s="13" t="s">
        <v>2953</v>
      </c>
      <c r="O245" t="s">
        <v>7113</v>
      </c>
      <c r="S245" t="s">
        <v>7115</v>
      </c>
      <c r="V245" s="46" t="s">
        <v>2594</v>
      </c>
      <c r="W245" t="s">
        <v>7700</v>
      </c>
      <c r="AA245" t="s">
        <v>7701</v>
      </c>
      <c r="AE245" s="16" t="s">
        <v>2539</v>
      </c>
      <c r="AF245" t="s">
        <v>8789</v>
      </c>
      <c r="AL245" t="s">
        <v>8549</v>
      </c>
    </row>
    <row r="246" spans="6:38">
      <c r="F246" s="2" t="s">
        <v>2690</v>
      </c>
      <c r="G246" t="s">
        <v>6794</v>
      </c>
      <c r="H246" s="135"/>
      <c r="J246" t="s">
        <v>6337</v>
      </c>
      <c r="N246" s="13" t="s">
        <v>2953</v>
      </c>
      <c r="O246" t="s">
        <v>7116</v>
      </c>
      <c r="S246" t="s">
        <v>7083</v>
      </c>
      <c r="U246" s="87" t="s">
        <v>8016</v>
      </c>
      <c r="V246" s="46" t="s">
        <v>2594</v>
      </c>
      <c r="W246" t="s">
        <v>8015</v>
      </c>
      <c r="AA246" t="s">
        <v>7702</v>
      </c>
      <c r="AE246" s="16" t="s">
        <v>2539</v>
      </c>
      <c r="AF246" t="s">
        <v>8790</v>
      </c>
      <c r="AL246" t="s">
        <v>8550</v>
      </c>
    </row>
    <row r="247" spans="6:38">
      <c r="F247" s="2" t="s">
        <v>2690</v>
      </c>
      <c r="G247" t="s">
        <v>6796</v>
      </c>
      <c r="H247" s="135"/>
      <c r="J247" t="s">
        <v>6338</v>
      </c>
      <c r="N247" s="13" t="s">
        <v>2953</v>
      </c>
      <c r="O247" t="s">
        <v>7117</v>
      </c>
      <c r="S247" t="s">
        <v>7084</v>
      </c>
      <c r="V247" s="46" t="s">
        <v>2594</v>
      </c>
      <c r="W247" t="s">
        <v>7703</v>
      </c>
      <c r="AA247" t="s">
        <v>7704</v>
      </c>
      <c r="AE247" s="16" t="s">
        <v>2539</v>
      </c>
      <c r="AF247" t="s">
        <v>8791</v>
      </c>
      <c r="AL247" t="s">
        <v>8551</v>
      </c>
    </row>
    <row r="248" spans="6:38">
      <c r="F248" s="2" t="s">
        <v>2690</v>
      </c>
      <c r="G248" t="s">
        <v>6795</v>
      </c>
      <c r="H248" s="135"/>
      <c r="J248" t="s">
        <v>6339</v>
      </c>
      <c r="N248" s="13" t="s">
        <v>2953</v>
      </c>
      <c r="O248" t="s">
        <v>7118</v>
      </c>
      <c r="S248" t="s">
        <v>7085</v>
      </c>
      <c r="V248" s="46" t="s">
        <v>2594</v>
      </c>
      <c r="W248" t="s">
        <v>8017</v>
      </c>
      <c r="AA248" t="s">
        <v>7705</v>
      </c>
      <c r="AE248" s="16" t="s">
        <v>2539</v>
      </c>
      <c r="AF248" t="s">
        <v>8792</v>
      </c>
      <c r="AL248" t="s">
        <v>8552</v>
      </c>
    </row>
    <row r="249" spans="6:38">
      <c r="F249" s="2" t="s">
        <v>2690</v>
      </c>
      <c r="G249" t="s">
        <v>6797</v>
      </c>
      <c r="H249" s="135"/>
      <c r="J249" t="s">
        <v>6340</v>
      </c>
      <c r="M249" s="87" t="s">
        <v>7120</v>
      </c>
      <c r="N249" s="13" t="s">
        <v>2953</v>
      </c>
      <c r="O249" t="s">
        <v>7119</v>
      </c>
      <c r="S249" t="s">
        <v>7086</v>
      </c>
      <c r="V249" s="46" t="s">
        <v>2594</v>
      </c>
      <c r="W249" t="s">
        <v>8018</v>
      </c>
      <c r="AA249" t="s">
        <v>7706</v>
      </c>
      <c r="AE249" s="16" t="s">
        <v>2539</v>
      </c>
      <c r="AF249" t="s">
        <v>8793</v>
      </c>
      <c r="AL249" t="s">
        <v>8553</v>
      </c>
    </row>
    <row r="250" spans="6:38">
      <c r="F250" s="2" t="s">
        <v>2690</v>
      </c>
      <c r="G250" t="s">
        <v>6798</v>
      </c>
      <c r="H250" s="135"/>
      <c r="J250" t="s">
        <v>6341</v>
      </c>
      <c r="M250" s="87" t="s">
        <v>7122</v>
      </c>
      <c r="N250" s="13" t="s">
        <v>2953</v>
      </c>
      <c r="O250" t="s">
        <v>7121</v>
      </c>
      <c r="S250" t="s">
        <v>7087</v>
      </c>
      <c r="V250" s="46" t="s">
        <v>2594</v>
      </c>
      <c r="W250" t="s">
        <v>8019</v>
      </c>
      <c r="AA250" t="s">
        <v>7707</v>
      </c>
      <c r="AE250" s="16" t="s">
        <v>2539</v>
      </c>
      <c r="AF250" t="s">
        <v>8794</v>
      </c>
      <c r="AL250" t="s">
        <v>8554</v>
      </c>
    </row>
    <row r="251" spans="6:38">
      <c r="F251" s="2" t="s">
        <v>2690</v>
      </c>
      <c r="G251"/>
      <c r="H251" s="135"/>
      <c r="N251" s="13" t="s">
        <v>2953</v>
      </c>
      <c r="V251" s="46" t="s">
        <v>2594</v>
      </c>
      <c r="AE251" s="16" t="s">
        <v>2539</v>
      </c>
    </row>
    <row r="252" spans="6:38">
      <c r="F252" s="2" t="s">
        <v>2690</v>
      </c>
      <c r="G252" t="s">
        <v>6799</v>
      </c>
      <c r="H252" s="135"/>
      <c r="J252" t="s">
        <v>6351</v>
      </c>
      <c r="N252" s="13" t="s">
        <v>2778</v>
      </c>
      <c r="O252" t="s">
        <v>7156</v>
      </c>
      <c r="S252" t="s">
        <v>7127</v>
      </c>
      <c r="V252" s="46" t="s">
        <v>2535</v>
      </c>
      <c r="W252" t="s">
        <v>8263</v>
      </c>
      <c r="AA252" t="s">
        <v>7708</v>
      </c>
      <c r="AE252" s="16" t="s">
        <v>2635</v>
      </c>
      <c r="AF252" t="s">
        <v>8797</v>
      </c>
      <c r="AL252" t="s">
        <v>8555</v>
      </c>
    </row>
    <row r="253" spans="6:38">
      <c r="F253" s="2" t="s">
        <v>2690</v>
      </c>
      <c r="G253" t="s">
        <v>6346</v>
      </c>
      <c r="H253" s="135"/>
      <c r="J253" t="s">
        <v>6352</v>
      </c>
      <c r="N253" s="13" t="s">
        <v>2778</v>
      </c>
      <c r="O253" t="s">
        <v>7157</v>
      </c>
      <c r="S253" t="s">
        <v>7128</v>
      </c>
      <c r="U253" s="87" t="s">
        <v>8265</v>
      </c>
      <c r="V253" s="46" t="s">
        <v>2535</v>
      </c>
      <c r="W253" t="s">
        <v>8264</v>
      </c>
      <c r="AA253" t="s">
        <v>7709</v>
      </c>
      <c r="AE253" s="16" t="s">
        <v>2635</v>
      </c>
      <c r="AF253" t="s">
        <v>8798</v>
      </c>
      <c r="AL253" t="s">
        <v>8556</v>
      </c>
    </row>
    <row r="254" spans="6:38">
      <c r="F254" s="2" t="s">
        <v>2690</v>
      </c>
      <c r="G254" t="s">
        <v>6800</v>
      </c>
      <c r="H254" s="135"/>
      <c r="J254" t="s">
        <v>6353</v>
      </c>
      <c r="N254" s="13" t="s">
        <v>2778</v>
      </c>
      <c r="O254" t="s">
        <v>7158</v>
      </c>
      <c r="S254" t="s">
        <v>7129</v>
      </c>
      <c r="V254" s="46" t="s">
        <v>2535</v>
      </c>
      <c r="W254" t="s">
        <v>8266</v>
      </c>
      <c r="AA254" t="s">
        <v>7710</v>
      </c>
      <c r="AE254" s="16" t="s">
        <v>2635</v>
      </c>
      <c r="AF254" t="s">
        <v>8799</v>
      </c>
      <c r="AL254" t="s">
        <v>8557</v>
      </c>
    </row>
    <row r="255" spans="6:38">
      <c r="F255" s="2" t="s">
        <v>2690</v>
      </c>
      <c r="G255" t="s">
        <v>6801</v>
      </c>
      <c r="H255" s="135"/>
      <c r="J255" t="s">
        <v>6354</v>
      </c>
      <c r="N255" s="13" t="s">
        <v>2778</v>
      </c>
      <c r="O255" t="s">
        <v>7159</v>
      </c>
      <c r="S255" t="s">
        <v>7130</v>
      </c>
      <c r="U255" s="87" t="s">
        <v>8268</v>
      </c>
      <c r="V255" s="46" t="s">
        <v>2535</v>
      </c>
      <c r="W255" t="s">
        <v>8267</v>
      </c>
      <c r="AA255" t="s">
        <v>7711</v>
      </c>
      <c r="AE255" s="16" t="s">
        <v>2635</v>
      </c>
      <c r="AF255" t="s">
        <v>8800</v>
      </c>
      <c r="AL255" t="s">
        <v>8558</v>
      </c>
    </row>
    <row r="256" spans="6:38">
      <c r="F256" s="2" t="s">
        <v>2690</v>
      </c>
      <c r="G256" t="s">
        <v>6776</v>
      </c>
      <c r="H256" s="135"/>
      <c r="J256" t="s">
        <v>6355</v>
      </c>
      <c r="M256" s="87" t="s">
        <v>7161</v>
      </c>
      <c r="N256" s="13" t="s">
        <v>2778</v>
      </c>
      <c r="O256" t="s">
        <v>7160</v>
      </c>
      <c r="S256" t="s">
        <v>7131</v>
      </c>
      <c r="V256" s="46" t="s">
        <v>2535</v>
      </c>
      <c r="W256" t="s">
        <v>8269</v>
      </c>
      <c r="AA256" t="s">
        <v>7712</v>
      </c>
      <c r="AE256" s="16" t="s">
        <v>2635</v>
      </c>
      <c r="AF256" t="s">
        <v>8801</v>
      </c>
      <c r="AL256" t="s">
        <v>8559</v>
      </c>
    </row>
    <row r="257" spans="6:38">
      <c r="F257" s="2" t="s">
        <v>2690</v>
      </c>
      <c r="G257" t="s">
        <v>6802</v>
      </c>
      <c r="H257" s="135"/>
      <c r="J257" t="s">
        <v>6356</v>
      </c>
      <c r="M257" s="87" t="s">
        <v>7163</v>
      </c>
      <c r="N257" s="13" t="s">
        <v>2778</v>
      </c>
      <c r="O257" t="s">
        <v>7162</v>
      </c>
      <c r="S257" t="s">
        <v>7132</v>
      </c>
      <c r="V257" s="46" t="s">
        <v>2535</v>
      </c>
      <c r="W257" t="s">
        <v>8270</v>
      </c>
      <c r="AA257" t="s">
        <v>7713</v>
      </c>
      <c r="AE257" s="16" t="s">
        <v>2635</v>
      </c>
      <c r="AF257" t="s">
        <v>8802</v>
      </c>
      <c r="AL257" t="s">
        <v>8560</v>
      </c>
    </row>
    <row r="258" spans="6:38">
      <c r="F258" s="2" t="s">
        <v>2690</v>
      </c>
      <c r="G258" t="s">
        <v>6347</v>
      </c>
      <c r="H258" s="135"/>
      <c r="J258" t="s">
        <v>6375</v>
      </c>
      <c r="N258" s="13" t="s">
        <v>2778</v>
      </c>
      <c r="O258" t="s">
        <v>7164</v>
      </c>
      <c r="S258" t="s">
        <v>7133</v>
      </c>
      <c r="V258" s="46" t="s">
        <v>2535</v>
      </c>
      <c r="W258" t="s">
        <v>8271</v>
      </c>
      <c r="AA258" t="s">
        <v>7714</v>
      </c>
      <c r="AC258" t="s">
        <v>7715</v>
      </c>
      <c r="AE258" s="16" t="s">
        <v>2635</v>
      </c>
      <c r="AF258" t="s">
        <v>8803</v>
      </c>
      <c r="AL258" t="s">
        <v>8561</v>
      </c>
    </row>
    <row r="259" spans="6:38">
      <c r="F259" s="2" t="s">
        <v>2690</v>
      </c>
      <c r="G259" t="s">
        <v>6803</v>
      </c>
      <c r="H259" s="135"/>
      <c r="J259" t="s">
        <v>6357</v>
      </c>
      <c r="N259" s="13" t="s">
        <v>2778</v>
      </c>
      <c r="O259" t="s">
        <v>7165</v>
      </c>
      <c r="S259" t="s">
        <v>7134</v>
      </c>
      <c r="V259" s="46" t="s">
        <v>2535</v>
      </c>
      <c r="W259" t="s">
        <v>7716</v>
      </c>
      <c r="AA259" t="s">
        <v>7717</v>
      </c>
      <c r="AE259" s="16" t="s">
        <v>2635</v>
      </c>
      <c r="AF259" t="s">
        <v>8804</v>
      </c>
      <c r="AL259" t="s">
        <v>8562</v>
      </c>
    </row>
    <row r="260" spans="6:38">
      <c r="F260" s="2" t="s">
        <v>2690</v>
      </c>
      <c r="G260" t="s">
        <v>6348</v>
      </c>
      <c r="H260" s="135"/>
      <c r="J260" t="s">
        <v>6358</v>
      </c>
      <c r="N260" s="13" t="s">
        <v>2778</v>
      </c>
      <c r="O260" t="s">
        <v>7166</v>
      </c>
      <c r="S260" t="s">
        <v>7135</v>
      </c>
      <c r="U260" s="87" t="s">
        <v>8273</v>
      </c>
      <c r="V260" s="46" t="s">
        <v>2535</v>
      </c>
      <c r="W260" t="s">
        <v>8272</v>
      </c>
      <c r="AA260" t="s">
        <v>7718</v>
      </c>
      <c r="AE260" s="16" t="s">
        <v>2635</v>
      </c>
      <c r="AF260" t="s">
        <v>8805</v>
      </c>
      <c r="AL260" t="s">
        <v>8563</v>
      </c>
    </row>
    <row r="261" spans="6:38">
      <c r="F261" s="2" t="s">
        <v>2690</v>
      </c>
      <c r="G261"/>
      <c r="H261" s="135"/>
      <c r="N261" s="13" t="s">
        <v>2778</v>
      </c>
      <c r="V261" s="46" t="s">
        <v>2535</v>
      </c>
      <c r="AE261" s="16" t="s">
        <v>2635</v>
      </c>
    </row>
    <row r="262" spans="6:38">
      <c r="F262" s="2" t="s">
        <v>2690</v>
      </c>
      <c r="G262" t="s">
        <v>6804</v>
      </c>
      <c r="H262" s="135"/>
      <c r="J262" t="s">
        <v>6359</v>
      </c>
      <c r="N262" s="13" t="s">
        <v>2778</v>
      </c>
      <c r="O262" t="s">
        <v>7167</v>
      </c>
      <c r="S262" t="s">
        <v>7136</v>
      </c>
      <c r="V262" s="46" t="s">
        <v>2535</v>
      </c>
      <c r="W262" t="s">
        <v>8274</v>
      </c>
      <c r="AA262" t="s">
        <v>7719</v>
      </c>
      <c r="AE262" s="16" t="s">
        <v>2635</v>
      </c>
      <c r="AF262" t="s">
        <v>8806</v>
      </c>
      <c r="AL262" t="s">
        <v>8564</v>
      </c>
    </row>
    <row r="263" spans="6:38">
      <c r="F263" s="2" t="s">
        <v>2690</v>
      </c>
      <c r="G263" t="s">
        <v>6349</v>
      </c>
      <c r="H263" s="135"/>
      <c r="J263" t="s">
        <v>6360</v>
      </c>
      <c r="N263" s="13" t="s">
        <v>2778</v>
      </c>
      <c r="O263" t="s">
        <v>7168</v>
      </c>
      <c r="S263" t="s">
        <v>7137</v>
      </c>
      <c r="V263" s="46" t="s">
        <v>2535</v>
      </c>
      <c r="W263" t="s">
        <v>8275</v>
      </c>
      <c r="AA263" t="s">
        <v>7720</v>
      </c>
      <c r="AE263" s="16" t="s">
        <v>2635</v>
      </c>
      <c r="AF263" t="s">
        <v>8807</v>
      </c>
      <c r="AL263" t="s">
        <v>8565</v>
      </c>
    </row>
    <row r="264" spans="6:38">
      <c r="F264" s="2" t="s">
        <v>2690</v>
      </c>
      <c r="G264" t="s">
        <v>6805</v>
      </c>
      <c r="H264" s="135"/>
      <c r="J264" t="s">
        <v>6361</v>
      </c>
      <c r="M264" s="87" t="s">
        <v>7170</v>
      </c>
      <c r="N264" s="13" t="s">
        <v>2778</v>
      </c>
      <c r="O264" t="s">
        <v>7169</v>
      </c>
      <c r="S264" t="s">
        <v>7138</v>
      </c>
      <c r="V264" s="46" t="s">
        <v>2535</v>
      </c>
      <c r="W264" t="s">
        <v>8276</v>
      </c>
      <c r="AA264" t="s">
        <v>7721</v>
      </c>
      <c r="AE264" s="16" t="s">
        <v>2635</v>
      </c>
      <c r="AF264" t="s">
        <v>8808</v>
      </c>
      <c r="AL264" t="s">
        <v>8566</v>
      </c>
    </row>
    <row r="265" spans="6:38">
      <c r="F265" s="2" t="s">
        <v>2690</v>
      </c>
      <c r="G265" t="s">
        <v>6806</v>
      </c>
      <c r="H265" s="135"/>
      <c r="J265" t="s">
        <v>6362</v>
      </c>
      <c r="N265" s="13" t="s">
        <v>2778</v>
      </c>
      <c r="O265" t="s">
        <v>7171</v>
      </c>
      <c r="S265" t="s">
        <v>7139</v>
      </c>
      <c r="V265" s="46" t="s">
        <v>2535</v>
      </c>
      <c r="W265" t="s">
        <v>8277</v>
      </c>
      <c r="AA265" t="s">
        <v>7722</v>
      </c>
      <c r="AE265" s="16" t="s">
        <v>2635</v>
      </c>
      <c r="AF265" t="s">
        <v>8809</v>
      </c>
      <c r="AL265" t="s">
        <v>8567</v>
      </c>
    </row>
    <row r="266" spans="6:38">
      <c r="F266" s="2" t="s">
        <v>2690</v>
      </c>
      <c r="G266" t="s">
        <v>6807</v>
      </c>
      <c r="H266" s="135"/>
      <c r="J266" t="s">
        <v>6363</v>
      </c>
      <c r="M266" s="87" t="s">
        <v>7173</v>
      </c>
      <c r="N266" s="13" t="s">
        <v>2778</v>
      </c>
      <c r="O266" t="s">
        <v>7172</v>
      </c>
      <c r="S266" t="s">
        <v>7140</v>
      </c>
      <c r="V266" s="46" t="s">
        <v>2535</v>
      </c>
      <c r="W266" t="s">
        <v>8278</v>
      </c>
      <c r="AA266" t="s">
        <v>7723</v>
      </c>
      <c r="AE266" s="16" t="s">
        <v>2635</v>
      </c>
      <c r="AF266" t="s">
        <v>8810</v>
      </c>
      <c r="AL266" t="s">
        <v>8568</v>
      </c>
    </row>
    <row r="267" spans="6:38">
      <c r="F267" s="2" t="s">
        <v>2690</v>
      </c>
      <c r="G267" t="s">
        <v>6808</v>
      </c>
      <c r="H267" s="135"/>
      <c r="J267" t="s">
        <v>6364</v>
      </c>
      <c r="M267" s="87" t="s">
        <v>7175</v>
      </c>
      <c r="N267" s="13" t="s">
        <v>2778</v>
      </c>
      <c r="O267" t="s">
        <v>7174</v>
      </c>
      <c r="S267" t="s">
        <v>7141</v>
      </c>
      <c r="V267" s="46" t="s">
        <v>2535</v>
      </c>
      <c r="W267" t="s">
        <v>7724</v>
      </c>
      <c r="AA267" t="s">
        <v>7725</v>
      </c>
      <c r="AE267" s="16" t="s">
        <v>2635</v>
      </c>
      <c r="AF267" t="s">
        <v>8811</v>
      </c>
      <c r="AL267" t="s">
        <v>8569</v>
      </c>
    </row>
    <row r="268" spans="6:38">
      <c r="F268" s="2" t="s">
        <v>2690</v>
      </c>
      <c r="G268" t="s">
        <v>6809</v>
      </c>
      <c r="H268" s="135"/>
      <c r="J268" t="s">
        <v>6376</v>
      </c>
      <c r="M268" s="87" t="s">
        <v>7177</v>
      </c>
      <c r="N268" s="13" t="s">
        <v>2778</v>
      </c>
      <c r="O268" t="s">
        <v>7176</v>
      </c>
      <c r="S268" t="s">
        <v>7142</v>
      </c>
      <c r="U268" s="87" t="s">
        <v>8282</v>
      </c>
      <c r="V268" s="46" t="s">
        <v>2535</v>
      </c>
      <c r="W268" t="s">
        <v>8279</v>
      </c>
      <c r="AA268" t="s">
        <v>7726</v>
      </c>
      <c r="AE268" s="16" t="s">
        <v>2635</v>
      </c>
      <c r="AF268" t="s">
        <v>8812</v>
      </c>
      <c r="AL268" t="s">
        <v>8570</v>
      </c>
    </row>
    <row r="269" spans="6:38">
      <c r="F269" s="2" t="s">
        <v>2690</v>
      </c>
      <c r="G269" t="s">
        <v>6810</v>
      </c>
      <c r="H269" s="135"/>
      <c r="J269" t="s">
        <v>6365</v>
      </c>
      <c r="N269" s="13" t="s">
        <v>2778</v>
      </c>
      <c r="O269" t="s">
        <v>7143</v>
      </c>
      <c r="S269" t="s">
        <v>7144</v>
      </c>
      <c r="V269" s="46" t="s">
        <v>2535</v>
      </c>
      <c r="W269" t="s">
        <v>7727</v>
      </c>
      <c r="AA269" t="s">
        <v>7728</v>
      </c>
      <c r="AE269" s="16" t="s">
        <v>2635</v>
      </c>
      <c r="AF269" t="s">
        <v>8813</v>
      </c>
      <c r="AL269" t="s">
        <v>8571</v>
      </c>
    </row>
    <row r="270" spans="6:38">
      <c r="F270" s="2" t="s">
        <v>2690</v>
      </c>
      <c r="G270" t="s">
        <v>6811</v>
      </c>
      <c r="H270" s="135"/>
      <c r="J270" t="s">
        <v>6366</v>
      </c>
      <c r="N270" s="13" t="s">
        <v>2778</v>
      </c>
      <c r="O270" t="s">
        <v>7145</v>
      </c>
      <c r="S270" t="s">
        <v>7146</v>
      </c>
      <c r="U270" s="87" t="s">
        <v>8281</v>
      </c>
      <c r="V270" s="46" t="s">
        <v>2535</v>
      </c>
      <c r="W270" t="s">
        <v>8280</v>
      </c>
      <c r="AA270" t="s">
        <v>7729</v>
      </c>
      <c r="AE270" s="16" t="s">
        <v>2635</v>
      </c>
      <c r="AF270" t="s">
        <v>8814</v>
      </c>
      <c r="AL270" t="s">
        <v>8572</v>
      </c>
    </row>
    <row r="271" spans="6:38">
      <c r="F271" s="2" t="s">
        <v>2690</v>
      </c>
      <c r="G271"/>
      <c r="H271" s="135"/>
      <c r="N271" s="13" t="s">
        <v>2778</v>
      </c>
      <c r="V271" s="46" t="s">
        <v>2535</v>
      </c>
      <c r="AE271" s="16" t="s">
        <v>2635</v>
      </c>
    </row>
    <row r="272" spans="6:38">
      <c r="F272" s="2" t="s">
        <v>2690</v>
      </c>
      <c r="G272" t="s">
        <v>6812</v>
      </c>
      <c r="H272" s="135"/>
      <c r="J272" t="s">
        <v>6367</v>
      </c>
      <c r="N272" s="13" t="s">
        <v>2778</v>
      </c>
      <c r="O272" t="s">
        <v>7178</v>
      </c>
      <c r="S272" t="s">
        <v>7147</v>
      </c>
      <c r="V272" s="46" t="s">
        <v>2535</v>
      </c>
      <c r="W272" t="s">
        <v>7730</v>
      </c>
      <c r="AA272" t="s">
        <v>7731</v>
      </c>
      <c r="AE272" s="16" t="s">
        <v>2635</v>
      </c>
      <c r="AF272" t="s">
        <v>8815</v>
      </c>
      <c r="AL272" t="s">
        <v>8573</v>
      </c>
    </row>
    <row r="273" spans="2:38">
      <c r="F273" s="2" t="s">
        <v>2690</v>
      </c>
      <c r="G273" t="s">
        <v>6813</v>
      </c>
      <c r="H273" s="135"/>
      <c r="J273" t="s">
        <v>6368</v>
      </c>
      <c r="N273" s="13" t="s">
        <v>2778</v>
      </c>
      <c r="O273" t="s">
        <v>7179</v>
      </c>
      <c r="S273" t="s">
        <v>7148</v>
      </c>
      <c r="V273" s="46" t="s">
        <v>2535</v>
      </c>
      <c r="W273" t="s">
        <v>8283</v>
      </c>
      <c r="AA273" t="s">
        <v>7732</v>
      </c>
      <c r="AE273" s="16" t="s">
        <v>2635</v>
      </c>
      <c r="AF273" t="s">
        <v>8816</v>
      </c>
      <c r="AL273" t="s">
        <v>8574</v>
      </c>
    </row>
    <row r="274" spans="2:38">
      <c r="F274" s="2" t="s">
        <v>2690</v>
      </c>
      <c r="G274" t="s">
        <v>6814</v>
      </c>
      <c r="H274" s="135"/>
      <c r="J274" t="s">
        <v>6369</v>
      </c>
      <c r="N274" s="13" t="s">
        <v>2778</v>
      </c>
      <c r="O274" t="s">
        <v>7180</v>
      </c>
      <c r="S274" t="s">
        <v>7149</v>
      </c>
      <c r="V274" s="46" t="s">
        <v>2535</v>
      </c>
      <c r="W274" t="s">
        <v>8284</v>
      </c>
      <c r="AA274" t="s">
        <v>7733</v>
      </c>
      <c r="AE274" s="16" t="s">
        <v>2635</v>
      </c>
      <c r="AF274" t="s">
        <v>8817</v>
      </c>
      <c r="AL274" t="s">
        <v>8575</v>
      </c>
    </row>
    <row r="275" spans="2:38">
      <c r="F275" s="2" t="s">
        <v>2690</v>
      </c>
      <c r="G275" t="s">
        <v>6815</v>
      </c>
      <c r="H275" s="135"/>
      <c r="J275" t="s">
        <v>6370</v>
      </c>
      <c r="N275" s="13" t="s">
        <v>2778</v>
      </c>
      <c r="O275" t="s">
        <v>7181</v>
      </c>
      <c r="S275" t="s">
        <v>7150</v>
      </c>
      <c r="V275" s="46" t="s">
        <v>2535</v>
      </c>
      <c r="W275" t="s">
        <v>8285</v>
      </c>
      <c r="AA275" t="s">
        <v>7734</v>
      </c>
      <c r="AE275" s="16" t="s">
        <v>2635</v>
      </c>
      <c r="AF275" t="s">
        <v>8818</v>
      </c>
      <c r="AL275" t="s">
        <v>8576</v>
      </c>
    </row>
    <row r="276" spans="2:38">
      <c r="F276" s="2" t="s">
        <v>2690</v>
      </c>
      <c r="G276" t="s">
        <v>6816</v>
      </c>
      <c r="H276" s="135"/>
      <c r="J276" t="s">
        <v>6371</v>
      </c>
      <c r="N276" s="13" t="s">
        <v>2778</v>
      </c>
      <c r="O276" t="s">
        <v>7182</v>
      </c>
      <c r="S276" t="s">
        <v>7151</v>
      </c>
      <c r="U276" s="87" t="s">
        <v>8287</v>
      </c>
      <c r="V276" s="46" t="s">
        <v>2535</v>
      </c>
      <c r="W276" t="s">
        <v>8286</v>
      </c>
      <c r="AA276" t="s">
        <v>7735</v>
      </c>
      <c r="AE276" s="16" t="s">
        <v>2635</v>
      </c>
      <c r="AF276" t="s">
        <v>8819</v>
      </c>
      <c r="AL276" t="s">
        <v>8577</v>
      </c>
    </row>
    <row r="277" spans="2:38">
      <c r="F277" s="2" t="s">
        <v>2690</v>
      </c>
      <c r="G277" t="s">
        <v>6350</v>
      </c>
      <c r="H277" s="135"/>
      <c r="J277" t="s">
        <v>6372</v>
      </c>
      <c r="N277" s="13" t="s">
        <v>2778</v>
      </c>
      <c r="O277" t="s">
        <v>7183</v>
      </c>
      <c r="S277" t="s">
        <v>7152</v>
      </c>
      <c r="U277" s="87" t="s">
        <v>8289</v>
      </c>
      <c r="V277" s="46" t="s">
        <v>2535</v>
      </c>
      <c r="W277" t="s">
        <v>8288</v>
      </c>
      <c r="AA277" t="s">
        <v>7736</v>
      </c>
      <c r="AE277" s="16" t="s">
        <v>2635</v>
      </c>
      <c r="AF277" t="s">
        <v>8820</v>
      </c>
      <c r="AL277" t="s">
        <v>8578</v>
      </c>
    </row>
    <row r="278" spans="2:38">
      <c r="F278" s="2" t="s">
        <v>2690</v>
      </c>
      <c r="G278" t="s">
        <v>6817</v>
      </c>
      <c r="H278" s="135"/>
      <c r="J278" t="s">
        <v>6377</v>
      </c>
      <c r="N278" s="13" t="s">
        <v>2778</v>
      </c>
      <c r="O278" t="s">
        <v>7184</v>
      </c>
      <c r="S278" t="s">
        <v>7153</v>
      </c>
      <c r="U278" s="87" t="s">
        <v>8291</v>
      </c>
      <c r="V278" s="46" t="s">
        <v>2535</v>
      </c>
      <c r="W278" t="s">
        <v>8290</v>
      </c>
      <c r="AA278" t="s">
        <v>7737</v>
      </c>
      <c r="AE278" s="16" t="s">
        <v>2635</v>
      </c>
      <c r="AF278" t="s">
        <v>8821</v>
      </c>
      <c r="AL278" t="s">
        <v>8579</v>
      </c>
    </row>
    <row r="279" spans="2:38">
      <c r="F279" s="2" t="s">
        <v>2690</v>
      </c>
      <c r="G279" t="s">
        <v>6818</v>
      </c>
      <c r="H279" s="135"/>
      <c r="J279" t="s">
        <v>6373</v>
      </c>
      <c r="N279" s="13" t="s">
        <v>2778</v>
      </c>
      <c r="O279" t="s">
        <v>7185</v>
      </c>
      <c r="S279" t="s">
        <v>7154</v>
      </c>
      <c r="U279" s="87" t="s">
        <v>8293</v>
      </c>
      <c r="V279" s="46" t="s">
        <v>2535</v>
      </c>
      <c r="W279" t="s">
        <v>8292</v>
      </c>
      <c r="AA279" t="s">
        <v>7738</v>
      </c>
      <c r="AE279" s="16" t="s">
        <v>2635</v>
      </c>
      <c r="AF279" t="s">
        <v>8822</v>
      </c>
      <c r="AL279" t="s">
        <v>8580</v>
      </c>
    </row>
    <row r="280" spans="2:38">
      <c r="F280" s="2" t="s">
        <v>2690</v>
      </c>
      <c r="G280" t="s">
        <v>6819</v>
      </c>
      <c r="H280" s="135"/>
      <c r="J280" t="s">
        <v>6374</v>
      </c>
      <c r="N280" s="13" t="s">
        <v>2778</v>
      </c>
      <c r="O280" t="s">
        <v>7186</v>
      </c>
      <c r="S280" t="s">
        <v>7155</v>
      </c>
      <c r="V280" s="46" t="s">
        <v>2535</v>
      </c>
      <c r="W280" t="s">
        <v>7739</v>
      </c>
      <c r="AA280" t="s">
        <v>7740</v>
      </c>
      <c r="AE280" s="16" t="s">
        <v>2635</v>
      </c>
      <c r="AF280" t="s">
        <v>8581</v>
      </c>
      <c r="AL280" t="s">
        <v>8582</v>
      </c>
    </row>
    <row r="281" spans="2:38">
      <c r="F281" s="2" t="s">
        <v>2690</v>
      </c>
      <c r="G281"/>
      <c r="H281" s="135"/>
      <c r="N281" s="13" t="s">
        <v>2778</v>
      </c>
      <c r="V281" s="46" t="s">
        <v>2535</v>
      </c>
      <c r="AE281" s="16" t="s">
        <v>2635</v>
      </c>
    </row>
    <row r="282" spans="2:38">
      <c r="F282" s="2" t="s">
        <v>7304</v>
      </c>
      <c r="G282" t="s">
        <v>6825</v>
      </c>
      <c r="H282" s="135"/>
      <c r="J282" t="s">
        <v>6378</v>
      </c>
      <c r="N282" s="13" t="s">
        <v>7309</v>
      </c>
      <c r="O282" t="s">
        <v>7218</v>
      </c>
      <c r="S282" t="s">
        <v>7191</v>
      </c>
      <c r="V282" s="46" t="s">
        <v>2750</v>
      </c>
      <c r="W282" t="s">
        <v>8297</v>
      </c>
      <c r="AA282" t="s">
        <v>7741</v>
      </c>
      <c r="AD282" t="s">
        <v>8824</v>
      </c>
      <c r="AE282" s="16" t="s">
        <v>2574</v>
      </c>
      <c r="AF282" t="s">
        <v>8833</v>
      </c>
      <c r="AL282" t="s">
        <v>8583</v>
      </c>
    </row>
    <row r="283" spans="2:38">
      <c r="F283" s="2" t="s">
        <v>7304</v>
      </c>
      <c r="G283" t="s">
        <v>6826</v>
      </c>
      <c r="H283" s="135"/>
      <c r="J283" t="s">
        <v>6379</v>
      </c>
      <c r="N283" s="13" t="s">
        <v>7309</v>
      </c>
      <c r="O283" t="s">
        <v>7219</v>
      </c>
      <c r="S283" t="s">
        <v>7192</v>
      </c>
      <c r="U283" s="87" t="s">
        <v>8300</v>
      </c>
      <c r="V283" s="46" t="s">
        <v>2750</v>
      </c>
      <c r="W283" t="s">
        <v>8299</v>
      </c>
      <c r="AA283" t="s">
        <v>7742</v>
      </c>
      <c r="AD283" t="s">
        <v>8825</v>
      </c>
      <c r="AE283" s="16" t="s">
        <v>2574</v>
      </c>
      <c r="AF283" t="s">
        <v>8834</v>
      </c>
      <c r="AL283" t="s">
        <v>8584</v>
      </c>
    </row>
    <row r="284" spans="2:38">
      <c r="F284" s="2" t="s">
        <v>7304</v>
      </c>
      <c r="G284" t="s">
        <v>6827</v>
      </c>
      <c r="H284" s="135"/>
      <c r="J284" t="s">
        <v>6380</v>
      </c>
      <c r="N284" s="13" t="s">
        <v>7309</v>
      </c>
      <c r="O284" t="s">
        <v>7220</v>
      </c>
      <c r="S284" t="s">
        <v>7193</v>
      </c>
      <c r="V284" s="46" t="s">
        <v>2750</v>
      </c>
      <c r="W284" t="s">
        <v>8298</v>
      </c>
      <c r="AA284" t="s">
        <v>7743</v>
      </c>
      <c r="AD284" t="s">
        <v>8826</v>
      </c>
      <c r="AE284" s="16" t="s">
        <v>2574</v>
      </c>
      <c r="AF284" t="s">
        <v>8835</v>
      </c>
      <c r="AL284" t="s">
        <v>8585</v>
      </c>
    </row>
    <row r="285" spans="2:38">
      <c r="F285" s="2" t="s">
        <v>7304</v>
      </c>
      <c r="G285" t="s">
        <v>6828</v>
      </c>
      <c r="H285" s="135"/>
      <c r="J285" t="s">
        <v>6381</v>
      </c>
      <c r="N285" s="13" t="s">
        <v>7309</v>
      </c>
      <c r="O285" t="s">
        <v>7221</v>
      </c>
      <c r="S285" t="s">
        <v>7194</v>
      </c>
      <c r="V285" s="46" t="s">
        <v>2750</v>
      </c>
      <c r="W285" t="s">
        <v>7744</v>
      </c>
      <c r="AA285" t="s">
        <v>7745</v>
      </c>
      <c r="AD285" t="s">
        <v>8827</v>
      </c>
      <c r="AE285" s="16" t="s">
        <v>2574</v>
      </c>
      <c r="AF285" t="s">
        <v>8836</v>
      </c>
      <c r="AL285" t="s">
        <v>8586</v>
      </c>
    </row>
    <row r="286" spans="2:38">
      <c r="F286" s="2" t="s">
        <v>7304</v>
      </c>
      <c r="G286" t="s">
        <v>6829</v>
      </c>
      <c r="H286" s="135"/>
      <c r="J286" t="s">
        <v>6382</v>
      </c>
      <c r="N286" s="13" t="s">
        <v>7309</v>
      </c>
      <c r="O286" t="s">
        <v>7222</v>
      </c>
      <c r="S286" t="s">
        <v>7195</v>
      </c>
      <c r="V286" s="46" t="s">
        <v>2750</v>
      </c>
      <c r="W286" t="s">
        <v>7746</v>
      </c>
      <c r="AA286" t="s">
        <v>7747</v>
      </c>
      <c r="AD286" t="s">
        <v>8828</v>
      </c>
      <c r="AE286" s="16" t="s">
        <v>2574</v>
      </c>
      <c r="AF286" t="s">
        <v>8837</v>
      </c>
      <c r="AL286" t="s">
        <v>8587</v>
      </c>
    </row>
    <row r="287" spans="2:38">
      <c r="F287" s="2" t="s">
        <v>7304</v>
      </c>
      <c r="G287" t="s">
        <v>6830</v>
      </c>
      <c r="H287" s="135"/>
      <c r="J287" t="s">
        <v>6383</v>
      </c>
      <c r="N287" s="13" t="s">
        <v>7309</v>
      </c>
      <c r="O287" t="s">
        <v>7223</v>
      </c>
      <c r="S287" t="s">
        <v>7196</v>
      </c>
      <c r="V287" s="46" t="s">
        <v>2750</v>
      </c>
      <c r="W287" t="s">
        <v>8301</v>
      </c>
      <c r="AA287" t="s">
        <v>7748</v>
      </c>
      <c r="AD287" t="s">
        <v>8829</v>
      </c>
      <c r="AE287" s="16" t="s">
        <v>2574</v>
      </c>
      <c r="AF287" t="s">
        <v>8838</v>
      </c>
      <c r="AL287" t="s">
        <v>8588</v>
      </c>
    </row>
    <row r="288" spans="2:38">
      <c r="B288" t="s">
        <v>6406</v>
      </c>
      <c r="F288" s="2" t="s">
        <v>7304</v>
      </c>
      <c r="G288" t="s">
        <v>6831</v>
      </c>
      <c r="H288" s="135"/>
      <c r="J288" t="s">
        <v>6404</v>
      </c>
      <c r="N288" s="13" t="s">
        <v>7309</v>
      </c>
      <c r="O288" t="s">
        <v>7224</v>
      </c>
      <c r="S288" t="s">
        <v>7197</v>
      </c>
      <c r="V288" s="46" t="s">
        <v>2750</v>
      </c>
      <c r="W288" t="s">
        <v>8302</v>
      </c>
      <c r="AA288" t="s">
        <v>7749</v>
      </c>
      <c r="AC288" t="s">
        <v>7750</v>
      </c>
      <c r="AD288" t="s">
        <v>8830</v>
      </c>
      <c r="AE288" s="16" t="s">
        <v>2574</v>
      </c>
      <c r="AF288" t="s">
        <v>8839</v>
      </c>
      <c r="AL288" t="s">
        <v>8589</v>
      </c>
    </row>
    <row r="289" spans="2:38">
      <c r="B289" t="s">
        <v>6407</v>
      </c>
      <c r="F289" s="2" t="s">
        <v>7304</v>
      </c>
      <c r="G289" t="s">
        <v>6384</v>
      </c>
      <c r="H289" s="135"/>
      <c r="J289" t="s">
        <v>6385</v>
      </c>
      <c r="N289" s="13" t="s">
        <v>7309</v>
      </c>
      <c r="O289" t="s">
        <v>7225</v>
      </c>
      <c r="S289" t="s">
        <v>7198</v>
      </c>
      <c r="V289" s="46" t="s">
        <v>2750</v>
      </c>
      <c r="W289" t="s">
        <v>8303</v>
      </c>
      <c r="AA289" t="s">
        <v>7751</v>
      </c>
      <c r="AD289" t="s">
        <v>8831</v>
      </c>
      <c r="AE289" s="16" t="s">
        <v>2574</v>
      </c>
      <c r="AF289" t="s">
        <v>8840</v>
      </c>
      <c r="AL289" t="s">
        <v>8590</v>
      </c>
    </row>
    <row r="290" spans="2:38">
      <c r="C290" t="s">
        <v>6408</v>
      </c>
      <c r="F290" s="2" t="s">
        <v>7304</v>
      </c>
      <c r="G290" t="s">
        <v>6832</v>
      </c>
      <c r="H290" s="135"/>
      <c r="J290" t="s">
        <v>6386</v>
      </c>
      <c r="N290" s="13" t="s">
        <v>7309</v>
      </c>
      <c r="O290" t="s">
        <v>7226</v>
      </c>
      <c r="S290" t="s">
        <v>7199</v>
      </c>
      <c r="V290" s="46" t="s">
        <v>2750</v>
      </c>
      <c r="W290" t="s">
        <v>8304</v>
      </c>
      <c r="AA290" t="s">
        <v>7752</v>
      </c>
      <c r="AD290" t="s">
        <v>8832</v>
      </c>
      <c r="AE290" s="16" t="s">
        <v>2574</v>
      </c>
      <c r="AF290" t="s">
        <v>8841</v>
      </c>
      <c r="AL290" t="s">
        <v>8591</v>
      </c>
    </row>
    <row r="291" spans="2:38">
      <c r="C291" t="s">
        <v>6409</v>
      </c>
      <c r="F291" s="2" t="s">
        <v>7304</v>
      </c>
      <c r="G291"/>
      <c r="H291" s="135"/>
      <c r="N291" s="13" t="s">
        <v>7309</v>
      </c>
      <c r="V291" s="46" t="s">
        <v>2750</v>
      </c>
      <c r="AE291" s="16" t="s">
        <v>2574</v>
      </c>
    </row>
    <row r="292" spans="2:38">
      <c r="B292" t="s">
        <v>6410</v>
      </c>
      <c r="F292" s="2" t="s">
        <v>7304</v>
      </c>
      <c r="G292" t="s">
        <v>6833</v>
      </c>
      <c r="H292" s="135"/>
      <c r="J292" t="s">
        <v>6387</v>
      </c>
      <c r="N292" s="13" t="s">
        <v>7309</v>
      </c>
      <c r="O292" t="s">
        <v>7227</v>
      </c>
      <c r="S292" t="s">
        <v>7200</v>
      </c>
      <c r="V292" s="46" t="s">
        <v>2750</v>
      </c>
      <c r="W292" t="s">
        <v>8305</v>
      </c>
      <c r="AA292" t="s">
        <v>7753</v>
      </c>
      <c r="AD292" t="s">
        <v>8842</v>
      </c>
      <c r="AE292" s="16" t="s">
        <v>2574</v>
      </c>
      <c r="AF292" t="s">
        <v>8851</v>
      </c>
      <c r="AL292" t="s">
        <v>8592</v>
      </c>
    </row>
    <row r="293" spans="2:38">
      <c r="C293" t="s">
        <v>6411</v>
      </c>
      <c r="F293" s="2" t="s">
        <v>7304</v>
      </c>
      <c r="G293" t="s">
        <v>6834</v>
      </c>
      <c r="H293" s="135"/>
      <c r="J293" t="s">
        <v>6388</v>
      </c>
      <c r="N293" s="13" t="s">
        <v>7309</v>
      </c>
      <c r="O293" t="s">
        <v>7228</v>
      </c>
      <c r="S293" t="s">
        <v>7201</v>
      </c>
      <c r="V293" s="46" t="s">
        <v>2750</v>
      </c>
      <c r="W293" t="s">
        <v>8306</v>
      </c>
      <c r="AA293" t="s">
        <v>7754</v>
      </c>
      <c r="AD293" t="s">
        <v>8843</v>
      </c>
      <c r="AE293" s="16" t="s">
        <v>2574</v>
      </c>
      <c r="AF293" t="s">
        <v>8852</v>
      </c>
      <c r="AL293" t="s">
        <v>8593</v>
      </c>
    </row>
    <row r="294" spans="2:38">
      <c r="C294" t="s">
        <v>6412</v>
      </c>
      <c r="F294" s="2" t="s">
        <v>7304</v>
      </c>
      <c r="G294" t="s">
        <v>6835</v>
      </c>
      <c r="H294" s="135"/>
      <c r="J294" t="s">
        <v>6389</v>
      </c>
      <c r="N294" s="13" t="s">
        <v>7309</v>
      </c>
      <c r="O294" t="s">
        <v>7229</v>
      </c>
      <c r="S294" t="s">
        <v>7202</v>
      </c>
      <c r="V294" s="46" t="s">
        <v>2750</v>
      </c>
      <c r="W294" t="s">
        <v>8307</v>
      </c>
      <c r="AA294" t="s">
        <v>7755</v>
      </c>
      <c r="AD294" t="s">
        <v>8844</v>
      </c>
      <c r="AE294" s="16" t="s">
        <v>2574</v>
      </c>
      <c r="AF294" t="s">
        <v>8853</v>
      </c>
      <c r="AL294" t="s">
        <v>8594</v>
      </c>
    </row>
    <row r="295" spans="2:38">
      <c r="B295" t="s">
        <v>6413</v>
      </c>
      <c r="F295" s="2" t="s">
        <v>7304</v>
      </c>
      <c r="G295" t="s">
        <v>6836</v>
      </c>
      <c r="H295" s="135"/>
      <c r="J295" t="s">
        <v>6390</v>
      </c>
      <c r="N295" s="13" t="s">
        <v>7309</v>
      </c>
      <c r="O295" t="s">
        <v>7232</v>
      </c>
      <c r="S295" t="s">
        <v>7203</v>
      </c>
      <c r="V295" s="46" t="s">
        <v>2750</v>
      </c>
      <c r="W295" t="s">
        <v>8308</v>
      </c>
      <c r="AA295" t="s">
        <v>7756</v>
      </c>
      <c r="AD295" t="s">
        <v>8845</v>
      </c>
      <c r="AE295" s="16" t="s">
        <v>2574</v>
      </c>
      <c r="AF295" t="s">
        <v>8854</v>
      </c>
      <c r="AL295" t="s">
        <v>8595</v>
      </c>
    </row>
    <row r="296" spans="2:38">
      <c r="C296" t="s">
        <v>6414</v>
      </c>
      <c r="F296" s="2" t="s">
        <v>7304</v>
      </c>
      <c r="G296" t="s">
        <v>6837</v>
      </c>
      <c r="H296" s="135"/>
      <c r="J296" t="s">
        <v>6391</v>
      </c>
      <c r="N296" s="13" t="s">
        <v>7309</v>
      </c>
      <c r="O296" t="s">
        <v>7230</v>
      </c>
      <c r="S296" t="s">
        <v>7204</v>
      </c>
      <c r="V296" s="46" t="s">
        <v>2750</v>
      </c>
      <c r="W296" t="s">
        <v>8309</v>
      </c>
      <c r="AA296" t="s">
        <v>7757</v>
      </c>
      <c r="AD296" t="s">
        <v>8846</v>
      </c>
      <c r="AE296" s="16" t="s">
        <v>2574</v>
      </c>
      <c r="AF296" t="s">
        <v>8855</v>
      </c>
      <c r="AL296" t="s">
        <v>8596</v>
      </c>
    </row>
    <row r="297" spans="2:38">
      <c r="C297" t="s">
        <v>6415</v>
      </c>
      <c r="F297" s="2" t="s">
        <v>7304</v>
      </c>
      <c r="G297" t="s">
        <v>6434</v>
      </c>
      <c r="H297" s="135"/>
      <c r="J297" t="s">
        <v>6392</v>
      </c>
      <c r="N297" s="13" t="s">
        <v>7309</v>
      </c>
      <c r="O297" t="s">
        <v>7231</v>
      </c>
      <c r="S297" t="s">
        <v>7205</v>
      </c>
      <c r="V297" s="46" t="s">
        <v>2750</v>
      </c>
      <c r="W297" t="s">
        <v>7758</v>
      </c>
      <c r="AA297" t="s">
        <v>7759</v>
      </c>
      <c r="AD297" t="s">
        <v>8847</v>
      </c>
      <c r="AE297" s="16" t="s">
        <v>2574</v>
      </c>
      <c r="AF297" t="s">
        <v>8856</v>
      </c>
      <c r="AL297" t="s">
        <v>8597</v>
      </c>
    </row>
    <row r="298" spans="2:38">
      <c r="B298" t="s">
        <v>6416</v>
      </c>
      <c r="F298" s="2" t="s">
        <v>7304</v>
      </c>
      <c r="G298" t="s">
        <v>6838</v>
      </c>
      <c r="H298" s="135"/>
      <c r="J298" t="s">
        <v>6393</v>
      </c>
      <c r="N298" s="13" t="s">
        <v>7309</v>
      </c>
      <c r="O298" t="s">
        <v>7233</v>
      </c>
      <c r="S298" t="s">
        <v>7206</v>
      </c>
      <c r="V298" s="46" t="s">
        <v>2750</v>
      </c>
      <c r="W298" t="s">
        <v>7760</v>
      </c>
      <c r="AA298" t="s">
        <v>7761</v>
      </c>
      <c r="AC298" t="s">
        <v>7762</v>
      </c>
      <c r="AD298" t="s">
        <v>8848</v>
      </c>
      <c r="AE298" s="16" t="s">
        <v>2574</v>
      </c>
      <c r="AF298" t="s">
        <v>8857</v>
      </c>
      <c r="AL298" t="s">
        <v>8598</v>
      </c>
    </row>
    <row r="299" spans="2:38">
      <c r="C299" t="s">
        <v>6417</v>
      </c>
      <c r="F299" s="2" t="s">
        <v>7304</v>
      </c>
      <c r="G299" t="s">
        <v>6435</v>
      </c>
      <c r="H299" s="135"/>
      <c r="J299" t="s">
        <v>6394</v>
      </c>
      <c r="N299" s="13" t="s">
        <v>7309</v>
      </c>
      <c r="O299" t="s">
        <v>7234</v>
      </c>
      <c r="S299" t="s">
        <v>7207</v>
      </c>
      <c r="V299" s="46" t="s">
        <v>2750</v>
      </c>
      <c r="W299" t="s">
        <v>7763</v>
      </c>
      <c r="AA299" t="s">
        <v>7764</v>
      </c>
      <c r="AD299" t="s">
        <v>8849</v>
      </c>
      <c r="AE299" s="16" t="s">
        <v>2574</v>
      </c>
      <c r="AF299" t="s">
        <v>8858</v>
      </c>
      <c r="AL299" t="s">
        <v>8599</v>
      </c>
    </row>
    <row r="300" spans="2:38">
      <c r="C300" t="s">
        <v>6418</v>
      </c>
      <c r="F300" s="2" t="s">
        <v>7304</v>
      </c>
      <c r="G300" t="s">
        <v>6839</v>
      </c>
      <c r="H300" s="135"/>
      <c r="J300" t="s">
        <v>6395</v>
      </c>
      <c r="N300" s="13" t="s">
        <v>7309</v>
      </c>
      <c r="O300" t="s">
        <v>7235</v>
      </c>
      <c r="S300" t="s">
        <v>7208</v>
      </c>
      <c r="V300" s="46" t="s">
        <v>2750</v>
      </c>
      <c r="W300" t="s">
        <v>8310</v>
      </c>
      <c r="AA300" t="s">
        <v>7765</v>
      </c>
      <c r="AD300" t="s">
        <v>8850</v>
      </c>
      <c r="AE300" s="16" t="s">
        <v>2574</v>
      </c>
      <c r="AF300" t="s">
        <v>8859</v>
      </c>
      <c r="AL300" t="s">
        <v>8600</v>
      </c>
    </row>
    <row r="301" spans="2:38">
      <c r="F301" s="2" t="s">
        <v>7304</v>
      </c>
      <c r="G301"/>
      <c r="H301" s="135"/>
      <c r="N301" s="13" t="s">
        <v>7309</v>
      </c>
      <c r="V301" s="46" t="s">
        <v>2750</v>
      </c>
      <c r="AE301" s="16" t="s">
        <v>2574</v>
      </c>
    </row>
    <row r="302" spans="2:38">
      <c r="F302" s="2" t="s">
        <v>7304</v>
      </c>
      <c r="G302" t="s">
        <v>6840</v>
      </c>
      <c r="H302" s="135"/>
      <c r="J302" t="s">
        <v>6396</v>
      </c>
      <c r="N302" s="13" t="s">
        <v>7309</v>
      </c>
      <c r="O302" t="s">
        <v>7236</v>
      </c>
      <c r="S302" t="s">
        <v>7209</v>
      </c>
      <c r="V302" s="46" t="s">
        <v>2750</v>
      </c>
      <c r="W302" t="s">
        <v>8311</v>
      </c>
      <c r="AA302" t="s">
        <v>7766</v>
      </c>
      <c r="AE302" s="16" t="s">
        <v>2574</v>
      </c>
      <c r="AF302" t="s">
        <v>8861</v>
      </c>
      <c r="AL302" t="s">
        <v>8601</v>
      </c>
    </row>
    <row r="303" spans="2:38">
      <c r="B303" t="s">
        <v>6419</v>
      </c>
      <c r="F303" s="2" t="s">
        <v>7304</v>
      </c>
      <c r="G303" t="s">
        <v>6841</v>
      </c>
      <c r="H303" s="135"/>
      <c r="J303" t="s">
        <v>6397</v>
      </c>
      <c r="N303" s="13" t="s">
        <v>7309</v>
      </c>
      <c r="O303" t="s">
        <v>7237</v>
      </c>
      <c r="S303" t="s">
        <v>7210</v>
      </c>
      <c r="V303" s="46" t="s">
        <v>2750</v>
      </c>
      <c r="W303" t="s">
        <v>8312</v>
      </c>
      <c r="AA303" t="s">
        <v>7767</v>
      </c>
      <c r="AE303" s="16" t="s">
        <v>2574</v>
      </c>
      <c r="AF303" t="s">
        <v>8862</v>
      </c>
      <c r="AL303" t="s">
        <v>8602</v>
      </c>
    </row>
    <row r="304" spans="2:38">
      <c r="B304" t="s">
        <v>6420</v>
      </c>
      <c r="F304" s="2" t="s">
        <v>7304</v>
      </c>
      <c r="G304" t="s">
        <v>6842</v>
      </c>
      <c r="H304" s="135"/>
      <c r="J304" t="s">
        <v>6398</v>
      </c>
      <c r="N304" s="13" t="s">
        <v>7309</v>
      </c>
      <c r="O304" t="s">
        <v>7238</v>
      </c>
      <c r="S304" t="s">
        <v>7211</v>
      </c>
      <c r="V304" s="46" t="s">
        <v>2750</v>
      </c>
      <c r="W304" t="s">
        <v>8313</v>
      </c>
      <c r="AA304" t="s">
        <v>7768</v>
      </c>
      <c r="AE304" s="16" t="s">
        <v>2574</v>
      </c>
      <c r="AF304" t="s">
        <v>8863</v>
      </c>
      <c r="AL304" t="s">
        <v>8603</v>
      </c>
    </row>
    <row r="305" spans="2:38">
      <c r="C305" t="s">
        <v>6421</v>
      </c>
      <c r="F305" s="2" t="s">
        <v>7304</v>
      </c>
      <c r="G305" t="s">
        <v>6843</v>
      </c>
      <c r="H305" s="135"/>
      <c r="J305" t="s">
        <v>6399</v>
      </c>
      <c r="N305" s="13" t="s">
        <v>7309</v>
      </c>
      <c r="O305" t="s">
        <v>7239</v>
      </c>
      <c r="S305" t="s">
        <v>7212</v>
      </c>
      <c r="V305" s="46" t="s">
        <v>2750</v>
      </c>
      <c r="W305" t="s">
        <v>8314</v>
      </c>
      <c r="AA305" t="s">
        <v>7769</v>
      </c>
      <c r="AE305" s="16" t="s">
        <v>2574</v>
      </c>
      <c r="AF305" t="s">
        <v>8864</v>
      </c>
      <c r="AL305" t="s">
        <v>8604</v>
      </c>
    </row>
    <row r="306" spans="2:38">
      <c r="C306" t="s">
        <v>6422</v>
      </c>
      <c r="F306" s="2" t="s">
        <v>7304</v>
      </c>
      <c r="G306" t="s">
        <v>6844</v>
      </c>
      <c r="H306" s="135"/>
      <c r="J306" t="s">
        <v>6400</v>
      </c>
      <c r="N306" s="13" t="s">
        <v>7309</v>
      </c>
      <c r="O306" t="s">
        <v>7240</v>
      </c>
      <c r="S306" t="s">
        <v>7213</v>
      </c>
      <c r="V306" s="46" t="s">
        <v>2750</v>
      </c>
      <c r="W306" t="s">
        <v>8315</v>
      </c>
      <c r="AA306" t="s">
        <v>7770</v>
      </c>
      <c r="AE306" s="16" t="s">
        <v>2574</v>
      </c>
      <c r="AF306" t="s">
        <v>8605</v>
      </c>
      <c r="AL306" t="s">
        <v>8606</v>
      </c>
    </row>
    <row r="307" spans="2:38">
      <c r="B307" t="s">
        <v>6423</v>
      </c>
      <c r="F307" s="2" t="s">
        <v>7304</v>
      </c>
      <c r="G307" t="s">
        <v>6845</v>
      </c>
      <c r="H307" s="135"/>
      <c r="J307" t="s">
        <v>6401</v>
      </c>
      <c r="N307" s="13" t="s">
        <v>7309</v>
      </c>
      <c r="O307" t="s">
        <v>7241</v>
      </c>
      <c r="S307" t="s">
        <v>7214</v>
      </c>
      <c r="V307" s="46" t="s">
        <v>2750</v>
      </c>
      <c r="W307" t="s">
        <v>7771</v>
      </c>
      <c r="AA307" t="s">
        <v>7772</v>
      </c>
      <c r="AE307" s="16" t="s">
        <v>2574</v>
      </c>
      <c r="AF307" t="s">
        <v>8865</v>
      </c>
      <c r="AL307" t="s">
        <v>8607</v>
      </c>
    </row>
    <row r="308" spans="2:38">
      <c r="C308" t="s">
        <v>6424</v>
      </c>
      <c r="F308" s="2" t="s">
        <v>7304</v>
      </c>
      <c r="G308" t="s">
        <v>6846</v>
      </c>
      <c r="H308" s="135"/>
      <c r="J308" t="s">
        <v>6405</v>
      </c>
      <c r="N308" s="13" t="s">
        <v>7309</v>
      </c>
      <c r="O308" t="s">
        <v>7242</v>
      </c>
      <c r="S308" t="s">
        <v>7215</v>
      </c>
      <c r="V308" s="46" t="s">
        <v>2750</v>
      </c>
      <c r="W308" t="s">
        <v>8316</v>
      </c>
      <c r="AA308" t="s">
        <v>7773</v>
      </c>
      <c r="AE308" s="16" t="s">
        <v>2574</v>
      </c>
      <c r="AF308" t="s">
        <v>8867</v>
      </c>
      <c r="AL308" t="s">
        <v>8608</v>
      </c>
    </row>
    <row r="309" spans="2:38">
      <c r="C309" t="s">
        <v>6425</v>
      </c>
      <c r="F309" s="2" t="s">
        <v>7304</v>
      </c>
      <c r="G309" t="s">
        <v>6847</v>
      </c>
      <c r="H309" s="135"/>
      <c r="J309" t="s">
        <v>6402</v>
      </c>
      <c r="N309" s="13" t="s">
        <v>7309</v>
      </c>
      <c r="O309" t="s">
        <v>7243</v>
      </c>
      <c r="S309" t="s">
        <v>7216</v>
      </c>
      <c r="V309" s="46" t="s">
        <v>2750</v>
      </c>
      <c r="W309" t="s">
        <v>8317</v>
      </c>
      <c r="AA309" t="s">
        <v>7774</v>
      </c>
      <c r="AE309" s="16" t="s">
        <v>2574</v>
      </c>
      <c r="AF309" t="s">
        <v>8866</v>
      </c>
      <c r="AL309" t="s">
        <v>8609</v>
      </c>
    </row>
    <row r="310" spans="2:38">
      <c r="B310" t="s">
        <v>6426</v>
      </c>
      <c r="F310" s="2" t="s">
        <v>7304</v>
      </c>
      <c r="G310" t="s">
        <v>6848</v>
      </c>
      <c r="H310" s="135"/>
      <c r="J310" t="s">
        <v>6403</v>
      </c>
      <c r="N310" s="13" t="s">
        <v>7309</v>
      </c>
      <c r="O310" t="s">
        <v>7244</v>
      </c>
      <c r="S310" t="s">
        <v>7217</v>
      </c>
      <c r="V310" s="46" t="s">
        <v>2750</v>
      </c>
      <c r="W310" t="s">
        <v>7775</v>
      </c>
      <c r="AA310" t="s">
        <v>7776</v>
      </c>
      <c r="AE310" s="16" t="s">
        <v>2574</v>
      </c>
      <c r="AF310" t="s">
        <v>8868</v>
      </c>
      <c r="AL310" t="s">
        <v>8610</v>
      </c>
    </row>
    <row r="311" spans="2:38">
      <c r="C311" t="s">
        <v>6427</v>
      </c>
      <c r="F311" s="2" t="s">
        <v>7304</v>
      </c>
      <c r="G311"/>
      <c r="H311" s="135"/>
      <c r="N311" s="13" t="s">
        <v>7309</v>
      </c>
      <c r="V311" s="46" t="s">
        <v>2750</v>
      </c>
      <c r="AE311" s="16" t="s">
        <v>2574</v>
      </c>
    </row>
    <row r="312" spans="2:38">
      <c r="C312" t="s">
        <v>6428</v>
      </c>
      <c r="F312" s="2" t="s">
        <v>7305</v>
      </c>
      <c r="G312" t="s">
        <v>6849</v>
      </c>
      <c r="H312" s="135"/>
      <c r="J312" t="s">
        <v>6439</v>
      </c>
      <c r="N312" s="13" t="s">
        <v>7310</v>
      </c>
      <c r="O312" t="s">
        <v>7277</v>
      </c>
      <c r="S312" t="s">
        <v>7250</v>
      </c>
      <c r="V312" s="46" t="s">
        <v>2515</v>
      </c>
      <c r="W312" t="s">
        <v>8321</v>
      </c>
      <c r="AA312" t="s">
        <v>7777</v>
      </c>
      <c r="AD312" t="s">
        <v>8908</v>
      </c>
      <c r="AE312" s="16" t="s">
        <v>3406</v>
      </c>
      <c r="AF312" t="s">
        <v>8896</v>
      </c>
      <c r="AL312" t="s">
        <v>8611</v>
      </c>
    </row>
    <row r="313" spans="2:38">
      <c r="F313" s="2" t="s">
        <v>7305</v>
      </c>
      <c r="G313" t="s">
        <v>6850</v>
      </c>
      <c r="H313" s="135"/>
      <c r="J313" t="s">
        <v>6440</v>
      </c>
      <c r="N313" s="13" t="s">
        <v>7310</v>
      </c>
      <c r="O313" t="s">
        <v>7278</v>
      </c>
      <c r="S313" t="s">
        <v>7251</v>
      </c>
      <c r="V313" s="46" t="s">
        <v>2515</v>
      </c>
      <c r="W313" t="s">
        <v>8322</v>
      </c>
      <c r="AA313" t="s">
        <v>7778</v>
      </c>
      <c r="AD313" t="s">
        <v>8907</v>
      </c>
      <c r="AE313" s="16" t="s">
        <v>3406</v>
      </c>
      <c r="AF313" t="s">
        <v>8897</v>
      </c>
      <c r="AL313" t="s">
        <v>8612</v>
      </c>
    </row>
    <row r="314" spans="2:38">
      <c r="F314" s="2" t="s">
        <v>7305</v>
      </c>
      <c r="G314" t="s">
        <v>6851</v>
      </c>
      <c r="H314" s="135"/>
      <c r="J314" t="s">
        <v>6441</v>
      </c>
      <c r="N314" s="13" t="s">
        <v>7310</v>
      </c>
      <c r="O314" t="s">
        <v>7279</v>
      </c>
      <c r="S314" t="s">
        <v>7252</v>
      </c>
      <c r="V314" s="46" t="s">
        <v>2515</v>
      </c>
      <c r="W314" t="s">
        <v>8323</v>
      </c>
      <c r="AA314" t="s">
        <v>7779</v>
      </c>
      <c r="AD314" t="s">
        <v>8906</v>
      </c>
      <c r="AE314" s="16" t="s">
        <v>3406</v>
      </c>
      <c r="AF314" t="s">
        <v>8898</v>
      </c>
      <c r="AL314" t="s">
        <v>8613</v>
      </c>
    </row>
    <row r="315" spans="2:38">
      <c r="B315" s="35" t="s">
        <v>6429</v>
      </c>
      <c r="C315" t="s">
        <v>6433</v>
      </c>
      <c r="F315" s="2" t="s">
        <v>7305</v>
      </c>
      <c r="G315" t="s">
        <v>6852</v>
      </c>
      <c r="H315" s="135"/>
      <c r="J315" t="s">
        <v>6442</v>
      </c>
      <c r="N315" s="13" t="s">
        <v>7310</v>
      </c>
      <c r="O315" t="s">
        <v>7280</v>
      </c>
      <c r="S315" t="s">
        <v>7253</v>
      </c>
      <c r="V315" s="46" t="s">
        <v>2515</v>
      </c>
      <c r="W315" t="s">
        <v>8324</v>
      </c>
      <c r="AA315" t="s">
        <v>7780</v>
      </c>
      <c r="AD315" t="s">
        <v>8910</v>
      </c>
      <c r="AE315" s="16" t="s">
        <v>3406</v>
      </c>
      <c r="AF315" t="s">
        <v>8899</v>
      </c>
      <c r="AL315" t="s">
        <v>8614</v>
      </c>
    </row>
    <row r="316" spans="2:38">
      <c r="B316" s="90"/>
      <c r="F316" s="2" t="s">
        <v>7305</v>
      </c>
      <c r="G316" t="s">
        <v>6853</v>
      </c>
      <c r="H316" s="135"/>
      <c r="J316" t="s">
        <v>6443</v>
      </c>
      <c r="N316" s="13" t="s">
        <v>7310</v>
      </c>
      <c r="O316" t="s">
        <v>7281</v>
      </c>
      <c r="S316" t="s">
        <v>7254</v>
      </c>
      <c r="V316" s="46" t="s">
        <v>2515</v>
      </c>
      <c r="W316" t="s">
        <v>8325</v>
      </c>
      <c r="AA316" t="s">
        <v>7781</v>
      </c>
      <c r="AD316" t="s">
        <v>8909</v>
      </c>
      <c r="AE316" s="16" t="s">
        <v>3406</v>
      </c>
      <c r="AF316" t="s">
        <v>8900</v>
      </c>
      <c r="AL316" t="s">
        <v>8615</v>
      </c>
    </row>
    <row r="317" spans="2:38">
      <c r="B317" s="91" t="s">
        <v>6430</v>
      </c>
      <c r="F317" s="2" t="s">
        <v>7305</v>
      </c>
      <c r="G317" t="s">
        <v>6854</v>
      </c>
      <c r="H317" s="135"/>
      <c r="J317" t="s">
        <v>6444</v>
      </c>
      <c r="N317" s="13" t="s">
        <v>7310</v>
      </c>
      <c r="O317" t="s">
        <v>7282</v>
      </c>
      <c r="S317" t="s">
        <v>7255</v>
      </c>
      <c r="V317" s="46" t="s">
        <v>2515</v>
      </c>
      <c r="W317" t="s">
        <v>8326</v>
      </c>
      <c r="AA317" t="s">
        <v>7782</v>
      </c>
      <c r="AD317" t="s">
        <v>8911</v>
      </c>
      <c r="AE317" s="16" t="s">
        <v>3406</v>
      </c>
      <c r="AF317" t="s">
        <v>8901</v>
      </c>
      <c r="AL317" t="s">
        <v>8616</v>
      </c>
    </row>
    <row r="318" spans="2:38">
      <c r="B318" s="91" t="s">
        <v>6431</v>
      </c>
      <c r="F318" s="2" t="s">
        <v>7305</v>
      </c>
      <c r="G318" t="s">
        <v>6855</v>
      </c>
      <c r="H318" s="135"/>
      <c r="J318" t="s">
        <v>6445</v>
      </c>
      <c r="N318" s="13" t="s">
        <v>7310</v>
      </c>
      <c r="O318" t="s">
        <v>7283</v>
      </c>
      <c r="S318" t="s">
        <v>7256</v>
      </c>
      <c r="U318" s="87" t="s">
        <v>8328</v>
      </c>
      <c r="V318" s="46" t="s">
        <v>2515</v>
      </c>
      <c r="W318" t="s">
        <v>8327</v>
      </c>
      <c r="AA318" t="s">
        <v>7783</v>
      </c>
      <c r="AC318" t="s">
        <v>7784</v>
      </c>
      <c r="AD318" t="s">
        <v>8912</v>
      </c>
      <c r="AE318" s="16" t="s">
        <v>3406</v>
      </c>
      <c r="AF318" t="s">
        <v>8902</v>
      </c>
      <c r="AL318" t="s">
        <v>8617</v>
      </c>
    </row>
    <row r="319" spans="2:38">
      <c r="B319" s="91" t="s">
        <v>6432</v>
      </c>
      <c r="F319" s="2" t="s">
        <v>7305</v>
      </c>
      <c r="G319" t="s">
        <v>6856</v>
      </c>
      <c r="H319" s="135"/>
      <c r="J319" t="s">
        <v>6446</v>
      </c>
      <c r="N319" s="13" t="s">
        <v>7310</v>
      </c>
      <c r="O319" t="s">
        <v>7284</v>
      </c>
      <c r="S319" t="s">
        <v>7257</v>
      </c>
      <c r="V319" s="46" t="s">
        <v>2515</v>
      </c>
      <c r="W319" t="s">
        <v>8329</v>
      </c>
      <c r="AA319" t="s">
        <v>7785</v>
      </c>
      <c r="AD319" t="s">
        <v>8913</v>
      </c>
      <c r="AE319" s="16" t="s">
        <v>3406</v>
      </c>
      <c r="AF319" t="s">
        <v>8903</v>
      </c>
      <c r="AL319" t="s">
        <v>8618</v>
      </c>
    </row>
    <row r="320" spans="2:38">
      <c r="F320" s="2" t="s">
        <v>7305</v>
      </c>
      <c r="G320" t="s">
        <v>6857</v>
      </c>
      <c r="H320" s="135"/>
      <c r="J320" t="s">
        <v>6447</v>
      </c>
      <c r="N320" s="13" t="s">
        <v>7310</v>
      </c>
      <c r="O320" t="s">
        <v>7285</v>
      </c>
      <c r="S320" t="s">
        <v>7258</v>
      </c>
      <c r="V320" s="46" t="s">
        <v>2515</v>
      </c>
      <c r="W320" t="s">
        <v>8330</v>
      </c>
      <c r="AA320" t="s">
        <v>7786</v>
      </c>
      <c r="AD320" t="s">
        <v>8914</v>
      </c>
      <c r="AE320" s="16" t="s">
        <v>3406</v>
      </c>
      <c r="AF320" t="s">
        <v>8904</v>
      </c>
      <c r="AL320" t="s">
        <v>8619</v>
      </c>
    </row>
    <row r="321" spans="6:38">
      <c r="F321" s="2" t="s">
        <v>7305</v>
      </c>
      <c r="G321"/>
      <c r="H321" s="135"/>
      <c r="N321" s="13" t="s">
        <v>7310</v>
      </c>
      <c r="V321" s="46" t="s">
        <v>2515</v>
      </c>
      <c r="AE321" s="16" t="s">
        <v>3406</v>
      </c>
    </row>
    <row r="322" spans="6:38">
      <c r="F322" s="2" t="s">
        <v>7305</v>
      </c>
      <c r="G322" t="s">
        <v>6858</v>
      </c>
      <c r="H322" s="135"/>
      <c r="J322" t="s">
        <v>6448</v>
      </c>
      <c r="N322" s="13" t="s">
        <v>7310</v>
      </c>
      <c r="O322" t="s">
        <v>7286</v>
      </c>
      <c r="S322" t="s">
        <v>7259</v>
      </c>
      <c r="V322" s="46" t="s">
        <v>2515</v>
      </c>
      <c r="W322" t="s">
        <v>8331</v>
      </c>
      <c r="AA322" t="s">
        <v>7787</v>
      </c>
      <c r="AD322" t="s">
        <v>8905</v>
      </c>
      <c r="AE322" s="16" t="s">
        <v>3406</v>
      </c>
      <c r="AF322" t="s">
        <v>8923</v>
      </c>
      <c r="AL322" t="s">
        <v>8620</v>
      </c>
    </row>
    <row r="323" spans="6:38">
      <c r="F323" s="2" t="s">
        <v>7305</v>
      </c>
      <c r="G323" t="s">
        <v>6859</v>
      </c>
      <c r="H323" s="135"/>
      <c r="J323" t="s">
        <v>6449</v>
      </c>
      <c r="N323" s="13" t="s">
        <v>7310</v>
      </c>
      <c r="O323" t="s">
        <v>7287</v>
      </c>
      <c r="S323" t="s">
        <v>7288</v>
      </c>
      <c r="V323" s="46" t="s">
        <v>2515</v>
      </c>
      <c r="W323" t="s">
        <v>8332</v>
      </c>
      <c r="AA323" t="s">
        <v>7788</v>
      </c>
      <c r="AD323" t="s">
        <v>8915</v>
      </c>
      <c r="AE323" s="16" t="s">
        <v>3406</v>
      </c>
      <c r="AF323" t="s">
        <v>8924</v>
      </c>
      <c r="AL323" t="s">
        <v>8621</v>
      </c>
    </row>
    <row r="324" spans="6:38">
      <c r="F324" s="2" t="s">
        <v>7305</v>
      </c>
      <c r="G324" t="s">
        <v>6860</v>
      </c>
      <c r="H324" s="135"/>
      <c r="J324" t="s">
        <v>6450</v>
      </c>
      <c r="N324" s="13" t="s">
        <v>7310</v>
      </c>
      <c r="O324" t="s">
        <v>7289</v>
      </c>
      <c r="S324" t="s">
        <v>7260</v>
      </c>
      <c r="V324" s="46" t="s">
        <v>2515</v>
      </c>
      <c r="W324" t="s">
        <v>8333</v>
      </c>
      <c r="AA324" t="s">
        <v>7789</v>
      </c>
      <c r="AD324" t="s">
        <v>8916</v>
      </c>
      <c r="AE324" s="16" t="s">
        <v>3406</v>
      </c>
      <c r="AF324" t="s">
        <v>8925</v>
      </c>
      <c r="AL324" t="s">
        <v>8622</v>
      </c>
    </row>
    <row r="325" spans="6:38">
      <c r="F325" s="2" t="s">
        <v>7305</v>
      </c>
      <c r="G325" t="s">
        <v>6861</v>
      </c>
      <c r="H325" s="135"/>
      <c r="J325" t="s">
        <v>6451</v>
      </c>
      <c r="N325" s="13" t="s">
        <v>7310</v>
      </c>
      <c r="O325" t="s">
        <v>7290</v>
      </c>
      <c r="S325" t="s">
        <v>7261</v>
      </c>
      <c r="V325" s="46" t="s">
        <v>2515</v>
      </c>
      <c r="W325" t="s">
        <v>8335</v>
      </c>
      <c r="AA325" t="s">
        <v>7790</v>
      </c>
      <c r="AD325" t="s">
        <v>8918</v>
      </c>
      <c r="AE325" s="16" t="s">
        <v>3406</v>
      </c>
      <c r="AF325" t="s">
        <v>8926</v>
      </c>
      <c r="AL325" t="s">
        <v>8623</v>
      </c>
    </row>
    <row r="326" spans="6:38">
      <c r="F326" s="2" t="s">
        <v>7305</v>
      </c>
      <c r="G326" t="s">
        <v>6862</v>
      </c>
      <c r="H326" s="135"/>
      <c r="J326" t="s">
        <v>6452</v>
      </c>
      <c r="N326" s="13" t="s">
        <v>7310</v>
      </c>
      <c r="O326" t="s">
        <v>7291</v>
      </c>
      <c r="S326" t="s">
        <v>7262</v>
      </c>
      <c r="U326" s="87" t="s">
        <v>8334</v>
      </c>
      <c r="V326" s="46" t="s">
        <v>2515</v>
      </c>
      <c r="W326" t="s">
        <v>8336</v>
      </c>
      <c r="AA326" t="s">
        <v>7791</v>
      </c>
      <c r="AD326" t="s">
        <v>8917</v>
      </c>
      <c r="AE326" s="16" t="s">
        <v>3406</v>
      </c>
      <c r="AF326" t="s">
        <v>8927</v>
      </c>
      <c r="AL326" t="s">
        <v>8624</v>
      </c>
    </row>
    <row r="327" spans="6:38">
      <c r="F327" s="2" t="s">
        <v>7305</v>
      </c>
      <c r="G327" t="s">
        <v>6863</v>
      </c>
      <c r="H327" s="135"/>
      <c r="J327" t="s">
        <v>6453</v>
      </c>
      <c r="N327" s="13" t="s">
        <v>7310</v>
      </c>
      <c r="O327" t="s">
        <v>7292</v>
      </c>
      <c r="S327" t="s">
        <v>7263</v>
      </c>
      <c r="V327" s="46" t="s">
        <v>2515</v>
      </c>
      <c r="W327" t="s">
        <v>8337</v>
      </c>
      <c r="AA327" t="s">
        <v>7792</v>
      </c>
      <c r="AD327" t="s">
        <v>8920</v>
      </c>
      <c r="AE327" s="16" t="s">
        <v>3406</v>
      </c>
      <c r="AF327" t="s">
        <v>8928</v>
      </c>
      <c r="AL327" t="s">
        <v>8625</v>
      </c>
    </row>
    <row r="328" spans="6:38">
      <c r="F328" s="2" t="s">
        <v>7305</v>
      </c>
      <c r="G328" t="s">
        <v>6864</v>
      </c>
      <c r="H328" s="135"/>
      <c r="J328" t="s">
        <v>6454</v>
      </c>
      <c r="N328" s="13" t="s">
        <v>7310</v>
      </c>
      <c r="O328" t="s">
        <v>7264</v>
      </c>
      <c r="S328" t="s">
        <v>7265</v>
      </c>
      <c r="V328" s="46" t="s">
        <v>2515</v>
      </c>
      <c r="W328" t="s">
        <v>8338</v>
      </c>
      <c r="AA328" t="s">
        <v>7624</v>
      </c>
      <c r="AC328" t="s">
        <v>7793</v>
      </c>
      <c r="AD328" t="s">
        <v>8919</v>
      </c>
      <c r="AE328" s="16" t="s">
        <v>3406</v>
      </c>
      <c r="AF328" t="s">
        <v>8929</v>
      </c>
      <c r="AL328" t="s">
        <v>8626</v>
      </c>
    </row>
    <row r="329" spans="6:38">
      <c r="F329" s="2" t="s">
        <v>7305</v>
      </c>
      <c r="G329" t="s">
        <v>6455</v>
      </c>
      <c r="H329" s="135"/>
      <c r="J329" t="s">
        <v>6456</v>
      </c>
      <c r="N329" s="13" t="s">
        <v>7310</v>
      </c>
      <c r="O329" t="s">
        <v>7293</v>
      </c>
      <c r="S329" t="s">
        <v>7266</v>
      </c>
      <c r="V329" s="46" t="s">
        <v>2515</v>
      </c>
      <c r="W329" t="s">
        <v>8339</v>
      </c>
      <c r="AA329" t="s">
        <v>7794</v>
      </c>
      <c r="AD329" t="s">
        <v>8921</v>
      </c>
      <c r="AE329" s="16" t="s">
        <v>3406</v>
      </c>
      <c r="AF329" t="s">
        <v>8930</v>
      </c>
      <c r="AL329" t="s">
        <v>8627</v>
      </c>
    </row>
    <row r="330" spans="6:38">
      <c r="F330" s="2" t="s">
        <v>7305</v>
      </c>
      <c r="G330" t="s">
        <v>6865</v>
      </c>
      <c r="H330" s="135"/>
      <c r="J330" t="s">
        <v>6457</v>
      </c>
      <c r="N330" s="13" t="s">
        <v>7310</v>
      </c>
      <c r="O330" t="s">
        <v>7294</v>
      </c>
      <c r="S330" t="s">
        <v>7267</v>
      </c>
      <c r="V330" s="46" t="s">
        <v>2515</v>
      </c>
      <c r="W330" t="s">
        <v>8340</v>
      </c>
      <c r="AA330" t="s">
        <v>7795</v>
      </c>
      <c r="AD330" t="s">
        <v>8922</v>
      </c>
      <c r="AE330" s="16" t="s">
        <v>3406</v>
      </c>
      <c r="AF330" t="s">
        <v>8931</v>
      </c>
      <c r="AL330" t="s">
        <v>8628</v>
      </c>
    </row>
    <row r="331" spans="6:38">
      <c r="F331" s="2" t="s">
        <v>7305</v>
      </c>
      <c r="G331"/>
      <c r="H331" s="135"/>
      <c r="N331" s="13" t="s">
        <v>7310</v>
      </c>
      <c r="V331" s="46" t="s">
        <v>2515</v>
      </c>
      <c r="AE331" s="16" t="s">
        <v>3406</v>
      </c>
    </row>
    <row r="332" spans="6:38">
      <c r="F332" s="2" t="s">
        <v>7305</v>
      </c>
      <c r="G332" t="s">
        <v>6866</v>
      </c>
      <c r="H332" s="135"/>
      <c r="J332" t="s">
        <v>6458</v>
      </c>
      <c r="N332" s="13" t="s">
        <v>7310</v>
      </c>
      <c r="O332" t="s">
        <v>7295</v>
      </c>
      <c r="S332" t="s">
        <v>7268</v>
      </c>
      <c r="V332" s="46" t="s">
        <v>2515</v>
      </c>
      <c r="W332" t="s">
        <v>8341</v>
      </c>
      <c r="AA332" t="s">
        <v>7796</v>
      </c>
      <c r="AE332" s="16" t="s">
        <v>3406</v>
      </c>
      <c r="AF332" t="s">
        <v>8932</v>
      </c>
      <c r="AL332" t="s">
        <v>8629</v>
      </c>
    </row>
    <row r="333" spans="6:38">
      <c r="F333" s="2" t="s">
        <v>7305</v>
      </c>
      <c r="G333" t="s">
        <v>6867</v>
      </c>
      <c r="H333" s="135"/>
      <c r="J333" t="s">
        <v>6459</v>
      </c>
      <c r="N333" s="13" t="s">
        <v>7310</v>
      </c>
      <c r="O333" t="s">
        <v>7296</v>
      </c>
      <c r="S333" t="s">
        <v>7269</v>
      </c>
      <c r="V333" s="46" t="s">
        <v>2515</v>
      </c>
      <c r="W333" t="s">
        <v>8342</v>
      </c>
      <c r="AA333" t="s">
        <v>7797</v>
      </c>
      <c r="AE333" s="16" t="s">
        <v>3406</v>
      </c>
      <c r="AF333" t="s">
        <v>8933</v>
      </c>
      <c r="AL333" t="s">
        <v>8630</v>
      </c>
    </row>
    <row r="334" spans="6:38">
      <c r="F334" s="2" t="s">
        <v>7305</v>
      </c>
      <c r="G334" t="s">
        <v>6868</v>
      </c>
      <c r="H334" s="135"/>
      <c r="J334" t="s">
        <v>6460</v>
      </c>
      <c r="N334" s="13" t="s">
        <v>7310</v>
      </c>
      <c r="O334" t="s">
        <v>7297</v>
      </c>
      <c r="S334" t="s">
        <v>7270</v>
      </c>
      <c r="V334" s="46" t="s">
        <v>2515</v>
      </c>
      <c r="W334" t="s">
        <v>8343</v>
      </c>
      <c r="AA334" t="s">
        <v>7798</v>
      </c>
      <c r="AE334" s="16" t="s">
        <v>3406</v>
      </c>
      <c r="AF334" t="s">
        <v>8934</v>
      </c>
      <c r="AL334" t="s">
        <v>8631</v>
      </c>
    </row>
    <row r="335" spans="6:38">
      <c r="F335" s="2" t="s">
        <v>7305</v>
      </c>
      <c r="G335" t="s">
        <v>6869</v>
      </c>
      <c r="H335" s="135"/>
      <c r="J335" t="s">
        <v>6461</v>
      </c>
      <c r="N335" s="13" t="s">
        <v>7310</v>
      </c>
      <c r="O335" t="s">
        <v>7298</v>
      </c>
      <c r="S335" t="s">
        <v>7271</v>
      </c>
      <c r="V335" s="46" t="s">
        <v>2515</v>
      </c>
      <c r="W335" t="s">
        <v>8344</v>
      </c>
      <c r="AA335" t="s">
        <v>7799</v>
      </c>
      <c r="AE335" s="16" t="s">
        <v>3406</v>
      </c>
      <c r="AF335" t="s">
        <v>8935</v>
      </c>
      <c r="AL335" t="s">
        <v>8632</v>
      </c>
    </row>
    <row r="336" spans="6:38">
      <c r="F336" s="2" t="s">
        <v>7305</v>
      </c>
      <c r="G336" t="s">
        <v>6870</v>
      </c>
      <c r="H336" s="135"/>
      <c r="J336" t="s">
        <v>6462</v>
      </c>
      <c r="N336" s="13" t="s">
        <v>7310</v>
      </c>
      <c r="O336" t="s">
        <v>7299</v>
      </c>
      <c r="S336" t="s">
        <v>7272</v>
      </c>
      <c r="V336" s="46" t="s">
        <v>2515</v>
      </c>
      <c r="W336" t="s">
        <v>8345</v>
      </c>
      <c r="AA336" t="s">
        <v>7800</v>
      </c>
      <c r="AE336" s="16" t="s">
        <v>3406</v>
      </c>
      <c r="AF336" s="160" t="s">
        <v>8633</v>
      </c>
      <c r="AL336" t="s">
        <v>8634</v>
      </c>
    </row>
    <row r="337" spans="6:38">
      <c r="F337" s="2" t="s">
        <v>7305</v>
      </c>
      <c r="G337" t="s">
        <v>6871</v>
      </c>
      <c r="H337" s="135"/>
      <c r="J337" t="s">
        <v>6463</v>
      </c>
      <c r="N337" s="13" t="s">
        <v>7310</v>
      </c>
      <c r="O337" t="s">
        <v>7300</v>
      </c>
      <c r="S337" t="s">
        <v>7273</v>
      </c>
      <c r="V337" s="46" t="s">
        <v>2515</v>
      </c>
      <c r="W337" t="s">
        <v>8346</v>
      </c>
      <c r="AA337" t="s">
        <v>7801</v>
      </c>
      <c r="AE337" s="16" t="s">
        <v>3406</v>
      </c>
      <c r="AF337" t="s">
        <v>8936</v>
      </c>
      <c r="AL337" t="s">
        <v>8635</v>
      </c>
    </row>
    <row r="338" spans="6:38">
      <c r="F338" s="2" t="s">
        <v>7305</v>
      </c>
      <c r="G338" t="s">
        <v>6872</v>
      </c>
      <c r="H338" s="135"/>
      <c r="J338" t="s">
        <v>6464</v>
      </c>
      <c r="N338" s="13" t="s">
        <v>7310</v>
      </c>
      <c r="O338" t="s">
        <v>7301</v>
      </c>
      <c r="S338" t="s">
        <v>7274</v>
      </c>
      <c r="V338" s="46" t="s">
        <v>2515</v>
      </c>
      <c r="W338" t="s">
        <v>8347</v>
      </c>
      <c r="AA338" t="s">
        <v>7802</v>
      </c>
      <c r="AC338" t="s">
        <v>7803</v>
      </c>
      <c r="AE338" s="16" t="s">
        <v>3406</v>
      </c>
      <c r="AF338" t="s">
        <v>8937</v>
      </c>
      <c r="AL338" t="s">
        <v>8636</v>
      </c>
    </row>
    <row r="339" spans="6:38">
      <c r="F339" s="2" t="s">
        <v>7305</v>
      </c>
      <c r="G339" t="s">
        <v>6465</v>
      </c>
      <c r="H339" s="135"/>
      <c r="J339" t="s">
        <v>6466</v>
      </c>
      <c r="N339" s="13" t="s">
        <v>7310</v>
      </c>
      <c r="O339" t="s">
        <v>7302</v>
      </c>
      <c r="S339" t="s">
        <v>7275</v>
      </c>
      <c r="V339" s="46" t="s">
        <v>2515</v>
      </c>
      <c r="W339" t="s">
        <v>8348</v>
      </c>
      <c r="AA339" t="s">
        <v>7804</v>
      </c>
      <c r="AE339" s="16" t="s">
        <v>3406</v>
      </c>
      <c r="AF339" t="s">
        <v>8938</v>
      </c>
      <c r="AL339" t="s">
        <v>8637</v>
      </c>
    </row>
    <row r="340" spans="6:38">
      <c r="F340" s="2" t="s">
        <v>7305</v>
      </c>
      <c r="G340" t="s">
        <v>6873</v>
      </c>
      <c r="H340" s="135"/>
      <c r="J340" t="s">
        <v>6467</v>
      </c>
      <c r="N340" s="13" t="s">
        <v>7310</v>
      </c>
      <c r="O340" t="s">
        <v>7303</v>
      </c>
      <c r="S340" t="s">
        <v>7276</v>
      </c>
      <c r="V340" s="46" t="s">
        <v>2515</v>
      </c>
      <c r="W340" t="s">
        <v>8349</v>
      </c>
      <c r="AA340" t="s">
        <v>7805</v>
      </c>
      <c r="AE340" s="16" t="s">
        <v>3406</v>
      </c>
      <c r="AF340" t="s">
        <v>8939</v>
      </c>
      <c r="AL340" t="s">
        <v>8638</v>
      </c>
    </row>
    <row r="341" spans="6:38">
      <c r="F341" s="2" t="s">
        <v>7305</v>
      </c>
      <c r="G341"/>
      <c r="H341" s="135"/>
      <c r="N341" s="13" t="s">
        <v>2804</v>
      </c>
      <c r="V341" s="46" t="s">
        <v>2515</v>
      </c>
      <c r="AE341" s="16" t="s">
        <v>3406</v>
      </c>
    </row>
    <row r="342" spans="6:38">
      <c r="F342" s="2" t="s">
        <v>7306</v>
      </c>
      <c r="G342" t="s">
        <v>6469</v>
      </c>
      <c r="H342" s="135"/>
      <c r="J342" t="s">
        <v>6470</v>
      </c>
      <c r="N342" s="13" t="s">
        <v>2804</v>
      </c>
      <c r="O342" t="s">
        <v>7314</v>
      </c>
      <c r="S342" t="s">
        <v>7315</v>
      </c>
      <c r="V342" s="46" t="s">
        <v>2941</v>
      </c>
      <c r="W342" t="s">
        <v>8354</v>
      </c>
      <c r="AA342" t="s">
        <v>7806</v>
      </c>
      <c r="AE342" s="16" t="s">
        <v>2472</v>
      </c>
      <c r="AF342" t="s">
        <v>8943</v>
      </c>
      <c r="AL342" t="s">
        <v>8639</v>
      </c>
    </row>
    <row r="343" spans="6:38">
      <c r="F343" s="2" t="s">
        <v>7306</v>
      </c>
      <c r="G343" t="s">
        <v>6514</v>
      </c>
      <c r="H343" s="135"/>
      <c r="J343" t="s">
        <v>6471</v>
      </c>
      <c r="M343" s="87" t="s">
        <v>7445</v>
      </c>
      <c r="N343" s="13" t="s">
        <v>2804</v>
      </c>
      <c r="O343" t="s">
        <v>7444</v>
      </c>
      <c r="S343" t="s">
        <v>7316</v>
      </c>
      <c r="V343" s="46" t="s">
        <v>2941</v>
      </c>
      <c r="W343" t="s">
        <v>8355</v>
      </c>
      <c r="AA343" t="s">
        <v>7807</v>
      </c>
      <c r="AE343" s="16" t="s">
        <v>2472</v>
      </c>
      <c r="AF343" t="s">
        <v>8944</v>
      </c>
      <c r="AL343" t="s">
        <v>8640</v>
      </c>
    </row>
    <row r="344" spans="6:38">
      <c r="F344" s="2" t="s">
        <v>7306</v>
      </c>
      <c r="G344" t="s">
        <v>6472</v>
      </c>
      <c r="H344" s="135"/>
      <c r="J344" t="s">
        <v>6473</v>
      </c>
      <c r="M344" s="87" t="s">
        <v>7447</v>
      </c>
      <c r="N344" s="13" t="s">
        <v>2804</v>
      </c>
      <c r="O344" t="s">
        <v>7446</v>
      </c>
      <c r="S344" t="s">
        <v>7317</v>
      </c>
      <c r="V344" s="46" t="s">
        <v>2941</v>
      </c>
      <c r="W344" t="s">
        <v>8356</v>
      </c>
      <c r="AA344" t="s">
        <v>7808</v>
      </c>
      <c r="AE344" s="16" t="s">
        <v>2472</v>
      </c>
      <c r="AF344" t="s">
        <v>8945</v>
      </c>
      <c r="AL344" t="s">
        <v>8641</v>
      </c>
    </row>
    <row r="345" spans="6:38">
      <c r="F345" s="2" t="s">
        <v>7306</v>
      </c>
      <c r="G345" t="s">
        <v>6474</v>
      </c>
      <c r="H345" s="135"/>
      <c r="J345" t="s">
        <v>6475</v>
      </c>
      <c r="M345" s="87" t="s">
        <v>7449</v>
      </c>
      <c r="N345" s="13" t="s">
        <v>2804</v>
      </c>
      <c r="O345" t="s">
        <v>7448</v>
      </c>
      <c r="S345" t="s">
        <v>7318</v>
      </c>
      <c r="V345" s="46" t="s">
        <v>2941</v>
      </c>
      <c r="W345" t="s">
        <v>8357</v>
      </c>
      <c r="AA345" t="s">
        <v>7809</v>
      </c>
      <c r="AE345" s="16" t="s">
        <v>2472</v>
      </c>
      <c r="AF345" t="s">
        <v>8946</v>
      </c>
      <c r="AL345" t="s">
        <v>8642</v>
      </c>
    </row>
    <row r="346" spans="6:38">
      <c r="F346" s="2" t="s">
        <v>7306</v>
      </c>
      <c r="G346" t="s">
        <v>6476</v>
      </c>
      <c r="H346" s="135"/>
      <c r="J346" t="s">
        <v>6477</v>
      </c>
      <c r="N346" s="13" t="s">
        <v>2804</v>
      </c>
      <c r="O346" t="s">
        <v>7450</v>
      </c>
      <c r="S346" t="s">
        <v>7319</v>
      </c>
      <c r="V346" s="46" t="s">
        <v>2941</v>
      </c>
      <c r="W346" t="s">
        <v>8358</v>
      </c>
      <c r="AA346" t="s">
        <v>7810</v>
      </c>
      <c r="AE346" s="16" t="s">
        <v>2472</v>
      </c>
      <c r="AF346" t="s">
        <v>8947</v>
      </c>
      <c r="AL346" t="s">
        <v>8643</v>
      </c>
    </row>
    <row r="347" spans="6:38">
      <c r="F347" s="2" t="s">
        <v>7306</v>
      </c>
      <c r="G347" t="s">
        <v>6478</v>
      </c>
      <c r="H347" s="135"/>
      <c r="J347" t="s">
        <v>6479</v>
      </c>
      <c r="N347" s="13" t="s">
        <v>2804</v>
      </c>
      <c r="O347" t="s">
        <v>7320</v>
      </c>
      <c r="S347" t="s">
        <v>7321</v>
      </c>
      <c r="V347" s="46" t="s">
        <v>2941</v>
      </c>
      <c r="W347" t="s">
        <v>8359</v>
      </c>
      <c r="AA347" t="s">
        <v>7811</v>
      </c>
      <c r="AE347" s="16" t="s">
        <v>2472</v>
      </c>
      <c r="AF347" t="s">
        <v>8948</v>
      </c>
      <c r="AL347" t="s">
        <v>8644</v>
      </c>
    </row>
    <row r="348" spans="6:38">
      <c r="F348" s="2" t="s">
        <v>7306</v>
      </c>
      <c r="G348" t="s">
        <v>6480</v>
      </c>
      <c r="H348" s="135"/>
      <c r="J348" t="s">
        <v>6481</v>
      </c>
      <c r="M348" s="87" t="s">
        <v>7452</v>
      </c>
      <c r="N348" s="13" t="s">
        <v>2804</v>
      </c>
      <c r="O348" t="s">
        <v>7451</v>
      </c>
      <c r="S348" t="s">
        <v>7322</v>
      </c>
      <c r="V348" s="46" t="s">
        <v>2941</v>
      </c>
      <c r="W348" t="s">
        <v>8360</v>
      </c>
      <c r="AA348" t="s">
        <v>7812</v>
      </c>
      <c r="AC348" t="s">
        <v>7813</v>
      </c>
      <c r="AE348" s="16" t="s">
        <v>2472</v>
      </c>
      <c r="AF348" t="s">
        <v>8949</v>
      </c>
      <c r="AL348" t="s">
        <v>8645</v>
      </c>
    </row>
    <row r="349" spans="6:38">
      <c r="F349" s="2" t="s">
        <v>7306</v>
      </c>
      <c r="G349" t="s">
        <v>6482</v>
      </c>
      <c r="H349" s="135"/>
      <c r="J349" t="s">
        <v>6483</v>
      </c>
      <c r="N349" s="13" t="s">
        <v>2804</v>
      </c>
      <c r="O349" t="s">
        <v>7453</v>
      </c>
      <c r="S349" t="s">
        <v>7323</v>
      </c>
      <c r="V349" s="46" t="s">
        <v>2941</v>
      </c>
      <c r="W349" t="s">
        <v>8361</v>
      </c>
      <c r="AA349" t="s">
        <v>7814</v>
      </c>
      <c r="AE349" s="16" t="s">
        <v>2472</v>
      </c>
      <c r="AF349" t="s">
        <v>8950</v>
      </c>
      <c r="AL349" t="s">
        <v>8646</v>
      </c>
    </row>
    <row r="350" spans="6:38">
      <c r="F350" s="2" t="s">
        <v>7306</v>
      </c>
      <c r="G350" t="s">
        <v>6504</v>
      </c>
      <c r="H350" s="135"/>
      <c r="J350" t="s">
        <v>6484</v>
      </c>
      <c r="N350" s="13" t="s">
        <v>2804</v>
      </c>
      <c r="O350" t="s">
        <v>7324</v>
      </c>
      <c r="S350" t="s">
        <v>7325</v>
      </c>
      <c r="V350" s="46" t="s">
        <v>2941</v>
      </c>
      <c r="W350" t="s">
        <v>8362</v>
      </c>
      <c r="AA350" t="s">
        <v>7815</v>
      </c>
      <c r="AE350" s="16" t="s">
        <v>2472</v>
      </c>
      <c r="AF350" t="s">
        <v>8951</v>
      </c>
      <c r="AL350" t="s">
        <v>8647</v>
      </c>
    </row>
    <row r="351" spans="6:38">
      <c r="F351" s="2" t="s">
        <v>7306</v>
      </c>
      <c r="G351"/>
      <c r="H351" s="135"/>
      <c r="N351" s="13" t="s">
        <v>2804</v>
      </c>
      <c r="V351" s="46" t="s">
        <v>2941</v>
      </c>
      <c r="AE351" s="16" t="s">
        <v>2472</v>
      </c>
    </row>
    <row r="352" spans="6:38">
      <c r="F352" s="2" t="s">
        <v>7306</v>
      </c>
      <c r="G352" t="s">
        <v>6513</v>
      </c>
      <c r="H352" s="135"/>
      <c r="J352" t="s">
        <v>6485</v>
      </c>
      <c r="N352" s="13" t="s">
        <v>2804</v>
      </c>
      <c r="O352" t="s">
        <v>7455</v>
      </c>
      <c r="S352" t="s">
        <v>7326</v>
      </c>
      <c r="V352" s="46" t="s">
        <v>2941</v>
      </c>
      <c r="W352" t="s">
        <v>8363</v>
      </c>
      <c r="AA352" t="s">
        <v>7816</v>
      </c>
      <c r="AE352" s="16" t="s">
        <v>2472</v>
      </c>
      <c r="AF352" t="s">
        <v>8952</v>
      </c>
      <c r="AL352" t="s">
        <v>8648</v>
      </c>
    </row>
    <row r="353" spans="6:38">
      <c r="F353" s="2" t="s">
        <v>7306</v>
      </c>
      <c r="G353" t="s">
        <v>6512</v>
      </c>
      <c r="H353" s="135"/>
      <c r="J353" t="s">
        <v>6486</v>
      </c>
      <c r="N353" s="13" t="s">
        <v>2804</v>
      </c>
      <c r="O353" t="s">
        <v>7456</v>
      </c>
      <c r="S353" t="s">
        <v>7327</v>
      </c>
      <c r="V353" s="46" t="s">
        <v>2941</v>
      </c>
      <c r="W353" t="s">
        <v>8364</v>
      </c>
      <c r="AA353" t="s">
        <v>7817</v>
      </c>
      <c r="AE353" s="16" t="s">
        <v>2472</v>
      </c>
      <c r="AF353" t="s">
        <v>8953</v>
      </c>
      <c r="AL353" t="s">
        <v>8649</v>
      </c>
    </row>
    <row r="354" spans="6:38">
      <c r="F354" s="2" t="s">
        <v>7306</v>
      </c>
      <c r="G354" t="s">
        <v>6505</v>
      </c>
      <c r="H354" s="135"/>
      <c r="J354" t="s">
        <v>6487</v>
      </c>
      <c r="N354" s="13" t="s">
        <v>2804</v>
      </c>
      <c r="O354" t="s">
        <v>7457</v>
      </c>
      <c r="S354" t="s">
        <v>7328</v>
      </c>
      <c r="V354" s="46" t="s">
        <v>2941</v>
      </c>
      <c r="W354" t="s">
        <v>8365</v>
      </c>
      <c r="Z354" s="187" t="s">
        <v>8366</v>
      </c>
      <c r="AA354" t="s">
        <v>7818</v>
      </c>
      <c r="AE354" s="16" t="s">
        <v>2472</v>
      </c>
      <c r="AF354" s="160" t="s">
        <v>8650</v>
      </c>
      <c r="AL354" t="s">
        <v>8651</v>
      </c>
    </row>
    <row r="355" spans="6:38">
      <c r="F355" s="2" t="s">
        <v>7306</v>
      </c>
      <c r="G355" t="s">
        <v>6506</v>
      </c>
      <c r="H355" s="135"/>
      <c r="J355" t="s">
        <v>6488</v>
      </c>
      <c r="N355" s="13" t="s">
        <v>2804</v>
      </c>
      <c r="O355" t="s">
        <v>7329</v>
      </c>
      <c r="S355" t="s">
        <v>7330</v>
      </c>
      <c r="V355" s="46" t="s">
        <v>2941</v>
      </c>
      <c r="W355" t="s">
        <v>8367</v>
      </c>
      <c r="AA355" t="s">
        <v>7819</v>
      </c>
      <c r="AE355" s="16" t="s">
        <v>2472</v>
      </c>
      <c r="AF355" t="s">
        <v>8954</v>
      </c>
      <c r="AL355" t="s">
        <v>8652</v>
      </c>
    </row>
    <row r="356" spans="6:38">
      <c r="F356" s="2" t="s">
        <v>7306</v>
      </c>
      <c r="G356" t="s">
        <v>6507</v>
      </c>
      <c r="H356" s="135"/>
      <c r="J356" t="s">
        <v>6489</v>
      </c>
      <c r="M356" s="87" t="s">
        <v>7454</v>
      </c>
      <c r="N356" s="13" t="s">
        <v>2804</v>
      </c>
      <c r="O356" t="s">
        <v>7458</v>
      </c>
      <c r="S356" t="s">
        <v>7331</v>
      </c>
      <c r="V356" s="46" t="s">
        <v>2941</v>
      </c>
      <c r="W356" t="s">
        <v>8368</v>
      </c>
      <c r="AA356" t="s">
        <v>7820</v>
      </c>
      <c r="AE356" s="16" t="s">
        <v>2472</v>
      </c>
      <c r="AF356" t="s">
        <v>8955</v>
      </c>
      <c r="AL356" t="s">
        <v>8653</v>
      </c>
    </row>
    <row r="357" spans="6:38">
      <c r="F357" s="2" t="s">
        <v>7306</v>
      </c>
      <c r="G357" t="s">
        <v>6508</v>
      </c>
      <c r="H357" s="135"/>
      <c r="J357" t="s">
        <v>6490</v>
      </c>
      <c r="N357" s="13" t="s">
        <v>2804</v>
      </c>
      <c r="O357" t="s">
        <v>7459</v>
      </c>
      <c r="S357" t="s">
        <v>7460</v>
      </c>
      <c r="V357" s="46" t="s">
        <v>2941</v>
      </c>
      <c r="W357" t="s">
        <v>7821</v>
      </c>
      <c r="AA357" t="s">
        <v>7822</v>
      </c>
      <c r="AE357" s="16" t="s">
        <v>2472</v>
      </c>
      <c r="AF357" t="s">
        <v>8956</v>
      </c>
      <c r="AL357" t="s">
        <v>8654</v>
      </c>
    </row>
    <row r="358" spans="6:38">
      <c r="F358" s="2" t="s">
        <v>7306</v>
      </c>
      <c r="G358" t="s">
        <v>6509</v>
      </c>
      <c r="H358" s="135"/>
      <c r="J358" t="s">
        <v>6491</v>
      </c>
      <c r="N358" s="13" t="s">
        <v>2804</v>
      </c>
      <c r="O358" t="s">
        <v>7332</v>
      </c>
      <c r="S358" t="s">
        <v>7333</v>
      </c>
      <c r="V358" s="46" t="s">
        <v>2941</v>
      </c>
      <c r="W358" s="3" t="s">
        <v>8369</v>
      </c>
      <c r="X358" s="3"/>
      <c r="Y358" s="3"/>
      <c r="AA358" t="s">
        <v>7624</v>
      </c>
      <c r="AC358" t="s">
        <v>7823</v>
      </c>
      <c r="AE358" s="16" t="s">
        <v>2472</v>
      </c>
      <c r="AF358" t="s">
        <v>8957</v>
      </c>
      <c r="AL358" t="s">
        <v>8655</v>
      </c>
    </row>
    <row r="359" spans="6:38">
      <c r="F359" s="2" t="s">
        <v>7306</v>
      </c>
      <c r="G359" t="s">
        <v>6510</v>
      </c>
      <c r="H359" s="135"/>
      <c r="J359" t="s">
        <v>6492</v>
      </c>
      <c r="N359" s="13" t="s">
        <v>2804</v>
      </c>
      <c r="O359" t="s">
        <v>7461</v>
      </c>
      <c r="S359" t="s">
        <v>7462</v>
      </c>
      <c r="V359" s="46" t="s">
        <v>2941</v>
      </c>
      <c r="W359" t="s">
        <v>8370</v>
      </c>
      <c r="AA359" t="s">
        <v>7824</v>
      </c>
      <c r="AE359" s="16" t="s">
        <v>2472</v>
      </c>
      <c r="AF359" t="s">
        <v>8958</v>
      </c>
      <c r="AL359" t="s">
        <v>8656</v>
      </c>
    </row>
    <row r="360" spans="6:38">
      <c r="F360" s="2" t="s">
        <v>7306</v>
      </c>
      <c r="G360" t="s">
        <v>6511</v>
      </c>
      <c r="H360" s="135"/>
      <c r="J360" s="135" t="s">
        <v>6493</v>
      </c>
      <c r="N360" s="13" t="s">
        <v>2804</v>
      </c>
      <c r="O360" t="s">
        <v>7463</v>
      </c>
      <c r="S360" t="s">
        <v>7334</v>
      </c>
      <c r="V360" s="46" t="s">
        <v>2941</v>
      </c>
      <c r="W360" t="s">
        <v>8371</v>
      </c>
      <c r="AA360" t="s">
        <v>7825</v>
      </c>
      <c r="AE360" s="16" t="s">
        <v>2472</v>
      </c>
      <c r="AF360" t="s">
        <v>8959</v>
      </c>
      <c r="AL360" t="s">
        <v>8657</v>
      </c>
    </row>
    <row r="361" spans="6:38">
      <c r="F361" s="2" t="s">
        <v>7306</v>
      </c>
      <c r="G361"/>
      <c r="H361" s="135"/>
      <c r="N361" s="13" t="s">
        <v>2804</v>
      </c>
      <c r="V361" s="46" t="s">
        <v>2941</v>
      </c>
      <c r="AE361" s="16" t="s">
        <v>2472</v>
      </c>
    </row>
    <row r="362" spans="6:38">
      <c r="F362" s="2" t="s">
        <v>7306</v>
      </c>
      <c r="G362" t="s">
        <v>6515</v>
      </c>
      <c r="H362" s="135"/>
      <c r="J362" t="s">
        <v>6494</v>
      </c>
      <c r="N362" s="13" t="s">
        <v>2804</v>
      </c>
      <c r="O362" t="s">
        <v>7464</v>
      </c>
      <c r="S362" t="s">
        <v>7335</v>
      </c>
      <c r="V362" s="46" t="s">
        <v>2941</v>
      </c>
      <c r="W362" t="s">
        <v>8372</v>
      </c>
      <c r="AA362" t="s">
        <v>7826</v>
      </c>
      <c r="AE362" s="16" t="s">
        <v>2472</v>
      </c>
      <c r="AF362" t="s">
        <v>8960</v>
      </c>
      <c r="AL362" t="s">
        <v>8658</v>
      </c>
    </row>
    <row r="363" spans="6:38">
      <c r="F363" s="2" t="s">
        <v>7306</v>
      </c>
      <c r="G363" t="s">
        <v>6516</v>
      </c>
      <c r="H363" s="135"/>
      <c r="J363" t="s">
        <v>6495</v>
      </c>
      <c r="N363" s="13" t="s">
        <v>2804</v>
      </c>
      <c r="O363" t="s">
        <v>7465</v>
      </c>
      <c r="S363" t="s">
        <v>7336</v>
      </c>
      <c r="V363" s="46" t="s">
        <v>2941</v>
      </c>
      <c r="W363" t="s">
        <v>8373</v>
      </c>
      <c r="AA363" t="s">
        <v>7827</v>
      </c>
      <c r="AE363" s="16" t="s">
        <v>2472</v>
      </c>
      <c r="AF363" t="s">
        <v>8961</v>
      </c>
      <c r="AL363" t="s">
        <v>8659</v>
      </c>
    </row>
    <row r="364" spans="6:38">
      <c r="F364" s="2" t="s">
        <v>7306</v>
      </c>
      <c r="G364" t="s">
        <v>6517</v>
      </c>
      <c r="H364" s="135"/>
      <c r="J364" t="s">
        <v>6496</v>
      </c>
      <c r="N364" s="13" t="s">
        <v>2804</v>
      </c>
      <c r="O364" t="s">
        <v>7337</v>
      </c>
      <c r="S364" t="s">
        <v>7338</v>
      </c>
      <c r="V364" s="46" t="s">
        <v>2941</v>
      </c>
      <c r="W364" t="s">
        <v>8374</v>
      </c>
      <c r="AA364" t="s">
        <v>7828</v>
      </c>
      <c r="AE364" s="16" t="s">
        <v>2472</v>
      </c>
      <c r="AF364" t="s">
        <v>8962</v>
      </c>
      <c r="AL364" t="s">
        <v>8660</v>
      </c>
    </row>
    <row r="365" spans="6:38">
      <c r="F365" s="2" t="s">
        <v>7306</v>
      </c>
      <c r="G365" t="s">
        <v>6518</v>
      </c>
      <c r="H365" s="135"/>
      <c r="J365" t="s">
        <v>6497</v>
      </c>
      <c r="N365" s="13" t="s">
        <v>2804</v>
      </c>
      <c r="O365" t="s">
        <v>7339</v>
      </c>
      <c r="S365" t="s">
        <v>7340</v>
      </c>
      <c r="V365" s="46" t="s">
        <v>2941</v>
      </c>
      <c r="W365" t="s">
        <v>8375</v>
      </c>
      <c r="AA365" t="s">
        <v>7829</v>
      </c>
      <c r="AE365" s="16" t="s">
        <v>2472</v>
      </c>
      <c r="AF365" t="s">
        <v>8963</v>
      </c>
      <c r="AL365" t="s">
        <v>8661</v>
      </c>
    </row>
    <row r="366" spans="6:38">
      <c r="F366" s="2" t="s">
        <v>7306</v>
      </c>
      <c r="G366" t="s">
        <v>6498</v>
      </c>
      <c r="H366" s="135"/>
      <c r="J366" t="s">
        <v>6499</v>
      </c>
      <c r="N366" s="13" t="s">
        <v>2804</v>
      </c>
      <c r="O366" t="s">
        <v>7466</v>
      </c>
      <c r="S366" t="s">
        <v>7341</v>
      </c>
      <c r="V366" s="46" t="s">
        <v>2941</v>
      </c>
      <c r="W366" t="s">
        <v>8376</v>
      </c>
      <c r="AA366" t="s">
        <v>7830</v>
      </c>
      <c r="AE366" s="16" t="s">
        <v>2472</v>
      </c>
      <c r="AF366" t="s">
        <v>8964</v>
      </c>
      <c r="AL366" t="s">
        <v>8662</v>
      </c>
    </row>
    <row r="367" spans="6:38">
      <c r="F367" s="2" t="s">
        <v>7306</v>
      </c>
      <c r="G367" t="s">
        <v>6519</v>
      </c>
      <c r="H367" s="135"/>
      <c r="J367" t="s">
        <v>6500</v>
      </c>
      <c r="M367" s="87" t="s">
        <v>7468</v>
      </c>
      <c r="N367" s="13" t="s">
        <v>2804</v>
      </c>
      <c r="O367" t="s">
        <v>7467</v>
      </c>
      <c r="S367" t="s">
        <v>7342</v>
      </c>
      <c r="V367" s="46" t="s">
        <v>2941</v>
      </c>
      <c r="W367" t="s">
        <v>8377</v>
      </c>
      <c r="AA367" t="s">
        <v>7831</v>
      </c>
      <c r="AE367" s="16" t="s">
        <v>2472</v>
      </c>
      <c r="AF367" t="s">
        <v>8965</v>
      </c>
      <c r="AL367" t="s">
        <v>8663</v>
      </c>
    </row>
    <row r="368" spans="6:38">
      <c r="F368" s="2" t="s">
        <v>7306</v>
      </c>
      <c r="G368" t="s">
        <v>6520</v>
      </c>
      <c r="H368" s="135"/>
      <c r="J368" t="s">
        <v>6501</v>
      </c>
      <c r="M368" s="87" t="s">
        <v>7470</v>
      </c>
      <c r="N368" s="13" t="s">
        <v>2804</v>
      </c>
      <c r="O368" t="s">
        <v>7469</v>
      </c>
      <c r="S368" t="s">
        <v>7343</v>
      </c>
      <c r="V368" s="46" t="s">
        <v>2941</v>
      </c>
      <c r="W368" t="s">
        <v>8378</v>
      </c>
      <c r="AA368" t="s">
        <v>7832</v>
      </c>
      <c r="AE368" s="16" t="s">
        <v>2472</v>
      </c>
      <c r="AF368" t="s">
        <v>8966</v>
      </c>
      <c r="AL368" t="s">
        <v>8664</v>
      </c>
    </row>
    <row r="369" spans="6:38">
      <c r="F369" s="2" t="s">
        <v>7306</v>
      </c>
      <c r="G369" t="s">
        <v>6521</v>
      </c>
      <c r="H369" s="135"/>
      <c r="J369" t="s">
        <v>6502</v>
      </c>
      <c r="N369" s="13" t="s">
        <v>2804</v>
      </c>
      <c r="O369" t="s">
        <v>7344</v>
      </c>
      <c r="S369" t="s">
        <v>7345</v>
      </c>
      <c r="V369" s="46" t="s">
        <v>2941</v>
      </c>
      <c r="W369" t="s">
        <v>8379</v>
      </c>
      <c r="AA369" t="s">
        <v>7833</v>
      </c>
      <c r="AE369" s="16" t="s">
        <v>2472</v>
      </c>
      <c r="AF369" t="s">
        <v>8967</v>
      </c>
      <c r="AL369" t="s">
        <v>8665</v>
      </c>
    </row>
    <row r="370" spans="6:38">
      <c r="F370" s="2" t="s">
        <v>7306</v>
      </c>
      <c r="G370" t="s">
        <v>6522</v>
      </c>
      <c r="H370" s="135"/>
      <c r="J370" t="s">
        <v>6503</v>
      </c>
      <c r="N370" s="13" t="s">
        <v>2804</v>
      </c>
      <c r="O370" t="s">
        <v>7346</v>
      </c>
      <c r="S370" t="s">
        <v>7347</v>
      </c>
      <c r="V370" s="46" t="s">
        <v>2941</v>
      </c>
      <c r="W370" t="s">
        <v>8380</v>
      </c>
      <c r="AA370" t="s">
        <v>7834</v>
      </c>
      <c r="AE370" s="16" t="s">
        <v>2472</v>
      </c>
      <c r="AF370" t="s">
        <v>8968</v>
      </c>
      <c r="AL370" t="s">
        <v>8666</v>
      </c>
    </row>
    <row r="371" spans="6:38">
      <c r="F371" s="2" t="s">
        <v>7306</v>
      </c>
      <c r="G371"/>
      <c r="H371" s="135"/>
      <c r="N371" s="13" t="s">
        <v>2804</v>
      </c>
      <c r="V371" s="46" t="s">
        <v>2941</v>
      </c>
      <c r="AE371" s="16" t="s">
        <v>2472</v>
      </c>
    </row>
    <row r="372" spans="6:38">
      <c r="F372" s="2" t="s">
        <v>7307</v>
      </c>
      <c r="G372" t="s">
        <v>6591</v>
      </c>
      <c r="H372" s="135"/>
      <c r="J372" t="s">
        <v>6553</v>
      </c>
      <c r="N372" s="13" t="s">
        <v>2666</v>
      </c>
      <c r="O372" t="s">
        <v>7480</v>
      </c>
      <c r="S372" t="s">
        <v>7348</v>
      </c>
      <c r="V372" s="46" t="s">
        <v>2768</v>
      </c>
      <c r="W372" t="s">
        <v>8384</v>
      </c>
      <c r="AA372" t="s">
        <v>7835</v>
      </c>
      <c r="AE372" s="16" t="s">
        <v>2511</v>
      </c>
      <c r="AF372" t="s">
        <v>8970</v>
      </c>
      <c r="AL372" t="s">
        <v>8667</v>
      </c>
    </row>
    <row r="373" spans="6:38">
      <c r="F373" s="2" t="s">
        <v>7307</v>
      </c>
      <c r="G373" t="s">
        <v>6592</v>
      </c>
      <c r="H373" s="135"/>
      <c r="J373" t="s">
        <v>6554</v>
      </c>
      <c r="N373" s="13" t="s">
        <v>2666</v>
      </c>
      <c r="O373" t="s">
        <v>7481</v>
      </c>
      <c r="S373" t="s">
        <v>7349</v>
      </c>
      <c r="V373" s="46" t="s">
        <v>2768</v>
      </c>
      <c r="W373" t="s">
        <v>8385</v>
      </c>
      <c r="Z373" s="160" t="s">
        <v>8386</v>
      </c>
      <c r="AA373" t="s">
        <v>7836</v>
      </c>
      <c r="AE373" s="16" t="s">
        <v>2511</v>
      </c>
      <c r="AF373" t="s">
        <v>8971</v>
      </c>
      <c r="AL373" t="s">
        <v>8668</v>
      </c>
    </row>
    <row r="374" spans="6:38">
      <c r="F374" s="2" t="s">
        <v>7307</v>
      </c>
      <c r="G374" t="s">
        <v>6555</v>
      </c>
      <c r="H374" s="135"/>
      <c r="J374" t="s">
        <v>6556</v>
      </c>
      <c r="N374" s="13" t="s">
        <v>2666</v>
      </c>
      <c r="O374" t="s">
        <v>7350</v>
      </c>
      <c r="S374" t="s">
        <v>7351</v>
      </c>
      <c r="V374" s="46" t="s">
        <v>2768</v>
      </c>
      <c r="W374" t="s">
        <v>8387</v>
      </c>
      <c r="AA374" t="s">
        <v>7837</v>
      </c>
      <c r="AE374" s="16" t="s">
        <v>2511</v>
      </c>
      <c r="AF374" t="s">
        <v>8972</v>
      </c>
      <c r="AL374" t="s">
        <v>8669</v>
      </c>
    </row>
    <row r="375" spans="6:38">
      <c r="F375" s="2" t="s">
        <v>7307</v>
      </c>
      <c r="G375" t="s">
        <v>6557</v>
      </c>
      <c r="H375" s="135"/>
      <c r="J375" t="s">
        <v>6558</v>
      </c>
      <c r="N375" s="13" t="s">
        <v>2666</v>
      </c>
      <c r="O375" t="s">
        <v>7482</v>
      </c>
      <c r="S375" t="s">
        <v>7352</v>
      </c>
      <c r="V375" s="46" t="s">
        <v>2768</v>
      </c>
      <c r="W375" t="s">
        <v>8388</v>
      </c>
      <c r="AA375" t="s">
        <v>7838</v>
      </c>
      <c r="AE375" s="16" t="s">
        <v>2511</v>
      </c>
      <c r="AF375" t="s">
        <v>8973</v>
      </c>
      <c r="AL375" t="s">
        <v>8670</v>
      </c>
    </row>
    <row r="376" spans="6:38">
      <c r="F376" s="2" t="s">
        <v>7307</v>
      </c>
      <c r="G376" t="s">
        <v>6559</v>
      </c>
      <c r="H376" s="135"/>
      <c r="J376" t="s">
        <v>6560</v>
      </c>
      <c r="N376" s="13" t="s">
        <v>2666</v>
      </c>
      <c r="O376" t="s">
        <v>7483</v>
      </c>
      <c r="S376" t="s">
        <v>7353</v>
      </c>
      <c r="V376" s="46" t="s">
        <v>2768</v>
      </c>
      <c r="W376" t="s">
        <v>8389</v>
      </c>
      <c r="AA376" t="s">
        <v>7839</v>
      </c>
      <c r="AE376" s="16" t="s">
        <v>2511</v>
      </c>
      <c r="AF376" t="s">
        <v>8974</v>
      </c>
      <c r="AL376" t="s">
        <v>8671</v>
      </c>
    </row>
    <row r="377" spans="6:38">
      <c r="F377" s="2" t="s">
        <v>7307</v>
      </c>
      <c r="G377" t="s">
        <v>6561</v>
      </c>
      <c r="H377" s="135"/>
      <c r="J377" t="s">
        <v>6562</v>
      </c>
      <c r="N377" s="13" t="s">
        <v>2666</v>
      </c>
      <c r="O377" t="s">
        <v>7484</v>
      </c>
      <c r="S377" t="s">
        <v>7354</v>
      </c>
      <c r="V377" s="46" t="s">
        <v>2768</v>
      </c>
      <c r="W377" t="s">
        <v>8390</v>
      </c>
      <c r="AA377" t="s">
        <v>7840</v>
      </c>
      <c r="AE377" s="16" t="s">
        <v>2511</v>
      </c>
      <c r="AF377" t="s">
        <v>8975</v>
      </c>
      <c r="AL377" t="s">
        <v>8672</v>
      </c>
    </row>
    <row r="378" spans="6:38">
      <c r="F378" s="2" t="s">
        <v>7307</v>
      </c>
      <c r="G378" t="s">
        <v>6593</v>
      </c>
      <c r="H378" s="135"/>
      <c r="J378" t="s">
        <v>6563</v>
      </c>
      <c r="N378" s="13" t="s">
        <v>2666</v>
      </c>
      <c r="O378" t="s">
        <v>7485</v>
      </c>
      <c r="S378" t="s">
        <v>7355</v>
      </c>
      <c r="V378" s="46" t="s">
        <v>2768</v>
      </c>
      <c r="W378" t="s">
        <v>7841</v>
      </c>
      <c r="AA378" t="s">
        <v>7842</v>
      </c>
      <c r="AE378" s="16" t="s">
        <v>2511</v>
      </c>
      <c r="AF378" t="s">
        <v>8976</v>
      </c>
      <c r="AL378" t="s">
        <v>8673</v>
      </c>
    </row>
    <row r="379" spans="6:38">
      <c r="F379" s="2" t="s">
        <v>7307</v>
      </c>
      <c r="G379" t="s">
        <v>6590</v>
      </c>
      <c r="H379" s="135"/>
      <c r="J379" t="s">
        <v>6564</v>
      </c>
      <c r="N379" s="13" t="s">
        <v>2666</v>
      </c>
      <c r="O379" t="s">
        <v>7356</v>
      </c>
      <c r="S379" t="s">
        <v>7357</v>
      </c>
      <c r="U379" s="187" t="s">
        <v>8391</v>
      </c>
      <c r="V379" s="46" t="s">
        <v>2768</v>
      </c>
      <c r="W379" t="s">
        <v>7843</v>
      </c>
      <c r="AA379" t="s">
        <v>7844</v>
      </c>
      <c r="AE379" s="16" t="s">
        <v>2511</v>
      </c>
      <c r="AF379" t="s">
        <v>8977</v>
      </c>
      <c r="AL379" t="s">
        <v>8674</v>
      </c>
    </row>
    <row r="380" spans="6:38">
      <c r="F380" s="2" t="s">
        <v>7307</v>
      </c>
      <c r="G380" t="s">
        <v>6594</v>
      </c>
      <c r="H380" s="135"/>
      <c r="J380" t="s">
        <v>6565</v>
      </c>
      <c r="M380" s="87" t="s">
        <v>7487</v>
      </c>
      <c r="N380" s="13" t="s">
        <v>2666</v>
      </c>
      <c r="O380" t="s">
        <v>7486</v>
      </c>
      <c r="S380" t="s">
        <v>7358</v>
      </c>
      <c r="V380" s="46" t="s">
        <v>2768</v>
      </c>
      <c r="W380" t="s">
        <v>8392</v>
      </c>
      <c r="AA380" t="s">
        <v>7845</v>
      </c>
      <c r="AE380" s="16" t="s">
        <v>2511</v>
      </c>
      <c r="AF380" t="s">
        <v>8978</v>
      </c>
      <c r="AL380" t="s">
        <v>8675</v>
      </c>
    </row>
    <row r="381" spans="6:38">
      <c r="F381" s="2" t="s">
        <v>7307</v>
      </c>
      <c r="G381"/>
      <c r="H381" s="135"/>
      <c r="N381" s="13" t="s">
        <v>2666</v>
      </c>
      <c r="V381" s="46" t="s">
        <v>2768</v>
      </c>
      <c r="AE381" s="16" t="s">
        <v>2511</v>
      </c>
    </row>
    <row r="382" spans="6:38">
      <c r="F382" s="2" t="s">
        <v>7307</v>
      </c>
      <c r="G382" t="s">
        <v>6566</v>
      </c>
      <c r="H382" s="135"/>
      <c r="J382" t="s">
        <v>6567</v>
      </c>
      <c r="N382" s="13" t="s">
        <v>2666</v>
      </c>
      <c r="O382" t="s">
        <v>7359</v>
      </c>
      <c r="S382" t="s">
        <v>7360</v>
      </c>
      <c r="U382" s="187" t="s">
        <v>8394</v>
      </c>
      <c r="V382" s="46" t="s">
        <v>2768</v>
      </c>
      <c r="W382" t="s">
        <v>8393</v>
      </c>
      <c r="AA382" t="s">
        <v>7846</v>
      </c>
      <c r="AE382" s="16" t="s">
        <v>2511</v>
      </c>
      <c r="AF382" t="s">
        <v>8979</v>
      </c>
      <c r="AL382" t="s">
        <v>8676</v>
      </c>
    </row>
    <row r="383" spans="6:38">
      <c r="F383" s="2" t="s">
        <v>7307</v>
      </c>
      <c r="G383" t="s">
        <v>6568</v>
      </c>
      <c r="H383" s="135"/>
      <c r="J383" t="s">
        <v>6569</v>
      </c>
      <c r="M383" s="87" t="s">
        <v>7489</v>
      </c>
      <c r="N383" s="13" t="s">
        <v>2666</v>
      </c>
      <c r="O383" t="s">
        <v>7488</v>
      </c>
      <c r="S383" t="s">
        <v>7361</v>
      </c>
      <c r="V383" s="46" t="s">
        <v>2768</v>
      </c>
      <c r="W383" t="s">
        <v>8395</v>
      </c>
      <c r="AA383" t="s">
        <v>7847</v>
      </c>
      <c r="AE383" s="16" t="s">
        <v>2511</v>
      </c>
      <c r="AF383" t="s">
        <v>8980</v>
      </c>
      <c r="AL383" t="s">
        <v>8677</v>
      </c>
    </row>
    <row r="384" spans="6:38">
      <c r="F384" s="2" t="s">
        <v>7307</v>
      </c>
      <c r="G384" t="s">
        <v>6570</v>
      </c>
      <c r="H384" s="135"/>
      <c r="J384" t="s">
        <v>6571</v>
      </c>
      <c r="M384" s="87" t="s">
        <v>7490</v>
      </c>
      <c r="N384" s="13" t="s">
        <v>2666</v>
      </c>
      <c r="O384" t="s">
        <v>7491</v>
      </c>
      <c r="S384" t="s">
        <v>7362</v>
      </c>
      <c r="U384" s="187" t="s">
        <v>8397</v>
      </c>
      <c r="V384" s="46" t="s">
        <v>2768</v>
      </c>
      <c r="W384" t="s">
        <v>8396</v>
      </c>
      <c r="AA384" t="s">
        <v>7848</v>
      </c>
      <c r="AE384" s="16" t="s">
        <v>2511</v>
      </c>
      <c r="AF384" t="s">
        <v>8981</v>
      </c>
      <c r="AL384" t="s">
        <v>8678</v>
      </c>
    </row>
    <row r="385" spans="6:38">
      <c r="F385" s="2" t="s">
        <v>7307</v>
      </c>
      <c r="G385" t="s">
        <v>6600</v>
      </c>
      <c r="H385" s="135"/>
      <c r="J385" t="s">
        <v>6572</v>
      </c>
      <c r="N385" s="13" t="s">
        <v>2666</v>
      </c>
      <c r="O385" t="s">
        <v>7363</v>
      </c>
      <c r="S385" t="s">
        <v>7364</v>
      </c>
      <c r="V385" s="46" t="s">
        <v>2768</v>
      </c>
      <c r="W385" t="s">
        <v>8398</v>
      </c>
      <c r="AA385" t="s">
        <v>7849</v>
      </c>
      <c r="AE385" s="16" t="s">
        <v>2511</v>
      </c>
      <c r="AF385" t="s">
        <v>8982</v>
      </c>
      <c r="AL385" t="s">
        <v>8679</v>
      </c>
    </row>
    <row r="386" spans="6:38">
      <c r="F386" s="2" t="s">
        <v>7307</v>
      </c>
      <c r="G386" t="s">
        <v>6599</v>
      </c>
      <c r="H386" s="135"/>
      <c r="J386" t="s">
        <v>6573</v>
      </c>
      <c r="N386" s="13" t="s">
        <v>2666</v>
      </c>
      <c r="O386" t="s">
        <v>7492</v>
      </c>
      <c r="S386" t="s">
        <v>7365</v>
      </c>
      <c r="V386" s="46" t="s">
        <v>2768</v>
      </c>
      <c r="W386" t="s">
        <v>7850</v>
      </c>
      <c r="AA386" t="s">
        <v>7851</v>
      </c>
      <c r="AE386" s="16" t="s">
        <v>2511</v>
      </c>
      <c r="AF386" t="s">
        <v>8983</v>
      </c>
      <c r="AL386" t="s">
        <v>8680</v>
      </c>
    </row>
    <row r="387" spans="6:38">
      <c r="F387" s="2" t="s">
        <v>7307</v>
      </c>
      <c r="G387" t="s">
        <v>6598</v>
      </c>
      <c r="H387" s="135"/>
      <c r="J387" t="s">
        <v>6574</v>
      </c>
      <c r="N387" s="13" t="s">
        <v>2666</v>
      </c>
      <c r="O387" t="s">
        <v>7366</v>
      </c>
      <c r="S387" t="s">
        <v>7367</v>
      </c>
      <c r="U387" s="187" t="s">
        <v>8400</v>
      </c>
      <c r="V387" s="46" t="s">
        <v>2768</v>
      </c>
      <c r="W387" t="s">
        <v>8399</v>
      </c>
      <c r="AA387" t="s">
        <v>7852</v>
      </c>
      <c r="AE387" s="16" t="s">
        <v>2511</v>
      </c>
      <c r="AF387" t="s">
        <v>8984</v>
      </c>
      <c r="AL387" t="s">
        <v>8681</v>
      </c>
    </row>
    <row r="388" spans="6:38">
      <c r="F388" s="2" t="s">
        <v>7307</v>
      </c>
      <c r="G388" t="s">
        <v>6597</v>
      </c>
      <c r="H388" s="135"/>
      <c r="J388" t="s">
        <v>6575</v>
      </c>
      <c r="N388" s="13" t="s">
        <v>2666</v>
      </c>
      <c r="O388" t="s">
        <v>7493</v>
      </c>
      <c r="S388" t="s">
        <v>7368</v>
      </c>
      <c r="V388" s="46" t="s">
        <v>2768</v>
      </c>
      <c r="W388" t="s">
        <v>8401</v>
      </c>
      <c r="AA388" t="s">
        <v>7624</v>
      </c>
      <c r="AC388" t="s">
        <v>7853</v>
      </c>
      <c r="AE388" s="16" t="s">
        <v>2511</v>
      </c>
      <c r="AF388" t="s">
        <v>8985</v>
      </c>
      <c r="AL388" t="s">
        <v>8682</v>
      </c>
    </row>
    <row r="389" spans="6:38">
      <c r="F389" s="2" t="s">
        <v>7307</v>
      </c>
      <c r="G389" t="s">
        <v>6595</v>
      </c>
      <c r="H389" s="135"/>
      <c r="J389" t="s">
        <v>6576</v>
      </c>
      <c r="M389" s="87" t="s">
        <v>7495</v>
      </c>
      <c r="N389" s="13" t="s">
        <v>2666</v>
      </c>
      <c r="O389" t="s">
        <v>7494</v>
      </c>
      <c r="S389" t="s">
        <v>7369</v>
      </c>
      <c r="V389" s="46" t="s">
        <v>2768</v>
      </c>
      <c r="W389" t="s">
        <v>8402</v>
      </c>
      <c r="AA389" t="s">
        <v>7854</v>
      </c>
      <c r="AE389" s="16" t="s">
        <v>2511</v>
      </c>
      <c r="AF389" t="s">
        <v>8986</v>
      </c>
      <c r="AL389" t="s">
        <v>8683</v>
      </c>
    </row>
    <row r="390" spans="6:38">
      <c r="F390" s="2" t="s">
        <v>7307</v>
      </c>
      <c r="G390" t="s">
        <v>6596</v>
      </c>
      <c r="H390" s="135"/>
      <c r="J390" t="s">
        <v>6577</v>
      </c>
      <c r="M390" s="87" t="s">
        <v>7497</v>
      </c>
      <c r="N390" s="13" t="s">
        <v>2666</v>
      </c>
      <c r="O390" t="s">
        <v>7496</v>
      </c>
      <c r="S390" t="s">
        <v>7370</v>
      </c>
      <c r="V390" s="46" t="s">
        <v>2768</v>
      </c>
      <c r="W390" t="s">
        <v>8403</v>
      </c>
      <c r="AA390" t="s">
        <v>7855</v>
      </c>
      <c r="AE390" s="16" t="s">
        <v>2511</v>
      </c>
      <c r="AF390" t="s">
        <v>8987</v>
      </c>
      <c r="AL390" t="s">
        <v>8684</v>
      </c>
    </row>
    <row r="391" spans="6:38">
      <c r="F391" s="2" t="s">
        <v>7307</v>
      </c>
      <c r="G391"/>
      <c r="H391" s="135"/>
      <c r="N391" s="13" t="s">
        <v>2666</v>
      </c>
      <c r="V391" s="46" t="s">
        <v>2768</v>
      </c>
      <c r="AE391" s="16" t="s">
        <v>2511</v>
      </c>
    </row>
    <row r="392" spans="6:38">
      <c r="F392" s="2" t="s">
        <v>7307</v>
      </c>
      <c r="G392" t="s">
        <v>6893</v>
      </c>
      <c r="H392" s="135"/>
      <c r="J392" t="s">
        <v>6578</v>
      </c>
      <c r="N392" s="13" t="s">
        <v>2666</v>
      </c>
      <c r="O392" t="s">
        <v>7371</v>
      </c>
      <c r="S392" t="s">
        <v>7372</v>
      </c>
      <c r="V392" s="46" t="s">
        <v>2768</v>
      </c>
      <c r="W392" t="s">
        <v>8404</v>
      </c>
      <c r="AA392" t="s">
        <v>7856</v>
      </c>
      <c r="AE392" s="16" t="s">
        <v>2511</v>
      </c>
      <c r="AF392" t="s">
        <v>8988</v>
      </c>
      <c r="AL392" t="s">
        <v>8685</v>
      </c>
    </row>
    <row r="393" spans="6:38">
      <c r="F393" s="2" t="s">
        <v>7307</v>
      </c>
      <c r="G393" t="s">
        <v>6894</v>
      </c>
      <c r="H393" s="135"/>
      <c r="J393" t="s">
        <v>6579</v>
      </c>
      <c r="N393" s="13" t="s">
        <v>2666</v>
      </c>
      <c r="O393" t="s">
        <v>7498</v>
      </c>
      <c r="S393" t="s">
        <v>7499</v>
      </c>
      <c r="V393" s="46" t="s">
        <v>2768</v>
      </c>
      <c r="W393" s="160" t="s">
        <v>7857</v>
      </c>
      <c r="AA393" t="s">
        <v>7858</v>
      </c>
      <c r="AE393" s="16" t="s">
        <v>2511</v>
      </c>
      <c r="AF393" t="s">
        <v>8989</v>
      </c>
      <c r="AL393" t="s">
        <v>8686</v>
      </c>
    </row>
    <row r="394" spans="6:38">
      <c r="F394" s="2" t="s">
        <v>7307</v>
      </c>
      <c r="G394" t="s">
        <v>6580</v>
      </c>
      <c r="H394" s="135"/>
      <c r="J394" t="s">
        <v>6581</v>
      </c>
      <c r="N394" s="13" t="s">
        <v>2666</v>
      </c>
      <c r="O394" t="s">
        <v>7373</v>
      </c>
      <c r="S394" t="s">
        <v>7374</v>
      </c>
      <c r="V394" s="46" t="s">
        <v>2768</v>
      </c>
      <c r="W394" t="s">
        <v>8405</v>
      </c>
      <c r="AA394" t="s">
        <v>7859</v>
      </c>
      <c r="AE394" s="16" t="s">
        <v>2511</v>
      </c>
      <c r="AF394" t="s">
        <v>8990</v>
      </c>
      <c r="AL394" t="s">
        <v>8687</v>
      </c>
    </row>
    <row r="395" spans="6:38">
      <c r="F395" s="2" t="s">
        <v>7307</v>
      </c>
      <c r="G395" t="s">
        <v>6895</v>
      </c>
      <c r="H395" s="135"/>
      <c r="J395" t="s">
        <v>6582</v>
      </c>
      <c r="N395" s="13" t="s">
        <v>2666</v>
      </c>
      <c r="O395" t="s">
        <v>7375</v>
      </c>
      <c r="S395" t="s">
        <v>7376</v>
      </c>
      <c r="V395" s="46" t="s">
        <v>2768</v>
      </c>
      <c r="W395" t="s">
        <v>7860</v>
      </c>
      <c r="AA395" t="s">
        <v>7861</v>
      </c>
      <c r="AE395" s="16" t="s">
        <v>2511</v>
      </c>
      <c r="AF395" t="s">
        <v>8991</v>
      </c>
      <c r="AL395" t="s">
        <v>8688</v>
      </c>
    </row>
    <row r="396" spans="6:38">
      <c r="F396" s="2" t="s">
        <v>7307</v>
      </c>
      <c r="G396" t="s">
        <v>6583</v>
      </c>
      <c r="H396" s="135"/>
      <c r="J396" t="s">
        <v>6584</v>
      </c>
      <c r="N396" s="13" t="s">
        <v>2666</v>
      </c>
      <c r="O396" t="s">
        <v>7500</v>
      </c>
      <c r="S396" t="s">
        <v>7377</v>
      </c>
      <c r="V396" s="46" t="s">
        <v>2768</v>
      </c>
      <c r="W396" t="s">
        <v>7862</v>
      </c>
      <c r="AA396" t="s">
        <v>7863</v>
      </c>
      <c r="AE396" s="16" t="s">
        <v>2511</v>
      </c>
      <c r="AF396" t="s">
        <v>8992</v>
      </c>
      <c r="AL396" t="s">
        <v>8689</v>
      </c>
    </row>
    <row r="397" spans="6:38">
      <c r="F397" s="2" t="s">
        <v>7307</v>
      </c>
      <c r="G397" t="s">
        <v>6896</v>
      </c>
      <c r="H397" s="135"/>
      <c r="J397" t="s">
        <v>6585</v>
      </c>
      <c r="N397" s="13" t="s">
        <v>2666</v>
      </c>
      <c r="O397" t="s">
        <v>7501</v>
      </c>
      <c r="S397" t="s">
        <v>7502</v>
      </c>
      <c r="V397" s="46" t="s">
        <v>2768</v>
      </c>
      <c r="W397" t="s">
        <v>8406</v>
      </c>
      <c r="AA397" t="s">
        <v>7864</v>
      </c>
      <c r="AE397" s="16" t="s">
        <v>2511</v>
      </c>
      <c r="AF397" t="s">
        <v>8993</v>
      </c>
      <c r="AL397" t="s">
        <v>8690</v>
      </c>
    </row>
    <row r="398" spans="6:38">
      <c r="F398" s="2" t="s">
        <v>7307</v>
      </c>
      <c r="G398" t="s">
        <v>6897</v>
      </c>
      <c r="H398" s="135"/>
      <c r="J398" t="s">
        <v>6586</v>
      </c>
      <c r="N398" s="13" t="s">
        <v>2666</v>
      </c>
      <c r="O398" t="s">
        <v>7503</v>
      </c>
      <c r="S398" t="s">
        <v>7378</v>
      </c>
      <c r="U398" s="187" t="s">
        <v>8408</v>
      </c>
      <c r="V398" s="46" t="s">
        <v>2768</v>
      </c>
      <c r="W398" t="s">
        <v>8407</v>
      </c>
      <c r="AA398" t="s">
        <v>7865</v>
      </c>
      <c r="AE398" s="16" t="s">
        <v>2511</v>
      </c>
      <c r="AF398" t="s">
        <v>8994</v>
      </c>
      <c r="AL398" t="s">
        <v>8691</v>
      </c>
    </row>
    <row r="399" spans="6:38">
      <c r="F399" s="2" t="s">
        <v>7307</v>
      </c>
      <c r="G399" t="s">
        <v>6898</v>
      </c>
      <c r="H399" s="135"/>
      <c r="J399" t="s">
        <v>6587</v>
      </c>
      <c r="N399" s="13" t="s">
        <v>2666</v>
      </c>
      <c r="O399" t="s">
        <v>7504</v>
      </c>
      <c r="S399" t="s">
        <v>7505</v>
      </c>
      <c r="V399" s="46" t="s">
        <v>2768</v>
      </c>
      <c r="W399" t="s">
        <v>8409</v>
      </c>
      <c r="AA399" t="s">
        <v>7866</v>
      </c>
      <c r="AE399" s="16" t="s">
        <v>2511</v>
      </c>
      <c r="AF399" t="s">
        <v>8995</v>
      </c>
      <c r="AL399" t="s">
        <v>8692</v>
      </c>
    </row>
    <row r="400" spans="6:38">
      <c r="F400" s="2" t="s">
        <v>7307</v>
      </c>
      <c r="G400" t="s">
        <v>6588</v>
      </c>
      <c r="H400" s="135"/>
      <c r="J400" t="s">
        <v>6589</v>
      </c>
      <c r="N400" s="13" t="s">
        <v>2666</v>
      </c>
      <c r="O400" t="s">
        <v>7506</v>
      </c>
      <c r="S400" t="s">
        <v>7379</v>
      </c>
      <c r="V400" s="46" t="s">
        <v>2768</v>
      </c>
      <c r="W400" t="s">
        <v>8410</v>
      </c>
      <c r="AA400" t="s">
        <v>7867</v>
      </c>
      <c r="AE400" s="16" t="s">
        <v>2511</v>
      </c>
      <c r="AF400" t="s">
        <v>8996</v>
      </c>
      <c r="AL400" t="s">
        <v>8693</v>
      </c>
    </row>
    <row r="401" spans="6:27">
      <c r="F401" s="2" t="s">
        <v>7307</v>
      </c>
      <c r="G401"/>
      <c r="H401" s="135"/>
      <c r="N401" s="13" t="s">
        <v>2666</v>
      </c>
      <c r="V401" s="46" t="s">
        <v>2768</v>
      </c>
    </row>
    <row r="402" spans="6:27">
      <c r="F402" s="2" t="s">
        <v>7308</v>
      </c>
      <c r="G402" t="s">
        <v>6651</v>
      </c>
      <c r="H402" s="135"/>
      <c r="J402" t="s">
        <v>6620</v>
      </c>
      <c r="N402" s="13" t="s">
        <v>2892</v>
      </c>
      <c r="O402" t="s">
        <v>7531</v>
      </c>
      <c r="S402" t="s">
        <v>7380</v>
      </c>
      <c r="V402" s="46" t="s">
        <v>2547</v>
      </c>
      <c r="W402" t="s">
        <v>8417</v>
      </c>
      <c r="AA402" t="s">
        <v>7868</v>
      </c>
    </row>
    <row r="403" spans="6:27">
      <c r="F403" s="2" t="s">
        <v>7308</v>
      </c>
      <c r="G403" t="s">
        <v>6652</v>
      </c>
      <c r="H403" s="135"/>
      <c r="J403" t="s">
        <v>6621</v>
      </c>
      <c r="N403" s="13" t="s">
        <v>2892</v>
      </c>
      <c r="O403" t="s">
        <v>7532</v>
      </c>
      <c r="S403" t="s">
        <v>7381</v>
      </c>
      <c r="V403" s="46" t="s">
        <v>2547</v>
      </c>
      <c r="W403" t="s">
        <v>8418</v>
      </c>
      <c r="AA403" t="s">
        <v>7869</v>
      </c>
    </row>
    <row r="404" spans="6:27">
      <c r="F404" s="2" t="s">
        <v>7308</v>
      </c>
      <c r="G404" t="s">
        <v>6653</v>
      </c>
      <c r="H404" s="135"/>
      <c r="J404" t="s">
        <v>6622</v>
      </c>
      <c r="N404" s="13" t="s">
        <v>2892</v>
      </c>
      <c r="O404" t="s">
        <v>7533</v>
      </c>
      <c r="S404" t="s">
        <v>7382</v>
      </c>
      <c r="V404" s="46" t="s">
        <v>2547</v>
      </c>
      <c r="W404" t="s">
        <v>8419</v>
      </c>
      <c r="AA404" t="s">
        <v>7870</v>
      </c>
    </row>
    <row r="405" spans="6:27">
      <c r="F405" s="2" t="s">
        <v>7308</v>
      </c>
      <c r="G405" t="s">
        <v>6654</v>
      </c>
      <c r="H405" s="135"/>
      <c r="J405" t="s">
        <v>6623</v>
      </c>
      <c r="N405" s="13" t="s">
        <v>2892</v>
      </c>
      <c r="O405" t="s">
        <v>7534</v>
      </c>
      <c r="S405" t="s">
        <v>7383</v>
      </c>
      <c r="V405" s="46" t="s">
        <v>2547</v>
      </c>
      <c r="W405" t="s">
        <v>7871</v>
      </c>
      <c r="AA405" t="s">
        <v>7872</v>
      </c>
    </row>
    <row r="406" spans="6:27">
      <c r="F406" s="2" t="s">
        <v>7308</v>
      </c>
      <c r="G406" t="s">
        <v>6655</v>
      </c>
      <c r="H406" s="135"/>
      <c r="J406" t="s">
        <v>6624</v>
      </c>
      <c r="M406" s="87" t="s">
        <v>7536</v>
      </c>
      <c r="N406" s="13" t="s">
        <v>2892</v>
      </c>
      <c r="O406" t="s">
        <v>7535</v>
      </c>
      <c r="S406" t="s">
        <v>7384</v>
      </c>
      <c r="V406" s="46" t="s">
        <v>2547</v>
      </c>
      <c r="W406" t="s">
        <v>8420</v>
      </c>
      <c r="AA406" t="s">
        <v>7873</v>
      </c>
    </row>
    <row r="407" spans="6:27">
      <c r="F407" s="2" t="s">
        <v>7308</v>
      </c>
      <c r="G407" t="s">
        <v>6656</v>
      </c>
      <c r="H407" s="135"/>
      <c r="J407" t="s">
        <v>6625</v>
      </c>
      <c r="N407" s="13" t="s">
        <v>2892</v>
      </c>
      <c r="O407" t="s">
        <v>7385</v>
      </c>
      <c r="S407" t="s">
        <v>7386</v>
      </c>
      <c r="V407" s="46" t="s">
        <v>2547</v>
      </c>
      <c r="W407" t="s">
        <v>8421</v>
      </c>
      <c r="AA407" t="s">
        <v>7874</v>
      </c>
    </row>
    <row r="408" spans="6:27">
      <c r="F408" s="2" t="s">
        <v>7308</v>
      </c>
      <c r="G408" t="s">
        <v>6657</v>
      </c>
      <c r="H408" s="135"/>
      <c r="J408" t="s">
        <v>6626</v>
      </c>
      <c r="M408" s="87" t="s">
        <v>7538</v>
      </c>
      <c r="N408" s="13" t="s">
        <v>2892</v>
      </c>
      <c r="O408" t="s">
        <v>7537</v>
      </c>
      <c r="S408" t="s">
        <v>7387</v>
      </c>
      <c r="V408" s="46" t="s">
        <v>2547</v>
      </c>
      <c r="W408" t="s">
        <v>8422</v>
      </c>
      <c r="AA408" t="s">
        <v>7875</v>
      </c>
    </row>
    <row r="409" spans="6:27">
      <c r="F409" s="2" t="s">
        <v>7308</v>
      </c>
      <c r="G409" t="s">
        <v>6658</v>
      </c>
      <c r="H409" s="135"/>
      <c r="J409" t="s">
        <v>6627</v>
      </c>
      <c r="M409" s="87" t="s">
        <v>7540</v>
      </c>
      <c r="N409" s="13" t="s">
        <v>2892</v>
      </c>
      <c r="O409" t="s">
        <v>7539</v>
      </c>
      <c r="S409" t="s">
        <v>7388</v>
      </c>
      <c r="V409" s="46" t="s">
        <v>2547</v>
      </c>
      <c r="W409" t="s">
        <v>8423</v>
      </c>
      <c r="AA409" t="s">
        <v>7876</v>
      </c>
    </row>
    <row r="410" spans="6:27">
      <c r="F410" s="2" t="s">
        <v>7308</v>
      </c>
      <c r="G410" t="s">
        <v>6659</v>
      </c>
      <c r="H410" s="135"/>
      <c r="J410" t="s">
        <v>6628</v>
      </c>
      <c r="N410" s="13" t="s">
        <v>2892</v>
      </c>
      <c r="O410" t="s">
        <v>7541</v>
      </c>
      <c r="S410" t="s">
        <v>7389</v>
      </c>
      <c r="V410" s="46" t="s">
        <v>2547</v>
      </c>
      <c r="W410" t="s">
        <v>8424</v>
      </c>
      <c r="AA410" t="s">
        <v>7877</v>
      </c>
    </row>
    <row r="411" spans="6:27">
      <c r="F411" s="2" t="s">
        <v>7308</v>
      </c>
      <c r="G411"/>
      <c r="H411" s="135"/>
      <c r="N411" s="13" t="s">
        <v>2892</v>
      </c>
      <c r="V411" s="46" t="s">
        <v>2547</v>
      </c>
    </row>
    <row r="412" spans="6:27">
      <c r="F412" s="2" t="s">
        <v>7308</v>
      </c>
      <c r="G412" t="s">
        <v>6629</v>
      </c>
      <c r="H412" s="135"/>
      <c r="J412" t="s">
        <v>6630</v>
      </c>
      <c r="N412" s="13" t="s">
        <v>2892</v>
      </c>
      <c r="O412" t="s">
        <v>7542</v>
      </c>
      <c r="S412" t="s">
        <v>7390</v>
      </c>
      <c r="V412" s="46" t="s">
        <v>2547</v>
      </c>
      <c r="W412" t="s">
        <v>8425</v>
      </c>
      <c r="AA412" t="s">
        <v>7878</v>
      </c>
    </row>
    <row r="413" spans="6:27">
      <c r="F413" s="2" t="s">
        <v>7308</v>
      </c>
      <c r="G413" t="s">
        <v>6692</v>
      </c>
      <c r="H413" s="135"/>
      <c r="J413" t="s">
        <v>6631</v>
      </c>
      <c r="N413" s="13" t="s">
        <v>2892</v>
      </c>
      <c r="O413" t="s">
        <v>7543</v>
      </c>
      <c r="S413" t="s">
        <v>7391</v>
      </c>
      <c r="V413" s="46" t="s">
        <v>2547</v>
      </c>
      <c r="W413" t="s">
        <v>8426</v>
      </c>
      <c r="AA413" t="s">
        <v>7879</v>
      </c>
    </row>
    <row r="414" spans="6:27">
      <c r="F414" s="2" t="s">
        <v>7308</v>
      </c>
      <c r="G414" t="s">
        <v>6693</v>
      </c>
      <c r="H414" s="135"/>
      <c r="J414" t="s">
        <v>6632</v>
      </c>
      <c r="N414" s="13" t="s">
        <v>2892</v>
      </c>
      <c r="O414" t="s">
        <v>7544</v>
      </c>
      <c r="S414" t="s">
        <v>7392</v>
      </c>
      <c r="V414" s="46" t="s">
        <v>2547</v>
      </c>
      <c r="W414" t="s">
        <v>8427</v>
      </c>
      <c r="AA414" t="s">
        <v>7880</v>
      </c>
    </row>
    <row r="415" spans="6:27">
      <c r="F415" s="2" t="s">
        <v>7308</v>
      </c>
      <c r="G415" t="s">
        <v>6694</v>
      </c>
      <c r="H415" s="135"/>
      <c r="J415" t="s">
        <v>6633</v>
      </c>
      <c r="N415" s="13" t="s">
        <v>2892</v>
      </c>
      <c r="O415" t="s">
        <v>7545</v>
      </c>
      <c r="S415" t="s">
        <v>7393</v>
      </c>
      <c r="V415" s="46" t="s">
        <v>2547</v>
      </c>
      <c r="W415" t="s">
        <v>8428</v>
      </c>
      <c r="AA415" t="s">
        <v>7881</v>
      </c>
    </row>
    <row r="416" spans="6:27">
      <c r="F416" s="2" t="s">
        <v>7308</v>
      </c>
      <c r="G416" t="s">
        <v>6695</v>
      </c>
      <c r="H416" s="135"/>
      <c r="J416" t="s">
        <v>6634</v>
      </c>
      <c r="N416" s="13" t="s">
        <v>2892</v>
      </c>
      <c r="O416" t="s">
        <v>7546</v>
      </c>
      <c r="S416" t="s">
        <v>7394</v>
      </c>
      <c r="V416" s="46" t="s">
        <v>2547</v>
      </c>
      <c r="W416" t="s">
        <v>8429</v>
      </c>
      <c r="AA416" t="s">
        <v>7882</v>
      </c>
    </row>
    <row r="417" spans="6:29">
      <c r="F417" s="2" t="s">
        <v>7308</v>
      </c>
      <c r="G417" t="s">
        <v>6696</v>
      </c>
      <c r="H417" s="135"/>
      <c r="J417" t="s">
        <v>6635</v>
      </c>
      <c r="N417" s="13" t="s">
        <v>2892</v>
      </c>
      <c r="O417" t="s">
        <v>7547</v>
      </c>
      <c r="S417" t="s">
        <v>7395</v>
      </c>
      <c r="V417" s="46" t="s">
        <v>2547</v>
      </c>
      <c r="W417" t="s">
        <v>8430</v>
      </c>
      <c r="AA417" t="s">
        <v>7883</v>
      </c>
    </row>
    <row r="418" spans="6:29">
      <c r="F418" s="2" t="s">
        <v>7308</v>
      </c>
      <c r="G418" t="s">
        <v>6636</v>
      </c>
      <c r="H418" s="135"/>
      <c r="J418" t="s">
        <v>6637</v>
      </c>
      <c r="N418" s="13" t="s">
        <v>2892</v>
      </c>
      <c r="O418" t="s">
        <v>7548</v>
      </c>
      <c r="S418" t="s">
        <v>7396</v>
      </c>
      <c r="V418" s="46" t="s">
        <v>2547</v>
      </c>
      <c r="W418" t="s">
        <v>8431</v>
      </c>
      <c r="AA418" t="s">
        <v>7761</v>
      </c>
      <c r="AC418" t="s">
        <v>7884</v>
      </c>
    </row>
    <row r="419" spans="6:29">
      <c r="F419" s="2" t="s">
        <v>7308</v>
      </c>
      <c r="G419" t="s">
        <v>6697</v>
      </c>
      <c r="H419" s="135"/>
      <c r="J419" t="s">
        <v>6638</v>
      </c>
      <c r="N419" s="13" t="s">
        <v>2892</v>
      </c>
      <c r="O419" t="s">
        <v>7549</v>
      </c>
      <c r="S419" t="s">
        <v>7397</v>
      </c>
      <c r="V419" s="46" t="s">
        <v>2547</v>
      </c>
      <c r="W419" t="s">
        <v>8432</v>
      </c>
      <c r="AA419" t="s">
        <v>7885</v>
      </c>
    </row>
    <row r="420" spans="6:29">
      <c r="F420" s="2" t="s">
        <v>7308</v>
      </c>
      <c r="G420" t="s">
        <v>6698</v>
      </c>
      <c r="H420" s="135"/>
      <c r="J420" t="s">
        <v>6639</v>
      </c>
      <c r="N420" s="13" t="s">
        <v>2892</v>
      </c>
      <c r="O420" t="s">
        <v>7550</v>
      </c>
      <c r="S420" t="s">
        <v>7551</v>
      </c>
      <c r="V420" s="46" t="s">
        <v>2547</v>
      </c>
      <c r="W420" t="s">
        <v>8433</v>
      </c>
      <c r="AA420" t="s">
        <v>7886</v>
      </c>
    </row>
    <row r="421" spans="6:29">
      <c r="F421" s="2" t="s">
        <v>7308</v>
      </c>
      <c r="G421"/>
      <c r="H421" s="135"/>
      <c r="N421" s="13" t="s">
        <v>2892</v>
      </c>
      <c r="V421" s="46" t="s">
        <v>2547</v>
      </c>
    </row>
    <row r="422" spans="6:29">
      <c r="F422" s="2" t="s">
        <v>7308</v>
      </c>
      <c r="G422" t="s">
        <v>6699</v>
      </c>
      <c r="H422" s="135"/>
      <c r="J422" t="s">
        <v>6640</v>
      </c>
      <c r="M422" s="87" t="s">
        <v>7553</v>
      </c>
      <c r="N422" s="13" t="s">
        <v>2892</v>
      </c>
      <c r="O422" t="s">
        <v>7552</v>
      </c>
      <c r="S422" t="s">
        <v>7398</v>
      </c>
      <c r="V422" s="46" t="s">
        <v>2547</v>
      </c>
      <c r="W422" t="s">
        <v>8434</v>
      </c>
      <c r="AA422" t="s">
        <v>7887</v>
      </c>
    </row>
    <row r="423" spans="6:29">
      <c r="F423" s="2" t="s">
        <v>7308</v>
      </c>
      <c r="G423" t="s">
        <v>6700</v>
      </c>
      <c r="H423" s="135"/>
      <c r="J423" t="s">
        <v>6641</v>
      </c>
      <c r="M423" s="87" t="s">
        <v>7555</v>
      </c>
      <c r="N423" s="13" t="s">
        <v>2892</v>
      </c>
      <c r="O423" t="s">
        <v>7554</v>
      </c>
      <c r="S423" t="s">
        <v>7399</v>
      </c>
      <c r="V423" s="46" t="s">
        <v>2547</v>
      </c>
      <c r="W423" t="s">
        <v>8435</v>
      </c>
      <c r="AA423" t="s">
        <v>7888</v>
      </c>
    </row>
    <row r="424" spans="6:29">
      <c r="F424" s="2" t="s">
        <v>7308</v>
      </c>
      <c r="G424" t="s">
        <v>6701</v>
      </c>
      <c r="H424" s="135"/>
      <c r="J424" t="s">
        <v>6642</v>
      </c>
      <c r="M424" s="87" t="s">
        <v>7557</v>
      </c>
      <c r="N424" s="13" t="s">
        <v>2892</v>
      </c>
      <c r="O424" t="s">
        <v>7556</v>
      </c>
      <c r="S424" t="s">
        <v>7400</v>
      </c>
      <c r="V424" s="46" t="s">
        <v>2547</v>
      </c>
      <c r="W424" t="s">
        <v>8436</v>
      </c>
      <c r="AA424" t="s">
        <v>7889</v>
      </c>
    </row>
    <row r="425" spans="6:29">
      <c r="F425" s="2" t="s">
        <v>7308</v>
      </c>
      <c r="G425" t="s">
        <v>6702</v>
      </c>
      <c r="H425" s="135"/>
      <c r="J425" t="s">
        <v>6643</v>
      </c>
      <c r="N425" s="13" t="s">
        <v>2892</v>
      </c>
      <c r="O425" t="s">
        <v>7401</v>
      </c>
      <c r="S425" t="s">
        <v>7402</v>
      </c>
      <c r="V425" s="46" t="s">
        <v>2547</v>
      </c>
      <c r="W425" t="s">
        <v>8437</v>
      </c>
      <c r="AA425" t="s">
        <v>7890</v>
      </c>
    </row>
    <row r="426" spans="6:29">
      <c r="F426" s="2" t="s">
        <v>7308</v>
      </c>
      <c r="G426" t="s">
        <v>6644</v>
      </c>
      <c r="H426" s="135"/>
      <c r="J426" t="s">
        <v>6645</v>
      </c>
      <c r="M426" s="87" t="s">
        <v>7559</v>
      </c>
      <c r="N426" s="13" t="s">
        <v>2892</v>
      </c>
      <c r="O426" t="s">
        <v>7558</v>
      </c>
      <c r="S426" t="s">
        <v>7403</v>
      </c>
      <c r="V426" s="46" t="s">
        <v>2547</v>
      </c>
      <c r="W426" t="s">
        <v>8438</v>
      </c>
      <c r="AA426" t="s">
        <v>7891</v>
      </c>
    </row>
    <row r="427" spans="6:29">
      <c r="F427" s="2" t="s">
        <v>7308</v>
      </c>
      <c r="G427" t="s">
        <v>6703</v>
      </c>
      <c r="H427" s="135"/>
      <c r="J427" t="s">
        <v>6646</v>
      </c>
      <c r="M427" s="87" t="s">
        <v>7561</v>
      </c>
      <c r="N427" s="13" t="s">
        <v>2892</v>
      </c>
      <c r="O427" t="s">
        <v>7560</v>
      </c>
      <c r="S427" t="s">
        <v>7404</v>
      </c>
      <c r="V427" s="46" t="s">
        <v>2547</v>
      </c>
      <c r="W427" t="s">
        <v>8439</v>
      </c>
      <c r="AA427" t="s">
        <v>7892</v>
      </c>
    </row>
    <row r="428" spans="6:29">
      <c r="F428" s="2" t="s">
        <v>7308</v>
      </c>
      <c r="G428" t="s">
        <v>6704</v>
      </c>
      <c r="H428" s="135"/>
      <c r="J428" t="s">
        <v>6647</v>
      </c>
      <c r="N428" s="13" t="s">
        <v>2892</v>
      </c>
      <c r="O428" t="s">
        <v>7405</v>
      </c>
      <c r="S428" t="s">
        <v>7406</v>
      </c>
      <c r="V428" s="46" t="s">
        <v>2547</v>
      </c>
      <c r="W428" t="s">
        <v>7893</v>
      </c>
      <c r="AA428" t="s">
        <v>7894</v>
      </c>
    </row>
    <row r="429" spans="6:29">
      <c r="F429" s="2" t="s">
        <v>7308</v>
      </c>
      <c r="G429" t="s">
        <v>6648</v>
      </c>
      <c r="H429" s="135"/>
      <c r="J429" t="s">
        <v>6649</v>
      </c>
      <c r="M429" s="87" t="s">
        <v>7563</v>
      </c>
      <c r="N429" s="13" t="s">
        <v>2892</v>
      </c>
      <c r="O429" t="s">
        <v>7562</v>
      </c>
      <c r="S429" t="s">
        <v>7407</v>
      </c>
      <c r="V429" s="46" t="s">
        <v>2547</v>
      </c>
      <c r="W429" t="s">
        <v>8440</v>
      </c>
      <c r="AA429" t="s">
        <v>7895</v>
      </c>
    </row>
    <row r="430" spans="6:29">
      <c r="F430" s="2" t="s">
        <v>7308</v>
      </c>
      <c r="G430" t="s">
        <v>6705</v>
      </c>
      <c r="H430" s="135"/>
      <c r="J430" t="s">
        <v>6650</v>
      </c>
      <c r="N430" s="13" t="s">
        <v>2892</v>
      </c>
      <c r="O430" t="s">
        <v>7564</v>
      </c>
      <c r="S430" t="s">
        <v>7408</v>
      </c>
      <c r="V430" s="46" t="s">
        <v>2547</v>
      </c>
      <c r="W430" t="s">
        <v>8441</v>
      </c>
      <c r="AA430" t="s">
        <v>7896</v>
      </c>
    </row>
    <row r="431" spans="6:29">
      <c r="F431" s="2" t="s">
        <v>7308</v>
      </c>
      <c r="G431"/>
      <c r="H431" s="135"/>
      <c r="N431" s="13" t="s">
        <v>2892</v>
      </c>
      <c r="V431" s="46" t="s">
        <v>2547</v>
      </c>
    </row>
    <row r="432" spans="6:29">
      <c r="F432" s="2" t="s">
        <v>2670</v>
      </c>
      <c r="G432" t="s">
        <v>6706</v>
      </c>
      <c r="H432" s="135"/>
      <c r="J432" t="s">
        <v>6660</v>
      </c>
      <c r="M432" s="87" t="s">
        <v>7568</v>
      </c>
      <c r="N432" s="13" t="s">
        <v>2847</v>
      </c>
      <c r="O432" t="s">
        <v>7567</v>
      </c>
      <c r="S432" t="s">
        <v>7409</v>
      </c>
      <c r="V432" s="46" t="s">
        <v>2849</v>
      </c>
      <c r="W432" t="s">
        <v>8446</v>
      </c>
      <c r="AA432" t="s">
        <v>7897</v>
      </c>
    </row>
    <row r="433" spans="6:33">
      <c r="F433" s="2" t="s">
        <v>2670</v>
      </c>
      <c r="G433" t="s">
        <v>6707</v>
      </c>
      <c r="H433" s="135"/>
      <c r="J433" t="s">
        <v>6661</v>
      </c>
      <c r="N433" s="13" t="s">
        <v>2847</v>
      </c>
      <c r="O433" t="s">
        <v>7569</v>
      </c>
      <c r="S433" t="s">
        <v>7410</v>
      </c>
      <c r="V433" s="46" t="s">
        <v>2849</v>
      </c>
      <c r="W433" t="s">
        <v>8444</v>
      </c>
      <c r="AA433" t="s">
        <v>7898</v>
      </c>
    </row>
    <row r="434" spans="6:33">
      <c r="F434" s="2" t="s">
        <v>2670</v>
      </c>
      <c r="G434" t="s">
        <v>6708</v>
      </c>
      <c r="H434" s="135"/>
      <c r="J434" t="s">
        <v>6662</v>
      </c>
      <c r="N434" s="13" t="s">
        <v>2847</v>
      </c>
      <c r="O434" t="s">
        <v>7570</v>
      </c>
      <c r="S434" t="s">
        <v>7411</v>
      </c>
      <c r="V434" s="46" t="s">
        <v>2849</v>
      </c>
      <c r="W434" t="s">
        <v>7899</v>
      </c>
      <c r="AA434" t="s">
        <v>7900</v>
      </c>
    </row>
    <row r="435" spans="6:33">
      <c r="F435" s="2" t="s">
        <v>2670</v>
      </c>
      <c r="G435" t="s">
        <v>6709</v>
      </c>
      <c r="H435" s="135"/>
      <c r="J435" t="s">
        <v>6663</v>
      </c>
      <c r="M435" s="87" t="s">
        <v>7572</v>
      </c>
      <c r="N435" s="13" t="s">
        <v>2847</v>
      </c>
      <c r="O435" t="s">
        <v>7571</v>
      </c>
      <c r="S435" t="s">
        <v>7412</v>
      </c>
      <c r="V435" s="46" t="s">
        <v>2849</v>
      </c>
      <c r="W435" t="s">
        <v>7901</v>
      </c>
      <c r="AA435" t="s">
        <v>7902</v>
      </c>
    </row>
    <row r="436" spans="6:33">
      <c r="F436" s="2" t="s">
        <v>2670</v>
      </c>
      <c r="G436" t="s">
        <v>6710</v>
      </c>
      <c r="H436" s="135"/>
      <c r="J436" t="s">
        <v>6664</v>
      </c>
      <c r="M436" s="87" t="s">
        <v>7574</v>
      </c>
      <c r="N436" s="13" t="s">
        <v>2847</v>
      </c>
      <c r="O436" t="s">
        <v>7573</v>
      </c>
      <c r="S436" t="s">
        <v>7413</v>
      </c>
      <c r="V436" s="46" t="s">
        <v>2849</v>
      </c>
      <c r="W436" t="s">
        <v>8445</v>
      </c>
      <c r="AA436" t="s">
        <v>7903</v>
      </c>
    </row>
    <row r="437" spans="6:33">
      <c r="F437" s="2" t="s">
        <v>2670</v>
      </c>
      <c r="G437" t="s">
        <v>6665</v>
      </c>
      <c r="H437" s="135"/>
      <c r="J437" t="s">
        <v>6666</v>
      </c>
      <c r="N437" s="13" t="s">
        <v>2847</v>
      </c>
      <c r="O437" t="s">
        <v>7575</v>
      </c>
      <c r="S437" t="s">
        <v>7414</v>
      </c>
      <c r="V437" s="46" t="s">
        <v>2849</v>
      </c>
      <c r="W437" t="s">
        <v>8449</v>
      </c>
      <c r="AA437" t="s">
        <v>7904</v>
      </c>
    </row>
    <row r="438" spans="6:33">
      <c r="F438" s="2" t="s">
        <v>2670</v>
      </c>
      <c r="G438" t="s">
        <v>6711</v>
      </c>
      <c r="H438" s="135"/>
      <c r="J438" t="s">
        <v>6667</v>
      </c>
      <c r="M438" s="87" t="s">
        <v>7577</v>
      </c>
      <c r="N438" s="13" t="s">
        <v>2847</v>
      </c>
      <c r="O438" t="s">
        <v>7576</v>
      </c>
      <c r="S438" t="s">
        <v>7415</v>
      </c>
      <c r="V438" s="46" t="s">
        <v>2849</v>
      </c>
      <c r="W438" t="s">
        <v>8448</v>
      </c>
      <c r="AA438" t="s">
        <v>7905</v>
      </c>
    </row>
    <row r="439" spans="6:33">
      <c r="F439" s="2" t="s">
        <v>2670</v>
      </c>
      <c r="G439" t="s">
        <v>6712</v>
      </c>
      <c r="H439" s="135"/>
      <c r="J439" t="s">
        <v>6668</v>
      </c>
      <c r="M439" s="87" t="s">
        <v>7579</v>
      </c>
      <c r="N439" s="13" t="s">
        <v>2847</v>
      </c>
      <c r="O439" t="s">
        <v>7578</v>
      </c>
      <c r="S439" t="s">
        <v>7416</v>
      </c>
      <c r="V439" s="46" t="s">
        <v>2849</v>
      </c>
      <c r="W439" t="s">
        <v>7906</v>
      </c>
      <c r="AA439" t="s">
        <v>7907</v>
      </c>
    </row>
    <row r="440" spans="6:33">
      <c r="F440" s="2" t="s">
        <v>2670</v>
      </c>
      <c r="G440" t="s">
        <v>6713</v>
      </c>
      <c r="H440" s="135"/>
      <c r="J440" t="s">
        <v>6669</v>
      </c>
      <c r="M440" s="87" t="s">
        <v>7581</v>
      </c>
      <c r="N440" s="13" t="s">
        <v>2847</v>
      </c>
      <c r="O440" t="s">
        <v>7580</v>
      </c>
      <c r="S440" t="s">
        <v>7417</v>
      </c>
      <c r="V440" s="46" t="s">
        <v>2849</v>
      </c>
      <c r="W440" t="s">
        <v>8447</v>
      </c>
      <c r="AA440" t="s">
        <v>7908</v>
      </c>
    </row>
    <row r="441" spans="6:33">
      <c r="F441" s="2" t="s">
        <v>2670</v>
      </c>
      <c r="G441"/>
      <c r="H441" s="135"/>
      <c r="N441" s="13" t="s">
        <v>2847</v>
      </c>
      <c r="V441" s="46" t="s">
        <v>2849</v>
      </c>
    </row>
    <row r="442" spans="6:33">
      <c r="F442" s="2" t="s">
        <v>2670</v>
      </c>
      <c r="G442" t="s">
        <v>6714</v>
      </c>
      <c r="H442" s="135"/>
      <c r="J442" t="s">
        <v>6670</v>
      </c>
      <c r="N442" s="13" t="s">
        <v>2847</v>
      </c>
      <c r="O442" t="s">
        <v>7418</v>
      </c>
      <c r="S442" t="s">
        <v>7419</v>
      </c>
      <c r="V442" s="46" t="s">
        <v>2849</v>
      </c>
      <c r="W442" t="s">
        <v>8450</v>
      </c>
      <c r="AA442" t="s">
        <v>7909</v>
      </c>
    </row>
    <row r="443" spans="6:33">
      <c r="F443" s="2" t="s">
        <v>2670</v>
      </c>
      <c r="G443" t="s">
        <v>6715</v>
      </c>
      <c r="H443" s="135"/>
      <c r="J443" t="s">
        <v>6671</v>
      </c>
      <c r="N443" s="13" t="s">
        <v>2847</v>
      </c>
      <c r="O443" t="s">
        <v>7582</v>
      </c>
      <c r="S443" t="s">
        <v>7420</v>
      </c>
      <c r="V443" s="46" t="s">
        <v>2849</v>
      </c>
      <c r="W443" t="s">
        <v>8451</v>
      </c>
      <c r="AA443" t="s">
        <v>7910</v>
      </c>
    </row>
    <row r="444" spans="6:33">
      <c r="F444" s="2" t="s">
        <v>2670</v>
      </c>
      <c r="G444" t="s">
        <v>6672</v>
      </c>
      <c r="H444" s="135"/>
      <c r="J444" t="s">
        <v>6673</v>
      </c>
      <c r="M444" s="87" t="s">
        <v>7584</v>
      </c>
      <c r="N444" s="13" t="s">
        <v>2847</v>
      </c>
      <c r="O444" t="s">
        <v>7583</v>
      </c>
      <c r="S444" t="s">
        <v>7421</v>
      </c>
      <c r="V444" s="46" t="s">
        <v>2849</v>
      </c>
      <c r="W444" t="s">
        <v>8452</v>
      </c>
      <c r="AA444" t="s">
        <v>7911</v>
      </c>
    </row>
    <row r="445" spans="6:33">
      <c r="F445" s="2" t="s">
        <v>2670</v>
      </c>
      <c r="G445" t="s">
        <v>6674</v>
      </c>
      <c r="H445" s="135"/>
      <c r="J445" t="s">
        <v>6675</v>
      </c>
      <c r="N445" s="13" t="s">
        <v>2847</v>
      </c>
      <c r="O445" t="s">
        <v>7422</v>
      </c>
      <c r="S445" t="s">
        <v>7423</v>
      </c>
      <c r="V445" s="46" t="s">
        <v>2849</v>
      </c>
      <c r="W445" t="s">
        <v>8453</v>
      </c>
      <c r="AA445" t="s">
        <v>7912</v>
      </c>
    </row>
    <row r="446" spans="6:33">
      <c r="F446" s="2" t="s">
        <v>2670</v>
      </c>
      <c r="G446" t="s">
        <v>6676</v>
      </c>
      <c r="H446" s="135"/>
      <c r="J446" t="s">
        <v>6677</v>
      </c>
      <c r="N446" s="13" t="s">
        <v>2847</v>
      </c>
      <c r="O446" t="s">
        <v>7585</v>
      </c>
      <c r="S446" t="s">
        <v>7424</v>
      </c>
      <c r="V446" s="46" t="s">
        <v>2849</v>
      </c>
      <c r="W446" t="s">
        <v>8454</v>
      </c>
      <c r="AA446" t="s">
        <v>7913</v>
      </c>
    </row>
    <row r="447" spans="6:33">
      <c r="F447" s="2" t="s">
        <v>2670</v>
      </c>
      <c r="G447" t="s">
        <v>6716</v>
      </c>
      <c r="H447" s="135"/>
      <c r="J447" t="s">
        <v>6678</v>
      </c>
      <c r="N447" s="13" t="s">
        <v>2847</v>
      </c>
      <c r="O447" t="s">
        <v>7586</v>
      </c>
      <c r="S447" t="s">
        <v>7425</v>
      </c>
      <c r="V447" s="46" t="s">
        <v>2849</v>
      </c>
      <c r="W447" s="153" t="s">
        <v>8455</v>
      </c>
      <c r="X447" s="153"/>
      <c r="Y447" s="153"/>
      <c r="Z447" s="153"/>
      <c r="AA447" s="153" t="s">
        <v>7914</v>
      </c>
      <c r="AB447" s="153"/>
      <c r="AC447" s="153"/>
      <c r="AD447" s="153"/>
      <c r="AE447" s="153"/>
      <c r="AF447" s="153"/>
      <c r="AG447" s="153"/>
    </row>
    <row r="448" spans="6:33">
      <c r="F448" s="2" t="s">
        <v>2670</v>
      </c>
      <c r="G448" t="s">
        <v>6717</v>
      </c>
      <c r="H448" s="135"/>
      <c r="J448" t="s">
        <v>6679</v>
      </c>
      <c r="N448" s="13" t="s">
        <v>2847</v>
      </c>
      <c r="O448" t="s">
        <v>7587</v>
      </c>
      <c r="S448" t="s">
        <v>7426</v>
      </c>
      <c r="V448" s="46" t="s">
        <v>2849</v>
      </c>
      <c r="W448" t="s">
        <v>8456</v>
      </c>
      <c r="AA448" t="s">
        <v>7624</v>
      </c>
      <c r="AC448" t="s">
        <v>7915</v>
      </c>
    </row>
    <row r="449" spans="6:33">
      <c r="F449" s="2" t="s">
        <v>2670</v>
      </c>
      <c r="G449" t="s">
        <v>6718</v>
      </c>
      <c r="H449" s="135"/>
      <c r="J449" t="s">
        <v>6680</v>
      </c>
      <c r="M449" s="87" t="s">
        <v>7589</v>
      </c>
      <c r="N449" s="13" t="s">
        <v>2847</v>
      </c>
      <c r="O449" t="s">
        <v>7588</v>
      </c>
      <c r="S449" t="s">
        <v>7427</v>
      </c>
      <c r="V449" s="46" t="s">
        <v>2849</v>
      </c>
      <c r="W449" t="s">
        <v>8457</v>
      </c>
      <c r="AA449" t="s">
        <v>7916</v>
      </c>
    </row>
    <row r="450" spans="6:33">
      <c r="F450" s="2" t="s">
        <v>2670</v>
      </c>
      <c r="G450" t="s">
        <v>6719</v>
      </c>
      <c r="H450" s="135"/>
      <c r="J450" t="s">
        <v>6681</v>
      </c>
      <c r="N450" s="13" t="s">
        <v>2847</v>
      </c>
      <c r="O450" t="s">
        <v>7428</v>
      </c>
      <c r="S450" t="s">
        <v>7429</v>
      </c>
      <c r="V450" s="46" t="s">
        <v>2849</v>
      </c>
      <c r="W450" t="s">
        <v>8458</v>
      </c>
      <c r="AA450" t="s">
        <v>7917</v>
      </c>
    </row>
    <row r="451" spans="6:33">
      <c r="F451" s="2" t="s">
        <v>2670</v>
      </c>
      <c r="G451"/>
      <c r="H451" s="135"/>
      <c r="N451" s="13" t="s">
        <v>2847</v>
      </c>
      <c r="V451" s="46" t="s">
        <v>2849</v>
      </c>
    </row>
    <row r="452" spans="6:33">
      <c r="F452" s="2" t="s">
        <v>2670</v>
      </c>
      <c r="G452" t="s">
        <v>6720</v>
      </c>
      <c r="H452" s="135"/>
      <c r="J452" t="s">
        <v>6682</v>
      </c>
      <c r="N452" s="13" t="s">
        <v>2847</v>
      </c>
      <c r="O452" t="s">
        <v>7430</v>
      </c>
      <c r="S452" t="s">
        <v>7431</v>
      </c>
      <c r="V452" s="46" t="s">
        <v>2849</v>
      </c>
      <c r="W452" t="s">
        <v>8459</v>
      </c>
      <c r="AA452" t="s">
        <v>7918</v>
      </c>
    </row>
    <row r="453" spans="6:33">
      <c r="F453" s="2" t="s">
        <v>2670</v>
      </c>
      <c r="G453" t="s">
        <v>6721</v>
      </c>
      <c r="H453" s="135"/>
      <c r="J453" t="s">
        <v>6683</v>
      </c>
      <c r="M453" s="87" t="s">
        <v>7591</v>
      </c>
      <c r="N453" s="13" t="s">
        <v>2847</v>
      </c>
      <c r="O453" t="s">
        <v>7590</v>
      </c>
      <c r="S453" t="s">
        <v>7432</v>
      </c>
      <c r="V453" s="46" t="s">
        <v>2849</v>
      </c>
      <c r="W453" t="s">
        <v>8460</v>
      </c>
      <c r="AA453" t="s">
        <v>7919</v>
      </c>
    </row>
    <row r="454" spans="6:33">
      <c r="F454" s="2" t="s">
        <v>2670</v>
      </c>
      <c r="G454" t="s">
        <v>6722</v>
      </c>
      <c r="H454" s="135"/>
      <c r="J454" t="s">
        <v>6684</v>
      </c>
      <c r="M454" s="87" t="s">
        <v>7592</v>
      </c>
      <c r="N454" s="13" t="s">
        <v>2847</v>
      </c>
      <c r="O454" s="153" t="s">
        <v>7593</v>
      </c>
      <c r="P454" s="153"/>
      <c r="Q454" s="153"/>
      <c r="R454" s="153"/>
      <c r="S454" s="153" t="s">
        <v>7433</v>
      </c>
      <c r="V454" s="46" t="s">
        <v>2849</v>
      </c>
      <c r="W454" t="s">
        <v>8461</v>
      </c>
      <c r="AA454" t="s">
        <v>7920</v>
      </c>
    </row>
    <row r="455" spans="6:33">
      <c r="F455" s="2" t="s">
        <v>2670</v>
      </c>
      <c r="G455" t="s">
        <v>6685</v>
      </c>
      <c r="H455" s="135"/>
      <c r="J455" t="s">
        <v>6686</v>
      </c>
      <c r="M455" s="87" t="s">
        <v>7595</v>
      </c>
      <c r="N455" s="13" t="s">
        <v>2847</v>
      </c>
      <c r="O455" t="s">
        <v>7594</v>
      </c>
      <c r="S455" t="s">
        <v>7434</v>
      </c>
      <c r="V455" s="46" t="s">
        <v>2849</v>
      </c>
      <c r="W455" t="s">
        <v>8462</v>
      </c>
      <c r="AA455" t="s">
        <v>7921</v>
      </c>
    </row>
    <row r="456" spans="6:33">
      <c r="F456" s="2" t="s">
        <v>2670</v>
      </c>
      <c r="G456" t="s">
        <v>6723</v>
      </c>
      <c r="H456" s="135"/>
      <c r="J456" t="s">
        <v>6687</v>
      </c>
      <c r="M456" s="87" t="s">
        <v>7597</v>
      </c>
      <c r="N456" s="13" t="s">
        <v>2847</v>
      </c>
      <c r="O456" t="s">
        <v>7596</v>
      </c>
      <c r="S456" t="s">
        <v>7435</v>
      </c>
      <c r="V456" s="46" t="s">
        <v>2849</v>
      </c>
      <c r="W456" t="s">
        <v>8463</v>
      </c>
      <c r="AA456" t="s">
        <v>7922</v>
      </c>
    </row>
    <row r="457" spans="6:33">
      <c r="F457" s="2" t="s">
        <v>2670</v>
      </c>
      <c r="G457" t="s">
        <v>6724</v>
      </c>
      <c r="H457" s="135"/>
      <c r="J457" t="s">
        <v>6688</v>
      </c>
      <c r="M457" s="87" t="s">
        <v>7599</v>
      </c>
      <c r="N457" s="13" t="s">
        <v>2847</v>
      </c>
      <c r="O457" t="s">
        <v>7598</v>
      </c>
      <c r="S457" t="s">
        <v>7436</v>
      </c>
      <c r="V457" s="46" t="s">
        <v>2849</v>
      </c>
      <c r="W457" t="s">
        <v>8464</v>
      </c>
      <c r="AA457" t="s">
        <v>7923</v>
      </c>
    </row>
    <row r="458" spans="6:33">
      <c r="F458" s="2" t="s">
        <v>2670</v>
      </c>
      <c r="G458" t="s">
        <v>6725</v>
      </c>
      <c r="H458" s="135"/>
      <c r="J458" t="s">
        <v>6689</v>
      </c>
      <c r="N458" s="13" t="s">
        <v>2847</v>
      </c>
      <c r="O458" t="s">
        <v>7600</v>
      </c>
      <c r="S458" t="s">
        <v>7437</v>
      </c>
      <c r="V458" s="46" t="s">
        <v>2849</v>
      </c>
      <c r="W458" t="s">
        <v>8465</v>
      </c>
      <c r="AA458" t="s">
        <v>7924</v>
      </c>
    </row>
    <row r="459" spans="6:33">
      <c r="F459" s="2" t="s">
        <v>2670</v>
      </c>
      <c r="G459" t="s">
        <v>6726</v>
      </c>
      <c r="H459" s="135"/>
      <c r="J459" t="s">
        <v>6690</v>
      </c>
      <c r="M459" s="87" t="s">
        <v>7601</v>
      </c>
      <c r="N459" s="13" t="s">
        <v>2847</v>
      </c>
      <c r="O459" t="s">
        <v>7602</v>
      </c>
      <c r="S459" t="s">
        <v>7438</v>
      </c>
      <c r="V459" s="46" t="s">
        <v>2849</v>
      </c>
      <c r="W459" t="s">
        <v>8466</v>
      </c>
      <c r="AA459" t="s">
        <v>7925</v>
      </c>
    </row>
    <row r="460" spans="6:33">
      <c r="F460" s="2" t="s">
        <v>2670</v>
      </c>
      <c r="G460" t="s">
        <v>6727</v>
      </c>
      <c r="H460" s="135"/>
      <c r="J460" t="s">
        <v>6691</v>
      </c>
      <c r="N460" s="13" t="s">
        <v>2847</v>
      </c>
      <c r="O460" t="s">
        <v>7603</v>
      </c>
      <c r="S460" t="s">
        <v>7604</v>
      </c>
      <c r="T460" s="153"/>
      <c r="V460" s="46" t="s">
        <v>2849</v>
      </c>
      <c r="W460" t="s">
        <v>8467</v>
      </c>
      <c r="AA460" t="s">
        <v>7926</v>
      </c>
    </row>
    <row r="461" spans="6:33" s="153" customFormat="1">
      <c r="F461" s="2" t="s">
        <v>2670</v>
      </c>
      <c r="M461" s="87"/>
      <c r="T461"/>
      <c r="U461" s="87"/>
      <c r="W461"/>
      <c r="X461"/>
      <c r="Y461"/>
      <c r="Z461"/>
      <c r="AA461"/>
      <c r="AB461"/>
      <c r="AC461"/>
      <c r="AD461"/>
      <c r="AE461"/>
      <c r="AF461"/>
      <c r="AG461"/>
    </row>
    <row r="462" spans="6:33">
      <c r="F462" s="139" t="s">
        <v>2882</v>
      </c>
      <c r="G462" t="s">
        <v>6767</v>
      </c>
      <c r="H462" s="135"/>
      <c r="J462" t="s">
        <v>6733</v>
      </c>
    </row>
    <row r="463" spans="6:33">
      <c r="F463" s="139" t="s">
        <v>2882</v>
      </c>
      <c r="G463" t="s">
        <v>6734</v>
      </c>
      <c r="H463" s="135"/>
      <c r="J463" t="s">
        <v>6735</v>
      </c>
    </row>
    <row r="464" spans="6:33">
      <c r="F464" s="139" t="s">
        <v>2882</v>
      </c>
      <c r="G464" t="s">
        <v>6768</v>
      </c>
      <c r="H464" s="135"/>
      <c r="J464" t="s">
        <v>6736</v>
      </c>
    </row>
    <row r="465" spans="6:10">
      <c r="F465" s="139" t="s">
        <v>2882</v>
      </c>
      <c r="G465" t="s">
        <v>6737</v>
      </c>
      <c r="H465" s="135"/>
      <c r="J465" t="s">
        <v>6738</v>
      </c>
    </row>
    <row r="466" spans="6:10">
      <c r="F466" s="139" t="s">
        <v>2882</v>
      </c>
      <c r="G466" t="s">
        <v>6739</v>
      </c>
      <c r="H466" s="135"/>
      <c r="J466" t="s">
        <v>6740</v>
      </c>
    </row>
    <row r="467" spans="6:10">
      <c r="F467" s="139" t="s">
        <v>2882</v>
      </c>
      <c r="G467" t="s">
        <v>6769</v>
      </c>
      <c r="H467" s="135"/>
      <c r="J467" t="s">
        <v>6741</v>
      </c>
    </row>
    <row r="468" spans="6:10">
      <c r="F468" s="139" t="s">
        <v>2882</v>
      </c>
      <c r="G468" t="s">
        <v>6770</v>
      </c>
      <c r="H468" s="135"/>
      <c r="J468" t="s">
        <v>6742</v>
      </c>
    </row>
    <row r="469" spans="6:10">
      <c r="F469" s="139" t="s">
        <v>2882</v>
      </c>
      <c r="G469" t="s">
        <v>6771</v>
      </c>
      <c r="H469" s="135"/>
      <c r="J469" t="s">
        <v>6743</v>
      </c>
    </row>
    <row r="470" spans="6:10">
      <c r="F470" s="139" t="s">
        <v>2882</v>
      </c>
      <c r="G470" t="s">
        <v>6772</v>
      </c>
      <c r="H470" s="135"/>
      <c r="J470" t="s">
        <v>6744</v>
      </c>
    </row>
    <row r="471" spans="6:10">
      <c r="F471" s="139" t="s">
        <v>2882</v>
      </c>
      <c r="G471"/>
      <c r="H471" s="135"/>
    </row>
    <row r="472" spans="6:10">
      <c r="F472" s="139" t="s">
        <v>2882</v>
      </c>
      <c r="G472" t="s">
        <v>6899</v>
      </c>
      <c r="H472" s="135"/>
      <c r="J472" t="s">
        <v>6745</v>
      </c>
    </row>
    <row r="473" spans="6:10">
      <c r="F473" s="139" t="s">
        <v>2882</v>
      </c>
      <c r="G473" t="s">
        <v>6746</v>
      </c>
      <c r="H473" s="135"/>
      <c r="J473" t="s">
        <v>6747</v>
      </c>
    </row>
    <row r="474" spans="6:10">
      <c r="F474" s="139" t="s">
        <v>2882</v>
      </c>
      <c r="G474" t="s">
        <v>6900</v>
      </c>
      <c r="H474" s="135"/>
      <c r="J474" t="s">
        <v>6748</v>
      </c>
    </row>
    <row r="475" spans="6:10">
      <c r="F475" s="139" t="s">
        <v>2882</v>
      </c>
      <c r="G475" t="s">
        <v>6901</v>
      </c>
      <c r="H475" s="135"/>
      <c r="J475" t="s">
        <v>6749</v>
      </c>
    </row>
    <row r="476" spans="6:10">
      <c r="F476" s="139" t="s">
        <v>2882</v>
      </c>
      <c r="G476" t="s">
        <v>6902</v>
      </c>
      <c r="H476" s="135"/>
      <c r="J476" t="s">
        <v>6750</v>
      </c>
    </row>
    <row r="477" spans="6:10">
      <c r="F477" s="139" t="s">
        <v>2882</v>
      </c>
      <c r="G477" t="s">
        <v>6903</v>
      </c>
      <c r="H477" s="135"/>
      <c r="J477" t="s">
        <v>6751</v>
      </c>
    </row>
    <row r="478" spans="6:10">
      <c r="F478" s="139" t="s">
        <v>2882</v>
      </c>
      <c r="G478" t="s">
        <v>6904</v>
      </c>
      <c r="H478" s="135"/>
      <c r="J478" t="s">
        <v>6752</v>
      </c>
    </row>
    <row r="479" spans="6:10">
      <c r="F479" s="139" t="s">
        <v>2882</v>
      </c>
      <c r="G479" t="s">
        <v>6905</v>
      </c>
      <c r="H479" s="135"/>
      <c r="J479" t="s">
        <v>6753</v>
      </c>
    </row>
    <row r="480" spans="6:10">
      <c r="F480" s="139" t="s">
        <v>2882</v>
      </c>
      <c r="G480" t="s">
        <v>6906</v>
      </c>
      <c r="H480" s="135"/>
      <c r="J480" t="s">
        <v>6754</v>
      </c>
    </row>
    <row r="481" spans="6:10">
      <c r="F481" s="139" t="s">
        <v>2882</v>
      </c>
      <c r="G481"/>
      <c r="H481" s="135"/>
    </row>
    <row r="482" spans="6:10">
      <c r="F482" s="139" t="s">
        <v>2882</v>
      </c>
      <c r="G482" t="s">
        <v>6907</v>
      </c>
      <c r="H482" s="135"/>
      <c r="J482" t="s">
        <v>6755</v>
      </c>
    </row>
    <row r="483" spans="6:10">
      <c r="F483" s="139" t="s">
        <v>2882</v>
      </c>
      <c r="G483" t="s">
        <v>6908</v>
      </c>
      <c r="H483" s="135"/>
      <c r="J483" t="s">
        <v>6756</v>
      </c>
    </row>
    <row r="484" spans="6:10">
      <c r="F484" s="139" t="s">
        <v>2882</v>
      </c>
      <c r="G484" t="s">
        <v>6909</v>
      </c>
      <c r="H484" s="135"/>
      <c r="J484" t="s">
        <v>6757</v>
      </c>
    </row>
    <row r="485" spans="6:10">
      <c r="F485" s="139" t="s">
        <v>2882</v>
      </c>
      <c r="G485" t="s">
        <v>6758</v>
      </c>
      <c r="H485" s="135"/>
      <c r="J485" t="s">
        <v>6759</v>
      </c>
    </row>
    <row r="486" spans="6:10">
      <c r="F486" s="139" t="s">
        <v>2882</v>
      </c>
      <c r="G486" t="s">
        <v>6760</v>
      </c>
      <c r="H486" s="135"/>
      <c r="J486" t="s">
        <v>6761</v>
      </c>
    </row>
    <row r="487" spans="6:10">
      <c r="F487" s="139" t="s">
        <v>2882</v>
      </c>
      <c r="G487" t="s">
        <v>6762</v>
      </c>
      <c r="H487" s="135"/>
      <c r="J487" t="s">
        <v>6763</v>
      </c>
    </row>
    <row r="488" spans="6:10">
      <c r="F488" s="139" t="s">
        <v>2882</v>
      </c>
      <c r="G488" t="s">
        <v>6910</v>
      </c>
      <c r="H488" s="135"/>
      <c r="J488" t="s">
        <v>6764</v>
      </c>
    </row>
    <row r="489" spans="6:10">
      <c r="F489" s="139" t="s">
        <v>2882</v>
      </c>
      <c r="G489" t="s">
        <v>6911</v>
      </c>
      <c r="H489" s="135"/>
      <c r="J489" t="s">
        <v>6765</v>
      </c>
    </row>
    <row r="490" spans="6:10">
      <c r="F490" s="139" t="s">
        <v>2882</v>
      </c>
      <c r="G490" t="s">
        <v>6912</v>
      </c>
      <c r="H490" s="135"/>
      <c r="J490" t="s">
        <v>6766</v>
      </c>
    </row>
    <row r="491" spans="6:10">
      <c r="F491" s="139" t="s">
        <v>2882</v>
      </c>
      <c r="G491"/>
      <c r="H491" s="13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S105"/>
  <sheetViews>
    <sheetView topLeftCell="A79" zoomScale="85" zoomScaleNormal="85" workbookViewId="0">
      <selection activeCell="M111" sqref="M111"/>
    </sheetView>
  </sheetViews>
  <sheetFormatPr baseColWidth="10" defaultRowHeight="15"/>
  <sheetData>
    <row r="1" spans="1:19">
      <c r="A1" s="3" t="s">
        <v>3343</v>
      </c>
      <c r="B1" s="3"/>
      <c r="C1" s="3" t="s">
        <v>3344</v>
      </c>
      <c r="D1" s="3"/>
      <c r="E1" s="3"/>
      <c r="F1" s="3"/>
      <c r="G1" s="3"/>
      <c r="H1" s="3"/>
      <c r="I1" s="3"/>
    </row>
    <row r="2" spans="1:19">
      <c r="A2" s="3" t="s">
        <v>3345</v>
      </c>
      <c r="B2" s="3"/>
      <c r="C2" s="3"/>
      <c r="D2" s="3"/>
      <c r="E2" s="3"/>
      <c r="F2" s="3"/>
      <c r="G2" s="3"/>
      <c r="H2" s="3"/>
      <c r="I2" s="3"/>
    </row>
    <row r="3" spans="1:19">
      <c r="B3" s="78" t="s">
        <v>2485</v>
      </c>
      <c r="C3" s="78" t="s">
        <v>7190</v>
      </c>
      <c r="D3" s="78" t="s">
        <v>2486</v>
      </c>
      <c r="E3" s="78"/>
      <c r="H3" s="2" t="s">
        <v>3408</v>
      </c>
      <c r="I3" s="2" t="s">
        <v>3409</v>
      </c>
      <c r="J3" s="2" t="s">
        <v>3407</v>
      </c>
      <c r="K3" s="2"/>
      <c r="M3" s="77"/>
      <c r="N3" s="77"/>
      <c r="O3" s="77"/>
      <c r="P3" s="77"/>
      <c r="Q3" s="77"/>
    </row>
    <row r="4" spans="1:19">
      <c r="B4" s="78" t="s">
        <v>2568</v>
      </c>
      <c r="C4" s="78" t="s">
        <v>3094</v>
      </c>
      <c r="D4" s="78" t="s">
        <v>2569</v>
      </c>
      <c r="E4" s="78"/>
      <c r="H4" s="2" t="s">
        <v>2739</v>
      </c>
      <c r="I4" s="2" t="s">
        <v>3176</v>
      </c>
      <c r="J4" s="2" t="s">
        <v>2740</v>
      </c>
      <c r="K4" s="2"/>
      <c r="M4" s="77"/>
      <c r="N4" s="77"/>
      <c r="O4" s="77"/>
      <c r="P4" s="77"/>
      <c r="Q4" s="77"/>
    </row>
    <row r="5" spans="1:19">
      <c r="B5" s="78" t="s">
        <v>2550</v>
      </c>
      <c r="C5" s="78" t="s">
        <v>3085</v>
      </c>
      <c r="D5" s="78" t="s">
        <v>2551</v>
      </c>
      <c r="E5" s="78"/>
      <c r="H5" s="2" t="s">
        <v>2968</v>
      </c>
      <c r="I5" s="2" t="s">
        <v>3302</v>
      </c>
      <c r="J5" s="2" t="s">
        <v>1365</v>
      </c>
      <c r="K5" s="2" t="s">
        <v>3581</v>
      </c>
      <c r="M5" s="77"/>
      <c r="N5" s="77"/>
      <c r="R5" s="78"/>
    </row>
    <row r="6" spans="1:19">
      <c r="B6" s="78" t="s">
        <v>3408</v>
      </c>
      <c r="C6" s="78" t="s">
        <v>3409</v>
      </c>
      <c r="D6" s="78" t="s">
        <v>3407</v>
      </c>
      <c r="E6" s="78"/>
      <c r="H6" s="2" t="s">
        <v>2784</v>
      </c>
      <c r="I6" s="2" t="s">
        <v>3200</v>
      </c>
      <c r="J6" s="2" t="s">
        <v>2785</v>
      </c>
      <c r="K6" s="2"/>
      <c r="M6" s="77"/>
      <c r="N6" s="77"/>
      <c r="R6" s="78"/>
    </row>
    <row r="7" spans="1:19">
      <c r="B7" s="78" t="s">
        <v>2739</v>
      </c>
      <c r="C7" s="78" t="s">
        <v>3176</v>
      </c>
      <c r="D7" s="78" t="s">
        <v>2740</v>
      </c>
      <c r="E7" s="78"/>
      <c r="H7" s="2" t="s">
        <v>2675</v>
      </c>
      <c r="I7" s="2" t="s">
        <v>3146</v>
      </c>
      <c r="J7" s="2" t="s">
        <v>2676</v>
      </c>
      <c r="K7" s="2"/>
      <c r="M7" s="77"/>
      <c r="N7" s="77"/>
      <c r="R7" s="78"/>
    </row>
    <row r="8" spans="1:19">
      <c r="B8" s="78" t="s">
        <v>2968</v>
      </c>
      <c r="C8" s="78" t="s">
        <v>3302</v>
      </c>
      <c r="D8" s="78" t="s">
        <v>1365</v>
      </c>
      <c r="E8" s="78"/>
      <c r="H8" s="2" t="s">
        <v>2532</v>
      </c>
      <c r="I8" s="2" t="s">
        <v>3076</v>
      </c>
      <c r="J8" s="2" t="s">
        <v>2533</v>
      </c>
      <c r="K8" s="2"/>
      <c r="R8" s="78"/>
    </row>
    <row r="9" spans="1:19">
      <c r="B9" s="78" t="s">
        <v>2784</v>
      </c>
      <c r="C9" s="78" t="s">
        <v>3200</v>
      </c>
      <c r="D9" s="78" t="s">
        <v>2785</v>
      </c>
      <c r="E9" s="78"/>
      <c r="L9" s="78" t="s">
        <v>2485</v>
      </c>
      <c r="M9" s="78" t="s">
        <v>3049</v>
      </c>
      <c r="N9" s="78" t="s">
        <v>2486</v>
      </c>
      <c r="R9" s="78"/>
    </row>
    <row r="10" spans="1:19">
      <c r="B10" s="78" t="s">
        <v>2675</v>
      </c>
      <c r="C10" s="78" t="s">
        <v>3146</v>
      </c>
      <c r="D10" s="78" t="s">
        <v>2676</v>
      </c>
      <c r="E10" s="78"/>
      <c r="L10" s="78" t="s">
        <v>2568</v>
      </c>
      <c r="M10" s="78" t="s">
        <v>3094</v>
      </c>
      <c r="N10" s="78" t="s">
        <v>2569</v>
      </c>
      <c r="R10" s="78"/>
    </row>
    <row r="11" spans="1:19">
      <c r="B11" s="78" t="s">
        <v>2934</v>
      </c>
      <c r="C11" s="78" t="s">
        <v>3285</v>
      </c>
      <c r="D11" s="78" t="s">
        <v>2935</v>
      </c>
      <c r="E11" s="78"/>
      <c r="L11" s="78" t="s">
        <v>2550</v>
      </c>
      <c r="M11" s="78" t="s">
        <v>3085</v>
      </c>
      <c r="N11" s="78" t="s">
        <v>2551</v>
      </c>
      <c r="R11" s="78"/>
    </row>
    <row r="12" spans="1:19">
      <c r="B12" s="78" t="s">
        <v>2532</v>
      </c>
      <c r="C12" s="78" t="s">
        <v>3076</v>
      </c>
      <c r="D12" s="78" t="s">
        <v>2533</v>
      </c>
      <c r="E12" s="78"/>
      <c r="L12" s="78" t="s">
        <v>2934</v>
      </c>
      <c r="M12" s="78" t="s">
        <v>3285</v>
      </c>
      <c r="N12" s="78" t="s">
        <v>2935</v>
      </c>
      <c r="R12" s="78"/>
    </row>
    <row r="13" spans="1:19">
      <c r="R13" s="78"/>
    </row>
    <row r="14" spans="1:19">
      <c r="R14" s="78"/>
    </row>
    <row r="15" spans="1:19">
      <c r="A15" s="13" t="s">
        <v>3346</v>
      </c>
      <c r="B15" s="13"/>
      <c r="C15" s="13"/>
      <c r="D15" s="13"/>
      <c r="E15" s="13"/>
      <c r="F15" s="13"/>
      <c r="G15" s="13"/>
      <c r="H15" s="13"/>
      <c r="I15" s="13"/>
    </row>
    <row r="16" spans="1:19">
      <c r="A16" s="13" t="s">
        <v>3347</v>
      </c>
      <c r="B16" s="13"/>
      <c r="C16" s="13"/>
      <c r="D16" s="13"/>
      <c r="E16" s="13"/>
      <c r="F16" s="13"/>
      <c r="G16" s="13"/>
      <c r="H16" s="13"/>
      <c r="I16" s="13"/>
      <c r="S16" s="78"/>
    </row>
    <row r="17" spans="1:19">
      <c r="B17" s="2" t="s">
        <v>2623</v>
      </c>
      <c r="C17" s="2" t="s">
        <v>3119</v>
      </c>
      <c r="D17" s="2" t="s">
        <v>2624</v>
      </c>
      <c r="G17" s="78"/>
      <c r="H17" s="78"/>
      <c r="I17" s="78"/>
      <c r="S17" s="78"/>
    </row>
    <row r="18" spans="1:19">
      <c r="B18" s="2" t="s">
        <v>2540</v>
      </c>
      <c r="C18" s="2" t="s">
        <v>3080</v>
      </c>
      <c r="D18" s="2" t="s">
        <v>2541</v>
      </c>
      <c r="G18" s="78"/>
      <c r="H18" s="78"/>
      <c r="I18" s="78"/>
      <c r="S18" s="78"/>
    </row>
    <row r="19" spans="1:19">
      <c r="S19" s="78"/>
    </row>
    <row r="20" spans="1:19">
      <c r="C20" s="2" t="s">
        <v>2807</v>
      </c>
      <c r="D20" s="2" t="s">
        <v>3211</v>
      </c>
      <c r="E20" s="2" t="s">
        <v>2808</v>
      </c>
      <c r="S20" s="78"/>
    </row>
    <row r="21" spans="1:19">
      <c r="C21" s="2" t="s">
        <v>3009</v>
      </c>
      <c r="D21" s="2" t="s">
        <v>3323</v>
      </c>
      <c r="E21" s="2" t="s">
        <v>3010</v>
      </c>
      <c r="S21" s="78"/>
    </row>
    <row r="22" spans="1:19">
      <c r="C22" s="2" t="s">
        <v>2663</v>
      </c>
      <c r="D22" s="2" t="s">
        <v>3140</v>
      </c>
      <c r="E22" s="2" t="s">
        <v>2664</v>
      </c>
      <c r="S22" s="78"/>
    </row>
    <row r="24" spans="1:19">
      <c r="D24" s="2" t="s">
        <v>2833</v>
      </c>
      <c r="E24" s="2" t="s">
        <v>3231</v>
      </c>
      <c r="F24" s="2" t="s">
        <v>2834</v>
      </c>
    </row>
    <row r="25" spans="1:19">
      <c r="D25" s="2" t="s">
        <v>2575</v>
      </c>
      <c r="E25" s="2" t="s">
        <v>3098</v>
      </c>
      <c r="F25" s="2" t="s">
        <v>2576</v>
      </c>
    </row>
    <row r="26" spans="1:19">
      <c r="D26" s="2" t="s">
        <v>2562</v>
      </c>
      <c r="E26" s="2" t="s">
        <v>3091</v>
      </c>
      <c r="F26" s="2" t="s">
        <v>2563</v>
      </c>
    </row>
    <row r="27" spans="1:19">
      <c r="A27" s="16" t="s">
        <v>3349</v>
      </c>
      <c r="B27" s="16"/>
      <c r="C27" s="16"/>
      <c r="D27" s="16"/>
      <c r="E27" s="16"/>
      <c r="F27" s="16"/>
      <c r="G27" s="16"/>
      <c r="H27" s="16"/>
      <c r="I27" s="16"/>
    </row>
    <row r="28" spans="1:19">
      <c r="A28" s="16" t="s">
        <v>3350</v>
      </c>
      <c r="B28" s="16"/>
      <c r="C28" s="16"/>
      <c r="D28" s="16"/>
      <c r="E28" s="16"/>
      <c r="F28" s="16"/>
      <c r="G28" s="16"/>
      <c r="H28" s="16"/>
      <c r="I28" s="16"/>
    </row>
    <row r="29" spans="1:19">
      <c r="B29" s="78" t="s">
        <v>2753</v>
      </c>
      <c r="C29" s="78" t="s">
        <v>3184</v>
      </c>
      <c r="D29" s="78" t="s">
        <v>2754</v>
      </c>
      <c r="G29" s="2" t="s">
        <v>2498</v>
      </c>
      <c r="H29" s="2" t="s">
        <v>3063</v>
      </c>
      <c r="I29" s="2" t="s">
        <v>2499</v>
      </c>
      <c r="O29" s="78"/>
      <c r="P29" s="78"/>
      <c r="Q29" s="78"/>
    </row>
    <row r="30" spans="1:19">
      <c r="B30" s="78" t="s">
        <v>2599</v>
      </c>
      <c r="C30" s="78" t="s">
        <v>3108</v>
      </c>
      <c r="D30" s="78" t="s">
        <v>2600</v>
      </c>
      <c r="E30" s="78"/>
      <c r="G30" s="2" t="s">
        <v>2583</v>
      </c>
      <c r="H30" s="2" t="s">
        <v>3100</v>
      </c>
      <c r="I30" s="2" t="s">
        <v>2584</v>
      </c>
      <c r="O30" s="78"/>
      <c r="P30" s="78"/>
      <c r="Q30" s="78"/>
    </row>
    <row r="31" spans="1:19">
      <c r="B31" s="78" t="s">
        <v>2872</v>
      </c>
      <c r="C31" s="78" t="s">
        <v>3251</v>
      </c>
      <c r="D31" s="78" t="s">
        <v>2873</v>
      </c>
      <c r="E31" s="78"/>
      <c r="G31" s="2" t="s">
        <v>2981</v>
      </c>
      <c r="H31" s="2" t="s">
        <v>3309</v>
      </c>
      <c r="I31" s="2" t="s">
        <v>2982</v>
      </c>
    </row>
    <row r="32" spans="1:19">
      <c r="B32" s="78" t="s">
        <v>2811</v>
      </c>
      <c r="C32" s="78" t="s">
        <v>3213</v>
      </c>
      <c r="D32" s="78" t="s">
        <v>2812</v>
      </c>
      <c r="E32" s="78"/>
      <c r="G32" s="78" t="s">
        <v>2753</v>
      </c>
      <c r="H32" s="78" t="s">
        <v>3184</v>
      </c>
      <c r="I32" s="78" t="s">
        <v>2754</v>
      </c>
    </row>
    <row r="33" spans="1:11">
      <c r="B33" s="78" t="s">
        <v>2751</v>
      </c>
      <c r="C33" s="78" t="s">
        <v>3183</v>
      </c>
      <c r="D33" s="78" t="s">
        <v>2752</v>
      </c>
      <c r="E33" s="78"/>
      <c r="H33" s="2" t="s">
        <v>2811</v>
      </c>
      <c r="I33" s="2" t="s">
        <v>3213</v>
      </c>
      <c r="J33" s="2" t="s">
        <v>2812</v>
      </c>
      <c r="K33" s="2"/>
    </row>
    <row r="34" spans="1:11">
      <c r="B34" s="78" t="s">
        <v>2981</v>
      </c>
      <c r="C34" s="78" t="s">
        <v>3309</v>
      </c>
      <c r="D34" s="78" t="s">
        <v>2982</v>
      </c>
      <c r="E34" s="78" t="s">
        <v>3405</v>
      </c>
      <c r="H34" s="2" t="s">
        <v>2751</v>
      </c>
      <c r="I34" s="2" t="s">
        <v>3183</v>
      </c>
      <c r="J34" s="2" t="s">
        <v>2752</v>
      </c>
      <c r="K34" s="2"/>
    </row>
    <row r="35" spans="1:11">
      <c r="B35" s="78" t="s">
        <v>2583</v>
      </c>
      <c r="C35" s="78" t="s">
        <v>3100</v>
      </c>
      <c r="D35" s="78" t="s">
        <v>2584</v>
      </c>
    </row>
    <row r="36" spans="1:11">
      <c r="B36" s="78" t="s">
        <v>2498</v>
      </c>
      <c r="C36" s="78" t="s">
        <v>3063</v>
      </c>
      <c r="D36" s="78" t="s">
        <v>2499</v>
      </c>
      <c r="I36" s="2" t="s">
        <v>2508</v>
      </c>
      <c r="J36" s="2" t="s">
        <v>6193</v>
      </c>
      <c r="K36" s="2" t="s">
        <v>2509</v>
      </c>
    </row>
    <row r="37" spans="1:11">
      <c r="B37" s="78" t="s">
        <v>2786</v>
      </c>
      <c r="C37" s="78" t="s">
        <v>3201</v>
      </c>
      <c r="D37" s="78" t="s">
        <v>2787</v>
      </c>
      <c r="I37" s="2" t="s">
        <v>2872</v>
      </c>
      <c r="J37" s="2" t="s">
        <v>3251</v>
      </c>
      <c r="K37" s="2" t="s">
        <v>2873</v>
      </c>
    </row>
    <row r="38" spans="1:11">
      <c r="B38" s="78" t="s">
        <v>2508</v>
      </c>
      <c r="C38" s="78" t="s">
        <v>3055</v>
      </c>
      <c r="D38" s="78" t="s">
        <v>2509</v>
      </c>
      <c r="I38" s="2" t="s">
        <v>2599</v>
      </c>
      <c r="J38" s="2" t="s">
        <v>3108</v>
      </c>
      <c r="K38" s="2" t="s">
        <v>2600</v>
      </c>
    </row>
    <row r="39" spans="1:11">
      <c r="I39" s="2" t="s">
        <v>2786</v>
      </c>
      <c r="J39" s="2" t="s">
        <v>3201</v>
      </c>
      <c r="K39" s="2" t="s">
        <v>2787</v>
      </c>
    </row>
    <row r="40" spans="1:11" s="46" customFormat="1">
      <c r="A40" s="46" t="s">
        <v>3369</v>
      </c>
    </row>
    <row r="41" spans="1:11" s="46" customFormat="1">
      <c r="A41" s="46" t="s">
        <v>3348</v>
      </c>
    </row>
    <row r="42" spans="1:11">
      <c r="B42" s="2" t="s">
        <v>2524</v>
      </c>
      <c r="C42" s="2" t="s">
        <v>3073</v>
      </c>
      <c r="D42" s="2" t="s">
        <v>2525</v>
      </c>
    </row>
    <row r="43" spans="1:11">
      <c r="B43" s="2" t="s">
        <v>2654</v>
      </c>
      <c r="C43" s="2" t="s">
        <v>3129</v>
      </c>
      <c r="D43" s="2" t="s">
        <v>3371</v>
      </c>
      <c r="E43" s="2"/>
      <c r="F43" s="2"/>
      <c r="G43" s="2"/>
      <c r="H43" s="2"/>
    </row>
    <row r="44" spans="1:11">
      <c r="B44" s="2" t="s">
        <v>2737</v>
      </c>
      <c r="C44" s="2" t="s">
        <v>3175</v>
      </c>
      <c r="D44" s="2" t="s">
        <v>2738</v>
      </c>
    </row>
    <row r="46" spans="1:11" s="30" customFormat="1">
      <c r="A46" s="30" t="s">
        <v>3353</v>
      </c>
    </row>
    <row r="47" spans="1:11" s="30" customFormat="1">
      <c r="A47" s="30" t="s">
        <v>3354</v>
      </c>
    </row>
    <row r="48" spans="1:11">
      <c r="B48" s="2" t="s">
        <v>2829</v>
      </c>
      <c r="C48" s="2" t="s">
        <v>3229</v>
      </c>
      <c r="D48" s="2" t="s">
        <v>2830</v>
      </c>
      <c r="E48" s="2"/>
    </row>
    <row r="50" spans="1:6" s="13" customFormat="1">
      <c r="A50" s="13" t="s">
        <v>3351</v>
      </c>
    </row>
    <row r="51" spans="1:6" s="13" customFormat="1">
      <c r="A51" s="13" t="s">
        <v>3352</v>
      </c>
    </row>
    <row r="52" spans="1:6">
      <c r="B52" s="2" t="s">
        <v>2932</v>
      </c>
      <c r="C52" s="2" t="s">
        <v>3284</v>
      </c>
      <c r="D52" s="2" t="s">
        <v>2933</v>
      </c>
      <c r="E52" s="2"/>
      <c r="F52" s="2"/>
    </row>
    <row r="53" spans="1:6">
      <c r="B53" s="72" t="s">
        <v>2491</v>
      </c>
      <c r="C53" s="72" t="s">
        <v>3052</v>
      </c>
      <c r="D53" s="72" t="s">
        <v>2492</v>
      </c>
    </row>
    <row r="54" spans="1:6">
      <c r="B54" s="72" t="s">
        <v>2900</v>
      </c>
      <c r="C54" s="72" t="s">
        <v>3267</v>
      </c>
      <c r="D54" s="72" t="s">
        <v>2901</v>
      </c>
    </row>
    <row r="55" spans="1:6">
      <c r="B55" s="72" t="s">
        <v>2609</v>
      </c>
      <c r="C55" s="72" t="s">
        <v>3062</v>
      </c>
      <c r="D55" s="72" t="s">
        <v>2610</v>
      </c>
    </row>
    <row r="56" spans="1:6">
      <c r="B56" s="2" t="s">
        <v>2497</v>
      </c>
      <c r="C56" s="2" t="s">
        <v>6194</v>
      </c>
      <c r="D56" s="2" t="s">
        <v>2492</v>
      </c>
    </row>
    <row r="58" spans="1:6" s="46" customFormat="1">
      <c r="A58" s="46" t="s">
        <v>3355</v>
      </c>
    </row>
    <row r="59" spans="1:6" s="46" customFormat="1">
      <c r="A59" s="46" t="s">
        <v>3356</v>
      </c>
    </row>
    <row r="60" spans="1:6">
      <c r="B60" s="72" t="s">
        <v>2572</v>
      </c>
      <c r="C60" s="72" t="s">
        <v>3096</v>
      </c>
      <c r="D60" s="72" t="s">
        <v>2410</v>
      </c>
    </row>
    <row r="62" spans="1:6" s="30" customFormat="1">
      <c r="A62" s="30" t="s">
        <v>3357</v>
      </c>
    </row>
    <row r="63" spans="1:6" s="30" customFormat="1">
      <c r="A63" s="30" t="s">
        <v>3358</v>
      </c>
    </row>
    <row r="64" spans="1:6">
      <c r="B64" s="2" t="s">
        <v>2801</v>
      </c>
      <c r="C64" s="2" t="s">
        <v>3209</v>
      </c>
      <c r="D64" s="2" t="s">
        <v>2802</v>
      </c>
    </row>
    <row r="65" spans="2:6">
      <c r="B65" s="2" t="s">
        <v>2520</v>
      </c>
      <c r="C65" s="2" t="s">
        <v>3071</v>
      </c>
      <c r="D65" s="2" t="s">
        <v>2521</v>
      </c>
    </row>
    <row r="66" spans="2:6">
      <c r="B66" s="72" t="s">
        <v>2544</v>
      </c>
      <c r="C66" s="72" t="s">
        <v>3082</v>
      </c>
      <c r="D66" s="72" t="s">
        <v>2545</v>
      </c>
    </row>
    <row r="67" spans="2:6">
      <c r="B67" s="72" t="s">
        <v>2821</v>
      </c>
      <c r="C67" s="72" t="s">
        <v>3218</v>
      </c>
      <c r="D67" s="72" t="s">
        <v>2822</v>
      </c>
    </row>
    <row r="68" spans="2:6">
      <c r="B68" s="2" t="s">
        <v>2526</v>
      </c>
      <c r="C68" s="2" t="s">
        <v>3074</v>
      </c>
      <c r="D68" s="2" t="s">
        <v>2527</v>
      </c>
    </row>
    <row r="69" spans="2:6">
      <c r="B69" s="2" t="s">
        <v>2528</v>
      </c>
      <c r="C69" s="2" t="s">
        <v>3058</v>
      </c>
      <c r="D69" s="2" t="s">
        <v>2529</v>
      </c>
    </row>
    <row r="70" spans="2:6">
      <c r="B70" s="72" t="s">
        <v>2782</v>
      </c>
      <c r="C70" s="72" t="s">
        <v>3199</v>
      </c>
      <c r="D70" s="72" t="s">
        <v>2783</v>
      </c>
    </row>
    <row r="71" spans="2:6">
      <c r="B71" s="46" t="s">
        <v>2621</v>
      </c>
      <c r="C71" s="46" t="s">
        <v>3118</v>
      </c>
      <c r="D71" s="46" t="s">
        <v>2622</v>
      </c>
      <c r="E71" t="s">
        <v>3360</v>
      </c>
    </row>
    <row r="72" spans="2:6">
      <c r="B72" s="46" t="s">
        <v>2742</v>
      </c>
      <c r="C72" s="46" t="s">
        <v>3178</v>
      </c>
      <c r="D72" s="46" t="s">
        <v>2743</v>
      </c>
      <c r="E72" s="46"/>
      <c r="F72" t="s">
        <v>3361</v>
      </c>
    </row>
    <row r="73" spans="2:6">
      <c r="B73" s="46" t="s">
        <v>2902</v>
      </c>
      <c r="C73" s="46" t="s">
        <v>3268</v>
      </c>
      <c r="D73" s="46" t="s">
        <v>2622</v>
      </c>
    </row>
    <row r="74" spans="2:6">
      <c r="B74" s="76"/>
      <c r="C74" s="76"/>
      <c r="D74" s="76"/>
      <c r="E74" t="s">
        <v>3362</v>
      </c>
    </row>
    <row r="75" spans="2:6">
      <c r="E75" t="s">
        <v>3363</v>
      </c>
    </row>
    <row r="76" spans="2:6">
      <c r="E76" t="s">
        <v>3364</v>
      </c>
    </row>
    <row r="77" spans="2:6">
      <c r="E77" t="s">
        <v>3365</v>
      </c>
    </row>
    <row r="78" spans="2:6">
      <c r="E78" t="s">
        <v>3366</v>
      </c>
    </row>
    <row r="79" spans="2:6">
      <c r="E79" t="s">
        <v>3367</v>
      </c>
    </row>
    <row r="80" spans="2:6">
      <c r="E80" t="s">
        <v>3368</v>
      </c>
    </row>
    <row r="86" spans="1:4">
      <c r="A86" s="35" t="s">
        <v>3385</v>
      </c>
    </row>
    <row r="87" spans="1:4">
      <c r="A87" s="2" t="s">
        <v>2721</v>
      </c>
      <c r="B87" s="2" t="s">
        <v>3168</v>
      </c>
      <c r="C87" s="2" t="s">
        <v>2722</v>
      </c>
      <c r="D87" t="s">
        <v>3386</v>
      </c>
    </row>
    <row r="88" spans="1:4">
      <c r="A88" s="2" t="s">
        <v>2721</v>
      </c>
      <c r="B88" s="2" t="s">
        <v>3168</v>
      </c>
      <c r="C88" s="2" t="s">
        <v>2722</v>
      </c>
      <c r="D88" t="s">
        <v>3387</v>
      </c>
    </row>
    <row r="89" spans="1:4">
      <c r="A89" s="2" t="s">
        <v>2721</v>
      </c>
      <c r="B89" s="2" t="s">
        <v>3168</v>
      </c>
      <c r="C89" s="2" t="s">
        <v>2722</v>
      </c>
      <c r="D89" t="s">
        <v>3388</v>
      </c>
    </row>
    <row r="90" spans="1:4">
      <c r="D90" t="s">
        <v>3389</v>
      </c>
    </row>
    <row r="91" spans="1:4">
      <c r="D91" t="s">
        <v>3390</v>
      </c>
    </row>
    <row r="92" spans="1:4">
      <c r="D92" t="s">
        <v>3391</v>
      </c>
    </row>
    <row r="93" spans="1:4">
      <c r="D93" t="s">
        <v>3392</v>
      </c>
    </row>
    <row r="94" spans="1:4">
      <c r="D94" t="s">
        <v>3393</v>
      </c>
    </row>
    <row r="95" spans="1:4">
      <c r="D95" t="s">
        <v>3394</v>
      </c>
    </row>
    <row r="96" spans="1:4">
      <c r="D96" t="s">
        <v>3395</v>
      </c>
    </row>
    <row r="97" spans="4:4">
      <c r="D97" t="s">
        <v>3396</v>
      </c>
    </row>
    <row r="98" spans="4:4">
      <c r="D98" t="s">
        <v>3397</v>
      </c>
    </row>
    <row r="99" spans="4:4">
      <c r="D99" t="s">
        <v>3398</v>
      </c>
    </row>
    <row r="100" spans="4:4">
      <c r="D100" t="s">
        <v>3399</v>
      </c>
    </row>
    <row r="101" spans="4:4">
      <c r="D101" t="s">
        <v>3400</v>
      </c>
    </row>
    <row r="102" spans="4:4">
      <c r="D102" t="s">
        <v>3401</v>
      </c>
    </row>
    <row r="103" spans="4:4">
      <c r="D103" t="s">
        <v>3402</v>
      </c>
    </row>
    <row r="104" spans="4:4">
      <c r="D104" t="s">
        <v>3403</v>
      </c>
    </row>
    <row r="105" spans="4:4">
      <c r="D105" t="s">
        <v>3404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40000"/>
  </sheetPr>
  <dimension ref="A1:U301"/>
  <sheetViews>
    <sheetView topLeftCell="A25" workbookViewId="0">
      <selection activeCell="B4" sqref="B4"/>
    </sheetView>
  </sheetViews>
  <sheetFormatPr baseColWidth="10" defaultRowHeight="15"/>
  <cols>
    <col min="1" max="1" width="14.5703125" customWidth="1"/>
    <col min="2" max="2" width="11.42578125" style="95"/>
    <col min="3" max="3" width="43.5703125" bestFit="1" customWidth="1"/>
    <col min="5" max="5" width="13.42578125" bestFit="1" customWidth="1"/>
    <col min="12" max="12" width="14.5703125" customWidth="1"/>
    <col min="15" max="15" width="14.28515625" customWidth="1"/>
  </cols>
  <sheetData>
    <row r="1" spans="1:8">
      <c r="A1" s="74" t="s">
        <v>3359</v>
      </c>
      <c r="B1" s="94" t="s">
        <v>3336</v>
      </c>
      <c r="C1" s="74" t="s">
        <v>3337</v>
      </c>
      <c r="E1" s="74" t="s">
        <v>3340</v>
      </c>
    </row>
    <row r="2" spans="1:8">
      <c r="A2" s="72" t="s">
        <v>2790</v>
      </c>
      <c r="B2" s="95" t="s">
        <v>3203</v>
      </c>
      <c r="C2" s="72" t="s">
        <v>2791</v>
      </c>
      <c r="E2" s="72" t="s">
        <v>2469</v>
      </c>
      <c r="F2" s="72" t="s">
        <v>3041</v>
      </c>
      <c r="G2" s="72" t="s">
        <v>2470</v>
      </c>
    </row>
    <row r="3" spans="1:8">
      <c r="A3" s="72" t="s">
        <v>2815</v>
      </c>
      <c r="B3" s="95" t="s">
        <v>3215</v>
      </c>
      <c r="C3" s="72" t="s">
        <v>2816</v>
      </c>
      <c r="E3" s="16" t="s">
        <v>2699</v>
      </c>
      <c r="F3" s="16" t="s">
        <v>3156</v>
      </c>
      <c r="G3" s="16" t="s">
        <v>2700</v>
      </c>
      <c r="H3" s="16"/>
    </row>
    <row r="4" spans="1:8">
      <c r="A4" s="72" t="s">
        <v>2983</v>
      </c>
      <c r="B4" s="95" t="s">
        <v>3310</v>
      </c>
      <c r="C4" s="72" t="s">
        <v>2984</v>
      </c>
      <c r="E4" s="72" t="s">
        <v>2859</v>
      </c>
      <c r="F4" s="72" t="s">
        <v>3245</v>
      </c>
      <c r="G4" s="72" t="s">
        <v>2860</v>
      </c>
    </row>
    <row r="5" spans="1:8">
      <c r="A5" s="72" t="s">
        <v>2727</v>
      </c>
      <c r="B5" s="95" t="s">
        <v>3154</v>
      </c>
      <c r="C5" s="72" t="s">
        <v>2728</v>
      </c>
      <c r="E5" s="72" t="s">
        <v>2483</v>
      </c>
      <c r="F5" s="72" t="s">
        <v>3048</v>
      </c>
      <c r="G5" s="72" t="s">
        <v>2484</v>
      </c>
    </row>
    <row r="6" spans="1:8">
      <c r="A6" s="72" t="s">
        <v>2711</v>
      </c>
      <c r="B6" s="95" t="s">
        <v>3162</v>
      </c>
      <c r="C6" s="72" t="s">
        <v>2711</v>
      </c>
      <c r="E6" s="72" t="s">
        <v>2465</v>
      </c>
      <c r="F6" s="72" t="s">
        <v>3039</v>
      </c>
      <c r="G6" s="72" t="s">
        <v>2466</v>
      </c>
    </row>
    <row r="7" spans="1:8">
      <c r="A7" s="72" t="s">
        <v>2707</v>
      </c>
      <c r="B7" s="95" t="s">
        <v>3160</v>
      </c>
      <c r="C7" s="72" t="s">
        <v>2708</v>
      </c>
      <c r="E7" s="72" t="s">
        <v>2650</v>
      </c>
      <c r="F7" s="72" t="s">
        <v>3134</v>
      </c>
      <c r="G7" s="72" t="s">
        <v>2651</v>
      </c>
    </row>
    <row r="8" spans="1:8">
      <c r="A8" s="72" t="s">
        <v>2947</v>
      </c>
      <c r="B8" s="95" t="s">
        <v>3292</v>
      </c>
      <c r="C8" s="72" t="s">
        <v>2948</v>
      </c>
      <c r="E8" s="72" t="s">
        <v>2819</v>
      </c>
      <c r="F8" s="72" t="s">
        <v>3217</v>
      </c>
      <c r="G8" s="72" t="s">
        <v>2820</v>
      </c>
    </row>
    <row r="9" spans="1:8">
      <c r="A9" s="72" t="s">
        <v>2999</v>
      </c>
      <c r="B9" s="95" t="s">
        <v>3317</v>
      </c>
      <c r="C9" s="72" t="s">
        <v>2999</v>
      </c>
      <c r="E9" s="16" t="s">
        <v>2844</v>
      </c>
      <c r="F9" s="16" t="s">
        <v>3237</v>
      </c>
      <c r="G9" s="16" t="s">
        <v>2845</v>
      </c>
      <c r="H9" s="16"/>
    </row>
    <row r="10" spans="1:8">
      <c r="A10" s="72" t="s">
        <v>2703</v>
      </c>
      <c r="B10" s="95" t="s">
        <v>3158</v>
      </c>
      <c r="C10" s="72" t="s">
        <v>2704</v>
      </c>
      <c r="E10" s="72" t="s">
        <v>2475</v>
      </c>
      <c r="F10" s="72" t="s">
        <v>3044</v>
      </c>
      <c r="G10" s="72" t="s">
        <v>2476</v>
      </c>
    </row>
    <row r="11" spans="1:8">
      <c r="A11" s="72" t="s">
        <v>3033</v>
      </c>
      <c r="B11" s="95" t="s">
        <v>3334</v>
      </c>
      <c r="C11" s="72" t="s">
        <v>3034</v>
      </c>
      <c r="E11" s="16" t="s">
        <v>2570</v>
      </c>
      <c r="F11" s="16" t="s">
        <v>3095</v>
      </c>
      <c r="G11" s="16" t="s">
        <v>2571</v>
      </c>
      <c r="H11" s="16"/>
    </row>
    <row r="12" spans="1:8">
      <c r="A12" s="72" t="s">
        <v>2788</v>
      </c>
      <c r="B12" s="95" t="s">
        <v>3202</v>
      </c>
      <c r="C12" s="72" t="s">
        <v>2789</v>
      </c>
      <c r="E12" s="72" t="s">
        <v>2502</v>
      </c>
      <c r="F12" s="72" t="s">
        <v>3060</v>
      </c>
      <c r="G12" s="72" t="s">
        <v>2503</v>
      </c>
    </row>
    <row r="13" spans="1:8">
      <c r="A13" s="72" t="s">
        <v>2960</v>
      </c>
      <c r="B13" s="95" t="s">
        <v>2960</v>
      </c>
      <c r="C13" s="72" t="s">
        <v>2961</v>
      </c>
      <c r="E13" s="16" t="s">
        <v>2636</v>
      </c>
      <c r="F13" s="16" t="s">
        <v>3126</v>
      </c>
      <c r="G13" s="16" t="s">
        <v>2637</v>
      </c>
      <c r="H13" s="16"/>
    </row>
    <row r="14" spans="1:8">
      <c r="A14" s="72" t="s">
        <v>2796</v>
      </c>
      <c r="B14" s="95" t="s">
        <v>3206</v>
      </c>
      <c r="C14" s="72" t="s">
        <v>2797</v>
      </c>
      <c r="E14" s="72" t="s">
        <v>2920</v>
      </c>
      <c r="F14" s="72" t="s">
        <v>3278</v>
      </c>
      <c r="G14" s="72" t="s">
        <v>2921</v>
      </c>
    </row>
    <row r="15" spans="1:8">
      <c r="A15" s="72" t="s">
        <v>2709</v>
      </c>
      <c r="B15" s="95" t="s">
        <v>3161</v>
      </c>
      <c r="C15" s="72" t="s">
        <v>2710</v>
      </c>
      <c r="E15" s="16" t="s">
        <v>2493</v>
      </c>
      <c r="F15" s="16" t="s">
        <v>3053</v>
      </c>
      <c r="G15" s="16" t="s">
        <v>2494</v>
      </c>
      <c r="H15" s="16"/>
    </row>
    <row r="16" spans="1:8">
      <c r="A16" s="72" t="s">
        <v>3031</v>
      </c>
      <c r="B16" s="95" t="s">
        <v>3333</v>
      </c>
      <c r="C16" s="72" t="s">
        <v>3032</v>
      </c>
    </row>
    <row r="17" spans="1:21">
      <c r="A17" s="2" t="s">
        <v>2473</v>
      </c>
      <c r="B17" s="96" t="s">
        <v>3043</v>
      </c>
      <c r="C17" s="2" t="s">
        <v>2474</v>
      </c>
      <c r="E17" s="72" t="s">
        <v>2687</v>
      </c>
      <c r="F17" s="72" t="s">
        <v>3150</v>
      </c>
      <c r="G17" s="72" t="s">
        <v>2688</v>
      </c>
    </row>
    <row r="18" spans="1:21">
      <c r="A18" s="72" t="s">
        <v>2956</v>
      </c>
      <c r="B18" s="95" t="s">
        <v>3297</v>
      </c>
      <c r="C18" s="72" t="s">
        <v>2957</v>
      </c>
      <c r="E18" s="72" t="s">
        <v>2945</v>
      </c>
      <c r="F18" s="72" t="s">
        <v>3291</v>
      </c>
      <c r="G18" s="72" t="s">
        <v>2946</v>
      </c>
    </row>
    <row r="19" spans="1:21">
      <c r="A19" s="72" t="s">
        <v>2857</v>
      </c>
      <c r="B19" s="95" t="s">
        <v>3244</v>
      </c>
      <c r="C19" s="72" t="s">
        <v>2858</v>
      </c>
      <c r="E19" s="72" t="s">
        <v>2518</v>
      </c>
      <c r="F19" s="72" t="s">
        <v>3070</v>
      </c>
      <c r="G19" s="72" t="s">
        <v>2519</v>
      </c>
      <c r="U19" t="s">
        <v>3370</v>
      </c>
    </row>
    <row r="20" spans="1:21">
      <c r="A20" s="72" t="s">
        <v>2735</v>
      </c>
      <c r="B20" s="95" t="s">
        <v>3174</v>
      </c>
      <c r="C20" s="72" t="s">
        <v>2736</v>
      </c>
      <c r="E20" s="72" t="s">
        <v>3011</v>
      </c>
      <c r="F20" s="72" t="s">
        <v>3324</v>
      </c>
      <c r="G20" s="72" t="s">
        <v>3012</v>
      </c>
    </row>
    <row r="21" spans="1:21">
      <c r="A21" s="72" t="s">
        <v>2794</v>
      </c>
      <c r="B21" s="95" t="s">
        <v>3205</v>
      </c>
      <c r="C21" s="72" t="s">
        <v>2795</v>
      </c>
      <c r="U21" t="s">
        <v>3372</v>
      </c>
    </row>
    <row r="22" spans="1:21">
      <c r="A22" s="72" t="s">
        <v>2679</v>
      </c>
      <c r="B22" s="95" t="s">
        <v>3057</v>
      </c>
      <c r="C22" s="72" t="s">
        <v>2680</v>
      </c>
      <c r="E22" s="72" t="s">
        <v>2536</v>
      </c>
      <c r="F22" s="72" t="s">
        <v>3078</v>
      </c>
      <c r="G22" s="72" t="s">
        <v>2537</v>
      </c>
      <c r="U22" t="s">
        <v>3373</v>
      </c>
    </row>
    <row r="23" spans="1:21">
      <c r="A23" s="72" t="s">
        <v>2558</v>
      </c>
      <c r="B23" s="95" t="s">
        <v>3089</v>
      </c>
      <c r="C23" s="72" t="s">
        <v>2559</v>
      </c>
      <c r="E23" s="72" t="s">
        <v>2773</v>
      </c>
      <c r="F23" s="72" t="s">
        <v>3194</v>
      </c>
      <c r="G23" s="72" t="s">
        <v>2774</v>
      </c>
      <c r="U23" t="s">
        <v>3374</v>
      </c>
    </row>
    <row r="24" spans="1:21">
      <c r="A24" s="72" t="s">
        <v>2889</v>
      </c>
      <c r="B24" s="95" t="s">
        <v>3260</v>
      </c>
      <c r="C24" s="72" t="s">
        <v>2889</v>
      </c>
      <c r="E24" s="72" t="s">
        <v>2487</v>
      </c>
      <c r="F24" s="72" t="s">
        <v>3050</v>
      </c>
      <c r="G24" s="72" t="s">
        <v>2488</v>
      </c>
      <c r="U24" t="s">
        <v>3375</v>
      </c>
    </row>
    <row r="25" spans="1:21">
      <c r="A25" s="72" t="s">
        <v>2671</v>
      </c>
      <c r="B25" s="95" t="s">
        <v>3144</v>
      </c>
      <c r="C25" s="72" t="s">
        <v>2672</v>
      </c>
      <c r="E25" s="72" t="s">
        <v>2504</v>
      </c>
      <c r="F25" s="72" t="s">
        <v>3065</v>
      </c>
      <c r="G25" s="72" t="s">
        <v>2505</v>
      </c>
      <c r="U25" t="s">
        <v>3376</v>
      </c>
    </row>
    <row r="26" spans="1:21">
      <c r="A26" s="72" t="s">
        <v>2942</v>
      </c>
      <c r="B26" s="95" t="s">
        <v>3289</v>
      </c>
      <c r="C26" s="72" t="s">
        <v>1395</v>
      </c>
      <c r="E26" s="72" t="s">
        <v>2463</v>
      </c>
      <c r="F26" s="72" t="s">
        <v>3038</v>
      </c>
      <c r="G26" s="72" t="s">
        <v>2464</v>
      </c>
      <c r="U26" t="s">
        <v>3377</v>
      </c>
    </row>
    <row r="27" spans="1:21">
      <c r="A27" s="72" t="s">
        <v>2746</v>
      </c>
      <c r="B27" s="95" t="s">
        <v>3180</v>
      </c>
      <c r="C27" s="72" t="s">
        <v>2747</v>
      </c>
      <c r="E27" s="72" t="s">
        <v>2530</v>
      </c>
      <c r="F27" s="72" t="s">
        <v>3075</v>
      </c>
      <c r="G27" s="72" t="s">
        <v>2531</v>
      </c>
      <c r="U27" t="s">
        <v>3378</v>
      </c>
    </row>
    <row r="28" spans="1:21">
      <c r="A28" s="72" t="s">
        <v>2912</v>
      </c>
      <c r="B28" s="95" t="s">
        <v>3274</v>
      </c>
      <c r="C28" s="72" t="s">
        <v>2913</v>
      </c>
      <c r="E28" s="72" t="s">
        <v>2587</v>
      </c>
      <c r="F28" s="72" t="s">
        <v>3102</v>
      </c>
      <c r="G28" s="72" t="s">
        <v>2588</v>
      </c>
      <c r="U28" t="s">
        <v>3379</v>
      </c>
    </row>
    <row r="29" spans="1:21">
      <c r="A29" s="72" t="s">
        <v>2771</v>
      </c>
      <c r="B29" s="95" t="s">
        <v>3193</v>
      </c>
      <c r="C29" s="72" t="s">
        <v>2772</v>
      </c>
      <c r="E29" s="72" t="s">
        <v>2581</v>
      </c>
      <c r="F29" s="72" t="s">
        <v>3059</v>
      </c>
      <c r="G29" s="72" t="s">
        <v>2582</v>
      </c>
      <c r="U29" t="s">
        <v>3380</v>
      </c>
    </row>
    <row r="30" spans="1:21">
      <c r="A30" s="72" t="s">
        <v>2916</v>
      </c>
      <c r="B30" s="95" t="s">
        <v>3276</v>
      </c>
      <c r="C30" s="72" t="s">
        <v>2917</v>
      </c>
      <c r="E30" s="72" t="s">
        <v>2717</v>
      </c>
      <c r="F30" s="72" t="s">
        <v>3166</v>
      </c>
      <c r="G30" s="72" t="s">
        <v>2581</v>
      </c>
      <c r="U30" t="s">
        <v>3381</v>
      </c>
    </row>
    <row r="31" spans="1:21">
      <c r="A31" s="72" t="s">
        <v>2823</v>
      </c>
      <c r="B31" s="95" t="s">
        <v>3219</v>
      </c>
      <c r="C31" s="72" t="s">
        <v>2824</v>
      </c>
      <c r="E31" s="72" t="s">
        <v>2579</v>
      </c>
      <c r="F31" s="72" t="s">
        <v>2579</v>
      </c>
      <c r="G31" s="72" t="s">
        <v>2580</v>
      </c>
      <c r="U31" t="s">
        <v>3382</v>
      </c>
    </row>
    <row r="32" spans="1:21">
      <c r="A32" s="72" t="s">
        <v>2656</v>
      </c>
      <c r="B32" s="95" t="s">
        <v>3136</v>
      </c>
      <c r="C32" s="72" t="s">
        <v>2657</v>
      </c>
      <c r="E32" s="72" t="s">
        <v>2605</v>
      </c>
      <c r="F32" s="72" t="s">
        <v>3111</v>
      </c>
      <c r="G32" s="72" t="s">
        <v>2606</v>
      </c>
      <c r="U32" t="s">
        <v>3383</v>
      </c>
    </row>
    <row r="33" spans="1:21">
      <c r="A33" s="72" t="s">
        <v>2964</v>
      </c>
      <c r="B33" s="95" t="s">
        <v>3300</v>
      </c>
      <c r="C33" s="72" t="s">
        <v>2965</v>
      </c>
      <c r="E33" s="72" t="s">
        <v>2481</v>
      </c>
      <c r="F33" s="72" t="s">
        <v>3047</v>
      </c>
      <c r="G33" s="72" t="s">
        <v>2482</v>
      </c>
      <c r="U33" t="s">
        <v>3384</v>
      </c>
    </row>
    <row r="34" spans="1:21">
      <c r="A34" s="72" t="s">
        <v>2725</v>
      </c>
      <c r="B34" s="95" t="s">
        <v>3170</v>
      </c>
      <c r="C34" s="72" t="s">
        <v>2726</v>
      </c>
      <c r="E34" s="72" t="s">
        <v>2495</v>
      </c>
      <c r="F34" s="72" t="s">
        <v>3054</v>
      </c>
      <c r="G34" s="72" t="s">
        <v>2496</v>
      </c>
    </row>
    <row r="35" spans="1:21">
      <c r="A35" s="72" t="s">
        <v>3007</v>
      </c>
      <c r="B35" s="95" t="s">
        <v>3322</v>
      </c>
      <c r="C35" s="72" t="s">
        <v>3008</v>
      </c>
      <c r="E35" s="72" t="s">
        <v>2512</v>
      </c>
      <c r="F35" s="72" t="s">
        <v>3061</v>
      </c>
      <c r="G35" s="72" t="s">
        <v>2513</v>
      </c>
    </row>
    <row r="36" spans="1:21">
      <c r="A36" s="72" t="s">
        <v>2918</v>
      </c>
      <c r="B36" s="95" t="s">
        <v>3277</v>
      </c>
      <c r="C36" s="72" t="s">
        <v>2919</v>
      </c>
    </row>
    <row r="37" spans="1:21">
      <c r="A37" s="72" t="s">
        <v>3000</v>
      </c>
      <c r="B37" s="95" t="s">
        <v>3318</v>
      </c>
      <c r="C37" s="72" t="s">
        <v>3000</v>
      </c>
    </row>
    <row r="38" spans="1:21">
      <c r="A38" s="72" t="s">
        <v>3017</v>
      </c>
      <c r="B38" s="95" t="s">
        <v>3326</v>
      </c>
      <c r="C38" s="72" t="s">
        <v>3018</v>
      </c>
    </row>
    <row r="39" spans="1:21">
      <c r="A39" s="72" t="s">
        <v>2615</v>
      </c>
      <c r="B39" s="95" t="s">
        <v>3115</v>
      </c>
      <c r="C39" s="72" t="s">
        <v>2616</v>
      </c>
    </row>
    <row r="40" spans="1:21">
      <c r="A40" s="72" t="s">
        <v>2691</v>
      </c>
      <c r="B40" s="95" t="s">
        <v>3152</v>
      </c>
      <c r="C40" s="72" t="s">
        <v>2692</v>
      </c>
      <c r="E40" s="2" t="s">
        <v>3339</v>
      </c>
    </row>
    <row r="41" spans="1:21">
      <c r="A41" s="72" t="s">
        <v>2971</v>
      </c>
      <c r="B41" s="95" t="s">
        <v>3304</v>
      </c>
      <c r="C41" s="72" t="s">
        <v>2972</v>
      </c>
      <c r="E41" s="72" t="s">
        <v>2585</v>
      </c>
      <c r="F41" s="72" t="s">
        <v>3101</v>
      </c>
      <c r="G41" s="72" t="s">
        <v>2586</v>
      </c>
      <c r="J41" s="13" t="s">
        <v>2646</v>
      </c>
      <c r="K41" s="13" t="s">
        <v>3132</v>
      </c>
      <c r="L41" s="13" t="s">
        <v>2647</v>
      </c>
    </row>
    <row r="42" spans="1:21">
      <c r="A42" s="72" t="s">
        <v>3023</v>
      </c>
      <c r="B42" s="95" t="s">
        <v>3329</v>
      </c>
      <c r="C42" s="72" t="s">
        <v>3024</v>
      </c>
      <c r="E42" s="72" t="s">
        <v>2516</v>
      </c>
      <c r="F42" s="72" t="s">
        <v>3069</v>
      </c>
      <c r="G42" s="72" t="s">
        <v>2517</v>
      </c>
      <c r="J42" s="13" t="s">
        <v>2991</v>
      </c>
      <c r="K42" s="13" t="s">
        <v>3314</v>
      </c>
      <c r="L42" s="13" t="s">
        <v>2992</v>
      </c>
    </row>
    <row r="43" spans="1:21">
      <c r="A43" s="72" t="s">
        <v>2997</v>
      </c>
      <c r="B43" s="95" t="s">
        <v>2997</v>
      </c>
      <c r="C43" s="72" t="s">
        <v>2998</v>
      </c>
      <c r="E43" s="13" t="s">
        <v>2646</v>
      </c>
      <c r="F43" s="13" t="s">
        <v>3132</v>
      </c>
      <c r="G43" s="13" t="s">
        <v>2647</v>
      </c>
      <c r="J43" s="13" t="s">
        <v>2985</v>
      </c>
      <c r="K43" s="13" t="s">
        <v>3311</v>
      </c>
      <c r="L43" s="13" t="s">
        <v>2986</v>
      </c>
    </row>
    <row r="44" spans="1:21">
      <c r="A44" s="72" t="s">
        <v>2962</v>
      </c>
      <c r="B44" s="95" t="s">
        <v>3299</v>
      </c>
      <c r="C44" s="72" t="s">
        <v>2963</v>
      </c>
      <c r="E44" s="72" t="s">
        <v>2677</v>
      </c>
      <c r="F44" s="72" t="s">
        <v>3147</v>
      </c>
      <c r="G44" s="72" t="s">
        <v>2678</v>
      </c>
    </row>
    <row r="45" spans="1:21">
      <c r="A45" s="72" t="s">
        <v>2855</v>
      </c>
      <c r="B45" s="95" t="s">
        <v>3243</v>
      </c>
      <c r="C45" s="72" t="s">
        <v>2856</v>
      </c>
      <c r="E45" s="72" t="s">
        <v>2633</v>
      </c>
      <c r="F45" s="72" t="s">
        <v>3124</v>
      </c>
      <c r="G45" s="72" t="s">
        <v>2411</v>
      </c>
      <c r="J45" s="2" t="s">
        <v>2577</v>
      </c>
      <c r="K45" s="2" t="s">
        <v>3099</v>
      </c>
      <c r="L45" s="2" t="s">
        <v>2578</v>
      </c>
    </row>
    <row r="46" spans="1:21">
      <c r="A46" s="72" t="s">
        <v>2805</v>
      </c>
      <c r="B46" s="95" t="s">
        <v>3166</v>
      </c>
      <c r="C46" s="72" t="s">
        <v>2806</v>
      </c>
      <c r="E46" s="72" t="s">
        <v>3027</v>
      </c>
      <c r="F46" s="72" t="s">
        <v>3331</v>
      </c>
      <c r="G46" s="72" t="s">
        <v>3028</v>
      </c>
      <c r="J46" s="2" t="s">
        <v>2729</v>
      </c>
      <c r="K46" s="2" t="s">
        <v>3171</v>
      </c>
      <c r="L46" s="2" t="s">
        <v>2730</v>
      </c>
    </row>
    <row r="47" spans="1:21">
      <c r="A47" s="72" t="s">
        <v>2748</v>
      </c>
      <c r="B47" s="95" t="s">
        <v>3181</v>
      </c>
      <c r="C47" s="72" t="s">
        <v>2748</v>
      </c>
      <c r="E47" s="76" t="s">
        <v>2735</v>
      </c>
      <c r="F47" s="76" t="s">
        <v>3174</v>
      </c>
      <c r="G47" s="76" t="s">
        <v>2736</v>
      </c>
      <c r="J47" s="2" t="s">
        <v>2640</v>
      </c>
      <c r="K47" s="2" t="s">
        <v>3128</v>
      </c>
      <c r="L47" s="2" t="s">
        <v>2641</v>
      </c>
    </row>
    <row r="48" spans="1:21">
      <c r="A48" s="72" t="s">
        <v>2617</v>
      </c>
      <c r="B48" s="95" t="s">
        <v>3116</v>
      </c>
      <c r="C48" s="72" t="s">
        <v>2618</v>
      </c>
      <c r="E48" s="2" t="s">
        <v>2577</v>
      </c>
      <c r="F48" s="2" t="s">
        <v>3099</v>
      </c>
      <c r="G48" s="2" t="s">
        <v>2578</v>
      </c>
    </row>
    <row r="49" spans="1:7">
      <c r="A49" s="72" t="s">
        <v>2989</v>
      </c>
      <c r="B49" s="95" t="s">
        <v>3313</v>
      </c>
      <c r="C49" s="72" t="s">
        <v>2990</v>
      </c>
      <c r="E49" s="72" t="s">
        <v>2876</v>
      </c>
      <c r="F49" s="72" t="s">
        <v>3253</v>
      </c>
      <c r="G49" s="72" t="s">
        <v>2876</v>
      </c>
    </row>
    <row r="50" spans="1:7">
      <c r="A50" s="72" t="s">
        <v>2897</v>
      </c>
      <c r="B50" s="95" t="s">
        <v>3265</v>
      </c>
      <c r="C50" s="72" t="s">
        <v>2897</v>
      </c>
      <c r="E50" s="72" t="s">
        <v>2852</v>
      </c>
      <c r="F50" s="72" t="s">
        <v>3241</v>
      </c>
      <c r="G50" s="72" t="s">
        <v>2853</v>
      </c>
    </row>
    <row r="51" spans="1:7">
      <c r="A51" s="72" t="s">
        <v>2792</v>
      </c>
      <c r="B51" s="95" t="s">
        <v>3204</v>
      </c>
      <c r="C51" s="72" t="s">
        <v>2793</v>
      </c>
      <c r="E51" s="13" t="s">
        <v>2991</v>
      </c>
      <c r="F51" s="13" t="s">
        <v>3314</v>
      </c>
      <c r="G51" s="13" t="s">
        <v>2992</v>
      </c>
    </row>
    <row r="52" spans="1:7">
      <c r="A52" s="72" t="s">
        <v>2938</v>
      </c>
      <c r="B52" s="95" t="s">
        <v>3287</v>
      </c>
      <c r="C52" s="72" t="s">
        <v>2939</v>
      </c>
      <c r="E52" s="13" t="s">
        <v>2985</v>
      </c>
      <c r="F52" s="13" t="s">
        <v>3311</v>
      </c>
      <c r="G52" s="13" t="s">
        <v>2986</v>
      </c>
    </row>
    <row r="53" spans="1:7">
      <c r="A53" s="72" t="s">
        <v>2527</v>
      </c>
      <c r="B53" s="95" t="s">
        <v>3335</v>
      </c>
      <c r="C53" s="72" t="s">
        <v>3035</v>
      </c>
      <c r="E53" s="72" t="s">
        <v>2837</v>
      </c>
      <c r="F53" s="72" t="s">
        <v>3233</v>
      </c>
      <c r="G53" s="72" t="s">
        <v>2838</v>
      </c>
    </row>
    <row r="54" spans="1:7">
      <c r="A54" s="72" t="s">
        <v>2842</v>
      </c>
      <c r="B54" s="95" t="s">
        <v>3236</v>
      </c>
      <c r="C54" s="72" t="s">
        <v>2843</v>
      </c>
      <c r="E54" s="72" t="s">
        <v>2879</v>
      </c>
      <c r="F54" s="72" t="s">
        <v>3255</v>
      </c>
      <c r="G54" s="72" t="s">
        <v>2880</v>
      </c>
    </row>
    <row r="55" spans="1:7">
      <c r="A55" s="72" t="s">
        <v>2693</v>
      </c>
      <c r="B55" s="95" t="s">
        <v>3153</v>
      </c>
      <c r="C55" s="72" t="s">
        <v>2694</v>
      </c>
      <c r="E55" s="72" t="s">
        <v>2564</v>
      </c>
      <c r="F55" s="72" t="s">
        <v>3092</v>
      </c>
      <c r="G55" s="72" t="s">
        <v>2565</v>
      </c>
    </row>
    <row r="56" spans="1:7">
      <c r="A56" s="72" t="s">
        <v>2685</v>
      </c>
      <c r="B56" s="95" t="s">
        <v>3149</v>
      </c>
      <c r="C56" s="72" t="s">
        <v>2686</v>
      </c>
      <c r="E56" s="2" t="s">
        <v>2729</v>
      </c>
      <c r="F56" s="2" t="s">
        <v>3171</v>
      </c>
      <c r="G56" s="2" t="s">
        <v>2730</v>
      </c>
    </row>
    <row r="57" spans="1:7">
      <c r="A57" s="72" t="s">
        <v>2627</v>
      </c>
      <c r="B57" s="95" t="s">
        <v>3121</v>
      </c>
      <c r="C57" s="72" t="s">
        <v>2628</v>
      </c>
      <c r="E57" s="2" t="s">
        <v>2640</v>
      </c>
      <c r="F57" s="2" t="s">
        <v>3128</v>
      </c>
      <c r="G57" s="2" t="s">
        <v>2641</v>
      </c>
    </row>
    <row r="58" spans="1:7">
      <c r="A58" s="72" t="s">
        <v>2692</v>
      </c>
      <c r="B58" s="95" t="s">
        <v>3164</v>
      </c>
      <c r="C58" s="72" t="s">
        <v>2714</v>
      </c>
      <c r="E58" s="72" t="s">
        <v>2800</v>
      </c>
      <c r="F58" s="72" t="s">
        <v>3208</v>
      </c>
      <c r="G58" s="72" t="s">
        <v>2800</v>
      </c>
    </row>
    <row r="59" spans="1:7">
      <c r="A59" s="72" t="s">
        <v>2779</v>
      </c>
      <c r="B59" s="95" t="s">
        <v>3197</v>
      </c>
      <c r="C59" s="72" t="s">
        <v>2779</v>
      </c>
      <c r="E59" s="72" t="s">
        <v>2893</v>
      </c>
      <c r="F59" s="72" t="s">
        <v>3263</v>
      </c>
      <c r="G59" s="72" t="s">
        <v>2894</v>
      </c>
    </row>
    <row r="60" spans="1:7">
      <c r="A60" s="72" t="s">
        <v>2652</v>
      </c>
      <c r="B60" s="95" t="s">
        <v>3135</v>
      </c>
      <c r="C60" s="72" t="s">
        <v>2653</v>
      </c>
      <c r="E60" s="72" t="s">
        <v>2914</v>
      </c>
      <c r="F60" s="72" t="s">
        <v>3275</v>
      </c>
      <c r="G60" s="72" t="s">
        <v>2915</v>
      </c>
    </row>
    <row r="61" spans="1:7">
      <c r="A61" s="72" t="s">
        <v>2712</v>
      </c>
      <c r="B61" s="95" t="s">
        <v>3163</v>
      </c>
      <c r="C61" s="72" t="s">
        <v>2713</v>
      </c>
      <c r="E61" s="72" t="s">
        <v>2987</v>
      </c>
      <c r="F61" s="72" t="s">
        <v>3312</v>
      </c>
      <c r="G61" s="72" t="s">
        <v>2988</v>
      </c>
    </row>
    <row r="62" spans="1:7">
      <c r="A62" s="72" t="s">
        <v>2877</v>
      </c>
      <c r="B62" s="95" t="s">
        <v>3254</v>
      </c>
      <c r="C62" s="72" t="s">
        <v>2878</v>
      </c>
      <c r="E62" s="72" t="s">
        <v>2660</v>
      </c>
      <c r="F62" s="72" t="s">
        <v>3138</v>
      </c>
      <c r="G62" s="72" t="s">
        <v>2661</v>
      </c>
    </row>
    <row r="63" spans="1:7">
      <c r="A63" s="72" t="s">
        <v>2973</v>
      </c>
      <c r="B63" s="95" t="s">
        <v>3305</v>
      </c>
      <c r="C63" s="72" t="s">
        <v>2974</v>
      </c>
      <c r="E63" s="72" t="s">
        <v>2715</v>
      </c>
      <c r="F63" s="72" t="s">
        <v>3165</v>
      </c>
      <c r="G63" s="72" t="s">
        <v>2716</v>
      </c>
    </row>
    <row r="64" spans="1:7">
      <c r="A64" s="72" t="s">
        <v>2825</v>
      </c>
      <c r="B64" s="95" t="s">
        <v>3220</v>
      </c>
      <c r="C64" s="72" t="s">
        <v>2826</v>
      </c>
      <c r="E64" s="76" t="s">
        <v>2871</v>
      </c>
      <c r="F64" s="76" t="s">
        <v>3250</v>
      </c>
      <c r="G64" s="76" t="s">
        <v>2871</v>
      </c>
    </row>
    <row r="65" spans="1:7">
      <c r="A65" s="72" t="s">
        <v>2898</v>
      </c>
      <c r="B65" s="95" t="s">
        <v>3266</v>
      </c>
      <c r="C65" s="72" t="s">
        <v>2899</v>
      </c>
      <c r="E65" s="72" t="s">
        <v>2977</v>
      </c>
      <c r="F65" s="72" t="s">
        <v>3307</v>
      </c>
      <c r="G65" s="72" t="s">
        <v>2978</v>
      </c>
    </row>
    <row r="66" spans="1:7">
      <c r="A66" s="72" t="s">
        <v>3005</v>
      </c>
      <c r="B66" s="95" t="s">
        <v>3321</v>
      </c>
      <c r="C66" s="72" t="s">
        <v>3006</v>
      </c>
    </row>
    <row r="67" spans="1:7">
      <c r="A67" s="72" t="s">
        <v>2741</v>
      </c>
      <c r="B67" s="95" t="s">
        <v>3177</v>
      </c>
      <c r="C67" s="72" t="s">
        <v>2741</v>
      </c>
    </row>
    <row r="68" spans="1:7">
      <c r="A68" s="72" t="s">
        <v>2603</v>
      </c>
      <c r="B68" s="95" t="s">
        <v>3110</v>
      </c>
      <c r="C68" s="72" t="s">
        <v>2604</v>
      </c>
      <c r="E68" s="72" t="s">
        <v>2908</v>
      </c>
      <c r="F68" s="72" t="s">
        <v>3272</v>
      </c>
      <c r="G68" s="72" t="s">
        <v>2909</v>
      </c>
    </row>
    <row r="69" spans="1:7">
      <c r="A69" s="72" t="s">
        <v>2827</v>
      </c>
      <c r="B69" s="95" t="s">
        <v>3221</v>
      </c>
      <c r="C69" s="72" t="s">
        <v>2828</v>
      </c>
      <c r="E69" s="72" t="s">
        <v>2479</v>
      </c>
      <c r="F69" s="72" t="s">
        <v>3046</v>
      </c>
      <c r="G69" s="72" t="s">
        <v>2480</v>
      </c>
    </row>
    <row r="70" spans="1:7">
      <c r="A70" s="72" t="s">
        <v>2922</v>
      </c>
      <c r="B70" s="95" t="s">
        <v>3279</v>
      </c>
      <c r="C70" s="72" t="s">
        <v>2923</v>
      </c>
    </row>
    <row r="71" spans="1:7">
      <c r="A71" s="72" t="s">
        <v>2926</v>
      </c>
      <c r="B71" s="95" t="s">
        <v>3281</v>
      </c>
      <c r="C71" s="72" t="s">
        <v>2927</v>
      </c>
    </row>
    <row r="72" spans="1:7">
      <c r="A72" s="72" t="s">
        <v>2854</v>
      </c>
      <c r="B72" s="95" t="s">
        <v>3242</v>
      </c>
      <c r="C72" s="72" t="s">
        <v>2854</v>
      </c>
    </row>
    <row r="73" spans="1:7">
      <c r="A73" s="72" t="s">
        <v>2890</v>
      </c>
      <c r="B73" s="95" t="s">
        <v>3261</v>
      </c>
      <c r="C73" s="72" t="s">
        <v>2890</v>
      </c>
    </row>
    <row r="74" spans="1:7">
      <c r="A74" s="72" t="s">
        <v>3025</v>
      </c>
      <c r="B74" s="95" t="s">
        <v>3330</v>
      </c>
      <c r="C74" s="72" t="s">
        <v>3026</v>
      </c>
    </row>
    <row r="75" spans="1:7">
      <c r="A75" s="72" t="s">
        <v>2644</v>
      </c>
      <c r="B75" s="95" t="s">
        <v>3131</v>
      </c>
      <c r="C75" s="72" t="s">
        <v>2645</v>
      </c>
    </row>
    <row r="76" spans="1:7">
      <c r="A76" s="72" t="s">
        <v>2910</v>
      </c>
      <c r="B76" s="95" t="s">
        <v>3273</v>
      </c>
      <c r="C76" s="72" t="s">
        <v>2911</v>
      </c>
    </row>
    <row r="77" spans="1:7">
      <c r="A77" s="72" t="s">
        <v>3013</v>
      </c>
      <c r="B77" s="95" t="s">
        <v>3013</v>
      </c>
      <c r="C77" s="72" t="s">
        <v>3014</v>
      </c>
    </row>
    <row r="78" spans="1:7">
      <c r="A78" s="72" t="s">
        <v>2589</v>
      </c>
      <c r="B78" s="95" t="s">
        <v>3103</v>
      </c>
      <c r="C78" s="72" t="s">
        <v>2590</v>
      </c>
    </row>
    <row r="79" spans="1:7">
      <c r="A79" s="72" t="s">
        <v>2718</v>
      </c>
      <c r="B79" s="95" t="s">
        <v>3056</v>
      </c>
      <c r="C79" s="72" t="s">
        <v>2719</v>
      </c>
    </row>
    <row r="80" spans="1:7">
      <c r="A80" s="72" t="s">
        <v>2958</v>
      </c>
      <c r="B80" s="95" t="s">
        <v>3298</v>
      </c>
      <c r="C80" s="72" t="s">
        <v>2959</v>
      </c>
    </row>
    <row r="87" spans="1:3">
      <c r="A87" s="72"/>
      <c r="C87" s="72"/>
    </row>
    <row r="262" spans="1:3">
      <c r="A262" s="72" t="s">
        <v>2906</v>
      </c>
      <c r="B262" s="95" t="s">
        <v>3271</v>
      </c>
      <c r="C262" s="72" t="s">
        <v>2907</v>
      </c>
    </row>
    <row r="263" spans="1:3">
      <c r="A263" s="72" t="s">
        <v>2705</v>
      </c>
      <c r="B263" s="95" t="s">
        <v>3159</v>
      </c>
      <c r="C263" s="72" t="s">
        <v>2706</v>
      </c>
    </row>
    <row r="264" spans="1:3">
      <c r="A264" s="72" t="s">
        <v>2548</v>
      </c>
      <c r="B264" s="95" t="s">
        <v>3084</v>
      </c>
      <c r="C264" s="72" t="s">
        <v>2549</v>
      </c>
    </row>
    <row r="265" spans="1:3">
      <c r="A265" s="72" t="s">
        <v>2839</v>
      </c>
      <c r="B265" s="95" t="s">
        <v>3234</v>
      </c>
      <c r="C265" s="72" t="s">
        <v>2840</v>
      </c>
    </row>
    <row r="266" spans="1:3">
      <c r="A266" s="72" t="s">
        <v>2966</v>
      </c>
      <c r="B266" s="95" t="s">
        <v>3301</v>
      </c>
      <c r="C266" s="72" t="s">
        <v>2967</v>
      </c>
    </row>
    <row r="267" spans="1:3">
      <c r="A267" s="72" t="s">
        <v>2813</v>
      </c>
      <c r="B267" s="95" t="s">
        <v>3214</v>
      </c>
      <c r="C267" s="72" t="s">
        <v>2814</v>
      </c>
    </row>
    <row r="268" spans="1:3">
      <c r="A268" s="72" t="s">
        <v>2905</v>
      </c>
      <c r="B268" s="95" t="s">
        <v>3270</v>
      </c>
      <c r="C268" s="72" t="s">
        <v>2905</v>
      </c>
    </row>
    <row r="269" spans="1:3">
      <c r="A269" s="72" t="s">
        <v>3019</v>
      </c>
      <c r="B269" s="95" t="s">
        <v>3327</v>
      </c>
      <c r="C269" s="72" t="s">
        <v>3020</v>
      </c>
    </row>
    <row r="270" spans="1:3">
      <c r="A270" s="72" t="s">
        <v>2542</v>
      </c>
      <c r="B270" s="95" t="s">
        <v>3081</v>
      </c>
      <c r="C270" s="72" t="s">
        <v>2543</v>
      </c>
    </row>
    <row r="271" spans="1:3">
      <c r="A271" s="72" t="s">
        <v>2701</v>
      </c>
      <c r="B271" s="95" t="s">
        <v>3157</v>
      </c>
      <c r="C271" s="72" t="s">
        <v>2702</v>
      </c>
    </row>
    <row r="272" spans="1:3">
      <c r="A272" s="72" t="s">
        <v>2591</v>
      </c>
      <c r="B272" s="95" t="s">
        <v>3104</v>
      </c>
      <c r="C272" s="72" t="s">
        <v>2592</v>
      </c>
    </row>
    <row r="273" spans="1:3">
      <c r="A273" s="72" t="s">
        <v>2831</v>
      </c>
      <c r="B273" s="95" t="s">
        <v>3230</v>
      </c>
      <c r="C273" s="72" t="s">
        <v>2832</v>
      </c>
    </row>
    <row r="274" spans="1:3">
      <c r="A274" s="72" t="s">
        <v>2969</v>
      </c>
      <c r="B274" s="95" t="s">
        <v>3303</v>
      </c>
      <c r="C274" s="72" t="s">
        <v>2970</v>
      </c>
    </row>
    <row r="275" spans="1:3">
      <c r="A275" s="72" t="s">
        <v>2936</v>
      </c>
      <c r="B275" s="95" t="s">
        <v>3286</v>
      </c>
      <c r="C275" s="72" t="s">
        <v>2937</v>
      </c>
    </row>
    <row r="276" spans="1:3">
      <c r="A276" s="72" t="s">
        <v>2522</v>
      </c>
      <c r="B276" s="95" t="s">
        <v>3072</v>
      </c>
      <c r="C276" s="72" t="s">
        <v>2523</v>
      </c>
    </row>
    <row r="277" spans="1:3">
      <c r="A277" s="72" t="s">
        <v>2930</v>
      </c>
      <c r="B277" s="95" t="s">
        <v>3283</v>
      </c>
      <c r="C277" s="72" t="s">
        <v>2931</v>
      </c>
    </row>
    <row r="278" spans="1:3">
      <c r="A278" s="72" t="s">
        <v>2554</v>
      </c>
      <c r="B278" s="95" t="s">
        <v>3087</v>
      </c>
      <c r="C278" s="72" t="s">
        <v>2555</v>
      </c>
    </row>
    <row r="279" spans="1:3">
      <c r="A279" s="72" t="s">
        <v>3029</v>
      </c>
      <c r="B279" s="95" t="s">
        <v>3332</v>
      </c>
      <c r="C279" s="72" t="s">
        <v>3030</v>
      </c>
    </row>
    <row r="280" spans="1:3">
      <c r="A280" s="72" t="s">
        <v>2695</v>
      </c>
      <c r="B280" s="95" t="s">
        <v>3154</v>
      </c>
      <c r="C280" s="72" t="s">
        <v>2696</v>
      </c>
    </row>
    <row r="281" spans="1:3">
      <c r="A281" s="72" t="s">
        <v>2951</v>
      </c>
      <c r="B281" s="95" t="s">
        <v>3294</v>
      </c>
      <c r="C281" s="72" t="s">
        <v>2696</v>
      </c>
    </row>
    <row r="282" spans="1:3">
      <c r="A282" s="72" t="s">
        <v>2556</v>
      </c>
      <c r="B282" s="95" t="s">
        <v>3088</v>
      </c>
      <c r="C282" s="72" t="s">
        <v>2557</v>
      </c>
    </row>
    <row r="283" spans="1:3">
      <c r="A283" s="72" t="s">
        <v>2744</v>
      </c>
      <c r="B283" s="95" t="s">
        <v>3179</v>
      </c>
      <c r="C283" s="72" t="s">
        <v>2745</v>
      </c>
    </row>
    <row r="284" spans="1:3">
      <c r="A284" s="72" t="s">
        <v>2489</v>
      </c>
      <c r="B284" s="95" t="s">
        <v>3051</v>
      </c>
      <c r="C284" s="72" t="s">
        <v>2490</v>
      </c>
    </row>
    <row r="285" spans="1:3">
      <c r="A285" s="72" t="s">
        <v>2642</v>
      </c>
      <c r="B285" s="95" t="s">
        <v>3130</v>
      </c>
      <c r="C285" s="72" t="s">
        <v>2643</v>
      </c>
    </row>
    <row r="286" spans="1:3">
      <c r="A286" s="72" t="s">
        <v>2607</v>
      </c>
      <c r="B286" s="95" t="s">
        <v>3112</v>
      </c>
      <c r="C286" s="72" t="s">
        <v>2608</v>
      </c>
    </row>
    <row r="287" spans="1:3">
      <c r="A287" s="72" t="s">
        <v>2835</v>
      </c>
      <c r="B287" s="95" t="s">
        <v>3232</v>
      </c>
      <c r="C287" s="72" t="s">
        <v>2836</v>
      </c>
    </row>
    <row r="288" spans="1:3">
      <c r="A288" s="72" t="s">
        <v>2506</v>
      </c>
      <c r="B288" s="95" t="s">
        <v>3066</v>
      </c>
      <c r="C288" s="72" t="s">
        <v>2507</v>
      </c>
    </row>
    <row r="289" spans="1:3">
      <c r="A289" s="72" t="s">
        <v>2601</v>
      </c>
      <c r="B289" s="95" t="s">
        <v>3109</v>
      </c>
      <c r="C289" s="72" t="s">
        <v>2602</v>
      </c>
    </row>
    <row r="290" spans="1:3">
      <c r="A290" s="72" t="s">
        <v>2759</v>
      </c>
      <c r="B290" s="95" t="s">
        <v>3187</v>
      </c>
      <c r="C290" s="72" t="s">
        <v>2760</v>
      </c>
    </row>
    <row r="291" spans="1:3">
      <c r="A291" s="72" t="s">
        <v>2885</v>
      </c>
      <c r="B291" s="95" t="s">
        <v>3258</v>
      </c>
      <c r="C291" s="72" t="s">
        <v>2886</v>
      </c>
    </row>
    <row r="292" spans="1:3">
      <c r="A292" s="72" t="s">
        <v>2757</v>
      </c>
      <c r="B292" s="95" t="s">
        <v>3186</v>
      </c>
      <c r="C292" s="72" t="s">
        <v>2758</v>
      </c>
    </row>
    <row r="293" spans="1:3">
      <c r="A293" s="72" t="s">
        <v>2613</v>
      </c>
      <c r="B293" s="95" t="s">
        <v>3114</v>
      </c>
      <c r="C293" s="72" t="s">
        <v>2614</v>
      </c>
    </row>
    <row r="294" spans="1:3">
      <c r="A294" s="72" t="s">
        <v>2611</v>
      </c>
      <c r="B294" s="95" t="s">
        <v>3113</v>
      </c>
      <c r="C294" s="72" t="s">
        <v>2612</v>
      </c>
    </row>
    <row r="295" spans="1:3">
      <c r="A295" s="72" t="s">
        <v>2662</v>
      </c>
      <c r="B295" s="95" t="s">
        <v>3139</v>
      </c>
      <c r="C295" s="72" t="s">
        <v>2612</v>
      </c>
    </row>
    <row r="296" spans="1:3">
      <c r="A296" s="72" t="s">
        <v>3003</v>
      </c>
      <c r="B296" s="95" t="s">
        <v>3320</v>
      </c>
      <c r="C296" s="72" t="s">
        <v>3004</v>
      </c>
    </row>
    <row r="297" spans="1:3">
      <c r="A297" s="72" t="s">
        <v>2681</v>
      </c>
      <c r="B297" s="95" t="s">
        <v>3055</v>
      </c>
      <c r="C297" s="72" t="s">
        <v>2682</v>
      </c>
    </row>
    <row r="298" spans="1:3">
      <c r="A298" s="72" t="s">
        <v>2560</v>
      </c>
      <c r="B298" s="95" t="s">
        <v>3090</v>
      </c>
      <c r="C298" s="72" t="s">
        <v>2561</v>
      </c>
    </row>
    <row r="299" spans="1:3">
      <c r="A299" s="72" t="s">
        <v>2861</v>
      </c>
      <c r="B299" s="95" t="s">
        <v>3103</v>
      </c>
      <c r="C299" s="72" t="s">
        <v>2862</v>
      </c>
    </row>
    <row r="300" spans="1:3">
      <c r="A300" s="72" t="s">
        <v>2755</v>
      </c>
      <c r="B300" s="95" t="s">
        <v>3185</v>
      </c>
      <c r="C300" s="72" t="s">
        <v>2756</v>
      </c>
    </row>
    <row r="301" spans="1:3">
      <c r="A301" s="72" t="s">
        <v>2874</v>
      </c>
      <c r="B301" s="95" t="s">
        <v>3252</v>
      </c>
      <c r="C301" s="72" t="s">
        <v>2875</v>
      </c>
    </row>
  </sheetData>
  <sortState ref="A2:C188">
    <sortCondition ref="A2"/>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105"/>
  <sheetViews>
    <sheetView topLeftCell="A4" workbookViewId="0">
      <selection activeCell="I38" sqref="I38"/>
    </sheetView>
  </sheetViews>
  <sheetFormatPr baseColWidth="10" defaultRowHeight="15"/>
  <cols>
    <col min="1" max="1" width="12.42578125" customWidth="1"/>
    <col min="2" max="2" width="39.7109375" bestFit="1" customWidth="1"/>
    <col min="3" max="3" width="30.28515625" customWidth="1"/>
    <col min="4" max="4" width="39.5703125" bestFit="1" customWidth="1"/>
  </cols>
  <sheetData>
    <row r="1" spans="1:15">
      <c r="A1" t="s">
        <v>1443</v>
      </c>
    </row>
    <row r="2" spans="1:15">
      <c r="B2" t="s">
        <v>1444</v>
      </c>
      <c r="C2" t="s">
        <v>1446</v>
      </c>
      <c r="D2" t="s">
        <v>1445</v>
      </c>
    </row>
    <row r="3" spans="1:15">
      <c r="B3" t="s">
        <v>1447</v>
      </c>
      <c r="C3" t="s">
        <v>1449</v>
      </c>
      <c r="D3" t="s">
        <v>1448</v>
      </c>
    </row>
    <row r="4" spans="1:15">
      <c r="B4" t="s">
        <v>1450</v>
      </c>
      <c r="C4" t="s">
        <v>1452</v>
      </c>
      <c r="D4" t="s">
        <v>1451</v>
      </c>
    </row>
    <row r="5" spans="1:15">
      <c r="B5" t="s">
        <v>1453</v>
      </c>
      <c r="C5" t="s">
        <v>1455</v>
      </c>
      <c r="D5" t="s">
        <v>1454</v>
      </c>
    </row>
    <row r="6" spans="1:15">
      <c r="B6" t="s">
        <v>1456</v>
      </c>
      <c r="C6" t="s">
        <v>1458</v>
      </c>
      <c r="D6" t="s">
        <v>1457</v>
      </c>
      <c r="K6" s="3" t="s">
        <v>1577</v>
      </c>
      <c r="L6" t="s">
        <v>1578</v>
      </c>
    </row>
    <row r="8" spans="1:15">
      <c r="B8" t="s">
        <v>1459</v>
      </c>
      <c r="C8" t="s">
        <v>1491</v>
      </c>
      <c r="D8" t="s">
        <v>1460</v>
      </c>
    </row>
    <row r="9" spans="1:15">
      <c r="B9" t="s">
        <v>1461</v>
      </c>
      <c r="C9" t="s">
        <v>1463</v>
      </c>
      <c r="D9" t="s">
        <v>1462</v>
      </c>
      <c r="K9" t="s">
        <v>1944</v>
      </c>
      <c r="M9" t="s">
        <v>1953</v>
      </c>
      <c r="O9" t="s">
        <v>1954</v>
      </c>
    </row>
    <row r="10" spans="1:15">
      <c r="B10" t="s">
        <v>1469</v>
      </c>
      <c r="C10" t="s">
        <v>1471</v>
      </c>
      <c r="D10" t="s">
        <v>1470</v>
      </c>
    </row>
    <row r="11" spans="1:15">
      <c r="B11" t="s">
        <v>1482</v>
      </c>
      <c r="C11" t="s">
        <v>1484</v>
      </c>
      <c r="D11" t="s">
        <v>1483</v>
      </c>
      <c r="K11" t="s">
        <v>1945</v>
      </c>
    </row>
    <row r="12" spans="1:15">
      <c r="B12" t="s">
        <v>1492</v>
      </c>
      <c r="C12" t="s">
        <v>1499</v>
      </c>
      <c r="D12" t="s">
        <v>1493</v>
      </c>
    </row>
    <row r="13" spans="1:15">
      <c r="B13" t="s">
        <v>1469</v>
      </c>
      <c r="C13" t="s">
        <v>1498</v>
      </c>
      <c r="D13" t="s">
        <v>1497</v>
      </c>
      <c r="K13" t="s">
        <v>1946</v>
      </c>
    </row>
    <row r="14" spans="1:15">
      <c r="B14" t="s">
        <v>1464</v>
      </c>
      <c r="C14" t="s">
        <v>1466</v>
      </c>
      <c r="D14" t="s">
        <v>1465</v>
      </c>
    </row>
    <row r="15" spans="1:15">
      <c r="B15" t="s">
        <v>1468</v>
      </c>
      <c r="C15" t="s">
        <v>1475</v>
      </c>
      <c r="D15" t="s">
        <v>1467</v>
      </c>
      <c r="K15" t="s">
        <v>1947</v>
      </c>
    </row>
    <row r="16" spans="1:15">
      <c r="B16" t="s">
        <v>1472</v>
      </c>
      <c r="C16" t="s">
        <v>1474</v>
      </c>
      <c r="D16" t="s">
        <v>1473</v>
      </c>
    </row>
    <row r="17" spans="2:13">
      <c r="B17" t="s">
        <v>1476</v>
      </c>
      <c r="C17" t="s">
        <v>1478</v>
      </c>
      <c r="D17" t="s">
        <v>1477</v>
      </c>
      <c r="K17" t="s">
        <v>1948</v>
      </c>
    </row>
    <row r="18" spans="2:13">
      <c r="B18" t="s">
        <v>1485</v>
      </c>
      <c r="C18" t="s">
        <v>1487</v>
      </c>
      <c r="D18" t="s">
        <v>1486</v>
      </c>
    </row>
    <row r="19" spans="2:13">
      <c r="B19" t="s">
        <v>1479</v>
      </c>
      <c r="C19" t="s">
        <v>1481</v>
      </c>
      <c r="D19" t="s">
        <v>1480</v>
      </c>
      <c r="K19" t="s">
        <v>1949</v>
      </c>
    </row>
    <row r="20" spans="2:13">
      <c r="B20" t="s">
        <v>1527</v>
      </c>
      <c r="C20" t="s">
        <v>1529</v>
      </c>
      <c r="D20" t="s">
        <v>1528</v>
      </c>
    </row>
    <row r="21" spans="2:13">
      <c r="B21" t="s">
        <v>1488</v>
      </c>
      <c r="C21" t="s">
        <v>1490</v>
      </c>
      <c r="D21" t="s">
        <v>1489</v>
      </c>
      <c r="K21" t="s">
        <v>1950</v>
      </c>
      <c r="M21" t="s">
        <v>2331</v>
      </c>
    </row>
    <row r="22" spans="2:13">
      <c r="B22" t="s">
        <v>1524</v>
      </c>
      <c r="C22" t="s">
        <v>1526</v>
      </c>
      <c r="D22" t="s">
        <v>1525</v>
      </c>
    </row>
    <row r="23" spans="2:13">
      <c r="B23" t="s">
        <v>1494</v>
      </c>
      <c r="C23" t="s">
        <v>1496</v>
      </c>
      <c r="D23" t="s">
        <v>1495</v>
      </c>
      <c r="H23">
        <f>250*18</f>
        <v>4500</v>
      </c>
      <c r="K23" t="s">
        <v>1951</v>
      </c>
    </row>
    <row r="24" spans="2:13">
      <c r="B24" t="s">
        <v>1500</v>
      </c>
      <c r="C24" t="s">
        <v>1502</v>
      </c>
      <c r="D24" t="s">
        <v>1501</v>
      </c>
    </row>
    <row r="25" spans="2:13">
      <c r="B25" t="s">
        <v>1503</v>
      </c>
      <c r="C25" t="s">
        <v>1505</v>
      </c>
      <c r="D25" t="s">
        <v>1504</v>
      </c>
      <c r="K25" t="s">
        <v>1952</v>
      </c>
    </row>
    <row r="26" spans="2:13">
      <c r="B26" t="s">
        <v>1506</v>
      </c>
      <c r="C26" t="s">
        <v>1508</v>
      </c>
      <c r="D26" t="s">
        <v>1507</v>
      </c>
    </row>
    <row r="27" spans="2:13">
      <c r="B27" t="s">
        <v>1509</v>
      </c>
      <c r="C27" t="s">
        <v>1510</v>
      </c>
      <c r="D27" t="s">
        <v>1516</v>
      </c>
      <c r="K27" t="s">
        <v>1955</v>
      </c>
    </row>
    <row r="28" spans="2:13">
      <c r="B28" t="s">
        <v>1511</v>
      </c>
      <c r="C28" t="s">
        <v>1513</v>
      </c>
      <c r="D28" t="s">
        <v>1512</v>
      </c>
    </row>
    <row r="29" spans="2:13">
      <c r="B29" t="s">
        <v>1514</v>
      </c>
      <c r="C29" t="s">
        <v>1517</v>
      </c>
      <c r="D29" t="s">
        <v>1515</v>
      </c>
      <c r="K29" t="s">
        <v>1956</v>
      </c>
    </row>
    <row r="30" spans="2:13">
      <c r="B30" t="s">
        <v>1518</v>
      </c>
      <c r="C30" t="s">
        <v>1520</v>
      </c>
      <c r="D30" t="s">
        <v>1519</v>
      </c>
      <c r="L30" t="s">
        <v>1957</v>
      </c>
    </row>
    <row r="31" spans="2:13">
      <c r="B31" t="s">
        <v>1521</v>
      </c>
      <c r="C31" t="s">
        <v>1523</v>
      </c>
      <c r="D31" t="s">
        <v>1522</v>
      </c>
      <c r="L31" t="s">
        <v>1958</v>
      </c>
    </row>
    <row r="32" spans="2:13">
      <c r="L32" t="s">
        <v>1959</v>
      </c>
    </row>
    <row r="33" spans="2:13">
      <c r="B33" t="s">
        <v>1530</v>
      </c>
      <c r="C33" t="s">
        <v>1532</v>
      </c>
      <c r="D33" t="s">
        <v>1531</v>
      </c>
      <c r="L33" t="s">
        <v>1960</v>
      </c>
    </row>
    <row r="34" spans="2:13">
      <c r="B34" t="s">
        <v>1533</v>
      </c>
      <c r="C34" t="s">
        <v>1535</v>
      </c>
      <c r="D34" t="s">
        <v>1534</v>
      </c>
      <c r="L34" t="s">
        <v>1961</v>
      </c>
    </row>
    <row r="35" spans="2:13">
      <c r="B35" t="s">
        <v>1536</v>
      </c>
      <c r="C35" t="s">
        <v>1538</v>
      </c>
      <c r="D35" t="s">
        <v>1537</v>
      </c>
      <c r="L35" t="s">
        <v>1962</v>
      </c>
    </row>
    <row r="36" spans="2:13">
      <c r="B36" t="s">
        <v>1539</v>
      </c>
      <c r="C36" t="s">
        <v>1541</v>
      </c>
      <c r="D36" t="s">
        <v>1540</v>
      </c>
    </row>
    <row r="37" spans="2:13">
      <c r="B37" t="s">
        <v>1542</v>
      </c>
      <c r="C37" t="s">
        <v>1544</v>
      </c>
      <c r="D37" t="s">
        <v>1543</v>
      </c>
      <c r="M37" t="s">
        <v>1963</v>
      </c>
    </row>
    <row r="38" spans="2:13">
      <c r="B38" t="s">
        <v>1545</v>
      </c>
      <c r="C38" t="s">
        <v>1547</v>
      </c>
      <c r="D38" t="s">
        <v>1546</v>
      </c>
    </row>
    <row r="39" spans="2:13">
      <c r="B39" t="s">
        <v>1548</v>
      </c>
      <c r="C39" t="s">
        <v>1550</v>
      </c>
      <c r="D39" t="s">
        <v>1549</v>
      </c>
    </row>
    <row r="40" spans="2:13">
      <c r="B40" t="s">
        <v>1551</v>
      </c>
      <c r="C40" t="s">
        <v>1553</v>
      </c>
      <c r="D40" t="s">
        <v>1552</v>
      </c>
    </row>
    <row r="41" spans="2:13">
      <c r="B41" t="s">
        <v>1554</v>
      </c>
      <c r="C41" t="s">
        <v>1556</v>
      </c>
      <c r="D41" t="s">
        <v>1555</v>
      </c>
    </row>
    <row r="42" spans="2:13">
      <c r="B42" t="s">
        <v>1557</v>
      </c>
      <c r="C42" t="s">
        <v>1557</v>
      </c>
      <c r="D42" t="s">
        <v>1558</v>
      </c>
    </row>
    <row r="43" spans="2:13">
      <c r="B43" t="s">
        <v>1560</v>
      </c>
      <c r="C43" t="s">
        <v>1563</v>
      </c>
      <c r="D43" t="s">
        <v>1559</v>
      </c>
    </row>
    <row r="44" spans="2:13">
      <c r="B44" t="s">
        <v>1561</v>
      </c>
      <c r="C44" t="s">
        <v>1562</v>
      </c>
      <c r="D44" t="s">
        <v>1559</v>
      </c>
    </row>
    <row r="45" spans="2:13">
      <c r="B45" t="s">
        <v>1564</v>
      </c>
      <c r="C45" t="s">
        <v>1566</v>
      </c>
      <c r="D45" t="s">
        <v>1565</v>
      </c>
    </row>
    <row r="46" spans="2:13">
      <c r="B46" t="s">
        <v>1567</v>
      </c>
      <c r="C46" t="s">
        <v>1569</v>
      </c>
      <c r="D46" t="s">
        <v>1568</v>
      </c>
    </row>
    <row r="47" spans="2:13">
      <c r="B47" t="s">
        <v>1570</v>
      </c>
      <c r="C47" t="s">
        <v>1572</v>
      </c>
      <c r="D47" t="s">
        <v>1571</v>
      </c>
    </row>
    <row r="48" spans="2:13">
      <c r="B48" t="s">
        <v>1573</v>
      </c>
      <c r="C48" t="s">
        <v>1573</v>
      </c>
      <c r="D48" t="s">
        <v>1574</v>
      </c>
    </row>
    <row r="49" spans="2:4">
      <c r="B49" t="s">
        <v>1575</v>
      </c>
      <c r="C49" t="s">
        <v>1575</v>
      </c>
      <c r="D49" t="s">
        <v>1576</v>
      </c>
    </row>
    <row r="53" spans="2:4">
      <c r="B53" s="70" t="s">
        <v>2414</v>
      </c>
    </row>
    <row r="54" spans="2:4">
      <c r="B54" s="70" t="s">
        <v>2415</v>
      </c>
    </row>
    <row r="55" spans="2:4">
      <c r="B55" s="70" t="s">
        <v>2416</v>
      </c>
    </row>
    <row r="56" spans="2:4">
      <c r="B56" s="70" t="s">
        <v>2417</v>
      </c>
      <c r="C56" s="70" t="s">
        <v>2459</v>
      </c>
    </row>
    <row r="57" spans="2:4">
      <c r="B57" s="70"/>
      <c r="C57" s="70" t="s">
        <v>2460</v>
      </c>
    </row>
    <row r="58" spans="2:4">
      <c r="B58" s="70"/>
      <c r="C58" s="70" t="s">
        <v>2461</v>
      </c>
    </row>
    <row r="59" spans="2:4">
      <c r="B59" s="70"/>
      <c r="C59" s="70" t="s">
        <v>2462</v>
      </c>
    </row>
    <row r="60" spans="2:4">
      <c r="B60" s="70"/>
    </row>
    <row r="61" spans="2:4">
      <c r="B61" s="70"/>
    </row>
    <row r="62" spans="2:4">
      <c r="B62" s="70" t="s">
        <v>2418</v>
      </c>
      <c r="C62" s="70" t="s">
        <v>2453</v>
      </c>
    </row>
    <row r="63" spans="2:4">
      <c r="B63" s="70"/>
      <c r="C63" s="70" t="s">
        <v>2454</v>
      </c>
    </row>
    <row r="64" spans="2:4">
      <c r="B64" s="70"/>
      <c r="C64" s="70" t="s">
        <v>2455</v>
      </c>
    </row>
    <row r="65" spans="2:3">
      <c r="B65" s="70"/>
      <c r="C65" s="70" t="s">
        <v>2456</v>
      </c>
    </row>
    <row r="66" spans="2:3">
      <c r="B66" s="70"/>
      <c r="C66" s="70" t="s">
        <v>2457</v>
      </c>
    </row>
    <row r="67" spans="2:3">
      <c r="B67" s="70"/>
      <c r="C67" s="70" t="s">
        <v>2458</v>
      </c>
    </row>
    <row r="68" spans="2:3">
      <c r="B68" s="70"/>
    </row>
    <row r="69" spans="2:3">
      <c r="B69" s="70"/>
    </row>
    <row r="70" spans="2:3">
      <c r="B70" s="70" t="s">
        <v>2419</v>
      </c>
      <c r="C70" s="70" t="s">
        <v>2447</v>
      </c>
    </row>
    <row r="71" spans="2:3">
      <c r="B71" s="70"/>
      <c r="C71" s="70" t="s">
        <v>2448</v>
      </c>
    </row>
    <row r="72" spans="2:3">
      <c r="B72" s="70"/>
      <c r="C72" s="70" t="s">
        <v>2449</v>
      </c>
    </row>
    <row r="73" spans="2:3">
      <c r="B73" s="70"/>
      <c r="C73" s="70" t="s">
        <v>2450</v>
      </c>
    </row>
    <row r="74" spans="2:3">
      <c r="B74" s="70"/>
      <c r="C74" s="70" t="s">
        <v>2451</v>
      </c>
    </row>
    <row r="75" spans="2:3">
      <c r="B75" s="70"/>
      <c r="C75" s="70" t="s">
        <v>2452</v>
      </c>
    </row>
    <row r="76" spans="2:3">
      <c r="B76" s="70"/>
    </row>
    <row r="77" spans="2:3">
      <c r="B77" s="70"/>
    </row>
    <row r="78" spans="2:3">
      <c r="B78" s="70" t="s">
        <v>2420</v>
      </c>
      <c r="C78" s="70" t="s">
        <v>2442</v>
      </c>
    </row>
    <row r="79" spans="2:3" ht="30">
      <c r="B79" s="70"/>
      <c r="C79" s="70" t="s">
        <v>2443</v>
      </c>
    </row>
    <row r="80" spans="2:3">
      <c r="B80" s="70"/>
      <c r="C80" s="70" t="s">
        <v>2444</v>
      </c>
    </row>
    <row r="81" spans="2:3">
      <c r="B81" s="70"/>
      <c r="C81" s="70" t="s">
        <v>2445</v>
      </c>
    </row>
    <row r="82" spans="2:3">
      <c r="B82" s="70"/>
      <c r="C82" s="70" t="s">
        <v>2446</v>
      </c>
    </row>
    <row r="83" spans="2:3">
      <c r="B83" s="70"/>
    </row>
    <row r="84" spans="2:3">
      <c r="B84" s="70"/>
    </row>
    <row r="85" spans="2:3">
      <c r="B85" s="70" t="s">
        <v>2421</v>
      </c>
      <c r="C85" s="70" t="s">
        <v>2439</v>
      </c>
    </row>
    <row r="86" spans="2:3">
      <c r="B86" s="70"/>
      <c r="C86" s="70" t="s">
        <v>2440</v>
      </c>
    </row>
    <row r="87" spans="2:3">
      <c r="B87" s="70"/>
      <c r="C87" s="70" t="s">
        <v>2441</v>
      </c>
    </row>
    <row r="88" spans="2:3">
      <c r="B88" s="70"/>
    </row>
    <row r="89" spans="2:3">
      <c r="B89" s="70"/>
    </row>
    <row r="90" spans="2:3">
      <c r="B90" s="70" t="s">
        <v>2422</v>
      </c>
      <c r="C90" s="70" t="s">
        <v>2427</v>
      </c>
    </row>
    <row r="91" spans="2:3">
      <c r="B91" s="70"/>
      <c r="C91" s="70" t="s">
        <v>2428</v>
      </c>
    </row>
    <row r="92" spans="2:3">
      <c r="B92" s="70"/>
      <c r="C92" s="70" t="s">
        <v>2429</v>
      </c>
    </row>
    <row r="93" spans="2:3">
      <c r="B93" s="70"/>
      <c r="C93" s="70" t="s">
        <v>2430</v>
      </c>
    </row>
    <row r="94" spans="2:3">
      <c r="B94" s="70"/>
      <c r="C94" s="70" t="s">
        <v>2431</v>
      </c>
    </row>
    <row r="95" spans="2:3">
      <c r="B95" s="70"/>
      <c r="C95" s="70" t="s">
        <v>2432</v>
      </c>
    </row>
    <row r="96" spans="2:3">
      <c r="B96" s="70"/>
      <c r="C96" s="70" t="s">
        <v>2433</v>
      </c>
    </row>
    <row r="97" spans="2:3">
      <c r="B97" s="70"/>
      <c r="C97" s="70" t="s">
        <v>2434</v>
      </c>
    </row>
    <row r="98" spans="2:3" ht="30">
      <c r="B98" s="70"/>
      <c r="C98" s="70" t="s">
        <v>2435</v>
      </c>
    </row>
    <row r="99" spans="2:3">
      <c r="B99" s="70"/>
      <c r="C99" s="70" t="s">
        <v>2436</v>
      </c>
    </row>
    <row r="100" spans="2:3">
      <c r="B100" s="70"/>
      <c r="C100" s="70" t="s">
        <v>2437</v>
      </c>
    </row>
    <row r="101" spans="2:3">
      <c r="B101" s="70"/>
      <c r="C101" s="70" t="s">
        <v>2438</v>
      </c>
    </row>
    <row r="102" spans="2:3">
      <c r="B102" s="70" t="s">
        <v>2423</v>
      </c>
    </row>
    <row r="103" spans="2:3">
      <c r="C103" s="70" t="s">
        <v>2424</v>
      </c>
    </row>
    <row r="104" spans="2:3">
      <c r="C104" s="70" t="s">
        <v>2425</v>
      </c>
    </row>
    <row r="105" spans="2:3">
      <c r="C105" s="70" t="s">
        <v>2426</v>
      </c>
    </row>
  </sheetData>
  <hyperlinks>
    <hyperlink ref="B56" r:id="rId1" display="https://www.rocketlanguages.com/french/grammar/"/>
    <hyperlink ref="B62" r:id="rId2" display="https://www.rocketlanguages.com/french/phrases/"/>
    <hyperlink ref="B70" r:id="rId3" display="https://www.rocketlanguages.com/french/questions/"/>
    <hyperlink ref="B78" r:id="rId4" display="https://www.rocketlanguages.com/french/salutations/"/>
    <hyperlink ref="B85" r:id="rId5" display="https://www.rocketlanguages.com/french/time/"/>
    <hyperlink ref="B90" r:id="rId6" display="https://www.rocketlanguages.com/french/vocabulary/"/>
    <hyperlink ref="B102" r:id="rId7" display="https://www.rocketlanguages.com/french/words/"/>
    <hyperlink ref="C104" r:id="rId8" display="https://www.rocketlanguages.com/french/words/french-swear-words"/>
    <hyperlink ref="C105" r:id="rId9" display="https://www.rocketlanguages.com/french/words/french-travel-words"/>
    <hyperlink ref="C90" r:id="rId10" display="https://www.rocketlanguages.com/french/vocabulary/directions-in-french"/>
    <hyperlink ref="C91" r:id="rId11" display="https://www.rocketlanguages.com/french/vocabulary/dining-in-french"/>
    <hyperlink ref="C92" r:id="rId12" display="https://www.rocketlanguages.com/french/vocabulary/eating-in-french"/>
    <hyperlink ref="C93" r:id="rId13" display="https://www.rocketlanguages.com/french/vocabulary/wine-in-french"/>
    <hyperlink ref="C94" r:id="rId14" display="https://www.rocketlanguages.com/french/vocabulary/famous-french-food"/>
    <hyperlink ref="C95" r:id="rId15" display="https://www.rocketlanguages.com/french/vocabulary/hotel-in-french"/>
    <hyperlink ref="C96" r:id="rId16" display="https://www.rocketlanguages.com/french/vocabulary/booking-a-hotel-in-french"/>
    <hyperlink ref="C97" r:id="rId17" display="https://www.rocketlanguages.com/french/vocabulary/airport-in-french"/>
    <hyperlink ref="C98" r:id="rId18" display="https://www.rocketlanguages.com/french/vocabulary/airplane-in-french"/>
    <hyperlink ref="C99" r:id="rId19" display="https://www.rocketlanguages.com/french/vocabulary/food-in-french"/>
    <hyperlink ref="C100" r:id="rId20" display="https://www.rocketlanguages.com/french/vocabulary/going-out-in-french"/>
    <hyperlink ref="C103" r:id="rId21" display="https://www.rocketlanguages.com/french/words/common-french-words"/>
    <hyperlink ref="C85" r:id="rId22" display="https://www.rocketlanguages.com/french/time/time-in-french"/>
    <hyperlink ref="C86" r:id="rId23" display="https://www.rocketlanguages.com/french/time/days-in-french"/>
    <hyperlink ref="C87" r:id="rId24" display="https://www.rocketlanguages.com/french/time/months-in-french"/>
    <hyperlink ref="C78" r:id="rId25" display="https://www.rocketlanguages.com/french/salutations/hello-in-french"/>
    <hyperlink ref="C79" r:id="rId26" display="https://www.rocketlanguages.com/french/salutations/good-morning-in-french"/>
    <hyperlink ref="C80" r:id="rId27" display="https://www.rocketlanguages.com/french/salutations/goodbye-in-french"/>
    <hyperlink ref="C81" r:id="rId28" display="https://www.rocketlanguages.com/french/salutations/goodnight-in-french"/>
    <hyperlink ref="C82" r:id="rId29" display="https://www.rocketlanguages.com/french/salutations/thank-you-in-french"/>
    <hyperlink ref="C70" r:id="rId30" display="https://www.rocketlanguages.com/french/questions/questions-in-french"/>
    <hyperlink ref="C71" r:id="rId31" display="https://www.rocketlanguages.com/french/questions/how-are-you-in-french"/>
    <hyperlink ref="C72" r:id="rId32" display="https://www.rocketlanguages.com/french/questions/parlez-vous-francais"/>
    <hyperlink ref="C73" r:id="rId33" display="https://www.rocketlanguages.com/french/questions/what-is-your-name-in-french"/>
    <hyperlink ref="C74" r:id="rId34" display="https://www.rocketlanguages.com/french/questions/when-in-french"/>
    <hyperlink ref="C75" r:id="rId35" display="https://www.rocketlanguages.com/french/questions/where-in-french"/>
    <hyperlink ref="C62" r:id="rId36" display="https://www.rocketlanguages.com/french/phrases/funny-french-phrases"/>
    <hyperlink ref="C63" r:id="rId37" display="https://www.rocketlanguages.com/french/phrases/i-love-you-in-french"/>
    <hyperlink ref="C64" r:id="rId38" display="https://www.rocketlanguages.com/french/phrases/i-miss-you-in-french"/>
    <hyperlink ref="C65" r:id="rId39" display="https://www.rocketlanguages.com/french/phrases/i-like-in-french"/>
    <hyperlink ref="C66" r:id="rId40" display="https://www.rocketlanguages.com/french/phrases/french-expressions"/>
    <hyperlink ref="C67" r:id="rId41" display="https://www.rocketlanguages.com/french/lessons/describe-people-in-french"/>
    <hyperlink ref="C56" r:id="rId42" display="https://www.rocketlanguages.com/french/grammar/a-in-french"/>
    <hyperlink ref="C57" r:id="rId43" display="https://www.rocketlanguages.com/french/grammar/the-in-french"/>
    <hyperlink ref="C58" r:id="rId44" display="https://www.rocketlanguages.com/french/grammar/you-in-french"/>
    <hyperlink ref="C59" r:id="rId45" display="https://www.rocketlanguages.com/french/grammar/of-in-french"/>
    <hyperlink ref="B55" r:id="rId46" display="https://www.rocketlanguages.com/french/lessons/french-accents"/>
    <hyperlink ref="B54" r:id="rId47" display="https://www.rocketlanguages.com/french/lessons/french-numbers"/>
    <hyperlink ref="B53" r:id="rId48" display="https://www.rocketlanguages.com/french/lessons/french-alphabet"/>
  </hyperlinks>
  <pageMargins left="0.7" right="0.7" top="0.75" bottom="0.75" header="0.3" footer="0.3"/>
  <pageSetup orientation="portrait" r:id="rId4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8"/>
  <sheetViews>
    <sheetView tabSelected="1" topLeftCell="A131" zoomScaleNormal="100" workbookViewId="0">
      <selection activeCell="I127" sqref="I127"/>
    </sheetView>
  </sheetViews>
  <sheetFormatPr baseColWidth="10" defaultColWidth="12" defaultRowHeight="15"/>
  <cols>
    <col min="1" max="1" width="12" style="165"/>
    <col min="2" max="2" width="19.7109375" style="165" customWidth="1"/>
    <col min="3" max="3" width="28.42578125" style="165" customWidth="1"/>
    <col min="4" max="4" width="30.5703125" style="165" customWidth="1"/>
    <col min="5" max="5" width="33.7109375" style="165" customWidth="1"/>
    <col min="6" max="6" width="12" style="165"/>
    <col min="7" max="7" width="14.28515625" style="165" customWidth="1"/>
    <col min="8" max="8" width="12" style="165"/>
    <col min="9" max="9" width="21.7109375" style="165" customWidth="1"/>
    <col min="10" max="13" width="12" style="165"/>
    <col min="14" max="15" width="12" style="205"/>
    <col min="16" max="16384" width="12" style="165"/>
  </cols>
  <sheetData>
    <row r="1" spans="5:26">
      <c r="E1" s="165" t="s">
        <v>8997</v>
      </c>
      <c r="H1" s="165" t="s">
        <v>8998</v>
      </c>
      <c r="J1" s="165" t="s">
        <v>8049</v>
      </c>
      <c r="K1" s="165" t="s">
        <v>8026</v>
      </c>
      <c r="L1" s="165" t="s">
        <v>8999</v>
      </c>
      <c r="M1" s="165" t="s">
        <v>7518</v>
      </c>
      <c r="N1" s="205" t="s">
        <v>9041</v>
      </c>
      <c r="Q1" s="165" t="s">
        <v>9007</v>
      </c>
      <c r="U1" s="2">
        <v>180</v>
      </c>
      <c r="V1" s="2" t="s">
        <v>9010</v>
      </c>
    </row>
    <row r="2" spans="5:26">
      <c r="E2" s="165" t="s">
        <v>8735</v>
      </c>
      <c r="F2" s="165">
        <v>19</v>
      </c>
      <c r="H2" s="165">
        <v>19</v>
      </c>
      <c r="I2" s="165" t="s">
        <v>8869</v>
      </c>
      <c r="J2" s="17">
        <v>140</v>
      </c>
      <c r="K2" s="165">
        <f>H2*J2</f>
        <v>2660</v>
      </c>
      <c r="L2" s="17">
        <v>1500</v>
      </c>
      <c r="M2" s="17">
        <f t="shared" ref="M2:M10" si="0">K2-L2</f>
        <v>1160</v>
      </c>
      <c r="N2" s="17">
        <v>0</v>
      </c>
      <c r="O2" s="17"/>
      <c r="Q2" s="165">
        <v>1000</v>
      </c>
      <c r="R2" s="165" t="s">
        <v>9008</v>
      </c>
      <c r="U2" s="2">
        <v>120</v>
      </c>
      <c r="V2" s="2" t="s">
        <v>9011</v>
      </c>
    </row>
    <row r="3" spans="5:26">
      <c r="E3" s="165" t="s">
        <v>8736</v>
      </c>
      <c r="F3" s="165">
        <v>25</v>
      </c>
      <c r="H3" s="165">
        <v>1</v>
      </c>
      <c r="I3" s="165" t="s">
        <v>9000</v>
      </c>
      <c r="J3" s="101">
        <v>160</v>
      </c>
      <c r="K3" s="46">
        <v>150</v>
      </c>
      <c r="L3" s="101">
        <v>150</v>
      </c>
      <c r="M3" s="101">
        <f t="shared" si="0"/>
        <v>0</v>
      </c>
      <c r="N3" s="101"/>
      <c r="O3" s="101"/>
      <c r="Q3" s="165">
        <v>100</v>
      </c>
      <c r="R3" s="165" t="s">
        <v>9009</v>
      </c>
      <c r="U3" s="2">
        <v>120</v>
      </c>
      <c r="V3" s="2" t="s">
        <v>9010</v>
      </c>
    </row>
    <row r="4" spans="5:26">
      <c r="E4" s="165" t="s">
        <v>8737</v>
      </c>
      <c r="F4" s="165">
        <v>25</v>
      </c>
      <c r="H4" s="165">
        <v>5</v>
      </c>
      <c r="I4" s="165" t="s">
        <v>9001</v>
      </c>
      <c r="J4" s="17">
        <v>150</v>
      </c>
      <c r="K4" s="202">
        <f t="shared" ref="K4:K12" si="1">H4*J4</f>
        <v>750</v>
      </c>
      <c r="L4" s="17">
        <v>750</v>
      </c>
      <c r="M4" s="17">
        <f t="shared" si="0"/>
        <v>0</v>
      </c>
      <c r="N4" s="17"/>
      <c r="O4" s="17"/>
      <c r="U4" s="2">
        <v>70</v>
      </c>
      <c r="V4" s="2" t="s">
        <v>9012</v>
      </c>
    </row>
    <row r="5" spans="5:26">
      <c r="E5" s="165" t="s">
        <v>9025</v>
      </c>
      <c r="F5" s="165">
        <v>12</v>
      </c>
      <c r="H5" s="165">
        <v>14</v>
      </c>
      <c r="I5" s="165" t="s">
        <v>9002</v>
      </c>
      <c r="J5" s="17">
        <v>150</v>
      </c>
      <c r="K5" s="202">
        <f t="shared" si="1"/>
        <v>2100</v>
      </c>
      <c r="L5" s="17">
        <v>0</v>
      </c>
      <c r="M5" s="19">
        <f t="shared" si="0"/>
        <v>2100</v>
      </c>
      <c r="N5" s="17"/>
      <c r="O5" s="17"/>
      <c r="Q5" s="2">
        <v>550</v>
      </c>
      <c r="R5" s="2" t="s">
        <v>9014</v>
      </c>
      <c r="U5" s="2">
        <v>60</v>
      </c>
      <c r="V5" s="2" t="s">
        <v>9013</v>
      </c>
    </row>
    <row r="6" spans="5:26">
      <c r="H6" s="165">
        <v>1</v>
      </c>
      <c r="I6" s="165" t="s">
        <v>9003</v>
      </c>
      <c r="J6" s="17">
        <v>195</v>
      </c>
      <c r="K6" s="165">
        <f t="shared" si="1"/>
        <v>195</v>
      </c>
      <c r="L6" s="17">
        <v>100</v>
      </c>
      <c r="M6" s="19">
        <f t="shared" si="0"/>
        <v>95</v>
      </c>
      <c r="N6" s="17"/>
      <c r="O6" s="17"/>
      <c r="Q6" s="165">
        <v>200</v>
      </c>
      <c r="R6" s="165" t="s">
        <v>9015</v>
      </c>
    </row>
    <row r="7" spans="5:26">
      <c r="H7" s="165">
        <v>10</v>
      </c>
      <c r="I7" s="165" t="s">
        <v>9004</v>
      </c>
      <c r="J7" s="17">
        <v>150</v>
      </c>
      <c r="K7" s="165">
        <f t="shared" si="1"/>
        <v>1500</v>
      </c>
      <c r="L7" s="17">
        <v>0</v>
      </c>
      <c r="M7" s="19">
        <f t="shared" si="0"/>
        <v>1500</v>
      </c>
      <c r="N7" s="17"/>
      <c r="O7" s="17"/>
      <c r="Q7" s="165">
        <v>300</v>
      </c>
      <c r="R7" s="165" t="s">
        <v>9019</v>
      </c>
      <c r="U7" s="2">
        <v>120</v>
      </c>
      <c r="V7" s="2" t="s">
        <v>9010</v>
      </c>
    </row>
    <row r="8" spans="5:26">
      <c r="H8" s="165">
        <v>2</v>
      </c>
      <c r="I8" s="165" t="s">
        <v>9024</v>
      </c>
      <c r="J8" s="17">
        <v>150</v>
      </c>
      <c r="K8" s="165">
        <f t="shared" si="1"/>
        <v>300</v>
      </c>
      <c r="L8" s="17">
        <v>300</v>
      </c>
      <c r="M8" s="17">
        <f t="shared" si="0"/>
        <v>0</v>
      </c>
      <c r="N8" s="17"/>
      <c r="O8" s="17"/>
      <c r="U8" s="2">
        <v>80</v>
      </c>
      <c r="V8" s="2" t="s">
        <v>9017</v>
      </c>
    </row>
    <row r="9" spans="5:26">
      <c r="H9" s="165">
        <v>10</v>
      </c>
      <c r="I9" s="165" t="s">
        <v>9004</v>
      </c>
      <c r="J9" s="17">
        <v>150</v>
      </c>
      <c r="K9" s="165">
        <f t="shared" si="1"/>
        <v>1500</v>
      </c>
      <c r="L9" s="17">
        <v>0</v>
      </c>
      <c r="M9" s="19">
        <f t="shared" si="0"/>
        <v>1500</v>
      </c>
      <c r="N9" s="17"/>
      <c r="O9" s="17"/>
      <c r="U9" s="2">
        <v>77</v>
      </c>
      <c r="V9" s="2" t="s">
        <v>9018</v>
      </c>
    </row>
    <row r="10" spans="5:26">
      <c r="H10" s="165">
        <v>4</v>
      </c>
      <c r="I10" s="165" t="s">
        <v>9026</v>
      </c>
      <c r="J10" s="17">
        <v>150</v>
      </c>
      <c r="K10" s="165">
        <f t="shared" si="1"/>
        <v>600</v>
      </c>
      <c r="L10" s="17">
        <v>0</v>
      </c>
      <c r="M10" s="19">
        <f t="shared" si="0"/>
        <v>600</v>
      </c>
      <c r="N10" s="17"/>
      <c r="O10" s="17"/>
      <c r="U10" s="2">
        <v>23</v>
      </c>
      <c r="V10" s="2" t="s">
        <v>4028</v>
      </c>
    </row>
    <row r="11" spans="5:26">
      <c r="H11" s="165">
        <v>1</v>
      </c>
      <c r="I11" s="165" t="s">
        <v>9038</v>
      </c>
      <c r="J11" s="17">
        <v>195</v>
      </c>
      <c r="K11" s="165">
        <f t="shared" si="1"/>
        <v>195</v>
      </c>
      <c r="L11" s="17">
        <v>0</v>
      </c>
      <c r="M11" s="19">
        <f t="shared" ref="M11" si="2">K11-L11</f>
        <v>195</v>
      </c>
      <c r="N11" s="17"/>
      <c r="O11" s="17"/>
    </row>
    <row r="12" spans="5:26">
      <c r="H12" s="165">
        <v>4</v>
      </c>
      <c r="I12" s="165" t="s">
        <v>9039</v>
      </c>
      <c r="J12" s="17">
        <v>195</v>
      </c>
      <c r="K12" s="165">
        <f t="shared" si="1"/>
        <v>780</v>
      </c>
      <c r="L12" s="17">
        <v>780</v>
      </c>
      <c r="M12" s="17">
        <f t="shared" ref="M12" si="3">K12-L12</f>
        <v>0</v>
      </c>
      <c r="N12" s="17">
        <v>700</v>
      </c>
      <c r="O12" s="17"/>
      <c r="W12" s="165" t="s">
        <v>8884</v>
      </c>
      <c r="Y12" s="165">
        <v>80</v>
      </c>
      <c r="Z12" s="165">
        <v>3</v>
      </c>
    </row>
    <row r="13" spans="5:26">
      <c r="Q13" s="165">
        <v>200</v>
      </c>
      <c r="R13" s="165" t="s">
        <v>9005</v>
      </c>
      <c r="W13" s="165" t="s">
        <v>8885</v>
      </c>
      <c r="Y13" s="165">
        <v>80</v>
      </c>
      <c r="Z13" s="201">
        <v>3</v>
      </c>
    </row>
    <row r="14" spans="5:26">
      <c r="J14" s="17"/>
      <c r="L14" s="17"/>
      <c r="M14" s="17"/>
      <c r="N14" s="17"/>
      <c r="O14" s="17"/>
      <c r="W14" s="165" t="s">
        <v>8886</v>
      </c>
      <c r="Y14" s="165">
        <v>125</v>
      </c>
      <c r="Z14" s="201">
        <f t="shared" ref="Z14:Z15" si="4">Y14/25</f>
        <v>5</v>
      </c>
    </row>
    <row r="15" spans="5:26">
      <c r="F15" s="165">
        <f>SUM(F2:F14)</f>
        <v>81</v>
      </c>
      <c r="H15" s="202"/>
      <c r="J15" s="17"/>
      <c r="K15" s="17"/>
      <c r="L15" s="17"/>
      <c r="M15" s="17"/>
      <c r="N15" s="17"/>
      <c r="O15" s="17"/>
      <c r="Q15" s="202">
        <f>SUM(Q2:Q14)</f>
        <v>2350</v>
      </c>
      <c r="T15" s="165">
        <f>SUM(T3:T14)</f>
        <v>0</v>
      </c>
      <c r="W15" s="165" t="s">
        <v>8890</v>
      </c>
      <c r="Y15" s="165">
        <v>200</v>
      </c>
      <c r="Z15" s="201">
        <f t="shared" si="4"/>
        <v>8</v>
      </c>
    </row>
    <row r="16" spans="5:26">
      <c r="J16" s="17"/>
      <c r="L16" s="17"/>
      <c r="M16" s="17"/>
      <c r="N16" s="17"/>
      <c r="O16" s="17"/>
    </row>
    <row r="17" spans="5:27">
      <c r="J17" s="17"/>
      <c r="L17" s="17"/>
      <c r="M17" s="17"/>
      <c r="N17" s="17"/>
      <c r="O17" s="17"/>
      <c r="P17" s="14">
        <v>45594</v>
      </c>
      <c r="Q17" s="165">
        <v>150</v>
      </c>
      <c r="R17" s="165" t="s">
        <v>9042</v>
      </c>
      <c r="Z17" s="165">
        <f>SUM(Z12:Z16)</f>
        <v>19</v>
      </c>
    </row>
    <row r="18" spans="5:27">
      <c r="J18" s="17"/>
      <c r="L18" s="17"/>
      <c r="M18" s="17"/>
      <c r="N18" s="17"/>
      <c r="O18" s="17"/>
      <c r="P18" s="14">
        <v>45594</v>
      </c>
      <c r="Q18" s="165">
        <v>80</v>
      </c>
      <c r="R18" s="165" t="s">
        <v>9043</v>
      </c>
      <c r="Z18" s="165">
        <v>1</v>
      </c>
      <c r="AA18" s="165" t="s">
        <v>8887</v>
      </c>
    </row>
    <row r="19" spans="5:27">
      <c r="J19" s="17"/>
      <c r="L19" s="17"/>
      <c r="M19" s="17"/>
      <c r="N19" s="17"/>
      <c r="O19" s="17"/>
      <c r="U19" s="165">
        <f>35*24</f>
        <v>840</v>
      </c>
      <c r="Z19" s="165">
        <v>1</v>
      </c>
      <c r="AA19" s="165" t="s">
        <v>8888</v>
      </c>
    </row>
    <row r="20" spans="5:27">
      <c r="J20" s="17"/>
      <c r="L20" s="17"/>
      <c r="M20" s="17"/>
      <c r="N20" s="17"/>
      <c r="O20" s="17"/>
      <c r="U20" s="165">
        <f>6*24</f>
        <v>144</v>
      </c>
      <c r="X20" s="165">
        <v>3</v>
      </c>
      <c r="Y20" s="165" t="s">
        <v>9027</v>
      </c>
      <c r="Z20" s="165">
        <v>2</v>
      </c>
      <c r="AA20" s="165" t="s">
        <v>8889</v>
      </c>
    </row>
    <row r="21" spans="5:27">
      <c r="J21" s="17"/>
      <c r="L21" s="17"/>
      <c r="M21" s="17"/>
      <c r="N21" s="17"/>
      <c r="O21" s="17"/>
      <c r="X21" s="165">
        <v>3</v>
      </c>
      <c r="Y21" s="165" t="s">
        <v>9028</v>
      </c>
      <c r="Z21" s="165">
        <v>-3</v>
      </c>
      <c r="AA21" s="165" t="s">
        <v>8891</v>
      </c>
    </row>
    <row r="22" spans="5:27">
      <c r="E22" s="165" t="s">
        <v>9037</v>
      </c>
      <c r="J22" s="17"/>
      <c r="U22" s="165">
        <f>4*24</f>
        <v>96</v>
      </c>
      <c r="X22" s="165">
        <v>3</v>
      </c>
      <c r="Y22" s="165" t="s">
        <v>9029</v>
      </c>
      <c r="Z22" s="165">
        <v>4</v>
      </c>
      <c r="AA22" s="165" t="s">
        <v>8892</v>
      </c>
    </row>
    <row r="23" spans="5:27">
      <c r="H23" s="165">
        <v>10</v>
      </c>
      <c r="I23" s="165" t="s">
        <v>9005</v>
      </c>
      <c r="J23" s="17">
        <v>150</v>
      </c>
      <c r="K23" s="18">
        <f>H23*J23</f>
        <v>1500</v>
      </c>
      <c r="L23" s="17">
        <v>0</v>
      </c>
      <c r="M23" s="17">
        <f>K23-L23</f>
        <v>1500</v>
      </c>
      <c r="N23" s="17"/>
      <c r="O23" s="17"/>
      <c r="X23" s="165">
        <v>1</v>
      </c>
      <c r="Y23" s="165" t="s">
        <v>8888</v>
      </c>
    </row>
    <row r="24" spans="5:27">
      <c r="H24" s="165">
        <v>10</v>
      </c>
      <c r="I24" s="165" t="s">
        <v>9006</v>
      </c>
      <c r="J24" s="17">
        <v>195</v>
      </c>
      <c r="K24" s="18">
        <f>H24*J24</f>
        <v>1950</v>
      </c>
      <c r="L24" s="17">
        <v>0</v>
      </c>
      <c r="M24" s="17">
        <f>K24-L24</f>
        <v>1950</v>
      </c>
      <c r="N24" s="17"/>
      <c r="O24" s="17"/>
      <c r="Z24" s="165">
        <f>SUM(Z17:Z22)</f>
        <v>24</v>
      </c>
    </row>
    <row r="26" spans="5:27">
      <c r="H26" s="203">
        <f>SUM(H2:H25)</f>
        <v>91</v>
      </c>
      <c r="K26" s="17">
        <f>SUM(K2:K25)</f>
        <v>14180</v>
      </c>
      <c r="L26" s="17">
        <f>SUM(L2:L25)</f>
        <v>3580</v>
      </c>
      <c r="M26" s="17">
        <f>SUM(M2:M25)</f>
        <v>10600</v>
      </c>
      <c r="N26" s="17"/>
      <c r="O26" s="17"/>
    </row>
    <row r="27" spans="5:27">
      <c r="G27" s="203"/>
      <c r="H27" s="203"/>
      <c r="T27" s="165" t="s">
        <v>8877</v>
      </c>
      <c r="U27" s="165" t="s">
        <v>8878</v>
      </c>
      <c r="X27" s="165" t="s">
        <v>8879</v>
      </c>
    </row>
    <row r="28" spans="5:27">
      <c r="G28" s="203"/>
      <c r="H28" s="203"/>
      <c r="T28" s="165" t="s">
        <v>8872</v>
      </c>
      <c r="U28" s="165" t="s">
        <v>8873</v>
      </c>
      <c r="X28" s="165" t="s">
        <v>8880</v>
      </c>
    </row>
    <row r="29" spans="5:27">
      <c r="G29" s="203"/>
      <c r="H29" s="203"/>
      <c r="T29" s="165" t="s">
        <v>8874</v>
      </c>
      <c r="U29" s="165" t="s">
        <v>8893</v>
      </c>
      <c r="X29" s="165" t="s">
        <v>8881</v>
      </c>
    </row>
    <row r="30" spans="5:27">
      <c r="G30" s="203"/>
      <c r="H30" s="203"/>
      <c r="T30" s="165" t="s">
        <v>8875</v>
      </c>
      <c r="U30" s="165" t="s">
        <v>8876</v>
      </c>
      <c r="X30" s="165" t="s">
        <v>8882</v>
      </c>
    </row>
    <row r="31" spans="5:27">
      <c r="X31" s="165" t="s">
        <v>8883</v>
      </c>
    </row>
    <row r="34" spans="5:28">
      <c r="F34" s="2"/>
      <c r="G34" s="2"/>
      <c r="H34" s="2"/>
      <c r="T34" s="165" t="s">
        <v>9030</v>
      </c>
      <c r="U34" s="165" t="s">
        <v>9031</v>
      </c>
      <c r="AA34" s="165" t="s">
        <v>8894</v>
      </c>
      <c r="AB34" s="165" t="s">
        <v>8895</v>
      </c>
    </row>
    <row r="35" spans="5:28">
      <c r="G35" s="203"/>
      <c r="H35" s="203"/>
      <c r="T35" s="165" t="s">
        <v>9032</v>
      </c>
      <c r="U35" s="165" t="s">
        <v>9033</v>
      </c>
      <c r="AA35" s="165">
        <f>6*5</f>
        <v>30</v>
      </c>
      <c r="AB35" s="201">
        <f>6*5</f>
        <v>30</v>
      </c>
    </row>
    <row r="36" spans="5:28">
      <c r="G36" s="203"/>
      <c r="H36" s="203"/>
      <c r="T36" s="165" t="s">
        <v>9034</v>
      </c>
      <c r="U36" s="165" t="s">
        <v>9035</v>
      </c>
      <c r="AA36" s="165">
        <f>16*5</f>
        <v>80</v>
      </c>
      <c r="AB36" s="201">
        <f>16*5</f>
        <v>80</v>
      </c>
    </row>
    <row r="37" spans="5:28">
      <c r="G37" s="203"/>
      <c r="H37" s="203"/>
      <c r="T37" s="165" t="s">
        <v>8877</v>
      </c>
      <c r="U37" s="165" t="s">
        <v>9036</v>
      </c>
    </row>
    <row r="38" spans="5:28">
      <c r="T38" s="165" t="s">
        <v>8872</v>
      </c>
      <c r="U38" s="165" t="s">
        <v>9036</v>
      </c>
      <c r="AB38" s="165">
        <f>SUM(AA35:AB36)</f>
        <v>220</v>
      </c>
    </row>
    <row r="43" spans="5:28">
      <c r="F43" s="165">
        <v>19</v>
      </c>
      <c r="G43" s="165" t="s">
        <v>8869</v>
      </c>
    </row>
    <row r="44" spans="5:28">
      <c r="F44" s="165">
        <v>1</v>
      </c>
      <c r="G44" s="165" t="s">
        <v>8870</v>
      </c>
    </row>
    <row r="45" spans="5:28">
      <c r="F45" s="165">
        <v>24</v>
      </c>
      <c r="G45" s="165" t="s">
        <v>8871</v>
      </c>
      <c r="T45" s="201" t="s">
        <v>8878</v>
      </c>
    </row>
    <row r="46" spans="5:28">
      <c r="F46" s="165">
        <v>25</v>
      </c>
      <c r="T46" s="201" t="s">
        <v>8873</v>
      </c>
    </row>
    <row r="47" spans="5:28">
      <c r="F47" s="165">
        <v>10</v>
      </c>
      <c r="T47" s="201" t="s">
        <v>8893</v>
      </c>
    </row>
    <row r="48" spans="5:28">
      <c r="E48" s="165" t="s">
        <v>7516</v>
      </c>
      <c r="T48" s="201" t="s">
        <v>8876</v>
      </c>
    </row>
    <row r="49" spans="2:17">
      <c r="B49" s="165" t="s">
        <v>7514</v>
      </c>
      <c r="C49" s="165">
        <v>16</v>
      </c>
      <c r="D49" s="165" t="s">
        <v>7510</v>
      </c>
      <c r="E49" s="165">
        <f>C49*2</f>
        <v>32</v>
      </c>
    </row>
    <row r="50" spans="2:17">
      <c r="B50" s="165" t="s">
        <v>7513</v>
      </c>
      <c r="C50" s="165">
        <v>12</v>
      </c>
      <c r="D50" s="165" t="s">
        <v>7509</v>
      </c>
      <c r="E50" s="165">
        <f>C50*3</f>
        <v>36</v>
      </c>
    </row>
    <row r="51" spans="2:17">
      <c r="B51" s="165" t="s">
        <v>7512</v>
      </c>
      <c r="C51" s="165">
        <v>6</v>
      </c>
      <c r="D51" s="165" t="s">
        <v>7508</v>
      </c>
      <c r="E51" s="165">
        <f>C51*2</f>
        <v>12</v>
      </c>
    </row>
    <row r="53" spans="2:17">
      <c r="E53" s="2">
        <v>1</v>
      </c>
      <c r="H53" s="2">
        <v>90</v>
      </c>
      <c r="I53" s="2" t="s">
        <v>7511</v>
      </c>
      <c r="K53" s="222" t="s">
        <v>7518</v>
      </c>
      <c r="L53" s="222"/>
      <c r="M53" s="222"/>
      <c r="N53" s="207"/>
      <c r="O53" s="207"/>
      <c r="Q53" s="165" t="s">
        <v>7517</v>
      </c>
    </row>
    <row r="54" spans="2:17">
      <c r="D54" s="165" t="s">
        <v>7510</v>
      </c>
      <c r="E54" s="165">
        <f>E49</f>
        <v>32</v>
      </c>
      <c r="H54" s="165">
        <f>E54*90</f>
        <v>2880</v>
      </c>
      <c r="I54" s="165">
        <f>H54/48</f>
        <v>60</v>
      </c>
      <c r="K54" s="165">
        <v>20</v>
      </c>
      <c r="L54" s="165">
        <v>0</v>
      </c>
      <c r="M54" s="165">
        <f>K54+L54</f>
        <v>20</v>
      </c>
      <c r="P54" s="165" t="s">
        <v>7510</v>
      </c>
      <c r="Q54" s="165">
        <v>8</v>
      </c>
    </row>
    <row r="55" spans="2:17">
      <c r="D55" s="165" t="s">
        <v>7509</v>
      </c>
      <c r="E55" s="165">
        <f>E50</f>
        <v>36</v>
      </c>
      <c r="F55" s="165">
        <f>SUM(F43:F54)</f>
        <v>79</v>
      </c>
      <c r="G55" s="165">
        <f>F55*140</f>
        <v>11060</v>
      </c>
      <c r="H55" s="165">
        <f>E55*90</f>
        <v>3240</v>
      </c>
      <c r="I55" s="165">
        <f>H55/48</f>
        <v>67.5</v>
      </c>
      <c r="K55" s="165">
        <v>27</v>
      </c>
      <c r="L55" s="165">
        <v>30</v>
      </c>
      <c r="M55" s="165">
        <f>K55+L55</f>
        <v>57</v>
      </c>
      <c r="P55" s="165" t="s">
        <v>7509</v>
      </c>
      <c r="Q55" s="165">
        <v>18</v>
      </c>
    </row>
    <row r="56" spans="2:17">
      <c r="D56" s="165" t="s">
        <v>7508</v>
      </c>
      <c r="E56" s="165">
        <f>E51</f>
        <v>12</v>
      </c>
      <c r="F56" s="165">
        <f>E56*10</f>
        <v>120</v>
      </c>
      <c r="G56" s="165">
        <f>E56*30</f>
        <v>360</v>
      </c>
      <c r="H56" s="165">
        <f>E56*90</f>
        <v>1080</v>
      </c>
      <c r="I56" s="165">
        <f>H56/48</f>
        <v>22.5</v>
      </c>
      <c r="K56" s="165">
        <v>0</v>
      </c>
      <c r="L56" s="165">
        <v>12</v>
      </c>
      <c r="M56" s="165">
        <f>K56+L56</f>
        <v>12</v>
      </c>
      <c r="P56" s="165" t="s">
        <v>7508</v>
      </c>
      <c r="Q56" s="165">
        <v>3</v>
      </c>
    </row>
    <row r="57" spans="2:17">
      <c r="I57" s="30" t="s">
        <v>7515</v>
      </c>
      <c r="K57" s="166" t="s">
        <v>7519</v>
      </c>
      <c r="L57" s="166" t="s">
        <v>7520</v>
      </c>
      <c r="Q57" s="165">
        <f>SUM(Q54:Q56)</f>
        <v>29</v>
      </c>
    </row>
    <row r="58" spans="2:17">
      <c r="D58" s="165" t="s">
        <v>7510</v>
      </c>
      <c r="E58" s="165" t="e">
        <f>#REF!</f>
        <v>#REF!</v>
      </c>
      <c r="F58" s="165" t="e">
        <f>E58*10</f>
        <v>#REF!</v>
      </c>
      <c r="G58" s="165" t="e">
        <f>E58*30</f>
        <v>#REF!</v>
      </c>
      <c r="H58" s="165" t="e">
        <f>E58*90</f>
        <v>#REF!</v>
      </c>
      <c r="I58" s="30" t="e">
        <f>H58/48</f>
        <v>#REF!</v>
      </c>
    </row>
    <row r="59" spans="2:17">
      <c r="D59" s="165" t="s">
        <v>7509</v>
      </c>
      <c r="E59" s="165" t="e">
        <f>#REF!</f>
        <v>#REF!</v>
      </c>
      <c r="F59" s="165" t="e">
        <f>E59*10</f>
        <v>#REF!</v>
      </c>
      <c r="G59" s="165" t="e">
        <f>E59*30</f>
        <v>#REF!</v>
      </c>
      <c r="H59" s="165" t="e">
        <f>E59*90</f>
        <v>#REF!</v>
      </c>
      <c r="I59" s="30" t="e">
        <f>H59/48</f>
        <v>#REF!</v>
      </c>
    </row>
    <row r="60" spans="2:17">
      <c r="D60" s="165" t="s">
        <v>7508</v>
      </c>
      <c r="E60" s="165" t="e">
        <f>#REF!</f>
        <v>#REF!</v>
      </c>
      <c r="F60" s="165" t="e">
        <f>E60*10</f>
        <v>#REF!</v>
      </c>
      <c r="G60" s="165" t="e">
        <f>E60*30</f>
        <v>#REF!</v>
      </c>
      <c r="H60" s="165" t="e">
        <f>E60*90</f>
        <v>#REF!</v>
      </c>
      <c r="I60" s="30" t="e">
        <f>H60/48</f>
        <v>#REF!</v>
      </c>
    </row>
    <row r="63" spans="2:17">
      <c r="E63" s="165" t="s">
        <v>7516</v>
      </c>
      <c r="F63" s="165" t="s">
        <v>7515</v>
      </c>
    </row>
    <row r="64" spans="2:17">
      <c r="B64" s="165" t="s">
        <v>7514</v>
      </c>
      <c r="C64" s="165">
        <v>15</v>
      </c>
      <c r="D64" s="165" t="s">
        <v>7510</v>
      </c>
      <c r="E64" s="165">
        <f>C64*2</f>
        <v>30</v>
      </c>
      <c r="F64" s="165">
        <f>C64*1</f>
        <v>15</v>
      </c>
    </row>
    <row r="65" spans="2:33">
      <c r="B65" s="165" t="s">
        <v>7513</v>
      </c>
      <c r="C65" s="165">
        <v>10</v>
      </c>
      <c r="D65" s="165" t="s">
        <v>7509</v>
      </c>
      <c r="E65" s="165">
        <f>C65*3</f>
        <v>30</v>
      </c>
      <c r="P65" s="165" t="s">
        <v>8022</v>
      </c>
      <c r="Q65" s="165">
        <v>6</v>
      </c>
      <c r="R65" s="165" t="s">
        <v>8024</v>
      </c>
    </row>
    <row r="66" spans="2:33">
      <c r="B66" s="165" t="s">
        <v>7512</v>
      </c>
      <c r="C66" s="165">
        <v>6</v>
      </c>
      <c r="D66" s="165" t="s">
        <v>7508</v>
      </c>
      <c r="E66" s="165">
        <f>C66*2</f>
        <v>12</v>
      </c>
      <c r="F66" s="165">
        <f>C66*1</f>
        <v>6</v>
      </c>
      <c r="Q66" s="165">
        <v>16</v>
      </c>
      <c r="R66" s="165" t="s">
        <v>8025</v>
      </c>
    </row>
    <row r="67" spans="2:33">
      <c r="Q67" s="165">
        <f>SUM(Q65:Q66)</f>
        <v>22</v>
      </c>
      <c r="R67" s="165" t="s">
        <v>8027</v>
      </c>
    </row>
    <row r="68" spans="2:33">
      <c r="E68" s="2">
        <v>1</v>
      </c>
      <c r="F68" s="2">
        <v>10</v>
      </c>
      <c r="G68" s="2">
        <v>30</v>
      </c>
      <c r="H68" s="2">
        <v>90</v>
      </c>
      <c r="I68" s="2" t="s">
        <v>7511</v>
      </c>
      <c r="P68" s="165" t="s">
        <v>8028</v>
      </c>
      <c r="Q68" s="165">
        <f>Q67*10</f>
        <v>220</v>
      </c>
    </row>
    <row r="69" spans="2:33">
      <c r="D69" s="165" t="s">
        <v>7510</v>
      </c>
      <c r="E69" s="165">
        <f>E64</f>
        <v>30</v>
      </c>
      <c r="F69" s="165">
        <f>E69*10</f>
        <v>300</v>
      </c>
      <c r="G69" s="165">
        <f>E69*30</f>
        <v>900</v>
      </c>
      <c r="H69" s="165">
        <f>E69*90</f>
        <v>2700</v>
      </c>
      <c r="I69" s="165">
        <f>H69/48</f>
        <v>56.25</v>
      </c>
      <c r="J69" s="165">
        <f>I54-I69</f>
        <v>3.75</v>
      </c>
      <c r="P69" s="165" t="s">
        <v>8029</v>
      </c>
      <c r="Q69" s="165">
        <f>Q67*30</f>
        <v>660</v>
      </c>
    </row>
    <row r="70" spans="2:33">
      <c r="D70" s="165" t="s">
        <v>7509</v>
      </c>
      <c r="E70" s="165">
        <f>E65</f>
        <v>30</v>
      </c>
      <c r="F70" s="165">
        <f>E70*10</f>
        <v>300</v>
      </c>
      <c r="G70" s="165">
        <f>E70*30</f>
        <v>900</v>
      </c>
      <c r="H70" s="165">
        <f>E70*90</f>
        <v>2700</v>
      </c>
      <c r="I70" s="165">
        <f>H70/48</f>
        <v>56.25</v>
      </c>
      <c r="J70" s="165">
        <f>I55-I70</f>
        <v>11.25</v>
      </c>
      <c r="P70" s="165" t="s">
        <v>8030</v>
      </c>
      <c r="Q70" s="165">
        <f>Q67*90</f>
        <v>1980</v>
      </c>
      <c r="R70" s="165" t="s">
        <v>8023</v>
      </c>
      <c r="T70" s="165" t="s">
        <v>8031</v>
      </c>
    </row>
    <row r="71" spans="2:33">
      <c r="D71" s="165" t="s">
        <v>7508</v>
      </c>
      <c r="E71" s="165">
        <f>E66</f>
        <v>12</v>
      </c>
      <c r="F71" s="165">
        <f>E71*10</f>
        <v>120</v>
      </c>
      <c r="G71" s="165">
        <f>E71*30</f>
        <v>360</v>
      </c>
      <c r="H71" s="165">
        <f>E71*90</f>
        <v>1080</v>
      </c>
      <c r="I71" s="165">
        <f>H71/48</f>
        <v>22.5</v>
      </c>
      <c r="Q71" s="165">
        <f>Q70/48</f>
        <v>41.25</v>
      </c>
      <c r="R71" s="165" t="s">
        <v>8032</v>
      </c>
    </row>
    <row r="73" spans="2:33">
      <c r="D73" s="165" t="s">
        <v>7510</v>
      </c>
      <c r="E73" s="165">
        <f>F64</f>
        <v>15</v>
      </c>
      <c r="F73" s="165">
        <f>E73*10</f>
        <v>150</v>
      </c>
      <c r="G73" s="165">
        <f>E73*30</f>
        <v>450</v>
      </c>
      <c r="H73" s="165">
        <f>E73*90</f>
        <v>1350</v>
      </c>
      <c r="I73" s="165">
        <f>H73/48</f>
        <v>28.125</v>
      </c>
      <c r="J73" s="165" t="e">
        <f>I58-I73</f>
        <v>#REF!</v>
      </c>
      <c r="Z73" s="84" t="s">
        <v>8067</v>
      </c>
    </row>
    <row r="74" spans="2:33">
      <c r="D74" s="165" t="s">
        <v>7509</v>
      </c>
      <c r="E74" s="165">
        <f>F65</f>
        <v>0</v>
      </c>
      <c r="F74" s="165">
        <f>E74*10</f>
        <v>0</v>
      </c>
      <c r="G74" s="165">
        <f>E74*30</f>
        <v>0</v>
      </c>
      <c r="H74" s="165">
        <f>E74*90</f>
        <v>0</v>
      </c>
      <c r="I74" s="165">
        <f>H74/48</f>
        <v>0</v>
      </c>
      <c r="Z74" s="165" t="s">
        <v>8066</v>
      </c>
    </row>
    <row r="75" spans="2:33">
      <c r="D75" s="165" t="s">
        <v>7508</v>
      </c>
      <c r="E75" s="165">
        <f>F66</f>
        <v>6</v>
      </c>
      <c r="F75" s="165">
        <f>E75*10</f>
        <v>60</v>
      </c>
      <c r="G75" s="165">
        <f>E75*30</f>
        <v>180</v>
      </c>
      <c r="H75" s="165">
        <f>E75*90</f>
        <v>540</v>
      </c>
      <c r="I75" s="165">
        <f>H75/48</f>
        <v>11.25</v>
      </c>
      <c r="P75" s="165" t="s">
        <v>8033</v>
      </c>
      <c r="Q75" s="165" t="s">
        <v>7508</v>
      </c>
      <c r="R75" s="165" t="s">
        <v>8026</v>
      </c>
      <c r="U75" s="165" t="s">
        <v>1361</v>
      </c>
      <c r="V75" s="165" t="s">
        <v>8033</v>
      </c>
      <c r="W75" s="165" t="s">
        <v>7508</v>
      </c>
      <c r="X75" s="165" t="s">
        <v>7512</v>
      </c>
      <c r="Y75" s="165" t="s">
        <v>8026</v>
      </c>
      <c r="Z75" s="165" t="s">
        <v>8034</v>
      </c>
      <c r="AB75" s="178" t="s">
        <v>8093</v>
      </c>
      <c r="AC75" s="178" t="s">
        <v>8033</v>
      </c>
      <c r="AD75" s="178" t="s">
        <v>7508</v>
      </c>
      <c r="AE75" s="178" t="s">
        <v>7512</v>
      </c>
      <c r="AF75" s="178" t="s">
        <v>8026</v>
      </c>
      <c r="AG75" s="178" t="s">
        <v>8034</v>
      </c>
    </row>
    <row r="76" spans="2:33">
      <c r="M76" s="165">
        <v>1</v>
      </c>
      <c r="P76" s="165">
        <v>16</v>
      </c>
      <c r="Q76" s="165">
        <v>6</v>
      </c>
      <c r="R76" s="165">
        <f>P76+Q76</f>
        <v>22</v>
      </c>
      <c r="S76" s="165">
        <f>R76/48</f>
        <v>0.45833333333333331</v>
      </c>
      <c r="U76" s="165">
        <v>1</v>
      </c>
      <c r="V76" s="165">
        <v>16</v>
      </c>
      <c r="W76" s="165">
        <v>6</v>
      </c>
      <c r="X76" s="165">
        <v>3</v>
      </c>
      <c r="Y76" s="165">
        <f>V76+W76+X76</f>
        <v>25</v>
      </c>
      <c r="Z76" s="165">
        <f>Y76/48</f>
        <v>0.52083333333333337</v>
      </c>
      <c r="AB76" s="178">
        <v>1</v>
      </c>
      <c r="AC76" s="178">
        <v>16</v>
      </c>
      <c r="AD76" s="178">
        <v>6</v>
      </c>
      <c r="AE76" s="178">
        <v>3</v>
      </c>
      <c r="AF76" s="178">
        <f>AC76+AD76+AE76</f>
        <v>25</v>
      </c>
      <c r="AG76" s="178">
        <f>AF76/40</f>
        <v>0.625</v>
      </c>
    </row>
    <row r="77" spans="2:33">
      <c r="M77" s="165">
        <v>2</v>
      </c>
      <c r="P77" s="165">
        <f>$P$76*M77</f>
        <v>32</v>
      </c>
      <c r="Q77" s="175">
        <f>M77*$Q$76</f>
        <v>12</v>
      </c>
      <c r="R77" s="175">
        <f t="shared" ref="R77:R99" si="5">P77+Q77</f>
        <v>44</v>
      </c>
      <c r="S77" s="175">
        <f t="shared" ref="S77:S99" si="6">R77/48</f>
        <v>0.91666666666666663</v>
      </c>
      <c r="U77" s="165">
        <v>2</v>
      </c>
      <c r="V77" s="165">
        <f>U77*$V$76</f>
        <v>32</v>
      </c>
      <c r="W77" s="165">
        <f>U77*$W$76</f>
        <v>12</v>
      </c>
      <c r="X77" s="165">
        <f>U77*$X$76</f>
        <v>6</v>
      </c>
      <c r="Y77" s="175">
        <f t="shared" ref="Y77:Y99" si="7">V77+W77+X77</f>
        <v>50</v>
      </c>
      <c r="Z77" s="175">
        <f t="shared" ref="Z77:Z99" si="8">Y77/48</f>
        <v>1.0416666666666667</v>
      </c>
      <c r="AB77" s="178">
        <v>2</v>
      </c>
      <c r="AC77" s="178">
        <f>AB77*$V$76</f>
        <v>32</v>
      </c>
      <c r="AD77" s="178">
        <f>AB77*$W$76</f>
        <v>12</v>
      </c>
      <c r="AE77" s="178">
        <f>AB77*$X$76</f>
        <v>6</v>
      </c>
      <c r="AF77" s="178">
        <f t="shared" ref="AF77:AF99" si="9">AC77+AD77+AE77</f>
        <v>50</v>
      </c>
      <c r="AG77" s="181">
        <f t="shared" ref="AG77:AG99" si="10">AF77/40</f>
        <v>1.25</v>
      </c>
    </row>
    <row r="78" spans="2:33">
      <c r="M78" s="165">
        <v>3</v>
      </c>
      <c r="P78" s="175">
        <f>$P$76*M78</f>
        <v>48</v>
      </c>
      <c r="Q78" s="175">
        <f t="shared" ref="Q78:Q99" si="11">M78*$Q$76</f>
        <v>18</v>
      </c>
      <c r="R78" s="175">
        <f t="shared" si="5"/>
        <v>66</v>
      </c>
      <c r="S78" s="175">
        <f t="shared" si="6"/>
        <v>1.375</v>
      </c>
      <c r="U78" s="175">
        <v>3</v>
      </c>
      <c r="V78" s="175">
        <f t="shared" ref="V78:V99" si="12">U78*$V$76</f>
        <v>48</v>
      </c>
      <c r="W78" s="175">
        <f t="shared" ref="W78:W99" si="13">U78*$W$76</f>
        <v>18</v>
      </c>
      <c r="X78" s="175">
        <f t="shared" ref="X78:X99" si="14">U78*$X$76</f>
        <v>9</v>
      </c>
      <c r="Y78" s="175">
        <f t="shared" si="7"/>
        <v>75</v>
      </c>
      <c r="Z78" s="175">
        <f t="shared" si="8"/>
        <v>1.5625</v>
      </c>
      <c r="AB78" s="178">
        <v>3</v>
      </c>
      <c r="AC78" s="178">
        <f t="shared" ref="AC78:AC99" si="15">AB78*$V$76</f>
        <v>48</v>
      </c>
      <c r="AD78" s="178">
        <f t="shared" ref="AD78:AD99" si="16">AB78*$W$76</f>
        <v>18</v>
      </c>
      <c r="AE78" s="178">
        <f t="shared" ref="AE78:AE99" si="17">AB78*$X$76</f>
        <v>9</v>
      </c>
      <c r="AF78" s="178">
        <f t="shared" si="9"/>
        <v>75</v>
      </c>
      <c r="AG78" s="181">
        <f t="shared" si="10"/>
        <v>1.875</v>
      </c>
    </row>
    <row r="79" spans="2:33">
      <c r="M79" s="165">
        <v>4</v>
      </c>
      <c r="P79" s="175">
        <f t="shared" ref="P79:P99" si="18">$P$76*M79</f>
        <v>64</v>
      </c>
      <c r="Q79" s="175">
        <f t="shared" si="11"/>
        <v>24</v>
      </c>
      <c r="R79" s="175">
        <f t="shared" si="5"/>
        <v>88</v>
      </c>
      <c r="S79" s="175">
        <f t="shared" si="6"/>
        <v>1.8333333333333333</v>
      </c>
      <c r="U79" s="175">
        <v>4</v>
      </c>
      <c r="V79" s="175">
        <f t="shared" si="12"/>
        <v>64</v>
      </c>
      <c r="W79" s="175">
        <f t="shared" si="13"/>
        <v>24</v>
      </c>
      <c r="X79" s="175">
        <f t="shared" si="14"/>
        <v>12</v>
      </c>
      <c r="Y79" s="175">
        <f t="shared" si="7"/>
        <v>100</v>
      </c>
      <c r="Z79" s="175">
        <f t="shared" si="8"/>
        <v>2.0833333333333335</v>
      </c>
      <c r="AB79" s="178">
        <v>4</v>
      </c>
      <c r="AC79" s="178">
        <f t="shared" si="15"/>
        <v>64</v>
      </c>
      <c r="AD79" s="178">
        <f t="shared" si="16"/>
        <v>24</v>
      </c>
      <c r="AE79" s="178">
        <f t="shared" si="17"/>
        <v>12</v>
      </c>
      <c r="AF79" s="178">
        <f t="shared" si="9"/>
        <v>100</v>
      </c>
      <c r="AG79" s="181">
        <f t="shared" si="10"/>
        <v>2.5</v>
      </c>
    </row>
    <row r="80" spans="2:33">
      <c r="M80" s="165">
        <v>5</v>
      </c>
      <c r="P80" s="175">
        <f t="shared" si="18"/>
        <v>80</v>
      </c>
      <c r="Q80" s="175">
        <f t="shared" si="11"/>
        <v>30</v>
      </c>
      <c r="R80" s="175">
        <f t="shared" si="5"/>
        <v>110</v>
      </c>
      <c r="S80" s="175">
        <f t="shared" si="6"/>
        <v>2.2916666666666665</v>
      </c>
      <c r="U80" s="175">
        <v>5</v>
      </c>
      <c r="V80" s="175">
        <f t="shared" si="12"/>
        <v>80</v>
      </c>
      <c r="W80" s="175">
        <f t="shared" si="13"/>
        <v>30</v>
      </c>
      <c r="X80" s="175">
        <f t="shared" si="14"/>
        <v>15</v>
      </c>
      <c r="Y80" s="175">
        <f t="shared" si="7"/>
        <v>125</v>
      </c>
      <c r="Z80" s="175">
        <f t="shared" si="8"/>
        <v>2.6041666666666665</v>
      </c>
      <c r="AB80" s="178">
        <v>5</v>
      </c>
      <c r="AC80" s="178">
        <f t="shared" si="15"/>
        <v>80</v>
      </c>
      <c r="AD80" s="178">
        <f t="shared" si="16"/>
        <v>30</v>
      </c>
      <c r="AE80" s="178">
        <f t="shared" si="17"/>
        <v>15</v>
      </c>
      <c r="AF80" s="178">
        <f t="shared" si="9"/>
        <v>125</v>
      </c>
      <c r="AG80" s="181">
        <f t="shared" si="10"/>
        <v>3.125</v>
      </c>
    </row>
    <row r="81" spans="13:33">
      <c r="M81" s="165">
        <v>6</v>
      </c>
      <c r="P81" s="175">
        <f t="shared" si="18"/>
        <v>96</v>
      </c>
      <c r="Q81" s="175">
        <f t="shared" si="11"/>
        <v>36</v>
      </c>
      <c r="R81" s="175">
        <f t="shared" si="5"/>
        <v>132</v>
      </c>
      <c r="S81" s="175">
        <f t="shared" si="6"/>
        <v>2.75</v>
      </c>
      <c r="U81" s="175">
        <v>6</v>
      </c>
      <c r="V81" s="175">
        <f t="shared" si="12"/>
        <v>96</v>
      </c>
      <c r="W81" s="175">
        <f t="shared" si="13"/>
        <v>36</v>
      </c>
      <c r="X81" s="175">
        <f t="shared" si="14"/>
        <v>18</v>
      </c>
      <c r="Y81" s="175">
        <f t="shared" si="7"/>
        <v>150</v>
      </c>
      <c r="Z81" s="175">
        <f t="shared" si="8"/>
        <v>3.125</v>
      </c>
      <c r="AB81" s="178">
        <v>6</v>
      </c>
      <c r="AC81" s="178">
        <f t="shared" si="15"/>
        <v>96</v>
      </c>
      <c r="AD81" s="178">
        <f t="shared" si="16"/>
        <v>36</v>
      </c>
      <c r="AE81" s="178">
        <f t="shared" si="17"/>
        <v>18</v>
      </c>
      <c r="AF81" s="178">
        <f t="shared" si="9"/>
        <v>150</v>
      </c>
      <c r="AG81" s="181">
        <f t="shared" si="10"/>
        <v>3.75</v>
      </c>
    </row>
    <row r="82" spans="13:33">
      <c r="M82" s="165">
        <v>7</v>
      </c>
      <c r="P82" s="175">
        <f t="shared" si="18"/>
        <v>112</v>
      </c>
      <c r="Q82" s="175">
        <f t="shared" si="11"/>
        <v>42</v>
      </c>
      <c r="R82" s="175">
        <f t="shared" si="5"/>
        <v>154</v>
      </c>
      <c r="S82" s="175">
        <f t="shared" si="6"/>
        <v>3.2083333333333335</v>
      </c>
      <c r="U82" s="175">
        <v>7</v>
      </c>
      <c r="V82" s="175">
        <f t="shared" si="12"/>
        <v>112</v>
      </c>
      <c r="W82" s="175">
        <f t="shared" si="13"/>
        <v>42</v>
      </c>
      <c r="X82" s="175">
        <f t="shared" si="14"/>
        <v>21</v>
      </c>
      <c r="Y82" s="175">
        <f t="shared" si="7"/>
        <v>175</v>
      </c>
      <c r="Z82" s="175">
        <f t="shared" si="8"/>
        <v>3.6458333333333335</v>
      </c>
      <c r="AB82" s="178">
        <v>7</v>
      </c>
      <c r="AC82" s="178">
        <f t="shared" si="15"/>
        <v>112</v>
      </c>
      <c r="AD82" s="178">
        <f t="shared" si="16"/>
        <v>42</v>
      </c>
      <c r="AE82" s="178">
        <f t="shared" si="17"/>
        <v>21</v>
      </c>
      <c r="AF82" s="178">
        <f t="shared" si="9"/>
        <v>175</v>
      </c>
      <c r="AG82" s="181">
        <f t="shared" si="10"/>
        <v>4.375</v>
      </c>
    </row>
    <row r="83" spans="13:33">
      <c r="M83" s="165">
        <v>8</v>
      </c>
      <c r="P83" s="175">
        <f t="shared" si="18"/>
        <v>128</v>
      </c>
      <c r="Q83" s="175">
        <f t="shared" si="11"/>
        <v>48</v>
      </c>
      <c r="R83" s="175">
        <f t="shared" si="5"/>
        <v>176</v>
      </c>
      <c r="S83" s="175">
        <f t="shared" si="6"/>
        <v>3.6666666666666665</v>
      </c>
      <c r="U83" s="175">
        <v>8</v>
      </c>
      <c r="V83" s="175">
        <f t="shared" si="12"/>
        <v>128</v>
      </c>
      <c r="W83" s="175">
        <f t="shared" si="13"/>
        <v>48</v>
      </c>
      <c r="X83" s="175">
        <f t="shared" si="14"/>
        <v>24</v>
      </c>
      <c r="Y83" s="175">
        <f t="shared" si="7"/>
        <v>200</v>
      </c>
      <c r="Z83" s="175">
        <f t="shared" si="8"/>
        <v>4.166666666666667</v>
      </c>
      <c r="AB83" s="2">
        <v>8</v>
      </c>
      <c r="AC83" s="2">
        <f t="shared" si="15"/>
        <v>128</v>
      </c>
      <c r="AD83" s="2">
        <f t="shared" si="16"/>
        <v>48</v>
      </c>
      <c r="AE83" s="2">
        <f t="shared" si="17"/>
        <v>24</v>
      </c>
      <c r="AF83" s="2">
        <f t="shared" si="9"/>
        <v>200</v>
      </c>
      <c r="AG83" s="2">
        <f t="shared" si="10"/>
        <v>5</v>
      </c>
    </row>
    <row r="84" spans="13:33">
      <c r="M84" s="165">
        <v>9</v>
      </c>
      <c r="P84" s="175">
        <f t="shared" si="18"/>
        <v>144</v>
      </c>
      <c r="Q84" s="175">
        <f t="shared" si="11"/>
        <v>54</v>
      </c>
      <c r="R84" s="175">
        <f t="shared" si="5"/>
        <v>198</v>
      </c>
      <c r="S84" s="175">
        <f t="shared" si="6"/>
        <v>4.125</v>
      </c>
      <c r="U84" s="175">
        <v>9</v>
      </c>
      <c r="V84" s="175">
        <f t="shared" si="12"/>
        <v>144</v>
      </c>
      <c r="W84" s="175">
        <f t="shared" si="13"/>
        <v>54</v>
      </c>
      <c r="X84" s="175">
        <f t="shared" si="14"/>
        <v>27</v>
      </c>
      <c r="Y84" s="175">
        <f t="shared" si="7"/>
        <v>225</v>
      </c>
      <c r="Z84" s="175">
        <f t="shared" si="8"/>
        <v>4.6875</v>
      </c>
      <c r="AB84" s="178">
        <v>9</v>
      </c>
      <c r="AC84" s="178">
        <f t="shared" si="15"/>
        <v>144</v>
      </c>
      <c r="AD84" s="178">
        <f t="shared" si="16"/>
        <v>54</v>
      </c>
      <c r="AE84" s="178">
        <f t="shared" si="17"/>
        <v>27</v>
      </c>
      <c r="AF84" s="178">
        <f t="shared" si="9"/>
        <v>225</v>
      </c>
      <c r="AG84" s="181">
        <f t="shared" si="10"/>
        <v>5.625</v>
      </c>
    </row>
    <row r="85" spans="13:33">
      <c r="M85" s="165">
        <v>10</v>
      </c>
      <c r="P85" s="175">
        <f t="shared" si="18"/>
        <v>160</v>
      </c>
      <c r="Q85" s="175">
        <f t="shared" si="11"/>
        <v>60</v>
      </c>
      <c r="R85" s="175">
        <f t="shared" si="5"/>
        <v>220</v>
      </c>
      <c r="S85" s="175">
        <f t="shared" si="6"/>
        <v>4.583333333333333</v>
      </c>
      <c r="U85" s="175">
        <v>10</v>
      </c>
      <c r="V85" s="175">
        <f t="shared" si="12"/>
        <v>160</v>
      </c>
      <c r="W85" s="175">
        <f t="shared" si="13"/>
        <v>60</v>
      </c>
      <c r="X85" s="175">
        <f t="shared" si="14"/>
        <v>30</v>
      </c>
      <c r="Y85" s="175">
        <f t="shared" si="7"/>
        <v>250</v>
      </c>
      <c r="Z85" s="175">
        <f t="shared" si="8"/>
        <v>5.208333333333333</v>
      </c>
      <c r="AB85" s="178">
        <v>10</v>
      </c>
      <c r="AC85" s="178">
        <f t="shared" si="15"/>
        <v>160</v>
      </c>
      <c r="AD85" s="178">
        <f t="shared" si="16"/>
        <v>60</v>
      </c>
      <c r="AE85" s="178">
        <f t="shared" si="17"/>
        <v>30</v>
      </c>
      <c r="AF85" s="178">
        <f t="shared" si="9"/>
        <v>250</v>
      </c>
      <c r="AG85" s="181">
        <f t="shared" si="10"/>
        <v>6.25</v>
      </c>
    </row>
    <row r="86" spans="13:33">
      <c r="M86" s="165">
        <v>11</v>
      </c>
      <c r="P86" s="165">
        <f t="shared" si="18"/>
        <v>176</v>
      </c>
      <c r="Q86" s="165">
        <f t="shared" si="11"/>
        <v>66</v>
      </c>
      <c r="R86" s="165">
        <f t="shared" si="5"/>
        <v>242</v>
      </c>
      <c r="S86" s="165">
        <f t="shared" si="6"/>
        <v>5.041666666666667</v>
      </c>
      <c r="U86" s="175">
        <v>11</v>
      </c>
      <c r="V86" s="175">
        <f t="shared" si="12"/>
        <v>176</v>
      </c>
      <c r="W86" s="175">
        <f t="shared" si="13"/>
        <v>66</v>
      </c>
      <c r="X86" s="175">
        <f t="shared" si="14"/>
        <v>33</v>
      </c>
      <c r="Y86" s="175">
        <f t="shared" si="7"/>
        <v>275</v>
      </c>
      <c r="Z86" s="175">
        <f t="shared" si="8"/>
        <v>5.729166666666667</v>
      </c>
      <c r="AB86" s="178">
        <v>11</v>
      </c>
      <c r="AC86" s="178">
        <f t="shared" si="15"/>
        <v>176</v>
      </c>
      <c r="AD86" s="178">
        <f t="shared" si="16"/>
        <v>66</v>
      </c>
      <c r="AE86" s="178">
        <f t="shared" si="17"/>
        <v>33</v>
      </c>
      <c r="AF86" s="178">
        <f t="shared" si="9"/>
        <v>275</v>
      </c>
      <c r="AG86" s="181">
        <f t="shared" si="10"/>
        <v>6.875</v>
      </c>
    </row>
    <row r="87" spans="13:33">
      <c r="M87" s="165">
        <v>12</v>
      </c>
      <c r="P87" s="165">
        <f t="shared" si="18"/>
        <v>192</v>
      </c>
      <c r="Q87" s="165">
        <f t="shared" si="11"/>
        <v>72</v>
      </c>
      <c r="R87" s="165">
        <f t="shared" si="5"/>
        <v>264</v>
      </c>
      <c r="S87" s="165">
        <f t="shared" si="6"/>
        <v>5.5</v>
      </c>
      <c r="U87" s="175">
        <v>12</v>
      </c>
      <c r="V87" s="175">
        <f t="shared" si="12"/>
        <v>192</v>
      </c>
      <c r="W87" s="175">
        <f t="shared" si="13"/>
        <v>72</v>
      </c>
      <c r="X87" s="175">
        <f t="shared" si="14"/>
        <v>36</v>
      </c>
      <c r="Y87" s="175">
        <f t="shared" si="7"/>
        <v>300</v>
      </c>
      <c r="Z87" s="175">
        <f t="shared" si="8"/>
        <v>6.25</v>
      </c>
      <c r="AB87" s="178">
        <v>12</v>
      </c>
      <c r="AC87" s="178">
        <f t="shared" si="15"/>
        <v>192</v>
      </c>
      <c r="AD87" s="178">
        <f t="shared" si="16"/>
        <v>72</v>
      </c>
      <c r="AE87" s="178">
        <f t="shared" si="17"/>
        <v>36</v>
      </c>
      <c r="AF87" s="178">
        <f t="shared" si="9"/>
        <v>300</v>
      </c>
      <c r="AG87" s="181">
        <f t="shared" si="10"/>
        <v>7.5</v>
      </c>
    </row>
    <row r="88" spans="13:33">
      <c r="M88" s="165">
        <v>13</v>
      </c>
      <c r="P88" s="165">
        <f t="shared" si="18"/>
        <v>208</v>
      </c>
      <c r="Q88" s="165">
        <f t="shared" si="11"/>
        <v>78</v>
      </c>
      <c r="R88" s="165">
        <f t="shared" si="5"/>
        <v>286</v>
      </c>
      <c r="S88" s="165">
        <f t="shared" si="6"/>
        <v>5.958333333333333</v>
      </c>
      <c r="U88" s="175">
        <v>13</v>
      </c>
      <c r="V88" s="175">
        <f t="shared" si="12"/>
        <v>208</v>
      </c>
      <c r="W88" s="175">
        <f t="shared" si="13"/>
        <v>78</v>
      </c>
      <c r="X88" s="175">
        <f t="shared" si="14"/>
        <v>39</v>
      </c>
      <c r="Y88" s="175">
        <f t="shared" si="7"/>
        <v>325</v>
      </c>
      <c r="Z88" s="175">
        <f t="shared" si="8"/>
        <v>6.770833333333333</v>
      </c>
      <c r="AB88" s="178">
        <v>13</v>
      </c>
      <c r="AC88" s="178">
        <f t="shared" si="15"/>
        <v>208</v>
      </c>
      <c r="AD88" s="178">
        <f t="shared" si="16"/>
        <v>78</v>
      </c>
      <c r="AE88" s="178">
        <f t="shared" si="17"/>
        <v>39</v>
      </c>
      <c r="AF88" s="178">
        <f t="shared" si="9"/>
        <v>325</v>
      </c>
      <c r="AG88" s="181">
        <f t="shared" si="10"/>
        <v>8.125</v>
      </c>
    </row>
    <row r="89" spans="13:33">
      <c r="M89" s="165">
        <v>14</v>
      </c>
      <c r="P89" s="165">
        <f t="shared" si="18"/>
        <v>224</v>
      </c>
      <c r="Q89" s="165">
        <f t="shared" si="11"/>
        <v>84</v>
      </c>
      <c r="R89" s="165">
        <f t="shared" si="5"/>
        <v>308</v>
      </c>
      <c r="S89" s="165">
        <f t="shared" si="6"/>
        <v>6.416666666666667</v>
      </c>
      <c r="U89" s="175">
        <v>14</v>
      </c>
      <c r="V89" s="175">
        <f t="shared" si="12"/>
        <v>224</v>
      </c>
      <c r="W89" s="175">
        <f t="shared" si="13"/>
        <v>84</v>
      </c>
      <c r="X89" s="175">
        <f t="shared" si="14"/>
        <v>42</v>
      </c>
      <c r="Y89" s="175">
        <f t="shared" si="7"/>
        <v>350</v>
      </c>
      <c r="Z89" s="175">
        <f t="shared" si="8"/>
        <v>7.291666666666667</v>
      </c>
      <c r="AB89" s="178">
        <v>14</v>
      </c>
      <c r="AC89" s="178">
        <f t="shared" si="15"/>
        <v>224</v>
      </c>
      <c r="AD89" s="178">
        <f t="shared" si="16"/>
        <v>84</v>
      </c>
      <c r="AE89" s="178">
        <f t="shared" si="17"/>
        <v>42</v>
      </c>
      <c r="AF89" s="178">
        <f t="shared" si="9"/>
        <v>350</v>
      </c>
      <c r="AG89" s="181">
        <f t="shared" si="10"/>
        <v>8.75</v>
      </c>
    </row>
    <row r="90" spans="13:33">
      <c r="M90" s="165">
        <v>15</v>
      </c>
      <c r="P90" s="165">
        <f t="shared" si="18"/>
        <v>240</v>
      </c>
      <c r="Q90" s="165">
        <f t="shared" si="11"/>
        <v>90</v>
      </c>
      <c r="R90" s="165">
        <f t="shared" si="5"/>
        <v>330</v>
      </c>
      <c r="S90" s="165">
        <f t="shared" si="6"/>
        <v>6.875</v>
      </c>
      <c r="U90" s="175">
        <v>15</v>
      </c>
      <c r="V90" s="175">
        <f t="shared" si="12"/>
        <v>240</v>
      </c>
      <c r="W90" s="175">
        <f t="shared" si="13"/>
        <v>90</v>
      </c>
      <c r="X90" s="175">
        <f t="shared" si="14"/>
        <v>45</v>
      </c>
      <c r="Y90" s="175">
        <f t="shared" si="7"/>
        <v>375</v>
      </c>
      <c r="Z90" s="175">
        <f t="shared" si="8"/>
        <v>7.8125</v>
      </c>
      <c r="AB90" s="178">
        <v>15</v>
      </c>
      <c r="AC90" s="178">
        <f t="shared" si="15"/>
        <v>240</v>
      </c>
      <c r="AD90" s="178">
        <f t="shared" si="16"/>
        <v>90</v>
      </c>
      <c r="AE90" s="178">
        <f t="shared" si="17"/>
        <v>45</v>
      </c>
      <c r="AF90" s="178">
        <f t="shared" si="9"/>
        <v>375</v>
      </c>
      <c r="AG90" s="181">
        <f t="shared" si="10"/>
        <v>9.375</v>
      </c>
    </row>
    <row r="91" spans="13:33">
      <c r="M91" s="165">
        <v>16</v>
      </c>
      <c r="P91" s="165">
        <f t="shared" si="18"/>
        <v>256</v>
      </c>
      <c r="Q91" s="165">
        <f t="shared" si="11"/>
        <v>96</v>
      </c>
      <c r="R91" s="165">
        <f t="shared" si="5"/>
        <v>352</v>
      </c>
      <c r="S91" s="165">
        <f t="shared" si="6"/>
        <v>7.333333333333333</v>
      </c>
      <c r="U91" s="175">
        <v>16</v>
      </c>
      <c r="V91" s="175">
        <f t="shared" si="12"/>
        <v>256</v>
      </c>
      <c r="W91" s="175">
        <f t="shared" si="13"/>
        <v>96</v>
      </c>
      <c r="X91" s="175">
        <f t="shared" si="14"/>
        <v>48</v>
      </c>
      <c r="Y91" s="175">
        <f t="shared" si="7"/>
        <v>400</v>
      </c>
      <c r="Z91" s="175">
        <f t="shared" si="8"/>
        <v>8.3333333333333339</v>
      </c>
      <c r="AB91" s="2">
        <v>16</v>
      </c>
      <c r="AC91" s="2">
        <f t="shared" si="15"/>
        <v>256</v>
      </c>
      <c r="AD91" s="2">
        <f t="shared" si="16"/>
        <v>96</v>
      </c>
      <c r="AE91" s="2">
        <f t="shared" si="17"/>
        <v>48</v>
      </c>
      <c r="AF91" s="2">
        <f t="shared" si="9"/>
        <v>400</v>
      </c>
      <c r="AG91" s="2">
        <f t="shared" si="10"/>
        <v>10</v>
      </c>
    </row>
    <row r="92" spans="13:33">
      <c r="M92" s="165">
        <v>17</v>
      </c>
      <c r="P92" s="165">
        <f t="shared" si="18"/>
        <v>272</v>
      </c>
      <c r="Q92" s="165">
        <f t="shared" si="11"/>
        <v>102</v>
      </c>
      <c r="R92" s="165">
        <f t="shared" si="5"/>
        <v>374</v>
      </c>
      <c r="S92" s="165">
        <f t="shared" si="6"/>
        <v>7.791666666666667</v>
      </c>
      <c r="U92" s="175">
        <v>17</v>
      </c>
      <c r="V92" s="175">
        <f t="shared" si="12"/>
        <v>272</v>
      </c>
      <c r="W92" s="175">
        <f t="shared" si="13"/>
        <v>102</v>
      </c>
      <c r="X92" s="175">
        <f t="shared" si="14"/>
        <v>51</v>
      </c>
      <c r="Y92" s="175">
        <f t="shared" si="7"/>
        <v>425</v>
      </c>
      <c r="Z92" s="175">
        <f t="shared" si="8"/>
        <v>8.8541666666666661</v>
      </c>
      <c r="AB92" s="178">
        <v>17</v>
      </c>
      <c r="AC92" s="178">
        <f t="shared" si="15"/>
        <v>272</v>
      </c>
      <c r="AD92" s="178">
        <f t="shared" si="16"/>
        <v>102</v>
      </c>
      <c r="AE92" s="178">
        <f t="shared" si="17"/>
        <v>51</v>
      </c>
      <c r="AF92" s="178">
        <f t="shared" si="9"/>
        <v>425</v>
      </c>
      <c r="AG92" s="181">
        <f t="shared" si="10"/>
        <v>10.625</v>
      </c>
    </row>
    <row r="93" spans="13:33">
      <c r="M93" s="165">
        <v>18</v>
      </c>
      <c r="P93" s="165">
        <f t="shared" si="18"/>
        <v>288</v>
      </c>
      <c r="Q93" s="165">
        <f t="shared" si="11"/>
        <v>108</v>
      </c>
      <c r="R93" s="165">
        <f t="shared" si="5"/>
        <v>396</v>
      </c>
      <c r="S93" s="165">
        <f t="shared" si="6"/>
        <v>8.25</v>
      </c>
      <c r="U93" s="175">
        <v>18</v>
      </c>
      <c r="V93" s="175">
        <f t="shared" si="12"/>
        <v>288</v>
      </c>
      <c r="W93" s="175">
        <f t="shared" si="13"/>
        <v>108</v>
      </c>
      <c r="X93" s="175">
        <f t="shared" si="14"/>
        <v>54</v>
      </c>
      <c r="Y93" s="175">
        <f t="shared" si="7"/>
        <v>450</v>
      </c>
      <c r="Z93" s="175">
        <f t="shared" si="8"/>
        <v>9.375</v>
      </c>
      <c r="AB93" s="178">
        <v>18</v>
      </c>
      <c r="AC93" s="178">
        <f t="shared" si="15"/>
        <v>288</v>
      </c>
      <c r="AD93" s="178">
        <f t="shared" si="16"/>
        <v>108</v>
      </c>
      <c r="AE93" s="178">
        <f t="shared" si="17"/>
        <v>54</v>
      </c>
      <c r="AF93" s="178">
        <f t="shared" si="9"/>
        <v>450</v>
      </c>
      <c r="AG93" s="181">
        <f t="shared" si="10"/>
        <v>11.25</v>
      </c>
    </row>
    <row r="94" spans="13:33">
      <c r="M94" s="165">
        <v>19</v>
      </c>
      <c r="P94" s="165">
        <f t="shared" si="18"/>
        <v>304</v>
      </c>
      <c r="Q94" s="165">
        <f t="shared" si="11"/>
        <v>114</v>
      </c>
      <c r="R94" s="165">
        <f t="shared" si="5"/>
        <v>418</v>
      </c>
      <c r="S94" s="165">
        <f t="shared" si="6"/>
        <v>8.7083333333333339</v>
      </c>
      <c r="U94" s="175">
        <v>19</v>
      </c>
      <c r="V94" s="175">
        <f t="shared" si="12"/>
        <v>304</v>
      </c>
      <c r="W94" s="175">
        <f t="shared" si="13"/>
        <v>114</v>
      </c>
      <c r="X94" s="175">
        <f t="shared" si="14"/>
        <v>57</v>
      </c>
      <c r="Y94" s="175">
        <f t="shared" si="7"/>
        <v>475</v>
      </c>
      <c r="Z94" s="175">
        <f t="shared" si="8"/>
        <v>9.8958333333333339</v>
      </c>
      <c r="AB94" s="178">
        <v>19</v>
      </c>
      <c r="AC94" s="178">
        <f t="shared" si="15"/>
        <v>304</v>
      </c>
      <c r="AD94" s="178">
        <f t="shared" si="16"/>
        <v>114</v>
      </c>
      <c r="AE94" s="178">
        <f t="shared" si="17"/>
        <v>57</v>
      </c>
      <c r="AF94" s="178">
        <f t="shared" si="9"/>
        <v>475</v>
      </c>
      <c r="AG94" s="181">
        <f t="shared" si="10"/>
        <v>11.875</v>
      </c>
    </row>
    <row r="95" spans="13:33">
      <c r="M95" s="165">
        <v>20</v>
      </c>
      <c r="P95" s="165">
        <f t="shared" si="18"/>
        <v>320</v>
      </c>
      <c r="Q95" s="165">
        <f t="shared" si="11"/>
        <v>120</v>
      </c>
      <c r="R95" s="165">
        <f t="shared" si="5"/>
        <v>440</v>
      </c>
      <c r="S95" s="165">
        <f t="shared" si="6"/>
        <v>9.1666666666666661</v>
      </c>
      <c r="U95" s="175">
        <v>20</v>
      </c>
      <c r="V95" s="175">
        <f t="shared" si="12"/>
        <v>320</v>
      </c>
      <c r="W95" s="175">
        <f t="shared" si="13"/>
        <v>120</v>
      </c>
      <c r="X95" s="175">
        <f t="shared" si="14"/>
        <v>60</v>
      </c>
      <c r="Y95" s="175">
        <f t="shared" si="7"/>
        <v>500</v>
      </c>
      <c r="Z95" s="175">
        <f t="shared" si="8"/>
        <v>10.416666666666666</v>
      </c>
      <c r="AB95" s="178">
        <v>20</v>
      </c>
      <c r="AC95" s="178">
        <f t="shared" si="15"/>
        <v>320</v>
      </c>
      <c r="AD95" s="178">
        <f t="shared" si="16"/>
        <v>120</v>
      </c>
      <c r="AE95" s="178">
        <f t="shared" si="17"/>
        <v>60</v>
      </c>
      <c r="AF95" s="178">
        <f t="shared" si="9"/>
        <v>500</v>
      </c>
      <c r="AG95" s="181">
        <f t="shared" si="10"/>
        <v>12.5</v>
      </c>
    </row>
    <row r="96" spans="13:33">
      <c r="M96" s="165">
        <v>21</v>
      </c>
      <c r="P96" s="165">
        <f t="shared" si="18"/>
        <v>336</v>
      </c>
      <c r="Q96" s="165">
        <f t="shared" si="11"/>
        <v>126</v>
      </c>
      <c r="R96" s="165">
        <f t="shared" si="5"/>
        <v>462</v>
      </c>
      <c r="S96" s="165">
        <f t="shared" si="6"/>
        <v>9.625</v>
      </c>
      <c r="U96" s="175">
        <v>21</v>
      </c>
      <c r="V96" s="175">
        <f t="shared" si="12"/>
        <v>336</v>
      </c>
      <c r="W96" s="175">
        <f t="shared" si="13"/>
        <v>126</v>
      </c>
      <c r="X96" s="175">
        <f t="shared" si="14"/>
        <v>63</v>
      </c>
      <c r="Y96" s="175">
        <f t="shared" si="7"/>
        <v>525</v>
      </c>
      <c r="Z96" s="175">
        <f t="shared" si="8"/>
        <v>10.9375</v>
      </c>
      <c r="AB96" s="178">
        <v>21</v>
      </c>
      <c r="AC96" s="178">
        <f t="shared" si="15"/>
        <v>336</v>
      </c>
      <c r="AD96" s="178">
        <f t="shared" si="16"/>
        <v>126</v>
      </c>
      <c r="AE96" s="178">
        <f t="shared" si="17"/>
        <v>63</v>
      </c>
      <c r="AF96" s="178">
        <f t="shared" si="9"/>
        <v>525</v>
      </c>
      <c r="AG96" s="181">
        <f t="shared" si="10"/>
        <v>13.125</v>
      </c>
    </row>
    <row r="97" spans="2:33">
      <c r="M97" s="165">
        <v>22</v>
      </c>
      <c r="P97" s="165">
        <f t="shared" si="18"/>
        <v>352</v>
      </c>
      <c r="Q97" s="165">
        <f t="shared" si="11"/>
        <v>132</v>
      </c>
      <c r="R97" s="165">
        <f t="shared" si="5"/>
        <v>484</v>
      </c>
      <c r="S97" s="165">
        <f t="shared" si="6"/>
        <v>10.083333333333334</v>
      </c>
      <c r="U97" s="175">
        <v>22</v>
      </c>
      <c r="V97" s="175">
        <f t="shared" si="12"/>
        <v>352</v>
      </c>
      <c r="W97" s="175">
        <f t="shared" si="13"/>
        <v>132</v>
      </c>
      <c r="X97" s="175">
        <f t="shared" si="14"/>
        <v>66</v>
      </c>
      <c r="Y97" s="175">
        <f t="shared" si="7"/>
        <v>550</v>
      </c>
      <c r="Z97" s="175">
        <f t="shared" si="8"/>
        <v>11.458333333333334</v>
      </c>
      <c r="AB97" s="178">
        <v>22</v>
      </c>
      <c r="AC97" s="178">
        <f t="shared" si="15"/>
        <v>352</v>
      </c>
      <c r="AD97" s="178">
        <f t="shared" si="16"/>
        <v>132</v>
      </c>
      <c r="AE97" s="178">
        <f t="shared" si="17"/>
        <v>66</v>
      </c>
      <c r="AF97" s="178">
        <f t="shared" si="9"/>
        <v>550</v>
      </c>
      <c r="AG97" s="181">
        <f t="shared" si="10"/>
        <v>13.75</v>
      </c>
    </row>
    <row r="98" spans="2:33">
      <c r="M98" s="165">
        <v>23</v>
      </c>
      <c r="P98" s="165">
        <f t="shared" si="18"/>
        <v>368</v>
      </c>
      <c r="Q98" s="165">
        <f t="shared" si="11"/>
        <v>138</v>
      </c>
      <c r="R98" s="165">
        <f t="shared" si="5"/>
        <v>506</v>
      </c>
      <c r="S98" s="165">
        <f t="shared" si="6"/>
        <v>10.541666666666666</v>
      </c>
      <c r="U98" s="175">
        <v>23</v>
      </c>
      <c r="V98" s="175">
        <f t="shared" si="12"/>
        <v>368</v>
      </c>
      <c r="W98" s="175">
        <f t="shared" si="13"/>
        <v>138</v>
      </c>
      <c r="X98" s="175">
        <f t="shared" si="14"/>
        <v>69</v>
      </c>
      <c r="Y98" s="175">
        <f t="shared" si="7"/>
        <v>575</v>
      </c>
      <c r="Z98" s="175">
        <f t="shared" si="8"/>
        <v>11.979166666666666</v>
      </c>
      <c r="AB98" s="178">
        <v>23</v>
      </c>
      <c r="AC98" s="178">
        <f t="shared" si="15"/>
        <v>368</v>
      </c>
      <c r="AD98" s="178">
        <f t="shared" si="16"/>
        <v>138</v>
      </c>
      <c r="AE98" s="178">
        <f t="shared" si="17"/>
        <v>69</v>
      </c>
      <c r="AF98" s="178">
        <f t="shared" si="9"/>
        <v>575</v>
      </c>
      <c r="AG98" s="181">
        <f t="shared" si="10"/>
        <v>14.375</v>
      </c>
    </row>
    <row r="99" spans="2:33">
      <c r="C99" s="165" t="s">
        <v>8046</v>
      </c>
      <c r="D99" s="165" t="s">
        <v>8047</v>
      </c>
      <c r="E99" s="165" t="s">
        <v>8048</v>
      </c>
      <c r="G99" s="165" t="s">
        <v>8056</v>
      </c>
      <c r="K99" s="165" t="s">
        <v>8057</v>
      </c>
      <c r="M99" s="165">
        <v>24</v>
      </c>
      <c r="P99" s="165">
        <f t="shared" si="18"/>
        <v>384</v>
      </c>
      <c r="Q99" s="165">
        <f t="shared" si="11"/>
        <v>144</v>
      </c>
      <c r="R99" s="165">
        <f t="shared" si="5"/>
        <v>528</v>
      </c>
      <c r="S99" s="165">
        <f t="shared" si="6"/>
        <v>11</v>
      </c>
      <c r="U99" s="175">
        <v>24</v>
      </c>
      <c r="V99" s="175">
        <f t="shared" si="12"/>
        <v>384</v>
      </c>
      <c r="W99" s="175">
        <f t="shared" si="13"/>
        <v>144</v>
      </c>
      <c r="X99" s="175">
        <f t="shared" si="14"/>
        <v>72</v>
      </c>
      <c r="Y99" s="175">
        <f t="shared" si="7"/>
        <v>600</v>
      </c>
      <c r="Z99" s="175">
        <f t="shared" si="8"/>
        <v>12.5</v>
      </c>
      <c r="AB99" s="178">
        <v>24</v>
      </c>
      <c r="AC99" s="178">
        <f t="shared" si="15"/>
        <v>384</v>
      </c>
      <c r="AD99" s="178">
        <f t="shared" si="16"/>
        <v>144</v>
      </c>
      <c r="AE99" s="178">
        <f t="shared" si="17"/>
        <v>72</v>
      </c>
      <c r="AF99" s="178">
        <f t="shared" si="9"/>
        <v>600</v>
      </c>
      <c r="AG99" s="181">
        <f t="shared" si="10"/>
        <v>15</v>
      </c>
    </row>
    <row r="100" spans="2:33">
      <c r="B100" s="165" t="s">
        <v>8049</v>
      </c>
      <c r="C100" s="180">
        <v>750</v>
      </c>
      <c r="D100" s="180">
        <v>2000</v>
      </c>
      <c r="E100" s="180">
        <v>5000</v>
      </c>
      <c r="K100" s="165" t="s">
        <v>8058</v>
      </c>
      <c r="U100" s="175"/>
    </row>
    <row r="101" spans="2:33">
      <c r="B101" s="165" t="s">
        <v>8050</v>
      </c>
      <c r="C101" s="165">
        <v>14</v>
      </c>
      <c r="D101" s="165">
        <v>30</v>
      </c>
      <c r="E101" s="165">
        <v>60</v>
      </c>
      <c r="G101" s="18">
        <f>C100/C101</f>
        <v>53.571428571428569</v>
      </c>
      <c r="H101" s="18">
        <f>D100/D101</f>
        <v>66.666666666666671</v>
      </c>
      <c r="I101" s="18">
        <f>E100/E101</f>
        <v>83.333333333333329</v>
      </c>
      <c r="K101" s="18">
        <f>G101*19</f>
        <v>1017.8571428571428</v>
      </c>
      <c r="L101" s="18">
        <f>H101*19</f>
        <v>1266.6666666666667</v>
      </c>
      <c r="M101" s="18">
        <f>I101*19</f>
        <v>1583.3333333333333</v>
      </c>
      <c r="N101" s="18"/>
      <c r="O101" s="18"/>
      <c r="P101" s="165">
        <v>11</v>
      </c>
      <c r="Q101" s="165">
        <v>24</v>
      </c>
      <c r="U101" s="175"/>
      <c r="W101" s="165" t="s">
        <v>8032</v>
      </c>
      <c r="X101" s="165" t="s">
        <v>8035</v>
      </c>
      <c r="AC101" s="181"/>
      <c r="AD101" s="181" t="s">
        <v>8032</v>
      </c>
      <c r="AE101" s="181" t="s">
        <v>8035</v>
      </c>
      <c r="AF101" s="181"/>
    </row>
    <row r="102" spans="2:33">
      <c r="B102" s="165" t="s">
        <v>8051</v>
      </c>
      <c r="C102" s="179">
        <v>5</v>
      </c>
      <c r="D102" s="179">
        <v>25</v>
      </c>
      <c r="E102" s="179">
        <v>100</v>
      </c>
      <c r="K102" s="180">
        <f>K101*0.7</f>
        <v>712.49999999999989</v>
      </c>
      <c r="L102" s="180">
        <f>L101*0.7</f>
        <v>886.66666666666663</v>
      </c>
      <c r="M102" s="180">
        <f>M101*0.7</f>
        <v>1108.3333333333333</v>
      </c>
      <c r="N102" s="180"/>
      <c r="O102" s="180"/>
      <c r="P102" s="165">
        <v>22</v>
      </c>
      <c r="Q102" s="165">
        <v>48</v>
      </c>
      <c r="U102" s="175"/>
      <c r="V102" s="165" t="s">
        <v>8045</v>
      </c>
      <c r="W102" s="165">
        <v>12</v>
      </c>
      <c r="X102" s="165">
        <v>23</v>
      </c>
      <c r="Y102" s="17">
        <f>W102*7.8</f>
        <v>93.6</v>
      </c>
      <c r="AC102" s="181" t="s">
        <v>8045</v>
      </c>
      <c r="AD102" s="181">
        <v>10</v>
      </c>
      <c r="AE102" s="181">
        <v>16</v>
      </c>
      <c r="AF102" s="17"/>
    </row>
    <row r="103" spans="2:33">
      <c r="C103" s="17"/>
      <c r="D103" s="17"/>
      <c r="E103" s="17"/>
      <c r="P103" s="165">
        <v>33</v>
      </c>
      <c r="Q103" s="165">
        <v>72</v>
      </c>
      <c r="U103" s="175"/>
      <c r="V103" s="165" t="s">
        <v>8036</v>
      </c>
      <c r="W103" s="165">
        <f>W102*2</f>
        <v>24</v>
      </c>
      <c r="X103" s="175">
        <f>X102*2</f>
        <v>46</v>
      </c>
      <c r="Y103" s="17">
        <f t="shared" ref="Y103:Y104" si="19">W103*7.8</f>
        <v>187.2</v>
      </c>
      <c r="AC103" s="181" t="s">
        <v>8036</v>
      </c>
      <c r="AD103" s="181">
        <f>AD102*2</f>
        <v>20</v>
      </c>
      <c r="AE103" s="181">
        <f>AE102*2</f>
        <v>32</v>
      </c>
      <c r="AF103" s="17"/>
    </row>
    <row r="104" spans="2:33">
      <c r="B104" s="176" t="s">
        <v>8049</v>
      </c>
      <c r="C104" s="180">
        <v>120</v>
      </c>
      <c r="D104" s="180">
        <v>250</v>
      </c>
      <c r="E104" s="180">
        <v>500</v>
      </c>
      <c r="P104" s="165">
        <v>44</v>
      </c>
      <c r="Q104" s="165">
        <f>Q102*2</f>
        <v>96</v>
      </c>
      <c r="V104" s="165" t="s">
        <v>8037</v>
      </c>
      <c r="W104" s="165">
        <f>W102*3</f>
        <v>36</v>
      </c>
      <c r="X104" s="175">
        <f>X102*3</f>
        <v>69</v>
      </c>
      <c r="Y104" s="17">
        <f t="shared" si="19"/>
        <v>280.8</v>
      </c>
      <c r="AC104" s="181" t="s">
        <v>8037</v>
      </c>
      <c r="AD104" s="181">
        <f>AD102*3</f>
        <v>30</v>
      </c>
      <c r="AE104" s="181">
        <f>AE102*3</f>
        <v>48</v>
      </c>
      <c r="AF104" s="17"/>
    </row>
    <row r="105" spans="2:33">
      <c r="B105" s="176" t="s">
        <v>8050</v>
      </c>
      <c r="C105" s="176">
        <v>3</v>
      </c>
      <c r="D105" s="176">
        <v>7</v>
      </c>
      <c r="E105" s="176">
        <v>10</v>
      </c>
      <c r="G105" s="18">
        <f>C104/C105</f>
        <v>40</v>
      </c>
      <c r="H105" s="18">
        <f>D104/D105</f>
        <v>35.714285714285715</v>
      </c>
      <c r="I105" s="18">
        <f>E104/E105</f>
        <v>50</v>
      </c>
      <c r="K105" s="18">
        <f>G105*19</f>
        <v>760</v>
      </c>
      <c r="L105" s="18">
        <f>H105*19</f>
        <v>678.57142857142856</v>
      </c>
      <c r="M105" s="18">
        <f>I105*19</f>
        <v>950</v>
      </c>
      <c r="N105" s="18"/>
      <c r="O105" s="18"/>
      <c r="V105" s="165" t="s">
        <v>8038</v>
      </c>
      <c r="W105" s="16">
        <f>W102*4</f>
        <v>48</v>
      </c>
      <c r="X105" s="175">
        <f>X102*4</f>
        <v>92</v>
      </c>
      <c r="Y105" s="177">
        <f>W105*7.8</f>
        <v>374.4</v>
      </c>
      <c r="AC105" s="181" t="s">
        <v>8038</v>
      </c>
      <c r="AD105" s="16">
        <f>AD102*4</f>
        <v>40</v>
      </c>
      <c r="AE105" s="181">
        <f>AE102*4</f>
        <v>64</v>
      </c>
      <c r="AF105" s="177"/>
    </row>
    <row r="106" spans="2:33">
      <c r="B106" s="176" t="s">
        <v>8051</v>
      </c>
      <c r="C106" s="179" t="s">
        <v>8052</v>
      </c>
      <c r="D106" s="179" t="s">
        <v>8053</v>
      </c>
      <c r="E106" s="179" t="s">
        <v>8054</v>
      </c>
      <c r="K106" s="180">
        <f>K105*0.7</f>
        <v>532</v>
      </c>
      <c r="L106" s="180">
        <f>L105*0.7</f>
        <v>474.99999999999994</v>
      </c>
      <c r="M106" s="180">
        <f>M105*0.7</f>
        <v>665</v>
      </c>
      <c r="N106" s="180"/>
      <c r="O106" s="180"/>
      <c r="AC106" s="165" t="s">
        <v>8094</v>
      </c>
      <c r="AD106" s="181">
        <f>AD102*5</f>
        <v>50</v>
      </c>
      <c r="AE106" s="181">
        <f>AE102*5</f>
        <v>80</v>
      </c>
    </row>
    <row r="107" spans="2:33">
      <c r="C107" s="17"/>
      <c r="D107" s="17"/>
      <c r="E107" s="17"/>
      <c r="V107" s="165" t="s">
        <v>8039</v>
      </c>
      <c r="AD107" s="181">
        <f>AD102*6</f>
        <v>60</v>
      </c>
      <c r="AE107" s="181">
        <f>AE102*6</f>
        <v>96</v>
      </c>
    </row>
    <row r="108" spans="2:33">
      <c r="B108" s="176" t="s">
        <v>8049</v>
      </c>
      <c r="C108" s="180">
        <v>100</v>
      </c>
      <c r="D108" s="180">
        <v>500</v>
      </c>
      <c r="E108" s="180">
        <v>1000</v>
      </c>
      <c r="V108" s="165" t="s">
        <v>8040</v>
      </c>
      <c r="AC108" s="165" t="s">
        <v>8095</v>
      </c>
      <c r="AD108" s="165">
        <v>36</v>
      </c>
      <c r="AF108" s="177"/>
    </row>
    <row r="109" spans="2:33">
      <c r="B109" s="176" t="s">
        <v>8050</v>
      </c>
      <c r="C109" s="176">
        <v>2</v>
      </c>
      <c r="D109" s="176">
        <v>5</v>
      </c>
      <c r="E109" s="176">
        <v>10</v>
      </c>
      <c r="G109" s="18">
        <f>C108/C109</f>
        <v>50</v>
      </c>
      <c r="H109" s="18">
        <f>D108/D109</f>
        <v>100</v>
      </c>
      <c r="I109" s="18">
        <f>E108/E109</f>
        <v>100</v>
      </c>
      <c r="K109" s="18">
        <f>G109*19</f>
        <v>950</v>
      </c>
      <c r="L109" s="18">
        <f>H109*19</f>
        <v>1900</v>
      </c>
      <c r="M109" s="18">
        <f>I109*19</f>
        <v>1900</v>
      </c>
      <c r="N109" s="18"/>
      <c r="O109" s="18"/>
      <c r="V109" s="165" t="s">
        <v>8041</v>
      </c>
      <c r="AC109" s="165" t="s">
        <v>8096</v>
      </c>
      <c r="AD109" s="165">
        <f>AD107-AD108</f>
        <v>24</v>
      </c>
      <c r="AF109" s="177">
        <f>AD109*7.8</f>
        <v>187.2</v>
      </c>
    </row>
    <row r="110" spans="2:33">
      <c r="B110" s="176" t="s">
        <v>8051</v>
      </c>
      <c r="C110" s="179" t="s">
        <v>8055</v>
      </c>
      <c r="D110" s="179" t="s">
        <v>8053</v>
      </c>
      <c r="E110" s="179" t="s">
        <v>8054</v>
      </c>
      <c r="K110" s="180">
        <f>K109*0.7</f>
        <v>665</v>
      </c>
      <c r="L110" s="180">
        <f>L109*0.7</f>
        <v>1330</v>
      </c>
      <c r="M110" s="180">
        <f>M109*0.7</f>
        <v>1330</v>
      </c>
      <c r="N110" s="180"/>
      <c r="O110" s="180"/>
      <c r="V110" s="165" t="s">
        <v>8042</v>
      </c>
    </row>
    <row r="111" spans="2:33">
      <c r="C111" s="17"/>
      <c r="D111" s="17"/>
      <c r="E111" s="17"/>
    </row>
    <row r="112" spans="2:33">
      <c r="B112" s="176" t="s">
        <v>8049</v>
      </c>
      <c r="C112" s="180">
        <v>170</v>
      </c>
      <c r="D112" s="180">
        <v>750</v>
      </c>
      <c r="E112" s="180">
        <v>1500</v>
      </c>
      <c r="V112" s="165" t="s">
        <v>8043</v>
      </c>
    </row>
    <row r="113" spans="1:24">
      <c r="B113" s="176" t="s">
        <v>8050</v>
      </c>
      <c r="C113" s="176">
        <v>3</v>
      </c>
      <c r="D113" s="176">
        <v>7</v>
      </c>
      <c r="E113" s="176">
        <v>14</v>
      </c>
      <c r="G113" s="18">
        <f>C112/C113</f>
        <v>56.666666666666664</v>
      </c>
      <c r="H113" s="18">
        <f>D112/D113</f>
        <v>107.14285714285714</v>
      </c>
      <c r="I113" s="18">
        <f>E112/E113</f>
        <v>107.14285714285714</v>
      </c>
      <c r="K113" s="18">
        <f>G113*19</f>
        <v>1076.6666666666665</v>
      </c>
      <c r="L113" s="18">
        <f>H113*19</f>
        <v>2035.7142857142856</v>
      </c>
      <c r="M113" s="18">
        <f>I113*19</f>
        <v>2035.7142857142856</v>
      </c>
      <c r="N113" s="18"/>
      <c r="O113" s="18"/>
      <c r="W113" s="165" t="s">
        <v>8044</v>
      </c>
      <c r="X113" s="165" t="s">
        <v>8035</v>
      </c>
    </row>
    <row r="114" spans="1:24">
      <c r="B114" s="176" t="s">
        <v>8051</v>
      </c>
      <c r="C114" s="179" t="s">
        <v>8055</v>
      </c>
      <c r="D114" s="179" t="s">
        <v>8053</v>
      </c>
      <c r="E114" s="179" t="s">
        <v>8054</v>
      </c>
      <c r="K114" s="180">
        <f>K113*0.7</f>
        <v>753.66666666666652</v>
      </c>
      <c r="L114" s="180">
        <f>L113*0.7</f>
        <v>1424.9999999999998</v>
      </c>
      <c r="M114" s="180">
        <f>M113*0.7</f>
        <v>1424.9999999999998</v>
      </c>
      <c r="N114" s="180"/>
      <c r="O114" s="180"/>
      <c r="W114" s="165">
        <v>1</v>
      </c>
      <c r="X114" s="165">
        <v>4</v>
      </c>
    </row>
    <row r="115" spans="1:24">
      <c r="C115" s="17"/>
      <c r="D115" s="17"/>
      <c r="E115" s="17"/>
      <c r="W115" s="165">
        <v>10</v>
      </c>
      <c r="X115" s="165">
        <v>40</v>
      </c>
    </row>
    <row r="116" spans="1:24">
      <c r="C116" s="17"/>
      <c r="D116" s="17"/>
      <c r="E116" s="17"/>
      <c r="W116" s="165">
        <v>20</v>
      </c>
      <c r="X116" s="165">
        <v>80</v>
      </c>
    </row>
    <row r="117" spans="1:24">
      <c r="C117" s="17"/>
      <c r="D117" s="17"/>
      <c r="E117" s="17"/>
      <c r="W117" s="165">
        <v>21</v>
      </c>
      <c r="X117" s="165">
        <v>84</v>
      </c>
    </row>
    <row r="118" spans="1:24">
      <c r="C118" s="17" t="s">
        <v>8068</v>
      </c>
      <c r="D118" s="17" t="s">
        <v>8065</v>
      </c>
      <c r="E118" s="17"/>
      <c r="W118" s="165">
        <v>22</v>
      </c>
      <c r="X118" s="165">
        <v>88</v>
      </c>
    </row>
    <row r="119" spans="1:24">
      <c r="A119" s="165" t="s">
        <v>8060</v>
      </c>
      <c r="B119" s="165" t="s">
        <v>8059</v>
      </c>
      <c r="C119" s="17">
        <f>32000/20</f>
        <v>1600</v>
      </c>
      <c r="E119" s="17"/>
      <c r="F119" s="165" t="s">
        <v>8088</v>
      </c>
      <c r="W119" s="165">
        <v>23</v>
      </c>
      <c r="X119" s="165">
        <v>92</v>
      </c>
    </row>
    <row r="120" spans="1:24">
      <c r="A120" s="165" t="s">
        <v>8061</v>
      </c>
      <c r="B120" s="165" t="s">
        <v>8062</v>
      </c>
      <c r="C120" s="17">
        <f>16000/20</f>
        <v>800</v>
      </c>
      <c r="F120" s="165" t="s">
        <v>8089</v>
      </c>
      <c r="W120" s="16">
        <v>30</v>
      </c>
    </row>
    <row r="121" spans="1:24">
      <c r="A121" s="165" t="s">
        <v>8063</v>
      </c>
      <c r="B121" s="165" t="s">
        <v>8064</v>
      </c>
      <c r="C121" s="17">
        <f>8000/20</f>
        <v>400</v>
      </c>
      <c r="F121" s="165" t="s">
        <v>8090</v>
      </c>
    </row>
    <row r="122" spans="1:24" s="181" customFormat="1">
      <c r="C122" s="17"/>
      <c r="N122" s="205"/>
      <c r="O122" s="205"/>
    </row>
    <row r="123" spans="1:24" s="181" customFormat="1">
      <c r="C123" s="17"/>
      <c r="N123" s="205"/>
      <c r="O123" s="205"/>
    </row>
    <row r="124" spans="1:24" s="181" customFormat="1">
      <c r="C124" s="17"/>
      <c r="N124" s="205"/>
      <c r="O124" s="205"/>
    </row>
    <row r="125" spans="1:24" s="181" customFormat="1">
      <c r="C125" s="17"/>
      <c r="N125" s="205"/>
      <c r="O125" s="205"/>
    </row>
    <row r="126" spans="1:24" s="181" customFormat="1">
      <c r="C126" s="17"/>
      <c r="N126" s="205"/>
      <c r="O126" s="205"/>
    </row>
    <row r="127" spans="1:24" s="181" customFormat="1">
      <c r="C127" s="17"/>
      <c r="N127" s="205"/>
      <c r="O127" s="205"/>
    </row>
    <row r="128" spans="1:24" s="181" customFormat="1">
      <c r="C128" s="17"/>
      <c r="N128" s="205"/>
      <c r="O128" s="205"/>
    </row>
    <row r="129" spans="1:23" s="181" customFormat="1">
      <c r="C129" s="17"/>
      <c r="N129" s="205"/>
      <c r="O129" s="205"/>
    </row>
    <row r="130" spans="1:23">
      <c r="H130" s="181"/>
      <c r="W130" s="177">
        <f>W120*3.2</f>
        <v>96</v>
      </c>
    </row>
    <row r="131" spans="1:23">
      <c r="A131" s="38"/>
      <c r="B131" s="38"/>
      <c r="C131" s="38"/>
      <c r="D131" s="38"/>
      <c r="E131" s="38"/>
      <c r="F131" s="38"/>
      <c r="G131" s="38"/>
      <c r="H131" s="38"/>
      <c r="I131" s="38"/>
      <c r="J131" s="38"/>
      <c r="K131" s="38"/>
      <c r="L131" s="38"/>
      <c r="M131" s="38"/>
      <c r="N131" s="38"/>
      <c r="O131" s="38"/>
      <c r="P131" s="38"/>
      <c r="Q131" s="38"/>
      <c r="R131" s="38"/>
      <c r="S131" s="38"/>
    </row>
    <row r="132" spans="1:23" ht="21">
      <c r="A132" s="181"/>
      <c r="B132" s="4" t="s">
        <v>8140</v>
      </c>
      <c r="C132" s="181"/>
      <c r="D132" s="181"/>
      <c r="E132" s="181"/>
      <c r="F132" s="181"/>
      <c r="H132" s="181" t="s">
        <v>8178</v>
      </c>
    </row>
    <row r="133" spans="1:23">
      <c r="A133" s="181"/>
      <c r="B133" s="181"/>
      <c r="C133" s="181"/>
      <c r="D133" s="181"/>
      <c r="E133" s="181"/>
      <c r="F133" s="181"/>
      <c r="H133" s="181" t="s">
        <v>8179</v>
      </c>
      <c r="I133" s="181"/>
      <c r="J133" s="181"/>
      <c r="K133" s="181"/>
      <c r="L133" s="181"/>
    </row>
    <row r="134" spans="1:23">
      <c r="A134" s="181"/>
      <c r="B134" s="181" t="s">
        <v>8069</v>
      </c>
      <c r="C134" s="2" t="s">
        <v>8071</v>
      </c>
      <c r="D134" s="2" t="s">
        <v>8103</v>
      </c>
      <c r="E134" s="2" t="s">
        <v>8104</v>
      </c>
      <c r="F134" s="181"/>
      <c r="H134" s="165" t="s">
        <v>8180</v>
      </c>
    </row>
    <row r="135" spans="1:23">
      <c r="A135" s="181"/>
      <c r="B135" s="181"/>
      <c r="C135" s="181" t="s">
        <v>8141</v>
      </c>
      <c r="D135" s="181" t="s">
        <v>8142</v>
      </c>
      <c r="E135" s="181" t="s">
        <v>8143</v>
      </c>
      <c r="F135" s="101">
        <f>2000/30</f>
        <v>66.666666666666671</v>
      </c>
      <c r="G135" s="101">
        <f>5000/60</f>
        <v>83.333333333333329</v>
      </c>
      <c r="H135" s="181" t="s">
        <v>8181</v>
      </c>
      <c r="I135" s="182"/>
    </row>
    <row r="136" spans="1:23" s="182" customFormat="1" ht="30">
      <c r="C136" s="182" t="s">
        <v>8106</v>
      </c>
      <c r="D136" s="182" t="s">
        <v>8106</v>
      </c>
      <c r="E136" s="182" t="s">
        <v>8106</v>
      </c>
      <c r="F136" s="186">
        <f>F135*19</f>
        <v>1266.6666666666667</v>
      </c>
      <c r="G136" s="186">
        <f>G135*19</f>
        <v>1583.3333333333333</v>
      </c>
      <c r="H136" s="165" t="s">
        <v>8182</v>
      </c>
      <c r="I136" s="165"/>
    </row>
    <row r="137" spans="1:23">
      <c r="A137" s="181"/>
      <c r="B137" s="181" t="s">
        <v>8076</v>
      </c>
      <c r="C137" s="181"/>
      <c r="D137" s="181"/>
      <c r="E137" s="181"/>
      <c r="F137" s="18">
        <f>F136*0.7</f>
        <v>886.66666666666663</v>
      </c>
      <c r="G137" s="18">
        <f>G136*0.7</f>
        <v>1108.3333333333333</v>
      </c>
      <c r="H137" s="183" t="s">
        <v>8183</v>
      </c>
      <c r="I137" s="183"/>
    </row>
    <row r="138" spans="1:23" s="183" customFormat="1">
      <c r="B138" s="183" t="s">
        <v>8079</v>
      </c>
      <c r="C138" s="184" t="s">
        <v>8107</v>
      </c>
      <c r="D138" s="184" t="s">
        <v>8108</v>
      </c>
      <c r="E138" s="184" t="s">
        <v>8109</v>
      </c>
      <c r="H138" s="181" t="s">
        <v>8184</v>
      </c>
      <c r="I138" s="165"/>
    </row>
    <row r="139" spans="1:23">
      <c r="A139" s="38"/>
      <c r="B139" s="38"/>
      <c r="C139" s="38"/>
      <c r="D139" s="38"/>
      <c r="E139" s="38"/>
      <c r="F139" s="38"/>
      <c r="G139" s="38"/>
      <c r="H139" s="38"/>
      <c r="I139" s="38"/>
      <c r="J139" s="38"/>
      <c r="K139" s="38"/>
      <c r="L139" s="38"/>
      <c r="M139" s="38"/>
      <c r="N139" s="38"/>
      <c r="O139" s="38"/>
      <c r="P139" s="38"/>
      <c r="Q139" s="38"/>
      <c r="R139" s="38"/>
      <c r="S139" s="38"/>
      <c r="T139" s="38"/>
      <c r="U139" s="38"/>
      <c r="V139" s="38"/>
    </row>
    <row r="140" spans="1:23" ht="21">
      <c r="A140" s="181"/>
      <c r="B140" s="189" t="s">
        <v>8144</v>
      </c>
      <c r="C140" s="190"/>
      <c r="D140" s="190"/>
      <c r="E140" s="181"/>
      <c r="F140" s="181"/>
      <c r="I140" s="190" t="s">
        <v>8165</v>
      </c>
      <c r="J140" s="190"/>
      <c r="K140" s="190"/>
      <c r="L140" s="190"/>
      <c r="M140" s="190"/>
      <c r="N140" s="190"/>
      <c r="O140" s="190"/>
      <c r="P140" s="190"/>
      <c r="Q140" s="190"/>
      <c r="R140" s="190"/>
      <c r="S140" s="190"/>
      <c r="T140" s="190"/>
      <c r="U140" s="190"/>
      <c r="V140" s="190"/>
    </row>
    <row r="141" spans="1:23" s="182" customFormat="1">
      <c r="A141" s="181"/>
      <c r="B141" s="181"/>
      <c r="C141" s="181"/>
      <c r="D141" s="181"/>
      <c r="E141" s="181"/>
      <c r="F141" s="181"/>
      <c r="H141" s="182" t="s">
        <v>791</v>
      </c>
      <c r="I141" s="181" t="s">
        <v>8166</v>
      </c>
    </row>
    <row r="142" spans="1:23">
      <c r="A142" s="181"/>
      <c r="B142" s="181" t="s">
        <v>8069</v>
      </c>
      <c r="C142" s="2" t="s">
        <v>8097</v>
      </c>
      <c r="D142" s="2" t="s">
        <v>8098</v>
      </c>
      <c r="E142" s="2" t="s">
        <v>8099</v>
      </c>
      <c r="F142" s="181"/>
      <c r="I142" s="190" t="s">
        <v>8167</v>
      </c>
      <c r="J142" s="190"/>
      <c r="K142" s="190"/>
      <c r="L142" s="190"/>
      <c r="M142" s="190"/>
      <c r="N142" s="190"/>
      <c r="O142" s="190"/>
      <c r="P142" s="190"/>
      <c r="Q142" s="190"/>
      <c r="R142" s="190"/>
      <c r="S142" s="190"/>
      <c r="T142" s="190"/>
      <c r="U142" s="190"/>
      <c r="V142" s="190"/>
    </row>
    <row r="143" spans="1:23">
      <c r="A143" s="181"/>
      <c r="B143" s="181"/>
      <c r="C143" s="181" t="s">
        <v>8110</v>
      </c>
      <c r="D143" s="181" t="s">
        <v>8111</v>
      </c>
      <c r="E143" s="181" t="s">
        <v>8112</v>
      </c>
      <c r="F143" s="181"/>
      <c r="I143" s="190" t="s">
        <v>8168</v>
      </c>
      <c r="J143" s="190"/>
      <c r="K143" s="190"/>
      <c r="L143" s="190"/>
      <c r="M143" s="190"/>
      <c r="N143" s="190"/>
      <c r="O143" s="190"/>
      <c r="P143" s="190"/>
      <c r="Q143" s="190"/>
      <c r="R143" s="190"/>
      <c r="S143" s="190"/>
      <c r="T143" s="190"/>
      <c r="U143" s="190"/>
      <c r="V143" s="190"/>
    </row>
    <row r="144" spans="1:23" s="182" customFormat="1" ht="45">
      <c r="C144" s="182" t="s">
        <v>8100</v>
      </c>
      <c r="D144" s="182" t="s">
        <v>8101</v>
      </c>
      <c r="E144" s="182" t="s">
        <v>8102</v>
      </c>
      <c r="F144" s="185">
        <f>250/7</f>
        <v>35.714285714285715</v>
      </c>
      <c r="G144" s="185">
        <f>500/14</f>
        <v>35.714285714285715</v>
      </c>
      <c r="I144" s="181" t="s">
        <v>8169</v>
      </c>
    </row>
    <row r="145" spans="1:22">
      <c r="A145" s="181"/>
      <c r="B145" s="181" t="s">
        <v>8076</v>
      </c>
      <c r="C145" s="181"/>
      <c r="D145" s="181"/>
      <c r="E145" s="181"/>
      <c r="F145" s="186">
        <f>F144*19</f>
        <v>678.57142857142856</v>
      </c>
      <c r="G145" s="186">
        <f>G144*19</f>
        <v>678.57142857142856</v>
      </c>
      <c r="I145" s="181" t="s">
        <v>8170</v>
      </c>
      <c r="K145" s="181"/>
    </row>
    <row r="146" spans="1:22" s="182" customFormat="1">
      <c r="A146" s="181"/>
      <c r="B146" s="181" t="s">
        <v>8077</v>
      </c>
      <c r="C146" s="181"/>
      <c r="D146" s="181"/>
      <c r="E146" s="181"/>
      <c r="F146" s="18">
        <f>F145*0.7</f>
        <v>474.99999999999994</v>
      </c>
      <c r="G146" s="18">
        <f>G145*0.7</f>
        <v>474.99999999999994</v>
      </c>
      <c r="I146" s="190" t="s">
        <v>8171</v>
      </c>
      <c r="J146" s="191"/>
      <c r="K146" s="191"/>
      <c r="L146" s="191"/>
      <c r="M146" s="191"/>
      <c r="N146" s="191"/>
      <c r="O146" s="191"/>
    </row>
    <row r="147" spans="1:22">
      <c r="A147" s="181"/>
      <c r="B147" s="181" t="s">
        <v>8113</v>
      </c>
      <c r="C147" s="181"/>
      <c r="D147" s="181"/>
      <c r="E147" s="181"/>
      <c r="F147" s="181"/>
      <c r="I147" s="181" t="s">
        <v>8172</v>
      </c>
      <c r="K147" s="181"/>
    </row>
    <row r="148" spans="1:22">
      <c r="A148" s="181"/>
      <c r="B148" s="181" t="s">
        <v>8078</v>
      </c>
      <c r="C148" s="181">
        <v>2</v>
      </c>
      <c r="D148" s="181">
        <v>3</v>
      </c>
      <c r="E148" s="181">
        <v>5</v>
      </c>
      <c r="F148" s="181"/>
      <c r="I148" s="190" t="s">
        <v>8173</v>
      </c>
      <c r="J148" s="190"/>
      <c r="K148" s="190"/>
      <c r="L148" s="190"/>
    </row>
    <row r="149" spans="1:22">
      <c r="A149" s="181"/>
      <c r="B149" s="181" t="s">
        <v>8079</v>
      </c>
      <c r="C149" s="2" t="s">
        <v>8080</v>
      </c>
      <c r="D149" s="2" t="s">
        <v>8115</v>
      </c>
      <c r="E149" s="2" t="s">
        <v>8117</v>
      </c>
      <c r="F149" s="181"/>
      <c r="I149" s="181" t="s">
        <v>8174</v>
      </c>
      <c r="K149" s="181"/>
    </row>
    <row r="150" spans="1:22">
      <c r="A150" s="181"/>
      <c r="B150" s="181"/>
      <c r="C150" s="181" t="s">
        <v>8114</v>
      </c>
      <c r="D150" s="181" t="s">
        <v>8116</v>
      </c>
      <c r="E150" s="181" t="s">
        <v>8118</v>
      </c>
      <c r="F150" s="181"/>
      <c r="I150" s="190" t="s">
        <v>8175</v>
      </c>
      <c r="J150" s="190"/>
      <c r="K150" s="190"/>
      <c r="L150" s="190"/>
      <c r="M150" s="190"/>
      <c r="N150" s="190"/>
      <c r="O150" s="190"/>
      <c r="P150" s="190"/>
    </row>
    <row r="151" spans="1:22">
      <c r="I151" s="181" t="s">
        <v>8176</v>
      </c>
      <c r="K151" s="181"/>
    </row>
    <row r="152" spans="1:22">
      <c r="G152" s="181"/>
      <c r="I152" s="181"/>
      <c r="K152" s="181"/>
    </row>
    <row r="153" spans="1:22">
      <c r="A153" s="38"/>
      <c r="B153" s="38"/>
      <c r="C153" s="38"/>
      <c r="D153" s="38"/>
      <c r="E153" s="38"/>
      <c r="F153" s="38"/>
      <c r="G153" s="38"/>
      <c r="H153" s="38"/>
      <c r="I153" s="38"/>
      <c r="J153" s="38"/>
      <c r="K153" s="38"/>
      <c r="L153" s="38"/>
      <c r="M153" s="38"/>
      <c r="N153" s="38"/>
      <c r="O153" s="38"/>
      <c r="P153" s="38"/>
      <c r="Q153" s="38"/>
      <c r="R153" s="38"/>
      <c r="S153" s="38"/>
      <c r="T153" s="38"/>
      <c r="U153" s="38"/>
      <c r="V153" s="38"/>
    </row>
    <row r="154" spans="1:22" ht="21">
      <c r="A154" s="181"/>
      <c r="B154" s="4" t="s">
        <v>8145</v>
      </c>
      <c r="C154" s="181"/>
      <c r="D154" s="181"/>
      <c r="E154" s="181"/>
      <c r="F154" s="181"/>
      <c r="G154" s="181"/>
      <c r="H154" s="181" t="s">
        <v>8146</v>
      </c>
    </row>
    <row r="155" spans="1:22">
      <c r="A155" s="181"/>
      <c r="B155" s="181"/>
      <c r="C155" s="181"/>
      <c r="D155" s="181"/>
      <c r="E155" s="181"/>
      <c r="F155" s="181"/>
      <c r="G155" s="181"/>
      <c r="H155" s="181" t="s">
        <v>8147</v>
      </c>
    </row>
    <row r="156" spans="1:22" s="182" customFormat="1">
      <c r="A156" s="181"/>
      <c r="B156" s="181" t="s">
        <v>8069</v>
      </c>
      <c r="C156" s="2" t="s">
        <v>8119</v>
      </c>
      <c r="D156" s="2" t="s">
        <v>8099</v>
      </c>
      <c r="E156" s="2" t="s">
        <v>8120</v>
      </c>
      <c r="F156" s="181"/>
      <c r="H156" s="181" t="s">
        <v>8148</v>
      </c>
      <c r="J156" s="165"/>
      <c r="K156" s="165"/>
      <c r="L156" s="165"/>
      <c r="M156" s="165"/>
      <c r="N156" s="205"/>
      <c r="O156" s="205"/>
      <c r="P156" s="165"/>
      <c r="Q156" s="165"/>
      <c r="R156" s="165"/>
      <c r="S156" s="181"/>
    </row>
    <row r="157" spans="1:22">
      <c r="A157" s="181"/>
      <c r="B157" s="181"/>
      <c r="C157" s="181" t="s">
        <v>8110</v>
      </c>
      <c r="D157" s="181" t="s">
        <v>8111</v>
      </c>
      <c r="E157" s="181" t="s">
        <v>8112</v>
      </c>
      <c r="F157" s="181"/>
      <c r="G157" s="181"/>
      <c r="H157" s="181" t="s">
        <v>8149</v>
      </c>
      <c r="S157" s="181"/>
    </row>
    <row r="158" spans="1:22" ht="45">
      <c r="A158" s="182"/>
      <c r="B158" s="182"/>
      <c r="C158" s="182" t="s">
        <v>8121</v>
      </c>
      <c r="D158" s="182" t="s">
        <v>8122</v>
      </c>
      <c r="E158" s="182" t="s">
        <v>8123</v>
      </c>
      <c r="F158" s="185">
        <f>500/5</f>
        <v>100</v>
      </c>
      <c r="G158" s="185">
        <f>1000/10</f>
        <v>100</v>
      </c>
      <c r="H158" s="181" t="s">
        <v>8150</v>
      </c>
      <c r="S158" s="181"/>
    </row>
    <row r="159" spans="1:22">
      <c r="A159" s="181"/>
      <c r="B159" s="181" t="s">
        <v>8078</v>
      </c>
      <c r="C159" s="181">
        <v>2</v>
      </c>
      <c r="D159" s="181">
        <v>5</v>
      </c>
      <c r="E159" s="181">
        <v>7</v>
      </c>
      <c r="F159" s="186">
        <f>F158*19</f>
        <v>1900</v>
      </c>
      <c r="G159" s="186">
        <f>G158*19</f>
        <v>1900</v>
      </c>
      <c r="H159" s="181" t="s">
        <v>8151</v>
      </c>
      <c r="S159" s="181"/>
    </row>
    <row r="160" spans="1:22">
      <c r="A160" s="181"/>
      <c r="B160" s="181" t="s">
        <v>8079</v>
      </c>
      <c r="C160" s="2" t="s">
        <v>8124</v>
      </c>
      <c r="D160" s="2" t="s">
        <v>8126</v>
      </c>
      <c r="E160" s="2" t="s">
        <v>8127</v>
      </c>
      <c r="F160" s="18">
        <f>F159*0.7</f>
        <v>1330</v>
      </c>
      <c r="G160" s="18">
        <f>G159*0.7</f>
        <v>1330</v>
      </c>
      <c r="H160" s="181" t="s">
        <v>8152</v>
      </c>
    </row>
    <row r="161" spans="1:17">
      <c r="A161" s="181"/>
      <c r="B161" s="181"/>
      <c r="C161" s="181" t="s">
        <v>8125</v>
      </c>
      <c r="D161" s="181" t="s">
        <v>8125</v>
      </c>
      <c r="E161" s="181" t="s">
        <v>8128</v>
      </c>
      <c r="F161" s="181"/>
      <c r="H161" s="190" t="s">
        <v>8153</v>
      </c>
      <c r="I161" s="190"/>
      <c r="J161" s="190"/>
      <c r="K161" s="190"/>
      <c r="L161" s="190"/>
      <c r="M161" s="190"/>
      <c r="N161" s="190"/>
      <c r="O161" s="190"/>
    </row>
    <row r="162" spans="1:17">
      <c r="A162" s="181"/>
      <c r="B162" s="181"/>
      <c r="C162" s="181"/>
      <c r="D162" s="181"/>
      <c r="E162" s="181"/>
      <c r="F162" s="181"/>
      <c r="H162" s="181" t="s">
        <v>8154</v>
      </c>
      <c r="Q162" s="181" t="s">
        <v>8161</v>
      </c>
    </row>
    <row r="163" spans="1:17">
      <c r="A163" s="181"/>
      <c r="B163" s="181"/>
      <c r="C163" s="181"/>
      <c r="D163" s="181"/>
      <c r="E163" s="181"/>
      <c r="F163" s="181"/>
      <c r="H163" s="181" t="s">
        <v>8155</v>
      </c>
      <c r="Q163" s="181" t="s">
        <v>8162</v>
      </c>
    </row>
    <row r="164" spans="1:17">
      <c r="A164" s="181"/>
      <c r="B164" s="181"/>
      <c r="C164" s="181"/>
      <c r="D164" s="181"/>
      <c r="E164" s="181"/>
      <c r="F164" s="181"/>
      <c r="H164" s="181" t="s">
        <v>8156</v>
      </c>
      <c r="Q164" s="181" t="s">
        <v>8163</v>
      </c>
    </row>
    <row r="165" spans="1:17">
      <c r="A165" s="181"/>
      <c r="B165" s="181"/>
      <c r="C165" s="181"/>
      <c r="D165" s="181"/>
      <c r="E165" s="181"/>
      <c r="F165" s="181"/>
      <c r="H165" s="190" t="s">
        <v>8157</v>
      </c>
      <c r="I165" s="190"/>
      <c r="J165" s="190"/>
      <c r="K165" s="190"/>
      <c r="L165" s="190"/>
      <c r="M165" s="190"/>
      <c r="N165" s="190"/>
      <c r="O165" s="190"/>
      <c r="Q165" s="181" t="s">
        <v>8164</v>
      </c>
    </row>
    <row r="166" spans="1:17">
      <c r="A166" s="181"/>
      <c r="B166" s="181"/>
      <c r="C166" s="181"/>
      <c r="D166" s="181"/>
      <c r="E166" s="181"/>
      <c r="F166" s="181"/>
      <c r="H166" s="181" t="s">
        <v>8158</v>
      </c>
    </row>
    <row r="167" spans="1:17">
      <c r="A167" s="181"/>
      <c r="B167" s="181"/>
      <c r="C167" s="181"/>
      <c r="D167" s="181"/>
      <c r="E167" s="181"/>
      <c r="F167" s="181"/>
      <c r="H167" s="181" t="s">
        <v>8159</v>
      </c>
    </row>
    <row r="168" spans="1:17">
      <c r="A168" s="181"/>
      <c r="B168" s="181"/>
      <c r="C168" s="181"/>
      <c r="D168" s="181"/>
      <c r="E168" s="181"/>
      <c r="F168" s="181"/>
      <c r="H168" s="181" t="s">
        <v>8160</v>
      </c>
    </row>
    <row r="169" spans="1:17">
      <c r="A169" s="181"/>
      <c r="B169" s="181"/>
      <c r="C169" s="181"/>
      <c r="D169" s="181"/>
      <c r="E169" s="181"/>
      <c r="F169" s="181"/>
    </row>
    <row r="170" spans="1:17" s="38" customFormat="1"/>
    <row r="171" spans="1:17" ht="21">
      <c r="A171" s="181"/>
      <c r="B171" s="4" t="s">
        <v>8185</v>
      </c>
      <c r="C171" s="181"/>
      <c r="D171" s="181"/>
      <c r="E171" s="181"/>
      <c r="F171" s="181"/>
      <c r="H171" s="181" t="s">
        <v>8186</v>
      </c>
    </row>
    <row r="172" spans="1:17">
      <c r="A172" s="181"/>
      <c r="B172" s="181"/>
      <c r="C172" s="181"/>
      <c r="D172" s="181"/>
      <c r="E172" s="181"/>
      <c r="F172" s="181"/>
      <c r="H172" s="181" t="s">
        <v>8187</v>
      </c>
    </row>
    <row r="173" spans="1:17">
      <c r="A173" s="181"/>
      <c r="B173" s="181" t="s">
        <v>8069</v>
      </c>
      <c r="C173" s="2" t="s">
        <v>8070</v>
      </c>
      <c r="D173" s="2" t="s">
        <v>8071</v>
      </c>
      <c r="E173" s="2" t="s">
        <v>8072</v>
      </c>
      <c r="F173" s="181"/>
      <c r="H173" s="181"/>
    </row>
    <row r="174" spans="1:17">
      <c r="A174" s="181"/>
      <c r="B174" s="181"/>
      <c r="C174" s="181" t="s">
        <v>8129</v>
      </c>
      <c r="D174" s="181" t="s">
        <v>8130</v>
      </c>
      <c r="E174" s="181" t="s">
        <v>8131</v>
      </c>
      <c r="F174" s="181"/>
      <c r="H174" s="181" t="s">
        <v>8188</v>
      </c>
      <c r="K174" s="181" t="s">
        <v>8202</v>
      </c>
    </row>
    <row r="175" spans="1:17" s="182" customFormat="1" ht="60">
      <c r="C175" s="182" t="s">
        <v>8073</v>
      </c>
      <c r="D175" s="182" t="s">
        <v>8074</v>
      </c>
      <c r="E175" s="182" t="s">
        <v>8075</v>
      </c>
      <c r="F175" s="185">
        <f>750/7</f>
        <v>107.14285714285714</v>
      </c>
      <c r="G175" s="185">
        <f>1500/14</f>
        <v>107.14285714285714</v>
      </c>
      <c r="H175" s="182" t="s">
        <v>8189</v>
      </c>
      <c r="K175" s="182" t="s">
        <v>8203</v>
      </c>
    </row>
    <row r="176" spans="1:17">
      <c r="B176" s="181" t="s">
        <v>8076</v>
      </c>
      <c r="C176" s="181"/>
      <c r="D176" s="181"/>
      <c r="E176" s="181"/>
      <c r="F176" s="186">
        <f>F175*19</f>
        <v>2035.7142857142856</v>
      </c>
      <c r="G176" s="186">
        <f>G175*19</f>
        <v>2035.7142857142856</v>
      </c>
      <c r="H176" s="181" t="s">
        <v>8190</v>
      </c>
      <c r="K176" s="181" t="s">
        <v>8204</v>
      </c>
    </row>
    <row r="177" spans="2:17">
      <c r="B177" s="181" t="s">
        <v>8077</v>
      </c>
      <c r="C177" s="181"/>
      <c r="D177" s="181"/>
      <c r="E177" s="181"/>
      <c r="F177" s="18">
        <f>F176*0.7</f>
        <v>1424.9999999999998</v>
      </c>
      <c r="G177" s="18">
        <f>G176*0.7</f>
        <v>1424.9999999999998</v>
      </c>
      <c r="H177" s="181" t="s">
        <v>8191</v>
      </c>
      <c r="K177" s="181" t="s">
        <v>8205</v>
      </c>
      <c r="Q177" s="181" t="s">
        <v>8214</v>
      </c>
    </row>
    <row r="178" spans="2:17">
      <c r="B178" s="181" t="s">
        <v>8078</v>
      </c>
      <c r="C178" s="181">
        <v>0</v>
      </c>
      <c r="D178" s="181">
        <v>0</v>
      </c>
      <c r="E178" s="181">
        <v>0</v>
      </c>
      <c r="F178" s="18"/>
      <c r="H178" s="181" t="s">
        <v>8192</v>
      </c>
      <c r="K178" s="181" t="s">
        <v>8206</v>
      </c>
      <c r="Q178" s="181"/>
    </row>
    <row r="179" spans="2:17">
      <c r="B179" s="181" t="s">
        <v>8079</v>
      </c>
      <c r="C179" s="2" t="s">
        <v>8080</v>
      </c>
      <c r="D179" s="2" t="s">
        <v>8082</v>
      </c>
      <c r="E179" s="2" t="s">
        <v>8084</v>
      </c>
      <c r="H179" s="181" t="s">
        <v>8193</v>
      </c>
      <c r="K179" s="181" t="s">
        <v>8207</v>
      </c>
      <c r="Q179" s="181" t="s">
        <v>8215</v>
      </c>
    </row>
    <row r="180" spans="2:17">
      <c r="B180" s="181"/>
      <c r="C180" s="181" t="s">
        <v>8081</v>
      </c>
      <c r="D180" s="181" t="s">
        <v>8083</v>
      </c>
      <c r="E180" s="181" t="s">
        <v>8085</v>
      </c>
      <c r="H180" s="181" t="s">
        <v>2383</v>
      </c>
      <c r="K180" s="181" t="s">
        <v>8208</v>
      </c>
      <c r="Q180" s="181"/>
    </row>
    <row r="181" spans="2:17">
      <c r="B181" s="181" t="s">
        <v>8086</v>
      </c>
      <c r="C181" s="181" t="s">
        <v>8070</v>
      </c>
      <c r="D181" s="181" t="s">
        <v>8071</v>
      </c>
      <c r="E181" s="181" t="s">
        <v>8072</v>
      </c>
      <c r="H181" s="181" t="s">
        <v>8194</v>
      </c>
      <c r="Q181" s="181" t="s">
        <v>8216</v>
      </c>
    </row>
    <row r="182" spans="2:17">
      <c r="B182" s="181"/>
      <c r="C182" s="181" t="s">
        <v>8087</v>
      </c>
      <c r="D182" s="181" t="s">
        <v>8087</v>
      </c>
      <c r="E182" s="181" t="s">
        <v>8087</v>
      </c>
      <c r="H182" s="181" t="s">
        <v>8195</v>
      </c>
      <c r="L182" s="181" t="s">
        <v>8161</v>
      </c>
      <c r="Q182" s="181" t="s">
        <v>8217</v>
      </c>
    </row>
    <row r="183" spans="2:17">
      <c r="H183" s="181" t="s">
        <v>8196</v>
      </c>
      <c r="L183" s="181" t="s">
        <v>8209</v>
      </c>
    </row>
    <row r="184" spans="2:17">
      <c r="H184" s="181" t="s">
        <v>8197</v>
      </c>
      <c r="L184" s="181" t="s">
        <v>8210</v>
      </c>
    </row>
    <row r="185" spans="2:17">
      <c r="H185" s="181" t="s">
        <v>8198</v>
      </c>
      <c r="L185" s="181" t="s">
        <v>8211</v>
      </c>
    </row>
    <row r="186" spans="2:17">
      <c r="H186" s="181" t="s">
        <v>8199</v>
      </c>
      <c r="L186" s="181" t="s">
        <v>8212</v>
      </c>
    </row>
    <row r="187" spans="2:17">
      <c r="H187" s="181" t="s">
        <v>8200</v>
      </c>
      <c r="L187" s="181" t="s">
        <v>8213</v>
      </c>
    </row>
    <row r="188" spans="2:17">
      <c r="H188" s="181" t="s">
        <v>8201</v>
      </c>
    </row>
    <row r="190" spans="2:17" s="38" customFormat="1"/>
    <row r="191" spans="2:17" ht="21">
      <c r="B191" s="4" t="s">
        <v>8218</v>
      </c>
    </row>
    <row r="192" spans="2:17">
      <c r="H192" s="181" t="s">
        <v>8177</v>
      </c>
    </row>
    <row r="193" spans="2:13">
      <c r="H193" s="181" t="s">
        <v>8219</v>
      </c>
    </row>
    <row r="194" spans="2:13">
      <c r="B194" s="181" t="s">
        <v>8069</v>
      </c>
      <c r="C194" s="2" t="s">
        <v>8119</v>
      </c>
      <c r="D194" s="2" t="s">
        <v>8120</v>
      </c>
      <c r="E194" s="2" t="s">
        <v>8132</v>
      </c>
      <c r="H194" s="181" t="s">
        <v>8220</v>
      </c>
    </row>
    <row r="195" spans="2:13">
      <c r="B195" s="181"/>
      <c r="C195" s="181" t="s">
        <v>8110</v>
      </c>
      <c r="D195" s="181" t="s">
        <v>8111</v>
      </c>
      <c r="E195" s="181" t="s">
        <v>8112</v>
      </c>
      <c r="H195" s="181" t="s">
        <v>8221</v>
      </c>
    </row>
    <row r="196" spans="2:13" s="182" customFormat="1" ht="45">
      <c r="C196" s="182" t="s">
        <v>8133</v>
      </c>
      <c r="D196" s="182" t="s">
        <v>8134</v>
      </c>
      <c r="E196" s="182" t="s">
        <v>8135</v>
      </c>
      <c r="F196" s="185">
        <f>1000/7</f>
        <v>142.85714285714286</v>
      </c>
      <c r="H196" s="182" t="s">
        <v>8222</v>
      </c>
    </row>
    <row r="197" spans="2:13">
      <c r="B197" s="181" t="s">
        <v>8076</v>
      </c>
      <c r="C197" s="181"/>
      <c r="D197" s="181"/>
      <c r="E197" s="181"/>
      <c r="F197" s="186">
        <f>(F196*20)*0.7</f>
        <v>2000</v>
      </c>
      <c r="H197" s="181" t="s">
        <v>8223</v>
      </c>
    </row>
    <row r="198" spans="2:13">
      <c r="B198" s="181" t="s">
        <v>8077</v>
      </c>
      <c r="C198" s="181"/>
      <c r="D198" s="181"/>
      <c r="E198" s="181"/>
    </row>
    <row r="199" spans="2:13">
      <c r="B199" s="181" t="s">
        <v>8113</v>
      </c>
      <c r="C199" s="181"/>
      <c r="D199" s="181"/>
      <c r="E199" s="181"/>
      <c r="H199" s="181" t="s">
        <v>8224</v>
      </c>
      <c r="M199" s="181" t="s">
        <v>8230</v>
      </c>
    </row>
    <row r="200" spans="2:13">
      <c r="B200" s="181" t="s">
        <v>8078</v>
      </c>
      <c r="C200" s="181">
        <v>5</v>
      </c>
      <c r="D200" s="181">
        <v>9</v>
      </c>
      <c r="E200" s="181" t="s">
        <v>8136</v>
      </c>
      <c r="H200" s="181" t="s">
        <v>8225</v>
      </c>
      <c r="M200" s="181" t="s">
        <v>8231</v>
      </c>
    </row>
    <row r="201" spans="2:13">
      <c r="B201" s="181" t="s">
        <v>8079</v>
      </c>
      <c r="C201" s="2" t="s">
        <v>8124</v>
      </c>
      <c r="D201" s="2" t="s">
        <v>8082</v>
      </c>
      <c r="E201" s="2" t="s">
        <v>8138</v>
      </c>
      <c r="H201" s="181" t="s">
        <v>8226</v>
      </c>
    </row>
    <row r="202" spans="2:13">
      <c r="B202" s="181"/>
      <c r="C202" s="181" t="s">
        <v>8137</v>
      </c>
      <c r="D202" s="181" t="s">
        <v>8081</v>
      </c>
      <c r="E202" s="181" t="s">
        <v>8139</v>
      </c>
      <c r="H202" s="181" t="s">
        <v>8227</v>
      </c>
    </row>
    <row r="203" spans="2:13">
      <c r="B203" s="181"/>
      <c r="C203" s="181"/>
      <c r="D203" s="181"/>
      <c r="E203" s="181"/>
      <c r="H203" s="181" t="s">
        <v>8228</v>
      </c>
    </row>
    <row r="204" spans="2:13">
      <c r="B204" s="181"/>
      <c r="C204" s="181"/>
      <c r="D204" s="181"/>
      <c r="E204" s="181"/>
      <c r="H204" s="181" t="s">
        <v>8229</v>
      </c>
    </row>
    <row r="206" spans="2:13">
      <c r="H206" s="181" t="s">
        <v>8232</v>
      </c>
      <c r="K206" s="181" t="s">
        <v>8237</v>
      </c>
    </row>
    <row r="207" spans="2:13">
      <c r="H207" s="181" t="s">
        <v>8233</v>
      </c>
      <c r="K207" s="181" t="s">
        <v>2032</v>
      </c>
    </row>
    <row r="208" spans="2:13">
      <c r="H208" s="181" t="s">
        <v>8234</v>
      </c>
      <c r="K208" s="181" t="s">
        <v>8238</v>
      </c>
    </row>
    <row r="209" spans="2:17">
      <c r="H209" s="181" t="s">
        <v>8235</v>
      </c>
      <c r="K209" s="181" t="s">
        <v>8239</v>
      </c>
    </row>
    <row r="210" spans="2:17">
      <c r="H210" s="181" t="s">
        <v>8236</v>
      </c>
      <c r="K210" s="181" t="s">
        <v>8240</v>
      </c>
    </row>
    <row r="211" spans="2:17">
      <c r="K211" s="181" t="s">
        <v>8105</v>
      </c>
    </row>
    <row r="212" spans="2:17">
      <c r="B212"/>
      <c r="K212" s="181" t="s">
        <v>8241</v>
      </c>
    </row>
    <row r="213" spans="2:17">
      <c r="B213" s="90"/>
      <c r="H213" s="181" t="s">
        <v>8242</v>
      </c>
    </row>
    <row r="214" spans="2:17">
      <c r="B214" s="91"/>
      <c r="H214" s="181" t="s">
        <v>8243</v>
      </c>
      <c r="K214" s="181" t="s">
        <v>8246</v>
      </c>
      <c r="M214" s="181" t="s">
        <v>8248</v>
      </c>
      <c r="Q214" s="181" t="s">
        <v>8251</v>
      </c>
    </row>
    <row r="215" spans="2:17">
      <c r="B215" s="90"/>
      <c r="H215" s="181" t="s">
        <v>8244</v>
      </c>
      <c r="K215" s="181" t="s">
        <v>8247</v>
      </c>
      <c r="M215" s="181" t="s">
        <v>8249</v>
      </c>
      <c r="Q215" s="181" t="s">
        <v>8252</v>
      </c>
    </row>
    <row r="216" spans="2:17">
      <c r="B216" s="91"/>
      <c r="H216" s="181" t="s">
        <v>8245</v>
      </c>
      <c r="K216" s="181" t="s">
        <v>3516</v>
      </c>
      <c r="M216" s="181" t="s">
        <v>8250</v>
      </c>
      <c r="Q216" s="181" t="s">
        <v>8253</v>
      </c>
    </row>
    <row r="217" spans="2:17">
      <c r="B217" s="90"/>
      <c r="K217" s="181"/>
      <c r="Q217" s="181" t="s">
        <v>8254</v>
      </c>
    </row>
    <row r="218" spans="2:17">
      <c r="B218" s="91"/>
    </row>
    <row r="219" spans="2:17">
      <c r="B219" s="90"/>
      <c r="K219" s="181" t="s">
        <v>8255</v>
      </c>
      <c r="M219" s="181" t="s">
        <v>8257</v>
      </c>
      <c r="Q219" s="181" t="s">
        <v>2271</v>
      </c>
    </row>
    <row r="220" spans="2:17">
      <c r="B220" s="91"/>
      <c r="K220" s="181" t="s">
        <v>8256</v>
      </c>
      <c r="M220" s="181" t="s">
        <v>8258</v>
      </c>
      <c r="Q220" s="181" t="s">
        <v>8260</v>
      </c>
    </row>
    <row r="221" spans="2:17">
      <c r="B221" s="90"/>
      <c r="K221" s="181" t="s">
        <v>2252</v>
      </c>
      <c r="M221" s="181" t="s">
        <v>8259</v>
      </c>
    </row>
    <row r="222" spans="2:17">
      <c r="B222" s="91"/>
      <c r="K222" s="181" t="s">
        <v>2383</v>
      </c>
    </row>
    <row r="223" spans="2:17">
      <c r="B223" s="90"/>
      <c r="H223" s="181" t="s">
        <v>8261</v>
      </c>
    </row>
    <row r="224" spans="2:17">
      <c r="B224" s="91"/>
      <c r="H224" s="181"/>
    </row>
    <row r="225" spans="2:11">
      <c r="B225" s="90"/>
      <c r="H225" s="181" t="s">
        <v>8262</v>
      </c>
    </row>
    <row r="226" spans="2:11">
      <c r="B226" s="91"/>
      <c r="K226" s="181"/>
    </row>
    <row r="227" spans="2:11">
      <c r="B227" s="90"/>
    </row>
    <row r="228" spans="2:11">
      <c r="B228" s="91"/>
    </row>
    <row r="229" spans="2:11">
      <c r="B229" s="90"/>
    </row>
    <row r="230" spans="2:11">
      <c r="B230" s="91"/>
      <c r="H230" s="181"/>
    </row>
    <row r="231" spans="2:11">
      <c r="B231" s="90"/>
      <c r="K231" s="181"/>
    </row>
    <row r="232" spans="2:11">
      <c r="B232" s="91"/>
    </row>
    <row r="233" spans="2:11">
      <c r="B233"/>
    </row>
    <row r="234" spans="2:11">
      <c r="B234"/>
    </row>
    <row r="235" spans="2:11">
      <c r="K235" s="181"/>
    </row>
    <row r="237" spans="2:11">
      <c r="E237" s="188"/>
    </row>
    <row r="238" spans="2:11">
      <c r="D238" s="17"/>
      <c r="E238" s="17"/>
      <c r="F238" s="215"/>
    </row>
  </sheetData>
  <mergeCells count="1">
    <mergeCell ref="K53:M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93"/>
  <sheetViews>
    <sheetView topLeftCell="A1337" zoomScaleNormal="100" workbookViewId="0">
      <selection activeCell="J1361" sqref="J1361"/>
    </sheetView>
  </sheetViews>
  <sheetFormatPr baseColWidth="10" defaultRowHeight="15"/>
  <cols>
    <col min="2" max="2" width="68.42578125" customWidth="1"/>
    <col min="12" max="12" width="19.42578125" customWidth="1"/>
  </cols>
  <sheetData>
    <row r="1" spans="1:23" ht="21">
      <c r="B1" s="10" t="s">
        <v>790</v>
      </c>
      <c r="P1" t="s">
        <v>208</v>
      </c>
      <c r="Q1" s="3" t="s">
        <v>892</v>
      </c>
      <c r="R1" s="13" t="s">
        <v>1294</v>
      </c>
      <c r="S1" s="13"/>
      <c r="T1" s="13"/>
      <c r="U1" s="13"/>
      <c r="V1" s="13"/>
      <c r="W1" s="13"/>
    </row>
    <row r="2" spans="1:23">
      <c r="A2" t="s">
        <v>208</v>
      </c>
      <c r="B2" s="2" t="s">
        <v>3</v>
      </c>
      <c r="P2" t="s">
        <v>197</v>
      </c>
      <c r="Q2" t="s">
        <v>893</v>
      </c>
      <c r="R2" s="13" t="s">
        <v>1295</v>
      </c>
      <c r="S2" s="13"/>
      <c r="T2" s="13"/>
      <c r="U2" s="13"/>
      <c r="V2" s="13"/>
      <c r="W2" s="13"/>
    </row>
    <row r="3" spans="1:23">
      <c r="A3" t="s">
        <v>197</v>
      </c>
      <c r="B3" t="s">
        <v>4</v>
      </c>
      <c r="P3" t="s">
        <v>198</v>
      </c>
      <c r="Q3" t="s">
        <v>12</v>
      </c>
    </row>
    <row r="4" spans="1:23">
      <c r="A4" t="s">
        <v>198</v>
      </c>
      <c r="B4" t="s">
        <v>5</v>
      </c>
      <c r="P4" s="59" t="s">
        <v>199</v>
      </c>
      <c r="Q4" s="59" t="s">
        <v>1296</v>
      </c>
      <c r="R4" s="59"/>
      <c r="S4" s="59"/>
      <c r="T4" s="59"/>
      <c r="U4" s="59"/>
      <c r="V4" s="59"/>
      <c r="W4" s="59"/>
    </row>
    <row r="5" spans="1:23">
      <c r="A5" s="43" t="s">
        <v>199</v>
      </c>
      <c r="B5" s="43" t="s">
        <v>206</v>
      </c>
      <c r="C5" s="43"/>
      <c r="D5" s="43"/>
      <c r="E5" s="43"/>
      <c r="F5" s="43"/>
      <c r="G5" s="43"/>
      <c r="H5" s="43"/>
      <c r="I5" s="43"/>
      <c r="P5" s="59"/>
      <c r="Q5" s="59" t="s">
        <v>1297</v>
      </c>
      <c r="R5" s="59"/>
      <c r="S5" s="59"/>
      <c r="T5" s="59"/>
      <c r="U5" s="59"/>
      <c r="V5" s="59"/>
      <c r="W5" s="59"/>
    </row>
    <row r="6" spans="1:23">
      <c r="A6" s="43"/>
      <c r="B6" s="43" t="s">
        <v>204</v>
      </c>
      <c r="C6" s="43"/>
      <c r="D6" s="43"/>
      <c r="E6" s="43"/>
      <c r="F6" s="43"/>
      <c r="G6" s="43"/>
      <c r="H6" s="43"/>
      <c r="I6" s="43"/>
      <c r="P6" s="59"/>
      <c r="Q6" s="59" t="s">
        <v>1298</v>
      </c>
      <c r="R6" s="59"/>
      <c r="S6" s="59"/>
      <c r="T6" s="59"/>
      <c r="U6" s="59"/>
      <c r="V6" s="59"/>
      <c r="W6" s="59"/>
    </row>
    <row r="7" spans="1:23">
      <c r="A7" s="43"/>
      <c r="B7" s="43" t="s">
        <v>200</v>
      </c>
      <c r="C7" s="43"/>
      <c r="D7" s="43"/>
      <c r="E7" s="43"/>
      <c r="F7" s="43"/>
      <c r="G7" s="43"/>
      <c r="H7" s="43"/>
      <c r="I7" s="43"/>
      <c r="K7" s="7"/>
      <c r="N7" s="7"/>
      <c r="O7" s="7"/>
      <c r="P7" s="59"/>
      <c r="Q7" s="59" t="s">
        <v>1299</v>
      </c>
      <c r="R7" s="59"/>
      <c r="S7" s="59"/>
      <c r="T7" s="59"/>
      <c r="U7" s="59"/>
      <c r="V7" s="59"/>
      <c r="W7" s="59"/>
    </row>
    <row r="8" spans="1:23">
      <c r="A8" s="43"/>
      <c r="B8" s="43"/>
      <c r="C8" s="43"/>
      <c r="D8" s="43"/>
      <c r="E8" s="43"/>
      <c r="F8" s="43"/>
      <c r="G8" s="43"/>
      <c r="H8" s="43"/>
      <c r="I8" s="43"/>
      <c r="K8" s="7"/>
      <c r="N8" s="7"/>
      <c r="O8" s="7"/>
      <c r="P8" s="59"/>
      <c r="Q8" s="59" t="s">
        <v>1300</v>
      </c>
      <c r="R8" s="59"/>
      <c r="S8" s="59"/>
      <c r="T8" s="59"/>
      <c r="U8" s="59"/>
      <c r="V8" s="59"/>
      <c r="W8" s="59"/>
    </row>
    <row r="9" spans="1:23">
      <c r="A9" s="43"/>
      <c r="B9" s="43" t="s">
        <v>207</v>
      </c>
      <c r="C9" s="43"/>
      <c r="D9" s="43"/>
      <c r="E9" s="43"/>
      <c r="F9" s="43"/>
      <c r="G9" s="43"/>
      <c r="H9" s="43"/>
      <c r="I9" s="43"/>
      <c r="K9" s="7"/>
      <c r="N9" s="7"/>
      <c r="O9" s="7"/>
      <c r="P9" s="59"/>
      <c r="Q9" s="59"/>
      <c r="R9" s="59"/>
      <c r="S9" s="59"/>
      <c r="T9" s="59"/>
      <c r="U9" s="59"/>
      <c r="V9" s="59"/>
      <c r="W9" s="59"/>
    </row>
    <row r="10" spans="1:23">
      <c r="A10" s="43"/>
      <c r="B10" s="43" t="s">
        <v>205</v>
      </c>
      <c r="C10" s="43"/>
      <c r="D10" s="43"/>
      <c r="E10" s="43"/>
      <c r="F10" s="43"/>
      <c r="G10" s="43"/>
      <c r="H10" s="43"/>
      <c r="I10" s="43"/>
      <c r="K10" s="7"/>
      <c r="N10" s="7"/>
      <c r="O10" s="7"/>
    </row>
    <row r="11" spans="1:23">
      <c r="A11" s="43"/>
      <c r="B11" s="43"/>
      <c r="C11" s="43"/>
      <c r="D11" s="43"/>
      <c r="E11" s="43"/>
      <c r="F11" s="43"/>
      <c r="G11" s="43"/>
      <c r="H11" s="43"/>
      <c r="I11" s="43"/>
      <c r="K11" s="7"/>
      <c r="N11" s="7"/>
      <c r="O11" s="7"/>
    </row>
    <row r="12" spans="1:23">
      <c r="K12" s="7"/>
      <c r="N12" s="7"/>
      <c r="O12" s="7"/>
    </row>
    <row r="13" spans="1:23">
      <c r="K13" s="7"/>
      <c r="N13" s="7"/>
      <c r="O13" s="7"/>
    </row>
    <row r="14" spans="1:23">
      <c r="A14" t="s">
        <v>208</v>
      </c>
      <c r="B14" s="2" t="s">
        <v>6</v>
      </c>
      <c r="K14" s="7"/>
      <c r="N14" s="7"/>
      <c r="O14" s="7"/>
    </row>
    <row r="15" spans="1:23">
      <c r="A15" t="s">
        <v>197</v>
      </c>
      <c r="B15" t="s">
        <v>7</v>
      </c>
      <c r="K15" s="7"/>
      <c r="N15" s="7"/>
      <c r="O15" s="7"/>
    </row>
    <row r="16" spans="1:23">
      <c r="A16" t="s">
        <v>198</v>
      </c>
      <c r="B16" t="s">
        <v>5</v>
      </c>
      <c r="K16" s="7"/>
      <c r="N16" s="7"/>
      <c r="O16" s="7"/>
    </row>
    <row r="17" spans="1:15">
      <c r="A17" s="43" t="s">
        <v>199</v>
      </c>
      <c r="B17" s="43" t="s">
        <v>201</v>
      </c>
      <c r="C17" s="43"/>
      <c r="D17" s="43"/>
      <c r="E17" s="43"/>
      <c r="F17" s="43"/>
      <c r="G17" s="43"/>
      <c r="H17" s="43"/>
      <c r="I17" s="43"/>
      <c r="K17" s="7"/>
      <c r="N17" s="7"/>
      <c r="O17" s="7"/>
    </row>
    <row r="18" spans="1:15">
      <c r="A18" s="43"/>
      <c r="B18" s="43" t="s">
        <v>202</v>
      </c>
      <c r="C18" s="43"/>
      <c r="D18" s="43"/>
      <c r="E18" s="43"/>
      <c r="F18" s="43"/>
      <c r="G18" s="43"/>
      <c r="H18" s="43"/>
      <c r="I18" s="43"/>
      <c r="K18" s="7"/>
      <c r="N18" s="7"/>
      <c r="O18" s="7"/>
    </row>
    <row r="19" spans="1:15">
      <c r="A19" s="43"/>
      <c r="B19" s="43" t="s">
        <v>203</v>
      </c>
      <c r="C19" s="43"/>
      <c r="D19" s="43"/>
      <c r="E19" s="43"/>
      <c r="F19" s="43"/>
      <c r="G19" s="43"/>
      <c r="H19" s="43"/>
      <c r="I19" s="43"/>
      <c r="K19" s="7"/>
      <c r="N19" s="7"/>
      <c r="O19" s="7"/>
    </row>
    <row r="20" spans="1:15">
      <c r="A20" s="43"/>
      <c r="B20" s="43"/>
      <c r="C20" s="43"/>
      <c r="D20" s="43"/>
      <c r="E20" s="43"/>
      <c r="F20" s="43"/>
      <c r="G20" s="43"/>
      <c r="H20" s="43"/>
      <c r="I20" s="43"/>
      <c r="K20" s="7"/>
      <c r="N20" s="7"/>
      <c r="O20" s="7"/>
    </row>
    <row r="21" spans="1:15">
      <c r="A21" s="43"/>
      <c r="B21" s="43"/>
      <c r="C21" s="43"/>
      <c r="D21" s="43"/>
      <c r="E21" s="43"/>
      <c r="F21" s="43"/>
      <c r="G21" s="43"/>
      <c r="H21" s="43"/>
      <c r="I21" s="43"/>
      <c r="K21" s="7"/>
      <c r="N21" s="7"/>
      <c r="O21" s="7"/>
    </row>
    <row r="22" spans="1:15">
      <c r="A22" t="s">
        <v>208</v>
      </c>
      <c r="B22" s="2" t="s">
        <v>8</v>
      </c>
      <c r="K22" s="7"/>
      <c r="N22" s="7"/>
      <c r="O22" s="7"/>
    </row>
    <row r="23" spans="1:15">
      <c r="A23" t="s">
        <v>197</v>
      </c>
      <c r="B23" t="s">
        <v>9</v>
      </c>
      <c r="K23" s="7"/>
      <c r="N23" s="7"/>
      <c r="O23" s="7"/>
    </row>
    <row r="24" spans="1:15">
      <c r="A24" t="s">
        <v>198</v>
      </c>
      <c r="B24" t="s">
        <v>5</v>
      </c>
      <c r="K24" s="7"/>
      <c r="L24" s="7"/>
      <c r="M24" s="7"/>
      <c r="N24" s="7"/>
      <c r="O24" s="7"/>
    </row>
    <row r="25" spans="1:15">
      <c r="A25" s="43" t="s">
        <v>199</v>
      </c>
      <c r="B25" s="43" t="s">
        <v>210</v>
      </c>
      <c r="C25" s="43" t="s">
        <v>209</v>
      </c>
      <c r="D25" s="43"/>
      <c r="E25" s="43"/>
      <c r="F25" s="43"/>
      <c r="G25" s="43"/>
      <c r="H25" s="43"/>
      <c r="I25" s="43"/>
      <c r="K25" s="7"/>
      <c r="L25" s="7"/>
      <c r="M25" s="7"/>
      <c r="N25" s="7"/>
      <c r="O25" s="7"/>
    </row>
    <row r="26" spans="1:15">
      <c r="A26" s="43"/>
      <c r="B26" s="43" t="s">
        <v>212</v>
      </c>
      <c r="C26" s="43" t="s">
        <v>211</v>
      </c>
      <c r="D26" s="43"/>
      <c r="E26" s="43"/>
      <c r="F26" s="43"/>
      <c r="G26" s="43"/>
      <c r="H26" s="43"/>
      <c r="I26" s="43"/>
      <c r="K26" s="7"/>
      <c r="L26" s="7"/>
      <c r="M26" s="7"/>
      <c r="N26" s="7"/>
      <c r="O26" s="7"/>
    </row>
    <row r="27" spans="1:15">
      <c r="A27" s="43"/>
      <c r="B27" s="43" t="s">
        <v>214</v>
      </c>
      <c r="C27" s="43" t="s">
        <v>213</v>
      </c>
      <c r="D27" s="43"/>
      <c r="E27" s="43"/>
      <c r="F27" s="43"/>
      <c r="G27" s="43"/>
      <c r="H27" s="43"/>
      <c r="I27" s="43"/>
      <c r="K27" s="7"/>
      <c r="L27" s="7"/>
      <c r="M27" s="7"/>
      <c r="N27" s="7"/>
      <c r="O27" s="7"/>
    </row>
    <row r="28" spans="1:15">
      <c r="A28" s="43"/>
      <c r="B28" s="43" t="s">
        <v>216</v>
      </c>
      <c r="C28" s="43" t="s">
        <v>215</v>
      </c>
      <c r="D28" s="43"/>
      <c r="E28" s="43"/>
      <c r="F28" s="43"/>
      <c r="G28" s="43"/>
      <c r="H28" s="43"/>
      <c r="I28" s="43"/>
      <c r="K28" s="7"/>
      <c r="L28" s="7"/>
      <c r="M28" s="7"/>
      <c r="N28" s="7"/>
      <c r="O28" s="7"/>
    </row>
    <row r="29" spans="1:15">
      <c r="K29" s="7"/>
      <c r="L29" s="7"/>
      <c r="M29" s="7"/>
      <c r="N29" s="7"/>
      <c r="O29" s="7"/>
    </row>
    <row r="30" spans="1:15">
      <c r="K30" s="7"/>
      <c r="L30" s="7"/>
      <c r="M30" s="7"/>
      <c r="N30" s="7"/>
      <c r="O30" s="7"/>
    </row>
    <row r="31" spans="1:15">
      <c r="A31" t="s">
        <v>208</v>
      </c>
      <c r="B31" s="2" t="s">
        <v>10</v>
      </c>
      <c r="K31" s="7"/>
      <c r="L31" s="7"/>
      <c r="M31" s="7"/>
      <c r="N31" s="7"/>
      <c r="O31" s="7"/>
    </row>
    <row r="32" spans="1:15">
      <c r="A32" t="s">
        <v>197</v>
      </c>
      <c r="B32" t="s">
        <v>11</v>
      </c>
      <c r="K32" s="7"/>
      <c r="L32" s="7"/>
      <c r="M32" s="7"/>
      <c r="N32" s="7"/>
      <c r="O32" s="7"/>
    </row>
    <row r="33" spans="1:15">
      <c r="A33" t="s">
        <v>198</v>
      </c>
      <c r="B33" t="s">
        <v>12</v>
      </c>
      <c r="K33" s="7"/>
      <c r="L33" s="7"/>
      <c r="M33" s="7"/>
      <c r="N33" s="7"/>
      <c r="O33" s="7"/>
    </row>
    <row r="34" spans="1:15">
      <c r="A34" s="73" t="s">
        <v>199</v>
      </c>
      <c r="B34" s="73" t="s">
        <v>217</v>
      </c>
      <c r="C34" s="73"/>
      <c r="D34" s="73"/>
      <c r="E34" s="73"/>
      <c r="F34" s="73"/>
      <c r="G34" s="73"/>
      <c r="H34" s="73"/>
      <c r="I34" s="73"/>
      <c r="K34" s="7"/>
      <c r="L34" s="7"/>
      <c r="M34" s="7"/>
      <c r="N34" s="7"/>
      <c r="O34" s="7"/>
    </row>
    <row r="35" spans="1:15">
      <c r="A35" s="73"/>
      <c r="B35" s="73" t="s">
        <v>218</v>
      </c>
      <c r="C35" s="73"/>
      <c r="D35" s="73"/>
      <c r="E35" s="73"/>
      <c r="F35" s="73"/>
      <c r="G35" s="73"/>
      <c r="H35" s="73"/>
      <c r="I35" s="73"/>
      <c r="K35" s="7"/>
      <c r="L35" s="7"/>
      <c r="M35" s="7"/>
      <c r="N35" s="7"/>
      <c r="O35" s="7"/>
    </row>
    <row r="36" spans="1:15">
      <c r="A36" s="73"/>
      <c r="B36" s="73" t="s">
        <v>219</v>
      </c>
      <c r="C36" s="73"/>
      <c r="D36" s="73"/>
      <c r="E36" s="73"/>
      <c r="F36" s="73"/>
      <c r="G36" s="73"/>
      <c r="H36" s="73"/>
      <c r="I36" s="73"/>
      <c r="K36" s="7"/>
      <c r="L36" s="7"/>
      <c r="M36" s="7"/>
      <c r="N36" s="7"/>
      <c r="O36" s="7"/>
    </row>
    <row r="37" spans="1:15">
      <c r="K37" s="7"/>
      <c r="L37" s="7"/>
      <c r="M37" s="7"/>
      <c r="N37" s="7"/>
      <c r="O37" s="7"/>
    </row>
    <row r="38" spans="1:15">
      <c r="A38" t="s">
        <v>208</v>
      </c>
      <c r="B38" s="2" t="s">
        <v>13</v>
      </c>
      <c r="K38" s="7"/>
      <c r="L38" s="7"/>
      <c r="M38" s="7"/>
      <c r="N38" s="7"/>
      <c r="O38" s="7"/>
    </row>
    <row r="39" spans="1:15">
      <c r="A39" t="s">
        <v>197</v>
      </c>
      <c r="B39" t="s">
        <v>14</v>
      </c>
      <c r="K39" s="7"/>
      <c r="L39" s="7"/>
      <c r="M39" s="7"/>
      <c r="N39" s="7"/>
      <c r="O39" s="7"/>
    </row>
    <row r="40" spans="1:15">
      <c r="A40" t="s">
        <v>198</v>
      </c>
      <c r="B40" t="s">
        <v>5</v>
      </c>
      <c r="K40" s="7"/>
      <c r="L40" s="7"/>
      <c r="M40" s="7"/>
      <c r="N40" s="7"/>
      <c r="O40" s="7"/>
    </row>
    <row r="41" spans="1:15">
      <c r="A41" s="43" t="s">
        <v>199</v>
      </c>
      <c r="B41" s="43" t="s">
        <v>220</v>
      </c>
      <c r="C41" s="43"/>
      <c r="D41" s="43"/>
      <c r="E41" s="43"/>
      <c r="F41" s="43"/>
      <c r="G41" s="43"/>
      <c r="H41" s="43"/>
      <c r="I41" s="43"/>
      <c r="K41" s="7"/>
      <c r="L41" s="7"/>
      <c r="M41" s="7"/>
      <c r="N41" s="7"/>
      <c r="O41" s="7"/>
    </row>
    <row r="42" spans="1:15">
      <c r="A42" s="43"/>
      <c r="B42" s="43" t="s">
        <v>221</v>
      </c>
      <c r="C42" s="43"/>
      <c r="D42" s="43"/>
      <c r="E42" s="43"/>
      <c r="F42" s="43"/>
      <c r="G42" s="43"/>
      <c r="H42" s="43"/>
      <c r="I42" s="43"/>
      <c r="K42" s="7"/>
      <c r="L42" s="7"/>
      <c r="M42" s="7"/>
      <c r="N42" s="7"/>
      <c r="O42" s="7"/>
    </row>
    <row r="43" spans="1:15">
      <c r="A43" s="43"/>
      <c r="B43" s="43" t="s">
        <v>222</v>
      </c>
      <c r="C43" s="43"/>
      <c r="D43" s="43"/>
      <c r="E43" s="43"/>
      <c r="F43" s="43"/>
      <c r="G43" s="43"/>
      <c r="H43" s="43"/>
      <c r="I43" s="43"/>
      <c r="K43" s="7"/>
      <c r="L43" s="7"/>
      <c r="M43" s="7"/>
      <c r="N43" s="7"/>
      <c r="O43" s="7"/>
    </row>
    <row r="44" spans="1:15">
      <c r="K44" s="7"/>
      <c r="L44" s="7"/>
      <c r="M44" s="7"/>
      <c r="N44" s="7"/>
      <c r="O44" s="7"/>
    </row>
    <row r="45" spans="1:15">
      <c r="A45" t="s">
        <v>208</v>
      </c>
      <c r="B45" s="2" t="s">
        <v>15</v>
      </c>
      <c r="K45" s="7"/>
      <c r="L45" s="7"/>
      <c r="M45" s="7"/>
      <c r="N45" s="7"/>
      <c r="O45" s="7"/>
    </row>
    <row r="46" spans="1:15">
      <c r="A46" t="s">
        <v>197</v>
      </c>
      <c r="B46" t="s">
        <v>16</v>
      </c>
      <c r="K46" s="7"/>
      <c r="L46" s="7"/>
      <c r="M46" s="7"/>
      <c r="N46" s="7"/>
      <c r="O46" s="7"/>
    </row>
    <row r="47" spans="1:15">
      <c r="A47" t="s">
        <v>198</v>
      </c>
      <c r="B47" t="s">
        <v>12</v>
      </c>
      <c r="K47" s="7"/>
      <c r="L47" s="7"/>
      <c r="M47" s="7"/>
      <c r="N47" s="7"/>
      <c r="O47" s="7"/>
    </row>
    <row r="48" spans="1:15">
      <c r="A48" s="73" t="s">
        <v>199</v>
      </c>
      <c r="B48" s="73" t="s">
        <v>223</v>
      </c>
      <c r="C48" s="73"/>
      <c r="D48" s="73"/>
      <c r="E48" s="73"/>
      <c r="F48" s="73"/>
      <c r="G48" s="73"/>
      <c r="H48" s="73"/>
      <c r="I48" s="73"/>
      <c r="K48" s="7"/>
      <c r="L48" s="7"/>
      <c r="M48" s="7"/>
      <c r="N48" s="7"/>
      <c r="O48" s="7"/>
    </row>
    <row r="49" spans="1:15">
      <c r="A49" s="73"/>
      <c r="B49" s="73" t="s">
        <v>224</v>
      </c>
      <c r="C49" s="73"/>
      <c r="D49" s="73"/>
      <c r="E49" s="73"/>
      <c r="F49" s="73"/>
      <c r="G49" s="73"/>
      <c r="H49" s="73"/>
      <c r="I49" s="73"/>
      <c r="K49" s="7"/>
      <c r="L49" s="7"/>
      <c r="M49" s="7"/>
      <c r="N49" s="7"/>
      <c r="O49" s="7"/>
    </row>
    <row r="50" spans="1:15">
      <c r="K50" s="7"/>
      <c r="L50" s="7"/>
      <c r="M50" s="7"/>
      <c r="N50" s="7"/>
      <c r="O50" s="7"/>
    </row>
    <row r="51" spans="1:15">
      <c r="A51" t="s">
        <v>208</v>
      </c>
      <c r="B51" s="2" t="s">
        <v>17</v>
      </c>
      <c r="K51" s="7"/>
      <c r="L51" s="7"/>
      <c r="M51" s="7"/>
      <c r="N51" s="7"/>
      <c r="O51" s="7"/>
    </row>
    <row r="52" spans="1:15">
      <c r="A52" t="s">
        <v>197</v>
      </c>
      <c r="B52" t="s">
        <v>18</v>
      </c>
    </row>
    <row r="53" spans="1:15">
      <c r="A53" t="s">
        <v>198</v>
      </c>
      <c r="B53" t="s">
        <v>5</v>
      </c>
    </row>
    <row r="54" spans="1:15">
      <c r="A54" s="43" t="s">
        <v>199</v>
      </c>
      <c r="B54" s="43" t="s">
        <v>225</v>
      </c>
      <c r="C54" s="43"/>
      <c r="D54" s="43"/>
      <c r="E54" s="43"/>
      <c r="F54" s="43"/>
      <c r="G54" s="43"/>
      <c r="H54" s="43"/>
      <c r="I54" s="43"/>
    </row>
    <row r="55" spans="1:15">
      <c r="A55" s="43"/>
      <c r="B55" s="43" t="s">
        <v>226</v>
      </c>
      <c r="C55" s="43"/>
      <c r="D55" s="43"/>
      <c r="E55" s="43"/>
      <c r="F55" s="43"/>
      <c r="G55" s="43"/>
      <c r="H55" s="43"/>
      <c r="I55" s="43"/>
    </row>
    <row r="56" spans="1:15">
      <c r="A56" s="43"/>
      <c r="B56" s="43" t="s">
        <v>227</v>
      </c>
      <c r="C56" s="43"/>
      <c r="D56" s="43"/>
      <c r="E56" s="43"/>
      <c r="F56" s="43"/>
      <c r="G56" s="43"/>
      <c r="H56" s="43"/>
      <c r="I56" s="43"/>
    </row>
    <row r="58" spans="1:15">
      <c r="A58" t="s">
        <v>208</v>
      </c>
      <c r="B58" s="2" t="s">
        <v>19</v>
      </c>
    </row>
    <row r="59" spans="1:15">
      <c r="A59" t="s">
        <v>197</v>
      </c>
      <c r="B59" t="s">
        <v>20</v>
      </c>
    </row>
    <row r="60" spans="1:15">
      <c r="A60" t="s">
        <v>198</v>
      </c>
      <c r="B60" t="s">
        <v>5</v>
      </c>
    </row>
    <row r="61" spans="1:15">
      <c r="A61" s="43" t="s">
        <v>199</v>
      </c>
      <c r="B61" s="43" t="s">
        <v>228</v>
      </c>
      <c r="C61" s="43"/>
      <c r="D61" s="43"/>
      <c r="E61" s="43"/>
      <c r="F61" s="43"/>
      <c r="G61" s="43"/>
      <c r="H61" s="43"/>
      <c r="I61" s="43"/>
    </row>
    <row r="62" spans="1:15">
      <c r="A62" s="43"/>
      <c r="B62" s="43" t="s">
        <v>229</v>
      </c>
      <c r="C62" s="43"/>
      <c r="D62" s="43"/>
      <c r="E62" s="43"/>
      <c r="F62" s="43"/>
      <c r="G62" s="43"/>
      <c r="H62" s="43"/>
      <c r="I62" s="43"/>
    </row>
    <row r="63" spans="1:15">
      <c r="A63" s="43"/>
      <c r="B63" s="43" t="s">
        <v>230</v>
      </c>
      <c r="C63" s="43"/>
      <c r="D63" s="43"/>
      <c r="E63" s="43"/>
      <c r="F63" s="43"/>
      <c r="G63" s="43"/>
      <c r="H63" s="43"/>
      <c r="I63" s="43"/>
    </row>
    <row r="64" spans="1:15">
      <c r="A64" s="43"/>
      <c r="B64" s="43" t="s">
        <v>231</v>
      </c>
      <c r="C64" s="43"/>
      <c r="D64" s="43"/>
      <c r="E64" s="43"/>
      <c r="F64" s="43"/>
      <c r="G64" s="43"/>
      <c r="H64" s="43"/>
      <c r="I64" s="43"/>
    </row>
    <row r="65" spans="1:9">
      <c r="A65" s="43"/>
      <c r="B65" s="43" t="s">
        <v>232</v>
      </c>
      <c r="C65" s="43"/>
      <c r="D65" s="43"/>
      <c r="E65" s="43"/>
      <c r="F65" s="43"/>
      <c r="G65" s="43"/>
      <c r="H65" s="43"/>
      <c r="I65" s="43"/>
    </row>
    <row r="66" spans="1:9">
      <c r="A66" s="43"/>
      <c r="B66" s="43" t="s">
        <v>233</v>
      </c>
      <c r="C66" s="43"/>
      <c r="D66" s="43"/>
      <c r="E66" s="43"/>
      <c r="F66" s="43"/>
      <c r="G66" s="43"/>
      <c r="H66" s="43"/>
      <c r="I66" s="43"/>
    </row>
    <row r="67" spans="1:9">
      <c r="A67" s="43"/>
      <c r="B67" s="43" t="s">
        <v>234</v>
      </c>
      <c r="C67" s="43"/>
      <c r="D67" s="43"/>
      <c r="E67" s="43"/>
      <c r="F67" s="43"/>
      <c r="G67" s="43"/>
      <c r="H67" s="43"/>
      <c r="I67" s="43"/>
    </row>
    <row r="69" spans="1:9">
      <c r="A69" t="s">
        <v>208</v>
      </c>
      <c r="B69" s="2" t="s">
        <v>21</v>
      </c>
    </row>
    <row r="70" spans="1:9">
      <c r="A70" t="s">
        <v>197</v>
      </c>
      <c r="B70" t="s">
        <v>22</v>
      </c>
    </row>
    <row r="71" spans="1:9">
      <c r="A71" t="s">
        <v>198</v>
      </c>
      <c r="B71" t="s">
        <v>5</v>
      </c>
    </row>
    <row r="72" spans="1:9">
      <c r="A72" s="43" t="s">
        <v>199</v>
      </c>
      <c r="B72" s="43" t="s">
        <v>235</v>
      </c>
      <c r="C72" s="43"/>
      <c r="D72" s="43"/>
      <c r="E72" s="43"/>
      <c r="F72" s="43"/>
      <c r="G72" s="43"/>
      <c r="H72" s="43"/>
      <c r="I72" s="43"/>
    </row>
    <row r="73" spans="1:9">
      <c r="A73" s="43"/>
      <c r="B73" s="43" t="s">
        <v>236</v>
      </c>
      <c r="C73" s="43"/>
      <c r="D73" s="43"/>
      <c r="E73" s="43"/>
      <c r="F73" s="43"/>
      <c r="G73" s="43"/>
      <c r="H73" s="43"/>
      <c r="I73" s="43"/>
    </row>
    <row r="74" spans="1:9">
      <c r="A74" s="43"/>
      <c r="B74" s="43" t="s">
        <v>237</v>
      </c>
      <c r="C74" s="43"/>
      <c r="D74" s="43"/>
      <c r="E74" s="43"/>
      <c r="F74" s="43"/>
      <c r="G74" s="43"/>
      <c r="H74" s="43"/>
      <c r="I74" s="43"/>
    </row>
    <row r="76" spans="1:9">
      <c r="A76" t="s">
        <v>208</v>
      </c>
      <c r="B76" s="2" t="s">
        <v>23</v>
      </c>
    </row>
    <row r="77" spans="1:9">
      <c r="A77" t="s">
        <v>197</v>
      </c>
      <c r="B77" t="s">
        <v>24</v>
      </c>
    </row>
    <row r="78" spans="1:9">
      <c r="A78" t="s">
        <v>198</v>
      </c>
      <c r="B78" t="s">
        <v>12</v>
      </c>
    </row>
    <row r="79" spans="1:9">
      <c r="A79" s="43" t="s">
        <v>199</v>
      </c>
      <c r="B79" s="43" t="s">
        <v>238</v>
      </c>
      <c r="C79" s="43"/>
      <c r="D79" s="43"/>
      <c r="E79" s="43"/>
      <c r="F79" s="43"/>
      <c r="G79" s="43"/>
      <c r="H79" s="43"/>
      <c r="I79" s="43"/>
    </row>
    <row r="80" spans="1:9">
      <c r="A80" s="43"/>
      <c r="B80" s="43" t="s">
        <v>239</v>
      </c>
      <c r="C80" s="43"/>
      <c r="D80" s="43"/>
      <c r="E80" s="43"/>
      <c r="F80" s="43"/>
      <c r="G80" s="43"/>
      <c r="H80" s="43"/>
      <c r="I80" s="43"/>
    </row>
    <row r="82" spans="1:9">
      <c r="A82" t="s">
        <v>208</v>
      </c>
      <c r="B82" s="2" t="s">
        <v>25</v>
      </c>
    </row>
    <row r="83" spans="1:9">
      <c r="A83" t="s">
        <v>197</v>
      </c>
      <c r="B83" t="s">
        <v>26</v>
      </c>
    </row>
    <row r="84" spans="1:9">
      <c r="A84" t="s">
        <v>198</v>
      </c>
      <c r="B84" t="s">
        <v>5</v>
      </c>
    </row>
    <row r="85" spans="1:9">
      <c r="A85" s="73" t="s">
        <v>199</v>
      </c>
      <c r="B85" s="73" t="s">
        <v>240</v>
      </c>
      <c r="C85" s="73"/>
      <c r="D85" s="73"/>
      <c r="E85" s="73"/>
      <c r="F85" s="73"/>
      <c r="G85" s="73"/>
      <c r="H85" s="73"/>
      <c r="I85" s="73"/>
    </row>
    <row r="86" spans="1:9">
      <c r="A86" s="73"/>
      <c r="B86" s="73" t="s">
        <v>241</v>
      </c>
      <c r="C86" s="73"/>
      <c r="D86" s="73"/>
      <c r="E86" s="73"/>
      <c r="F86" s="73"/>
      <c r="G86" s="73"/>
      <c r="H86" s="73"/>
      <c r="I86" s="73"/>
    </row>
    <row r="87" spans="1:9">
      <c r="A87" s="73"/>
      <c r="B87" s="73" t="s">
        <v>242</v>
      </c>
      <c r="C87" s="73"/>
      <c r="D87" s="73"/>
      <c r="E87" s="73"/>
      <c r="F87" s="73"/>
      <c r="G87" s="73"/>
      <c r="H87" s="73"/>
      <c r="I87" s="73"/>
    </row>
    <row r="88" spans="1:9">
      <c r="A88" s="73"/>
      <c r="B88" s="73" t="s">
        <v>243</v>
      </c>
      <c r="C88" s="73"/>
      <c r="D88" s="73"/>
      <c r="E88" s="73"/>
      <c r="F88" s="73"/>
      <c r="G88" s="73"/>
      <c r="H88" s="73"/>
      <c r="I88" s="73"/>
    </row>
    <row r="90" spans="1:9">
      <c r="A90" t="s">
        <v>208</v>
      </c>
      <c r="B90" s="2" t="s">
        <v>27</v>
      </c>
    </row>
    <row r="91" spans="1:9">
      <c r="A91" t="s">
        <v>197</v>
      </c>
      <c r="B91" t="s">
        <v>28</v>
      </c>
    </row>
    <row r="92" spans="1:9">
      <c r="A92" t="s">
        <v>198</v>
      </c>
      <c r="B92" t="s">
        <v>12</v>
      </c>
    </row>
    <row r="93" spans="1:9">
      <c r="A93" s="43" t="s">
        <v>199</v>
      </c>
      <c r="B93" s="43" t="s">
        <v>244</v>
      </c>
      <c r="C93" s="43"/>
      <c r="D93" s="43"/>
      <c r="E93" s="43"/>
      <c r="F93" s="43"/>
      <c r="G93" s="43"/>
      <c r="H93" s="43"/>
      <c r="I93" s="43"/>
    </row>
    <row r="94" spans="1:9">
      <c r="A94" s="43"/>
      <c r="B94" s="43" t="s">
        <v>245</v>
      </c>
      <c r="C94" s="43"/>
      <c r="D94" s="43"/>
      <c r="E94" s="43"/>
      <c r="F94" s="43"/>
      <c r="G94" s="43"/>
      <c r="H94" s="43"/>
      <c r="I94" s="43"/>
    </row>
    <row r="95" spans="1:9">
      <c r="A95" s="43"/>
      <c r="B95" s="43" t="s">
        <v>246</v>
      </c>
      <c r="C95" s="43"/>
      <c r="D95" s="43"/>
      <c r="E95" s="43"/>
      <c r="F95" s="43"/>
      <c r="G95" s="43"/>
      <c r="H95" s="43"/>
      <c r="I95" s="43"/>
    </row>
    <row r="96" spans="1:9">
      <c r="A96" s="43"/>
      <c r="B96" s="43" t="s">
        <v>247</v>
      </c>
      <c r="C96" s="43"/>
      <c r="D96" s="43"/>
      <c r="E96" s="43"/>
      <c r="F96" s="43"/>
      <c r="G96" s="43"/>
      <c r="H96" s="43"/>
      <c r="I96" s="43"/>
    </row>
    <row r="97" spans="1:9">
      <c r="A97" s="43"/>
      <c r="B97" s="43" t="s">
        <v>248</v>
      </c>
      <c r="C97" s="43"/>
      <c r="D97" s="43"/>
      <c r="E97" s="43"/>
      <c r="F97" s="43"/>
      <c r="G97" s="43"/>
      <c r="H97" s="43"/>
      <c r="I97" s="43"/>
    </row>
    <row r="98" spans="1:9">
      <c r="A98" s="43"/>
      <c r="B98" s="43" t="s">
        <v>249</v>
      </c>
      <c r="C98" s="43"/>
      <c r="D98" s="43"/>
      <c r="E98" s="43"/>
      <c r="F98" s="43"/>
      <c r="G98" s="43"/>
      <c r="H98" s="43"/>
      <c r="I98" s="43"/>
    </row>
    <row r="99" spans="1:9">
      <c r="A99" s="43"/>
      <c r="B99" s="43" t="s">
        <v>250</v>
      </c>
      <c r="C99" s="43"/>
      <c r="D99" s="43"/>
      <c r="E99" s="43"/>
      <c r="F99" s="43"/>
      <c r="G99" s="43"/>
      <c r="H99" s="43"/>
      <c r="I99" s="43"/>
    </row>
    <row r="100" spans="1:9">
      <c r="A100" s="43"/>
      <c r="B100" s="43" t="s">
        <v>251</v>
      </c>
      <c r="C100" s="43"/>
      <c r="D100" s="43"/>
      <c r="E100" s="43"/>
      <c r="F100" s="43"/>
      <c r="G100" s="43"/>
      <c r="H100" s="43"/>
      <c r="I100" s="43"/>
    </row>
    <row r="101" spans="1:9">
      <c r="A101" s="43"/>
      <c r="B101" s="43" t="s">
        <v>252</v>
      </c>
      <c r="C101" s="43"/>
      <c r="D101" s="43"/>
      <c r="E101" s="43"/>
      <c r="F101" s="43"/>
      <c r="G101" s="43"/>
      <c r="H101" s="43"/>
      <c r="I101" s="43"/>
    </row>
    <row r="103" spans="1:9">
      <c r="A103" t="s">
        <v>208</v>
      </c>
      <c r="B103" s="2" t="s">
        <v>29</v>
      </c>
    </row>
    <row r="104" spans="1:9">
      <c r="A104" s="59" t="s">
        <v>197</v>
      </c>
      <c r="B104" s="59" t="s">
        <v>30</v>
      </c>
      <c r="C104" s="59"/>
      <c r="D104" s="59"/>
      <c r="E104" s="59"/>
      <c r="F104" s="59"/>
      <c r="G104" s="59"/>
      <c r="H104" s="59"/>
      <c r="I104" s="59"/>
    </row>
    <row r="105" spans="1:9">
      <c r="A105" s="59" t="s">
        <v>198</v>
      </c>
      <c r="B105" s="59" t="s">
        <v>5</v>
      </c>
      <c r="C105" s="59"/>
      <c r="D105" s="59"/>
      <c r="E105" s="59"/>
      <c r="F105" s="59"/>
      <c r="G105" s="59"/>
      <c r="H105" s="59"/>
      <c r="I105" s="59"/>
    </row>
    <row r="106" spans="1:9">
      <c r="A106" s="59" t="s">
        <v>199</v>
      </c>
      <c r="B106" s="59" t="s">
        <v>253</v>
      </c>
      <c r="C106" s="59"/>
      <c r="D106" s="59"/>
      <c r="E106" s="59"/>
      <c r="F106" s="59"/>
      <c r="G106" s="59"/>
      <c r="H106" s="59"/>
      <c r="I106" s="59"/>
    </row>
    <row r="107" spans="1:9">
      <c r="A107" s="59"/>
      <c r="B107" s="59" t="s">
        <v>254</v>
      </c>
      <c r="C107" s="59"/>
      <c r="D107" s="59"/>
      <c r="E107" s="59"/>
      <c r="F107" s="59"/>
      <c r="G107" s="59"/>
      <c r="H107" s="59"/>
      <c r="I107" s="59"/>
    </row>
    <row r="109" spans="1:9">
      <c r="A109" t="s">
        <v>208</v>
      </c>
      <c r="B109" s="2" t="s">
        <v>31</v>
      </c>
    </row>
    <row r="110" spans="1:9">
      <c r="A110" t="s">
        <v>197</v>
      </c>
      <c r="B110" t="s">
        <v>32</v>
      </c>
    </row>
    <row r="111" spans="1:9">
      <c r="A111" t="s">
        <v>198</v>
      </c>
      <c r="B111" t="s">
        <v>5</v>
      </c>
    </row>
    <row r="112" spans="1:9">
      <c r="A112" s="43" t="s">
        <v>199</v>
      </c>
      <c r="B112" s="43" t="s">
        <v>255</v>
      </c>
      <c r="C112" s="43"/>
      <c r="D112" s="43"/>
      <c r="E112" s="43"/>
      <c r="F112" s="43"/>
      <c r="G112" s="43"/>
      <c r="H112" s="43"/>
      <c r="I112" s="43"/>
    </row>
    <row r="113" spans="1:9">
      <c r="A113" s="43"/>
      <c r="B113" s="43" t="s">
        <v>256</v>
      </c>
      <c r="C113" s="43"/>
      <c r="D113" s="43"/>
      <c r="E113" s="43"/>
      <c r="F113" s="43"/>
      <c r="G113" s="43"/>
      <c r="H113" s="43"/>
      <c r="I113" s="43"/>
    </row>
    <row r="114" spans="1:9">
      <c r="A114" s="43"/>
      <c r="B114" s="43" t="s">
        <v>257</v>
      </c>
      <c r="C114" s="43"/>
      <c r="D114" s="43"/>
      <c r="E114" s="43"/>
      <c r="F114" s="43"/>
      <c r="G114" s="43"/>
      <c r="H114" s="43"/>
      <c r="I114" s="43"/>
    </row>
    <row r="117" spans="1:9">
      <c r="A117" t="s">
        <v>208</v>
      </c>
      <c r="B117" s="2" t="s">
        <v>33</v>
      </c>
    </row>
    <row r="118" spans="1:9">
      <c r="A118" t="s">
        <v>197</v>
      </c>
      <c r="B118" t="s">
        <v>34</v>
      </c>
    </row>
    <row r="119" spans="1:9">
      <c r="A119" t="s">
        <v>198</v>
      </c>
      <c r="B119" t="s">
        <v>12</v>
      </c>
    </row>
    <row r="120" spans="1:9">
      <c r="A120" s="43" t="s">
        <v>199</v>
      </c>
      <c r="B120" s="43" t="s">
        <v>258</v>
      </c>
      <c r="C120" s="43"/>
      <c r="D120" s="43"/>
      <c r="E120" s="43"/>
      <c r="F120" s="43"/>
      <c r="G120" s="43"/>
      <c r="H120" s="43"/>
      <c r="I120" s="43"/>
    </row>
    <row r="121" spans="1:9">
      <c r="A121" s="43"/>
      <c r="B121" s="43" t="s">
        <v>259</v>
      </c>
      <c r="C121" s="43"/>
      <c r="D121" s="43"/>
      <c r="E121" s="43"/>
      <c r="F121" s="43"/>
      <c r="G121" s="43"/>
      <c r="H121" s="43"/>
      <c r="I121" s="43"/>
    </row>
    <row r="122" spans="1:9">
      <c r="A122" s="43"/>
      <c r="B122" s="43" t="s">
        <v>260</v>
      </c>
      <c r="C122" s="43"/>
      <c r="D122" s="43"/>
      <c r="E122" s="43"/>
      <c r="F122" s="43"/>
      <c r="G122" s="43"/>
      <c r="H122" s="43"/>
      <c r="I122" s="43"/>
    </row>
    <row r="123" spans="1:9">
      <c r="A123" s="43"/>
      <c r="B123" s="43" t="s">
        <v>261</v>
      </c>
      <c r="C123" s="43"/>
      <c r="D123" s="43"/>
      <c r="E123" s="43"/>
      <c r="F123" s="43"/>
      <c r="G123" s="43"/>
      <c r="H123" s="43"/>
      <c r="I123" s="43"/>
    </row>
    <row r="125" spans="1:9">
      <c r="A125" t="s">
        <v>208</v>
      </c>
      <c r="B125" s="2" t="s">
        <v>35</v>
      </c>
    </row>
    <row r="126" spans="1:9">
      <c r="A126" t="s">
        <v>197</v>
      </c>
      <c r="B126" t="s">
        <v>36</v>
      </c>
    </row>
    <row r="127" spans="1:9">
      <c r="A127" t="s">
        <v>198</v>
      </c>
      <c r="B127" t="s">
        <v>5</v>
      </c>
    </row>
    <row r="128" spans="1:9">
      <c r="A128" s="43" t="s">
        <v>199</v>
      </c>
      <c r="B128" s="43" t="s">
        <v>262</v>
      </c>
      <c r="C128" s="43"/>
      <c r="D128" s="43"/>
      <c r="E128" s="43"/>
      <c r="F128" s="43"/>
      <c r="G128" s="43"/>
      <c r="H128" s="43"/>
      <c r="I128" s="43"/>
    </row>
    <row r="129" spans="1:9">
      <c r="A129" s="43"/>
      <c r="B129" s="43" t="s">
        <v>263</v>
      </c>
      <c r="C129" s="43"/>
      <c r="D129" s="43"/>
      <c r="E129" s="43"/>
      <c r="F129" s="43"/>
      <c r="G129" s="43"/>
      <c r="H129" s="43"/>
      <c r="I129" s="43"/>
    </row>
    <row r="130" spans="1:9">
      <c r="A130" s="43"/>
      <c r="B130" s="43" t="s">
        <v>264</v>
      </c>
      <c r="C130" s="43"/>
      <c r="D130" s="43"/>
      <c r="E130" s="43"/>
      <c r="F130" s="43"/>
      <c r="G130" s="43"/>
      <c r="H130" s="43"/>
      <c r="I130" s="43"/>
    </row>
    <row r="131" spans="1:9">
      <c r="A131" s="43"/>
      <c r="B131" s="43" t="s">
        <v>265</v>
      </c>
      <c r="C131" s="43"/>
      <c r="D131" s="43"/>
      <c r="E131" s="43"/>
      <c r="F131" s="43"/>
      <c r="G131" s="43"/>
      <c r="H131" s="43"/>
      <c r="I131" s="43"/>
    </row>
    <row r="132" spans="1:9">
      <c r="A132" s="43"/>
      <c r="B132" s="43" t="s">
        <v>266</v>
      </c>
      <c r="C132" s="43"/>
      <c r="D132" s="43"/>
      <c r="E132" s="43"/>
      <c r="F132" s="43"/>
      <c r="G132" s="43"/>
      <c r="H132" s="43"/>
      <c r="I132" s="43"/>
    </row>
    <row r="133" spans="1:9">
      <c r="A133" s="43"/>
      <c r="B133" s="43" t="s">
        <v>267</v>
      </c>
      <c r="C133" s="43"/>
      <c r="D133" s="43"/>
      <c r="E133" s="43"/>
      <c r="F133" s="43"/>
      <c r="G133" s="43"/>
      <c r="H133" s="43"/>
      <c r="I133" s="43"/>
    </row>
    <row r="134" spans="1:9">
      <c r="A134" s="43"/>
      <c r="B134" s="43" t="s">
        <v>268</v>
      </c>
      <c r="C134" s="43"/>
      <c r="D134" s="43"/>
      <c r="E134" s="43"/>
      <c r="F134" s="43"/>
      <c r="G134" s="43"/>
      <c r="H134" s="43"/>
      <c r="I134" s="43"/>
    </row>
    <row r="136" spans="1:9">
      <c r="A136" t="s">
        <v>208</v>
      </c>
      <c r="B136" s="2" t="s">
        <v>37</v>
      </c>
    </row>
    <row r="137" spans="1:9">
      <c r="A137" t="s">
        <v>197</v>
      </c>
      <c r="B137" t="s">
        <v>38</v>
      </c>
    </row>
    <row r="138" spans="1:9">
      <c r="A138" t="s">
        <v>198</v>
      </c>
      <c r="B138" t="s">
        <v>12</v>
      </c>
    </row>
    <row r="139" spans="1:9">
      <c r="A139" s="43" t="s">
        <v>199</v>
      </c>
      <c r="B139" s="43" t="s">
        <v>269</v>
      </c>
      <c r="C139" s="43"/>
      <c r="D139" s="43"/>
      <c r="E139" s="43"/>
      <c r="F139" s="43"/>
      <c r="G139" s="43"/>
      <c r="H139" s="43"/>
      <c r="I139" s="43"/>
    </row>
    <row r="140" spans="1:9">
      <c r="A140" s="43"/>
      <c r="B140" s="43" t="s">
        <v>270</v>
      </c>
      <c r="C140" s="43"/>
      <c r="D140" s="43"/>
      <c r="E140" s="43"/>
      <c r="F140" s="43"/>
      <c r="G140" s="43"/>
      <c r="H140" s="43"/>
      <c r="I140" s="43"/>
    </row>
    <row r="141" spans="1:9">
      <c r="A141" s="43"/>
      <c r="B141" s="43" t="s">
        <v>271</v>
      </c>
      <c r="C141" s="43"/>
      <c r="D141" s="43"/>
      <c r="E141" s="43"/>
      <c r="F141" s="43"/>
      <c r="G141" s="43"/>
      <c r="H141" s="43"/>
      <c r="I141" s="43"/>
    </row>
    <row r="143" spans="1:9">
      <c r="A143" t="s">
        <v>208</v>
      </c>
      <c r="B143" s="2" t="s">
        <v>39</v>
      </c>
    </row>
    <row r="144" spans="1:9">
      <c r="A144" t="s">
        <v>197</v>
      </c>
      <c r="B144" t="s">
        <v>40</v>
      </c>
    </row>
    <row r="145" spans="1:9">
      <c r="A145" t="s">
        <v>198</v>
      </c>
      <c r="B145" t="s">
        <v>5</v>
      </c>
    </row>
    <row r="146" spans="1:9">
      <c r="A146" s="59" t="s">
        <v>199</v>
      </c>
      <c r="B146" s="59" t="s">
        <v>272</v>
      </c>
      <c r="C146" s="59"/>
      <c r="D146" s="59"/>
      <c r="E146" s="59"/>
      <c r="F146" s="59"/>
      <c r="G146" s="59"/>
      <c r="H146" s="59"/>
      <c r="I146" s="59"/>
    </row>
    <row r="147" spans="1:9">
      <c r="A147" s="59"/>
      <c r="B147" s="59" t="s">
        <v>273</v>
      </c>
      <c r="C147" s="59"/>
      <c r="D147" s="59"/>
      <c r="E147" s="59"/>
      <c r="F147" s="59"/>
      <c r="G147" s="59"/>
      <c r="H147" s="59"/>
      <c r="I147" s="59"/>
    </row>
    <row r="148" spans="1:9">
      <c r="A148" s="59"/>
      <c r="B148" s="59" t="s">
        <v>274</v>
      </c>
      <c r="C148" s="59"/>
      <c r="D148" s="59"/>
      <c r="E148" s="59"/>
      <c r="F148" s="59"/>
      <c r="G148" s="59"/>
      <c r="H148" s="59"/>
      <c r="I148" s="59"/>
    </row>
    <row r="150" spans="1:9">
      <c r="A150" t="s">
        <v>208</v>
      </c>
      <c r="B150" s="2" t="s">
        <v>41</v>
      </c>
    </row>
    <row r="151" spans="1:9">
      <c r="A151" t="s">
        <v>197</v>
      </c>
      <c r="B151" t="s">
        <v>42</v>
      </c>
    </row>
    <row r="152" spans="1:9">
      <c r="A152" t="s">
        <v>198</v>
      </c>
      <c r="B152" t="s">
        <v>5</v>
      </c>
    </row>
    <row r="153" spans="1:9">
      <c r="A153" s="43" t="s">
        <v>199</v>
      </c>
      <c r="B153" s="43" t="s">
        <v>275</v>
      </c>
      <c r="C153" s="43"/>
      <c r="D153" s="43"/>
      <c r="E153" s="43"/>
      <c r="F153" s="43"/>
      <c r="G153" s="43"/>
      <c r="H153" s="43"/>
      <c r="I153" s="43"/>
    </row>
    <row r="154" spans="1:9">
      <c r="A154" s="43"/>
      <c r="B154" s="43" t="s">
        <v>276</v>
      </c>
      <c r="C154" s="43"/>
      <c r="D154" s="43"/>
      <c r="E154" s="43"/>
      <c r="F154" s="43"/>
      <c r="G154" s="43"/>
      <c r="H154" s="43"/>
      <c r="I154" s="43"/>
    </row>
    <row r="155" spans="1:9">
      <c r="A155" s="43"/>
      <c r="B155" s="43" t="s">
        <v>277</v>
      </c>
      <c r="C155" s="43"/>
      <c r="D155" s="43"/>
      <c r="E155" s="43"/>
      <c r="F155" s="43"/>
      <c r="G155" s="43"/>
      <c r="H155" s="43"/>
      <c r="I155" s="43"/>
    </row>
    <row r="156" spans="1:9">
      <c r="A156" s="43"/>
      <c r="B156" s="43" t="s">
        <v>278</v>
      </c>
      <c r="C156" s="43"/>
      <c r="D156" s="43"/>
      <c r="E156" s="43"/>
      <c r="F156" s="43"/>
      <c r="G156" s="43"/>
      <c r="H156" s="43"/>
      <c r="I156" s="43"/>
    </row>
    <row r="158" spans="1:9">
      <c r="A158" t="s">
        <v>208</v>
      </c>
      <c r="B158" s="2" t="s">
        <v>43</v>
      </c>
    </row>
    <row r="159" spans="1:9">
      <c r="A159" s="43" t="s">
        <v>197</v>
      </c>
      <c r="B159" s="43" t="s">
        <v>44</v>
      </c>
      <c r="C159" s="43"/>
      <c r="D159" s="43"/>
      <c r="E159" s="43"/>
      <c r="F159" s="43"/>
      <c r="G159" s="43"/>
      <c r="H159" s="43"/>
      <c r="I159" s="43"/>
    </row>
    <row r="160" spans="1:9">
      <c r="A160" s="43" t="s">
        <v>198</v>
      </c>
      <c r="B160" s="43" t="s">
        <v>5</v>
      </c>
      <c r="C160" s="43"/>
      <c r="D160" s="43"/>
      <c r="E160" s="43"/>
      <c r="F160" s="43"/>
      <c r="G160" s="43"/>
      <c r="H160" s="43"/>
      <c r="I160" s="43"/>
    </row>
    <row r="161" spans="1:9">
      <c r="A161" s="43" t="s">
        <v>199</v>
      </c>
      <c r="B161" s="43" t="s">
        <v>279</v>
      </c>
      <c r="C161" s="43"/>
      <c r="D161" s="43"/>
      <c r="E161" s="43"/>
      <c r="F161" s="43"/>
      <c r="G161" s="43"/>
      <c r="H161" s="43"/>
      <c r="I161" s="43"/>
    </row>
    <row r="162" spans="1:9">
      <c r="A162" s="43"/>
      <c r="B162" s="43" t="s">
        <v>280</v>
      </c>
      <c r="C162" s="43"/>
      <c r="D162" s="43"/>
      <c r="E162" s="43"/>
      <c r="F162" s="43"/>
      <c r="G162" s="43"/>
      <c r="H162" s="43"/>
      <c r="I162" s="43"/>
    </row>
    <row r="163" spans="1:9">
      <c r="A163" s="43"/>
      <c r="B163" s="43" t="s">
        <v>281</v>
      </c>
      <c r="C163" s="43"/>
      <c r="D163" s="43"/>
      <c r="E163" s="43"/>
      <c r="F163" s="43"/>
      <c r="G163" s="43"/>
      <c r="H163" s="43"/>
      <c r="I163" s="43"/>
    </row>
    <row r="164" spans="1:9">
      <c r="A164" s="43"/>
      <c r="B164" s="43" t="s">
        <v>282</v>
      </c>
      <c r="C164" s="43"/>
      <c r="D164" s="43"/>
      <c r="E164" s="43"/>
      <c r="F164" s="43"/>
      <c r="G164" s="43"/>
      <c r="H164" s="43"/>
      <c r="I164" s="43"/>
    </row>
    <row r="166" spans="1:9">
      <c r="A166" t="s">
        <v>208</v>
      </c>
      <c r="B166" s="2" t="s">
        <v>45</v>
      </c>
    </row>
    <row r="167" spans="1:9">
      <c r="A167" t="s">
        <v>197</v>
      </c>
      <c r="B167" t="s">
        <v>46</v>
      </c>
    </row>
    <row r="168" spans="1:9">
      <c r="A168" t="s">
        <v>198</v>
      </c>
      <c r="B168" t="s">
        <v>12</v>
      </c>
    </row>
    <row r="169" spans="1:9">
      <c r="A169" s="43" t="s">
        <v>199</v>
      </c>
      <c r="B169" s="43" t="s">
        <v>283</v>
      </c>
      <c r="C169" s="43"/>
      <c r="D169" s="43"/>
      <c r="E169" s="43"/>
      <c r="F169" s="43"/>
      <c r="G169" s="43"/>
      <c r="H169" s="43"/>
      <c r="I169" s="43"/>
    </row>
    <row r="170" spans="1:9">
      <c r="A170" s="43"/>
      <c r="B170" s="43" t="s">
        <v>284</v>
      </c>
      <c r="C170" s="43"/>
      <c r="D170" s="43"/>
      <c r="E170" s="43"/>
      <c r="F170" s="43"/>
      <c r="G170" s="43"/>
      <c r="H170" s="43"/>
      <c r="I170" s="43"/>
    </row>
    <row r="171" spans="1:9">
      <c r="A171" s="43"/>
      <c r="B171" s="43" t="s">
        <v>285</v>
      </c>
      <c r="C171" s="43"/>
      <c r="D171" s="43"/>
      <c r="E171" s="43"/>
      <c r="F171" s="43"/>
      <c r="G171" s="43"/>
      <c r="H171" s="43"/>
      <c r="I171" s="43"/>
    </row>
    <row r="172" spans="1:9">
      <c r="A172" s="43"/>
      <c r="B172" s="43" t="s">
        <v>286</v>
      </c>
      <c r="C172" s="43"/>
      <c r="D172" s="43"/>
      <c r="E172" s="43"/>
      <c r="F172" s="43"/>
      <c r="G172" s="43"/>
      <c r="H172" s="43"/>
      <c r="I172" s="43"/>
    </row>
    <row r="174" spans="1:9">
      <c r="A174" t="s">
        <v>208</v>
      </c>
      <c r="B174" s="2" t="s">
        <v>47</v>
      </c>
    </row>
    <row r="175" spans="1:9">
      <c r="A175" s="43" t="s">
        <v>197</v>
      </c>
      <c r="B175" s="43" t="s">
        <v>48</v>
      </c>
      <c r="C175" s="43"/>
      <c r="D175" s="43"/>
      <c r="E175" s="43"/>
      <c r="F175" s="43"/>
      <c r="G175" s="43"/>
      <c r="H175" s="43"/>
      <c r="I175" s="43"/>
    </row>
    <row r="176" spans="1:9">
      <c r="A176" s="43" t="s">
        <v>198</v>
      </c>
      <c r="B176" s="43" t="s">
        <v>5</v>
      </c>
      <c r="C176" s="43"/>
      <c r="D176" s="43"/>
      <c r="E176" s="43"/>
      <c r="F176" s="43"/>
      <c r="G176" s="43"/>
      <c r="H176" s="43"/>
      <c r="I176" s="43"/>
    </row>
    <row r="177" spans="1:9">
      <c r="A177" s="43" t="s">
        <v>199</v>
      </c>
      <c r="B177" s="43" t="s">
        <v>287</v>
      </c>
      <c r="C177" s="43"/>
      <c r="D177" s="43"/>
      <c r="E177" s="43"/>
      <c r="F177" s="43"/>
      <c r="G177" s="43"/>
      <c r="H177" s="43"/>
      <c r="I177" s="43"/>
    </row>
    <row r="178" spans="1:9">
      <c r="A178" s="43"/>
      <c r="B178" s="43" t="s">
        <v>288</v>
      </c>
      <c r="C178" s="43"/>
      <c r="D178" s="43"/>
      <c r="E178" s="43"/>
      <c r="F178" s="43"/>
      <c r="G178" s="43"/>
      <c r="H178" s="43"/>
      <c r="I178" s="43"/>
    </row>
    <row r="179" spans="1:9">
      <c r="A179" s="43"/>
      <c r="B179" s="43" t="s">
        <v>289</v>
      </c>
      <c r="C179" s="43"/>
      <c r="D179" s="43"/>
      <c r="E179" s="43"/>
      <c r="F179" s="43"/>
      <c r="G179" s="43"/>
      <c r="H179" s="43"/>
      <c r="I179" s="43"/>
    </row>
    <row r="180" spans="1:9">
      <c r="A180" s="43"/>
      <c r="B180" s="43" t="s">
        <v>290</v>
      </c>
      <c r="C180" s="43"/>
      <c r="D180" s="43"/>
      <c r="E180" s="43"/>
      <c r="F180" s="43"/>
      <c r="G180" s="43"/>
      <c r="H180" s="43"/>
      <c r="I180" s="43"/>
    </row>
    <row r="182" spans="1:9">
      <c r="A182" t="s">
        <v>208</v>
      </c>
      <c r="B182" s="2" t="s">
        <v>49</v>
      </c>
    </row>
    <row r="183" spans="1:9" ht="15.75">
      <c r="A183" t="s">
        <v>197</v>
      </c>
      <c r="B183" t="s">
        <v>50</v>
      </c>
      <c r="C183" s="8" t="s">
        <v>303</v>
      </c>
    </row>
    <row r="184" spans="1:9">
      <c r="A184" t="s">
        <v>198</v>
      </c>
      <c r="B184" t="s">
        <v>5</v>
      </c>
    </row>
    <row r="185" spans="1:9">
      <c r="A185" s="43" t="s">
        <v>199</v>
      </c>
      <c r="B185" s="43" t="s">
        <v>291</v>
      </c>
      <c r="C185" s="43"/>
      <c r="D185" s="43"/>
      <c r="E185" s="43"/>
      <c r="F185" s="43"/>
      <c r="G185" s="43"/>
      <c r="H185" s="43"/>
      <c r="I185" s="43"/>
    </row>
    <row r="186" spans="1:9">
      <c r="A186" s="43"/>
      <c r="B186" s="43" t="s">
        <v>292</v>
      </c>
      <c r="C186" s="43"/>
      <c r="D186" s="43"/>
      <c r="E186" s="43"/>
      <c r="F186" s="43"/>
      <c r="G186" s="43"/>
      <c r="H186" s="43"/>
      <c r="I186" s="43"/>
    </row>
    <row r="187" spans="1:9">
      <c r="A187" s="43"/>
      <c r="B187" s="43" t="s">
        <v>293</v>
      </c>
      <c r="C187" s="43"/>
      <c r="D187" s="43"/>
      <c r="E187" s="43"/>
      <c r="F187" s="43"/>
      <c r="G187" s="43"/>
      <c r="H187" s="43"/>
      <c r="I187" s="43"/>
    </row>
    <row r="188" spans="1:9">
      <c r="A188" s="43"/>
      <c r="B188" s="43" t="s">
        <v>294</v>
      </c>
      <c r="C188" s="43"/>
      <c r="D188" s="43"/>
      <c r="E188" s="43"/>
      <c r="F188" s="43"/>
      <c r="G188" s="43"/>
      <c r="H188" s="43"/>
      <c r="I188" s="43"/>
    </row>
    <row r="189" spans="1:9">
      <c r="A189" s="43"/>
      <c r="B189" s="43" t="s">
        <v>295</v>
      </c>
      <c r="C189" s="43"/>
      <c r="D189" s="43"/>
      <c r="E189" s="43"/>
      <c r="F189" s="43"/>
      <c r="G189" s="43"/>
      <c r="H189" s="43"/>
      <c r="I189" s="43"/>
    </row>
    <row r="190" spans="1:9">
      <c r="A190" s="43"/>
      <c r="B190" s="43" t="s">
        <v>296</v>
      </c>
      <c r="C190" s="43"/>
      <c r="D190" s="43"/>
      <c r="E190" s="43"/>
      <c r="F190" s="43"/>
      <c r="G190" s="43"/>
      <c r="H190" s="43"/>
      <c r="I190" s="43"/>
    </row>
    <row r="191" spans="1:9">
      <c r="A191" s="43"/>
      <c r="B191" s="43" t="s">
        <v>297</v>
      </c>
      <c r="C191" s="43"/>
      <c r="D191" s="43"/>
      <c r="E191" s="43"/>
      <c r="F191" s="43"/>
      <c r="G191" s="43"/>
      <c r="H191" s="43"/>
      <c r="I191" s="43"/>
    </row>
    <row r="193" spans="1:9">
      <c r="A193" t="s">
        <v>208</v>
      </c>
      <c r="B193" s="2" t="s">
        <v>51</v>
      </c>
    </row>
    <row r="194" spans="1:9">
      <c r="A194" t="s">
        <v>197</v>
      </c>
      <c r="B194" t="s">
        <v>52</v>
      </c>
    </row>
    <row r="195" spans="1:9">
      <c r="A195" t="s">
        <v>198</v>
      </c>
      <c r="B195" t="s">
        <v>12</v>
      </c>
    </row>
    <row r="196" spans="1:9">
      <c r="A196" s="43" t="s">
        <v>199</v>
      </c>
      <c r="B196" s="43" t="s">
        <v>298</v>
      </c>
      <c r="C196" s="43"/>
      <c r="D196" s="43"/>
      <c r="E196" s="43"/>
      <c r="F196" s="43"/>
      <c r="G196" s="43"/>
      <c r="H196" s="43"/>
      <c r="I196" s="43"/>
    </row>
    <row r="197" spans="1:9">
      <c r="A197" s="43"/>
      <c r="B197" s="43" t="s">
        <v>300</v>
      </c>
      <c r="C197" s="43"/>
      <c r="D197" s="43"/>
      <c r="E197" s="43"/>
      <c r="F197" s="43"/>
      <c r="G197" s="43"/>
      <c r="H197" s="43"/>
      <c r="I197" s="43"/>
    </row>
    <row r="198" spans="1:9">
      <c r="A198" s="43"/>
      <c r="B198" s="43" t="s">
        <v>299</v>
      </c>
      <c r="C198" s="43"/>
      <c r="D198" s="43"/>
      <c r="E198" s="43"/>
      <c r="F198" s="43"/>
      <c r="G198" s="43"/>
      <c r="H198" s="43"/>
      <c r="I198" s="43"/>
    </row>
    <row r="199" spans="1:9">
      <c r="A199" s="43"/>
      <c r="B199" s="43" t="s">
        <v>301</v>
      </c>
      <c r="C199" s="43"/>
      <c r="D199" s="43"/>
      <c r="E199" s="43"/>
      <c r="F199" s="43"/>
      <c r="G199" s="43"/>
      <c r="H199" s="43"/>
      <c r="I199" s="43"/>
    </row>
    <row r="200" spans="1:9">
      <c r="A200" s="43"/>
      <c r="B200" s="43" t="s">
        <v>302</v>
      </c>
      <c r="C200" s="43"/>
      <c r="D200" s="43"/>
      <c r="E200" s="43"/>
      <c r="F200" s="43"/>
      <c r="G200" s="43"/>
      <c r="H200" s="43"/>
      <c r="I200" s="43"/>
    </row>
    <row r="201" spans="1:9">
      <c r="A201" s="43"/>
      <c r="B201" s="43"/>
      <c r="C201" s="43"/>
      <c r="D201" s="43"/>
      <c r="E201" s="43"/>
      <c r="F201" s="43"/>
      <c r="G201" s="43"/>
      <c r="H201" s="43"/>
      <c r="I201" s="43"/>
    </row>
    <row r="202" spans="1:9">
      <c r="A202" t="s">
        <v>208</v>
      </c>
      <c r="B202" s="2" t="s">
        <v>53</v>
      </c>
    </row>
    <row r="203" spans="1:9">
      <c r="A203" t="s">
        <v>197</v>
      </c>
      <c r="B203" t="s">
        <v>54</v>
      </c>
    </row>
    <row r="204" spans="1:9">
      <c r="A204" t="s">
        <v>198</v>
      </c>
      <c r="B204" t="s">
        <v>12</v>
      </c>
    </row>
    <row r="205" spans="1:9">
      <c r="A205" s="43" t="s">
        <v>199</v>
      </c>
      <c r="B205" s="43" t="s">
        <v>304</v>
      </c>
      <c r="C205" s="43"/>
      <c r="D205" s="43"/>
      <c r="E205" s="43"/>
      <c r="F205" s="43"/>
      <c r="G205" s="43"/>
      <c r="H205" s="43"/>
      <c r="I205" s="43"/>
    </row>
    <row r="206" spans="1:9">
      <c r="A206" s="43"/>
      <c r="B206" s="43" t="s">
        <v>305</v>
      </c>
      <c r="C206" s="43"/>
      <c r="D206" s="43"/>
      <c r="E206" s="43"/>
      <c r="F206" s="43"/>
      <c r="G206" s="43"/>
      <c r="H206" s="43"/>
      <c r="I206" s="43"/>
    </row>
    <row r="207" spans="1:9">
      <c r="A207" s="43"/>
      <c r="B207" s="43" t="s">
        <v>306</v>
      </c>
      <c r="C207" s="43"/>
      <c r="D207" s="43"/>
      <c r="E207" s="43"/>
      <c r="F207" s="43"/>
      <c r="G207" s="43"/>
      <c r="H207" s="43"/>
      <c r="I207" s="43"/>
    </row>
    <row r="208" spans="1:9">
      <c r="A208" s="43"/>
      <c r="B208" s="43" t="s">
        <v>307</v>
      </c>
      <c r="C208" s="43"/>
      <c r="D208" s="43"/>
      <c r="E208" s="43"/>
      <c r="F208" s="43"/>
      <c r="G208" s="43"/>
      <c r="H208" s="43"/>
      <c r="I208" s="43"/>
    </row>
    <row r="209" spans="1:9">
      <c r="A209" s="43"/>
      <c r="B209" s="43" t="s">
        <v>308</v>
      </c>
      <c r="C209" s="43"/>
      <c r="D209" s="43"/>
      <c r="E209" s="43"/>
      <c r="F209" s="43"/>
      <c r="G209" s="43"/>
      <c r="H209" s="43"/>
      <c r="I209" s="43"/>
    </row>
    <row r="210" spans="1:9">
      <c r="A210" s="43"/>
      <c r="B210" s="43" t="s">
        <v>309</v>
      </c>
      <c r="C210" s="43"/>
      <c r="D210" s="43"/>
      <c r="E210" s="43"/>
      <c r="F210" s="43"/>
      <c r="G210" s="43"/>
      <c r="H210" s="43"/>
      <c r="I210" s="43"/>
    </row>
    <row r="211" spans="1:9">
      <c r="A211" s="43"/>
      <c r="B211" s="43" t="s">
        <v>310</v>
      </c>
      <c r="C211" s="43"/>
      <c r="D211" s="43"/>
      <c r="E211" s="43"/>
      <c r="F211" s="43"/>
      <c r="G211" s="43"/>
      <c r="H211" s="43"/>
      <c r="I211" s="43"/>
    </row>
    <row r="213" spans="1:9">
      <c r="A213" t="s">
        <v>208</v>
      </c>
      <c r="B213" s="2" t="s">
        <v>55</v>
      </c>
      <c r="C213" s="9" t="s">
        <v>312</v>
      </c>
    </row>
    <row r="214" spans="1:9">
      <c r="A214" t="s">
        <v>197</v>
      </c>
      <c r="B214" t="s">
        <v>56</v>
      </c>
    </row>
    <row r="215" spans="1:9">
      <c r="B215" t="s">
        <v>311</v>
      </c>
    </row>
    <row r="216" spans="1:9">
      <c r="A216" t="s">
        <v>198</v>
      </c>
      <c r="B216" t="s">
        <v>12</v>
      </c>
    </row>
    <row r="218" spans="1:9">
      <c r="A218" t="s">
        <v>208</v>
      </c>
      <c r="B218" s="2" t="s">
        <v>57</v>
      </c>
    </row>
    <row r="219" spans="1:9">
      <c r="A219" t="s">
        <v>197</v>
      </c>
      <c r="B219" t="s">
        <v>58</v>
      </c>
    </row>
    <row r="220" spans="1:9">
      <c r="A220" t="s">
        <v>198</v>
      </c>
      <c r="B220" t="s">
        <v>12</v>
      </c>
    </row>
    <row r="221" spans="1:9">
      <c r="A221" s="43" t="s">
        <v>199</v>
      </c>
      <c r="B221" s="43" t="s">
        <v>314</v>
      </c>
      <c r="C221" s="43"/>
      <c r="D221" s="43"/>
      <c r="E221" s="43"/>
      <c r="F221" s="43"/>
      <c r="G221" s="43"/>
      <c r="H221" s="43"/>
      <c r="I221" s="43"/>
    </row>
    <row r="222" spans="1:9">
      <c r="A222" s="43"/>
      <c r="B222" s="43" t="s">
        <v>315</v>
      </c>
      <c r="C222" s="43"/>
      <c r="D222" s="43"/>
      <c r="E222" s="43"/>
      <c r="F222" s="43"/>
      <c r="G222" s="43"/>
      <c r="H222" s="43"/>
      <c r="I222" s="43"/>
    </row>
    <row r="223" spans="1:9">
      <c r="A223" s="43"/>
      <c r="B223" s="43" t="s">
        <v>316</v>
      </c>
      <c r="C223" s="43"/>
      <c r="D223" s="43"/>
      <c r="E223" s="43"/>
      <c r="F223" s="43"/>
      <c r="G223" s="43"/>
      <c r="H223" s="43"/>
      <c r="I223" s="43"/>
    </row>
    <row r="224" spans="1:9">
      <c r="A224" s="43"/>
      <c r="B224" s="43" t="s">
        <v>317</v>
      </c>
      <c r="C224" s="43"/>
      <c r="D224" s="43"/>
      <c r="E224" s="43"/>
      <c r="F224" s="43"/>
      <c r="G224" s="43"/>
      <c r="H224" s="43"/>
      <c r="I224" s="43"/>
    </row>
    <row r="225" spans="1:9">
      <c r="A225" s="43"/>
      <c r="B225" s="43" t="s">
        <v>318</v>
      </c>
      <c r="C225" s="43"/>
      <c r="D225" s="43"/>
      <c r="E225" s="43"/>
      <c r="F225" s="43"/>
      <c r="G225" s="43"/>
      <c r="H225" s="43"/>
      <c r="I225" s="43"/>
    </row>
    <row r="226" spans="1:9">
      <c r="A226" s="43"/>
      <c r="B226" s="43" t="s">
        <v>319</v>
      </c>
      <c r="C226" s="43"/>
      <c r="D226" s="43"/>
      <c r="E226" s="43"/>
      <c r="F226" s="43"/>
      <c r="G226" s="43"/>
      <c r="H226" s="43"/>
      <c r="I226" s="43"/>
    </row>
    <row r="227" spans="1:9">
      <c r="A227" s="43"/>
      <c r="B227" s="43" t="s">
        <v>320</v>
      </c>
      <c r="C227" s="43"/>
      <c r="D227" s="43"/>
      <c r="E227" s="43"/>
      <c r="F227" s="43"/>
      <c r="G227" s="43"/>
      <c r="H227" s="43"/>
      <c r="I227" s="43"/>
    </row>
    <row r="228" spans="1:9">
      <c r="A228" s="43"/>
      <c r="B228" s="43" t="s">
        <v>321</v>
      </c>
      <c r="C228" s="43"/>
      <c r="D228" s="43"/>
      <c r="E228" s="43"/>
      <c r="F228" s="43"/>
      <c r="G228" s="43"/>
      <c r="H228" s="43"/>
      <c r="I228" s="43"/>
    </row>
    <row r="229" spans="1:9">
      <c r="A229" s="43"/>
      <c r="B229" s="43" t="s">
        <v>322</v>
      </c>
      <c r="C229" s="43"/>
      <c r="D229" s="43"/>
      <c r="E229" s="43"/>
      <c r="F229" s="43"/>
      <c r="G229" s="43"/>
      <c r="H229" s="43"/>
      <c r="I229" s="43"/>
    </row>
    <row r="231" spans="1:9">
      <c r="A231" t="s">
        <v>208</v>
      </c>
      <c r="B231" s="2" t="s">
        <v>59</v>
      </c>
    </row>
    <row r="232" spans="1:9">
      <c r="A232" t="s">
        <v>197</v>
      </c>
      <c r="B232" t="s">
        <v>60</v>
      </c>
    </row>
    <row r="233" spans="1:9">
      <c r="A233" t="s">
        <v>198</v>
      </c>
      <c r="B233" t="s">
        <v>5</v>
      </c>
    </row>
    <row r="234" spans="1:9">
      <c r="A234" s="43" t="s">
        <v>199</v>
      </c>
      <c r="B234" s="67" t="s">
        <v>313</v>
      </c>
      <c r="C234" s="43"/>
      <c r="D234" s="43"/>
      <c r="E234" s="43"/>
      <c r="F234" s="43"/>
      <c r="G234" s="43"/>
      <c r="H234" s="43"/>
      <c r="I234" s="43"/>
    </row>
    <row r="235" spans="1:9">
      <c r="A235" s="43"/>
      <c r="B235" s="43" t="s">
        <v>323</v>
      </c>
      <c r="C235" s="43"/>
      <c r="D235" s="43"/>
      <c r="E235" s="43"/>
      <c r="F235" s="43"/>
      <c r="G235" s="43"/>
      <c r="H235" s="43"/>
      <c r="I235" s="43"/>
    </row>
    <row r="236" spans="1:9">
      <c r="A236" s="43"/>
      <c r="B236" s="43" t="s">
        <v>324</v>
      </c>
      <c r="C236" s="43"/>
      <c r="D236" s="43"/>
      <c r="E236" s="43"/>
      <c r="F236" s="43"/>
      <c r="G236" s="43"/>
      <c r="H236" s="43"/>
      <c r="I236" s="43"/>
    </row>
    <row r="237" spans="1:9">
      <c r="A237" s="43"/>
      <c r="B237" s="43" t="s">
        <v>325</v>
      </c>
      <c r="C237" s="43"/>
      <c r="D237" s="43"/>
      <c r="E237" s="43"/>
      <c r="F237" s="43"/>
      <c r="G237" s="43"/>
      <c r="H237" s="43"/>
      <c r="I237" s="43"/>
    </row>
    <row r="239" spans="1:9">
      <c r="A239" t="s">
        <v>208</v>
      </c>
      <c r="B239" s="2" t="s">
        <v>61</v>
      </c>
    </row>
    <row r="240" spans="1:9">
      <c r="A240" t="s">
        <v>197</v>
      </c>
      <c r="B240" t="s">
        <v>62</v>
      </c>
    </row>
    <row r="241" spans="1:9">
      <c r="A241" t="s">
        <v>198</v>
      </c>
      <c r="B241" t="s">
        <v>12</v>
      </c>
    </row>
    <row r="242" spans="1:9">
      <c r="A242" s="59" t="s">
        <v>199</v>
      </c>
      <c r="B242" s="59" t="s">
        <v>326</v>
      </c>
      <c r="C242" s="59"/>
      <c r="D242" s="59"/>
      <c r="E242" s="59"/>
      <c r="F242" s="59"/>
      <c r="G242" s="59"/>
      <c r="H242" s="59"/>
      <c r="I242" s="59"/>
    </row>
    <row r="243" spans="1:9">
      <c r="A243" s="59"/>
      <c r="B243" s="59" t="s">
        <v>327</v>
      </c>
      <c r="C243" s="59"/>
      <c r="D243" s="59"/>
      <c r="E243" s="59"/>
      <c r="F243" s="59"/>
      <c r="G243" s="59"/>
      <c r="H243" s="59"/>
      <c r="I243" s="59"/>
    </row>
    <row r="245" spans="1:9">
      <c r="A245" t="s">
        <v>208</v>
      </c>
      <c r="B245" s="2" t="s">
        <v>63</v>
      </c>
    </row>
    <row r="246" spans="1:9">
      <c r="A246" t="s">
        <v>197</v>
      </c>
      <c r="B246" t="s">
        <v>64</v>
      </c>
    </row>
    <row r="247" spans="1:9">
      <c r="A247" t="s">
        <v>198</v>
      </c>
      <c r="B247" t="s">
        <v>5</v>
      </c>
    </row>
    <row r="248" spans="1:9">
      <c r="A248" s="59" t="s">
        <v>199</v>
      </c>
      <c r="B248" s="59" t="s">
        <v>328</v>
      </c>
      <c r="C248" s="59"/>
      <c r="D248" s="59"/>
      <c r="E248" s="59"/>
      <c r="F248" s="59"/>
      <c r="G248" s="59"/>
      <c r="H248" s="59"/>
      <c r="I248" s="59"/>
    </row>
    <row r="249" spans="1:9">
      <c r="A249" s="59"/>
      <c r="B249" s="59" t="s">
        <v>329</v>
      </c>
      <c r="C249" s="59"/>
      <c r="D249" s="59"/>
      <c r="E249" s="59"/>
      <c r="F249" s="59"/>
      <c r="G249" s="59"/>
      <c r="H249" s="59"/>
      <c r="I249" s="59"/>
    </row>
    <row r="250" spans="1:9">
      <c r="A250" s="59"/>
      <c r="B250" s="59" t="s">
        <v>330</v>
      </c>
      <c r="C250" s="59"/>
      <c r="D250" s="59"/>
      <c r="E250" s="59"/>
      <c r="F250" s="59"/>
      <c r="G250" s="59"/>
      <c r="H250" s="59"/>
      <c r="I250" s="59"/>
    </row>
    <row r="252" spans="1:9">
      <c r="A252" t="s">
        <v>208</v>
      </c>
      <c r="B252" s="2" t="s">
        <v>65</v>
      </c>
    </row>
    <row r="253" spans="1:9">
      <c r="A253" t="s">
        <v>197</v>
      </c>
      <c r="B253" t="s">
        <v>66</v>
      </c>
    </row>
    <row r="254" spans="1:9">
      <c r="A254" t="s">
        <v>198</v>
      </c>
      <c r="B254" t="s">
        <v>5</v>
      </c>
    </row>
    <row r="255" spans="1:9">
      <c r="A255" s="43" t="s">
        <v>199</v>
      </c>
      <c r="B255" s="43" t="s">
        <v>338</v>
      </c>
      <c r="C255" s="43" t="s">
        <v>331</v>
      </c>
      <c r="D255" s="43"/>
      <c r="E255" s="43"/>
      <c r="F255" s="43"/>
      <c r="G255" s="43"/>
      <c r="H255" s="43"/>
      <c r="I255" s="43"/>
    </row>
    <row r="256" spans="1:9">
      <c r="A256" s="43"/>
      <c r="B256" s="43" t="s">
        <v>339</v>
      </c>
      <c r="C256" s="43" t="s">
        <v>332</v>
      </c>
      <c r="D256" s="43"/>
      <c r="E256" s="43"/>
      <c r="F256" s="43"/>
      <c r="G256" s="43"/>
      <c r="H256" s="43"/>
      <c r="I256" s="43"/>
    </row>
    <row r="257" spans="1:9">
      <c r="A257" s="43"/>
      <c r="B257" s="43" t="s">
        <v>340</v>
      </c>
      <c r="C257" s="43" t="s">
        <v>333</v>
      </c>
      <c r="D257" s="43"/>
      <c r="E257" s="43"/>
      <c r="F257" s="43"/>
      <c r="G257" s="43"/>
      <c r="H257" s="43"/>
      <c r="I257" s="43"/>
    </row>
    <row r="258" spans="1:9">
      <c r="A258" s="43"/>
      <c r="B258" s="43" t="s">
        <v>341</v>
      </c>
      <c r="C258" s="43" t="s">
        <v>334</v>
      </c>
      <c r="D258" s="43"/>
      <c r="E258" s="43"/>
      <c r="F258" s="43"/>
      <c r="G258" s="43"/>
      <c r="H258" s="43"/>
      <c r="I258" s="43"/>
    </row>
    <row r="259" spans="1:9">
      <c r="A259" s="43"/>
      <c r="B259" s="43" t="s">
        <v>342</v>
      </c>
      <c r="C259" s="43" t="s">
        <v>335</v>
      </c>
      <c r="D259" s="43"/>
      <c r="E259" s="43"/>
      <c r="F259" s="43"/>
      <c r="G259" s="43"/>
      <c r="H259" s="43"/>
      <c r="I259" s="43"/>
    </row>
    <row r="260" spans="1:9">
      <c r="A260" s="43"/>
      <c r="B260" s="43" t="s">
        <v>343</v>
      </c>
      <c r="C260" s="43" t="s">
        <v>336</v>
      </c>
      <c r="D260" s="43"/>
      <c r="E260" s="43"/>
      <c r="F260" s="43"/>
      <c r="G260" s="43"/>
      <c r="H260" s="43"/>
      <c r="I260" s="43"/>
    </row>
    <row r="261" spans="1:9">
      <c r="A261" s="43"/>
      <c r="B261" s="43" t="s">
        <v>344</v>
      </c>
      <c r="C261" s="43" t="s">
        <v>337</v>
      </c>
      <c r="D261" s="43"/>
      <c r="E261" s="43"/>
      <c r="F261" s="43"/>
      <c r="G261" s="43"/>
      <c r="H261" s="43"/>
      <c r="I261" s="43"/>
    </row>
    <row r="262" spans="1:9">
      <c r="A262" s="43"/>
      <c r="B262" s="43" t="s">
        <v>345</v>
      </c>
      <c r="C262" s="43" t="s">
        <v>346</v>
      </c>
      <c r="D262" s="43"/>
      <c r="E262" s="43"/>
      <c r="F262" s="43"/>
      <c r="G262" s="43"/>
      <c r="H262" s="43"/>
      <c r="I262" s="43"/>
    </row>
    <row r="264" spans="1:9">
      <c r="A264" t="s">
        <v>208</v>
      </c>
      <c r="B264" s="2" t="s">
        <v>67</v>
      </c>
    </row>
    <row r="265" spans="1:9">
      <c r="A265" t="s">
        <v>197</v>
      </c>
      <c r="B265" t="s">
        <v>68</v>
      </c>
    </row>
    <row r="266" spans="1:9">
      <c r="A266" t="s">
        <v>198</v>
      </c>
      <c r="B266" t="s">
        <v>5</v>
      </c>
    </row>
    <row r="267" spans="1:9">
      <c r="A267" s="43" t="s">
        <v>199</v>
      </c>
      <c r="B267" s="43" t="s">
        <v>347</v>
      </c>
      <c r="C267" s="43"/>
      <c r="D267" s="43"/>
      <c r="E267" s="43"/>
      <c r="F267" s="43"/>
      <c r="G267" s="43"/>
      <c r="H267" s="43"/>
      <c r="I267" s="43"/>
    </row>
    <row r="268" spans="1:9">
      <c r="A268" s="43"/>
      <c r="B268" s="43" t="s">
        <v>348</v>
      </c>
      <c r="C268" s="43"/>
      <c r="D268" s="43"/>
      <c r="E268" s="43"/>
      <c r="F268" s="43"/>
      <c r="G268" s="43"/>
      <c r="H268" s="43"/>
      <c r="I268" s="43"/>
    </row>
    <row r="269" spans="1:9">
      <c r="A269" s="43"/>
      <c r="B269" s="43" t="s">
        <v>349</v>
      </c>
      <c r="C269" s="43"/>
      <c r="D269" s="43"/>
      <c r="E269" s="43"/>
      <c r="F269" s="43"/>
      <c r="G269" s="43"/>
      <c r="H269" s="43"/>
      <c r="I269" s="43"/>
    </row>
    <row r="271" spans="1:9">
      <c r="A271" t="s">
        <v>208</v>
      </c>
      <c r="B271" s="2" t="s">
        <v>69</v>
      </c>
    </row>
    <row r="272" spans="1:9">
      <c r="A272" t="s">
        <v>197</v>
      </c>
      <c r="B272" t="s">
        <v>70</v>
      </c>
    </row>
    <row r="273" spans="1:9">
      <c r="A273" t="s">
        <v>198</v>
      </c>
      <c r="B273" t="s">
        <v>12</v>
      </c>
    </row>
    <row r="274" spans="1:9">
      <c r="A274" s="43" t="s">
        <v>199</v>
      </c>
      <c r="B274" s="43" t="s">
        <v>350</v>
      </c>
      <c r="C274" s="43"/>
      <c r="D274" s="43"/>
      <c r="E274" s="43"/>
      <c r="F274" s="43"/>
      <c r="G274" s="43"/>
      <c r="H274" s="43"/>
      <c r="I274" s="43"/>
    </row>
    <row r="275" spans="1:9">
      <c r="A275" s="43"/>
      <c r="B275" s="43" t="s">
        <v>352</v>
      </c>
      <c r="C275" s="43"/>
      <c r="D275" s="43"/>
      <c r="E275" s="43"/>
      <c r="F275" s="43"/>
      <c r="G275" s="43"/>
      <c r="H275" s="43"/>
      <c r="I275" s="43"/>
    </row>
    <row r="276" spans="1:9">
      <c r="A276" s="43"/>
      <c r="B276" s="43" t="s">
        <v>351</v>
      </c>
      <c r="C276" s="43"/>
      <c r="D276" s="43"/>
      <c r="E276" s="43"/>
      <c r="F276" s="43"/>
      <c r="G276" s="43"/>
      <c r="H276" s="43"/>
      <c r="I276" s="43"/>
    </row>
    <row r="278" spans="1:9">
      <c r="A278" t="s">
        <v>208</v>
      </c>
      <c r="B278" s="2" t="s">
        <v>71</v>
      </c>
    </row>
    <row r="279" spans="1:9">
      <c r="A279" t="s">
        <v>197</v>
      </c>
      <c r="B279" t="s">
        <v>72</v>
      </c>
    </row>
    <row r="280" spans="1:9">
      <c r="A280" t="s">
        <v>198</v>
      </c>
      <c r="B280" t="s">
        <v>5</v>
      </c>
    </row>
    <row r="281" spans="1:9">
      <c r="A281" s="43" t="s">
        <v>199</v>
      </c>
      <c r="B281" s="43" t="s">
        <v>353</v>
      </c>
      <c r="C281" s="43"/>
      <c r="D281" s="43"/>
      <c r="E281" s="43"/>
      <c r="F281" s="43"/>
      <c r="G281" s="43"/>
      <c r="H281" s="43"/>
      <c r="I281" s="43"/>
    </row>
    <row r="282" spans="1:9">
      <c r="A282" s="43"/>
      <c r="B282" s="43" t="s">
        <v>354</v>
      </c>
      <c r="C282" s="43"/>
      <c r="D282" s="43"/>
      <c r="E282" s="43"/>
      <c r="F282" s="43"/>
      <c r="G282" s="43"/>
      <c r="H282" s="43"/>
      <c r="I282" s="43"/>
    </row>
    <row r="283" spans="1:9">
      <c r="A283" s="43"/>
      <c r="B283" s="67" t="s">
        <v>355</v>
      </c>
      <c r="C283" s="43"/>
      <c r="D283" s="43"/>
      <c r="E283" s="43"/>
      <c r="F283" s="43"/>
      <c r="G283" s="43"/>
      <c r="H283" s="43"/>
      <c r="I283" s="43"/>
    </row>
    <row r="284" spans="1:9">
      <c r="A284" s="43"/>
      <c r="B284" s="67" t="s">
        <v>356</v>
      </c>
      <c r="C284" s="43"/>
      <c r="D284" s="43"/>
      <c r="E284" s="43"/>
      <c r="F284" s="43"/>
      <c r="G284" s="43"/>
      <c r="H284" s="43"/>
      <c r="I284" s="43"/>
    </row>
    <row r="285" spans="1:9">
      <c r="A285" s="43"/>
      <c r="B285" s="67" t="s">
        <v>357</v>
      </c>
      <c r="C285" s="43"/>
      <c r="D285" s="43"/>
      <c r="E285" s="43"/>
      <c r="F285" s="43"/>
      <c r="G285" s="43"/>
      <c r="H285" s="43"/>
      <c r="I285" s="43"/>
    </row>
    <row r="286" spans="1:9">
      <c r="A286" s="43"/>
      <c r="B286" s="67" t="s">
        <v>358</v>
      </c>
      <c r="C286" s="43"/>
      <c r="D286" s="43"/>
      <c r="E286" s="43"/>
      <c r="F286" s="43"/>
      <c r="G286" s="43"/>
      <c r="H286" s="43"/>
      <c r="I286" s="43"/>
    </row>
    <row r="287" spans="1:9">
      <c r="A287" s="43"/>
      <c r="B287" s="67" t="s">
        <v>359</v>
      </c>
      <c r="C287" s="43"/>
      <c r="D287" s="43"/>
      <c r="E287" s="43"/>
      <c r="F287" s="43"/>
      <c r="G287" s="43"/>
      <c r="H287" s="43"/>
      <c r="I287" s="43"/>
    </row>
    <row r="288" spans="1:9">
      <c r="A288" s="43"/>
      <c r="B288" s="67" t="s">
        <v>360</v>
      </c>
      <c r="C288" s="43"/>
      <c r="D288" s="43"/>
      <c r="E288" s="43"/>
      <c r="F288" s="43"/>
      <c r="G288" s="43"/>
      <c r="H288" s="43"/>
      <c r="I288" s="43"/>
    </row>
    <row r="289" spans="1:9">
      <c r="A289" s="43"/>
      <c r="B289" s="67" t="s">
        <v>361</v>
      </c>
      <c r="C289" s="43"/>
      <c r="D289" s="43"/>
      <c r="E289" s="43"/>
      <c r="F289" s="43"/>
      <c r="G289" s="43"/>
      <c r="H289" s="43"/>
      <c r="I289" s="43"/>
    </row>
    <row r="290" spans="1:9">
      <c r="A290" s="43"/>
      <c r="B290" s="67" t="s">
        <v>362</v>
      </c>
      <c r="C290" s="43"/>
      <c r="D290" s="43"/>
      <c r="E290" s="43"/>
      <c r="F290" s="43"/>
      <c r="G290" s="43"/>
      <c r="H290" s="43"/>
      <c r="I290" s="43"/>
    </row>
    <row r="293" spans="1:9">
      <c r="A293" t="s">
        <v>208</v>
      </c>
      <c r="B293" s="2" t="s">
        <v>73</v>
      </c>
    </row>
    <row r="294" spans="1:9">
      <c r="A294" t="s">
        <v>197</v>
      </c>
      <c r="B294" t="s">
        <v>74</v>
      </c>
    </row>
    <row r="295" spans="1:9">
      <c r="A295" t="s">
        <v>198</v>
      </c>
      <c r="B295" t="s">
        <v>12</v>
      </c>
    </row>
    <row r="296" spans="1:9">
      <c r="A296" s="43" t="s">
        <v>199</v>
      </c>
      <c r="B296" s="43" t="s">
        <v>363</v>
      </c>
      <c r="C296" s="43"/>
      <c r="D296" s="43"/>
      <c r="E296" s="43"/>
      <c r="F296" s="43"/>
      <c r="G296" s="43"/>
      <c r="H296" s="43"/>
      <c r="I296" s="43"/>
    </row>
    <row r="297" spans="1:9">
      <c r="A297" s="43"/>
      <c r="B297" s="43" t="s">
        <v>364</v>
      </c>
      <c r="C297" s="43"/>
      <c r="D297" s="43"/>
      <c r="E297" s="43"/>
      <c r="F297" s="43"/>
      <c r="G297" s="43"/>
      <c r="H297" s="43"/>
      <c r="I297" s="43"/>
    </row>
    <row r="298" spans="1:9">
      <c r="A298" s="43"/>
      <c r="B298" s="43" t="s">
        <v>365</v>
      </c>
      <c r="C298" s="43"/>
      <c r="D298" s="43"/>
      <c r="E298" s="43"/>
      <c r="F298" s="43"/>
      <c r="G298" s="43"/>
      <c r="H298" s="43"/>
      <c r="I298" s="43"/>
    </row>
    <row r="299" spans="1:9">
      <c r="A299" s="43"/>
      <c r="B299" s="43" t="s">
        <v>366</v>
      </c>
      <c r="C299" s="43"/>
      <c r="D299" s="43"/>
      <c r="E299" s="43"/>
      <c r="F299" s="43"/>
      <c r="G299" s="43"/>
      <c r="H299" s="43"/>
      <c r="I299" s="43"/>
    </row>
    <row r="304" spans="1:9">
      <c r="A304" t="s">
        <v>208</v>
      </c>
      <c r="B304" s="2" t="s">
        <v>75</v>
      </c>
    </row>
    <row r="305" spans="1:9">
      <c r="A305" t="s">
        <v>197</v>
      </c>
      <c r="B305" t="s">
        <v>76</v>
      </c>
    </row>
    <row r="306" spans="1:9">
      <c r="A306" t="s">
        <v>198</v>
      </c>
      <c r="B306" t="s">
        <v>12</v>
      </c>
    </row>
    <row r="307" spans="1:9">
      <c r="A307" s="43" t="s">
        <v>199</v>
      </c>
      <c r="B307" s="43" t="s">
        <v>367</v>
      </c>
      <c r="C307" s="43"/>
      <c r="D307" s="43"/>
      <c r="E307" s="43"/>
      <c r="F307" s="43"/>
      <c r="G307" s="43"/>
      <c r="H307" s="43"/>
      <c r="I307" s="43"/>
    </row>
    <row r="308" spans="1:9">
      <c r="A308" s="43"/>
      <c r="B308" s="43" t="s">
        <v>368</v>
      </c>
      <c r="C308" s="43"/>
      <c r="D308" s="43"/>
      <c r="E308" s="43"/>
      <c r="F308" s="43"/>
      <c r="G308" s="43"/>
      <c r="H308" s="43"/>
      <c r="I308" s="43"/>
    </row>
    <row r="309" spans="1:9">
      <c r="A309" s="43"/>
      <c r="B309" s="43" t="s">
        <v>369</v>
      </c>
      <c r="C309" s="43"/>
      <c r="D309" s="43"/>
      <c r="E309" s="43"/>
      <c r="F309" s="43"/>
      <c r="G309" s="43"/>
      <c r="H309" s="43"/>
      <c r="I309" s="43"/>
    </row>
    <row r="310" spans="1:9">
      <c r="A310" s="43"/>
      <c r="B310" s="43" t="s">
        <v>370</v>
      </c>
      <c r="C310" s="43"/>
      <c r="D310" s="43"/>
      <c r="E310" s="43"/>
      <c r="F310" s="43"/>
      <c r="G310" s="43"/>
      <c r="H310" s="43"/>
      <c r="I310" s="43"/>
    </row>
    <row r="311" spans="1:9">
      <c r="A311" s="43"/>
      <c r="B311" s="43" t="s">
        <v>371</v>
      </c>
      <c r="C311" s="43"/>
      <c r="D311" s="43"/>
      <c r="E311" s="43"/>
      <c r="F311" s="43"/>
      <c r="G311" s="43"/>
      <c r="H311" s="43"/>
      <c r="I311" s="43"/>
    </row>
    <row r="312" spans="1:9">
      <c r="A312" s="43"/>
      <c r="B312" s="43" t="s">
        <v>372</v>
      </c>
      <c r="C312" s="43"/>
      <c r="D312" s="43"/>
      <c r="E312" s="43"/>
      <c r="F312" s="43"/>
      <c r="G312" s="43"/>
      <c r="H312" s="43"/>
      <c r="I312" s="43"/>
    </row>
    <row r="313" spans="1:9">
      <c r="A313" s="43"/>
      <c r="B313" s="43" t="s">
        <v>373</v>
      </c>
      <c r="C313" s="43"/>
      <c r="D313" s="43"/>
      <c r="E313" s="43"/>
      <c r="F313" s="43"/>
      <c r="G313" s="43"/>
      <c r="H313" s="43"/>
      <c r="I313" s="43"/>
    </row>
    <row r="314" spans="1:9">
      <c r="A314" s="43"/>
      <c r="B314" s="43" t="s">
        <v>374</v>
      </c>
      <c r="C314" s="43"/>
      <c r="D314" s="43"/>
      <c r="E314" s="43"/>
      <c r="F314" s="43"/>
      <c r="G314" s="43"/>
      <c r="H314" s="43"/>
      <c r="I314" s="43"/>
    </row>
    <row r="316" spans="1:9" ht="21">
      <c r="B316" s="10" t="s">
        <v>401</v>
      </c>
    </row>
    <row r="317" spans="1:9">
      <c r="A317" t="s">
        <v>208</v>
      </c>
      <c r="B317" s="2" t="s">
        <v>77</v>
      </c>
    </row>
    <row r="318" spans="1:9">
      <c r="A318" t="s">
        <v>197</v>
      </c>
      <c r="B318" t="s">
        <v>78</v>
      </c>
      <c r="C318" t="s">
        <v>375</v>
      </c>
    </row>
    <row r="319" spans="1:9">
      <c r="A319" t="s">
        <v>198</v>
      </c>
      <c r="B319" t="s">
        <v>12</v>
      </c>
    </row>
    <row r="320" spans="1:9">
      <c r="A320" s="59" t="s">
        <v>199</v>
      </c>
      <c r="B320" s="59" t="s">
        <v>377</v>
      </c>
      <c r="C320" s="59"/>
      <c r="D320" s="59"/>
      <c r="E320" s="59"/>
      <c r="F320" s="59"/>
      <c r="G320" s="59"/>
      <c r="H320" s="59"/>
      <c r="I320" s="59"/>
    </row>
    <row r="321" spans="1:9">
      <c r="A321" s="59"/>
      <c r="B321" s="61" t="s">
        <v>378</v>
      </c>
      <c r="C321" s="59"/>
      <c r="D321" s="59"/>
      <c r="E321" s="59"/>
      <c r="F321" s="59"/>
      <c r="G321" s="59"/>
      <c r="H321" s="59"/>
      <c r="I321" s="59"/>
    </row>
    <row r="322" spans="1:9">
      <c r="A322" s="59"/>
      <c r="B322" s="59" t="s">
        <v>376</v>
      </c>
      <c r="C322" s="59"/>
      <c r="D322" s="59"/>
      <c r="E322" s="59"/>
      <c r="F322" s="59"/>
      <c r="G322" s="59"/>
      <c r="H322" s="59"/>
      <c r="I322" s="59"/>
    </row>
    <row r="323" spans="1:9">
      <c r="A323" s="59"/>
      <c r="B323" s="59" t="s">
        <v>379</v>
      </c>
      <c r="C323" s="59"/>
      <c r="D323" s="59"/>
      <c r="E323" s="59"/>
      <c r="F323" s="59"/>
      <c r="G323" s="59"/>
      <c r="H323" s="59"/>
      <c r="I323" s="59"/>
    </row>
    <row r="325" spans="1:9">
      <c r="A325" t="s">
        <v>208</v>
      </c>
      <c r="B325" s="2" t="s">
        <v>79</v>
      </c>
    </row>
    <row r="326" spans="1:9">
      <c r="A326" t="s">
        <v>197</v>
      </c>
      <c r="B326" t="s">
        <v>80</v>
      </c>
    </row>
    <row r="327" spans="1:9">
      <c r="A327" t="s">
        <v>198</v>
      </c>
      <c r="B327" t="s">
        <v>12</v>
      </c>
    </row>
    <row r="328" spans="1:9">
      <c r="A328" s="43" t="s">
        <v>199</v>
      </c>
      <c r="B328" s="43" t="s">
        <v>381</v>
      </c>
      <c r="C328" s="43"/>
      <c r="D328" s="43"/>
      <c r="E328" s="43"/>
      <c r="F328" s="43"/>
      <c r="G328" s="43"/>
      <c r="H328" s="43"/>
      <c r="I328" s="43"/>
    </row>
    <row r="329" spans="1:9">
      <c r="A329" s="43"/>
      <c r="B329" s="43" t="s">
        <v>380</v>
      </c>
      <c r="C329" s="43"/>
      <c r="D329" s="43"/>
      <c r="E329" s="43"/>
      <c r="F329" s="43"/>
      <c r="G329" s="43"/>
      <c r="H329" s="43"/>
      <c r="I329" s="43"/>
    </row>
    <row r="330" spans="1:9">
      <c r="A330" s="43"/>
      <c r="B330" s="43" t="s">
        <v>383</v>
      </c>
      <c r="C330" s="43"/>
      <c r="D330" s="43"/>
      <c r="E330" s="43"/>
      <c r="F330" s="43"/>
      <c r="G330" s="43"/>
      <c r="H330" s="43"/>
      <c r="I330" s="43"/>
    </row>
    <row r="331" spans="1:9">
      <c r="A331" s="43"/>
      <c r="B331" s="43" t="s">
        <v>382</v>
      </c>
      <c r="C331" s="43"/>
      <c r="D331" s="43"/>
      <c r="E331" s="43"/>
      <c r="F331" s="43"/>
      <c r="G331" s="43"/>
      <c r="H331" s="43"/>
      <c r="I331" s="43"/>
    </row>
    <row r="333" spans="1:9">
      <c r="A333" t="s">
        <v>208</v>
      </c>
      <c r="B333" s="2" t="s">
        <v>81</v>
      </c>
    </row>
    <row r="334" spans="1:9">
      <c r="A334" t="s">
        <v>197</v>
      </c>
      <c r="B334" t="s">
        <v>82</v>
      </c>
    </row>
    <row r="335" spans="1:9">
      <c r="A335" t="s">
        <v>198</v>
      </c>
      <c r="B335" t="s">
        <v>12</v>
      </c>
    </row>
    <row r="336" spans="1:9">
      <c r="A336" s="43" t="s">
        <v>199</v>
      </c>
      <c r="B336" s="43" t="s">
        <v>384</v>
      </c>
      <c r="C336" s="43"/>
      <c r="D336" s="43"/>
      <c r="E336" s="43"/>
      <c r="F336" s="43"/>
      <c r="G336" s="43"/>
      <c r="H336" s="43"/>
      <c r="I336" s="43"/>
    </row>
    <row r="337" spans="1:9">
      <c r="A337" s="43"/>
      <c r="B337" s="43" t="s">
        <v>385</v>
      </c>
      <c r="C337" s="43"/>
      <c r="D337" s="43"/>
      <c r="E337" s="43"/>
      <c r="F337" s="43"/>
      <c r="G337" s="43"/>
      <c r="H337" s="43"/>
      <c r="I337" s="43"/>
    </row>
    <row r="338" spans="1:9">
      <c r="A338" s="43"/>
      <c r="B338" s="43" t="s">
        <v>386</v>
      </c>
      <c r="C338" s="43"/>
      <c r="D338" s="43"/>
      <c r="E338" s="43"/>
      <c r="F338" s="43"/>
      <c r="G338" s="43"/>
      <c r="H338" s="43"/>
      <c r="I338" s="43"/>
    </row>
    <row r="339" spans="1:9">
      <c r="A339" s="43"/>
      <c r="B339" s="43" t="s">
        <v>387</v>
      </c>
      <c r="C339" s="43"/>
      <c r="D339" s="43"/>
      <c r="E339" s="43"/>
      <c r="F339" s="43"/>
      <c r="G339" s="43"/>
      <c r="H339" s="43"/>
      <c r="I339" s="43"/>
    </row>
    <row r="340" spans="1:9">
      <c r="A340" s="43"/>
      <c r="B340" s="43" t="s">
        <v>388</v>
      </c>
      <c r="C340" s="43"/>
      <c r="D340" s="43"/>
      <c r="E340" s="43"/>
      <c r="F340" s="43"/>
      <c r="G340" s="43"/>
      <c r="H340" s="43"/>
      <c r="I340" s="43"/>
    </row>
    <row r="342" spans="1:9">
      <c r="A342" t="s">
        <v>208</v>
      </c>
      <c r="B342" s="2" t="s">
        <v>83</v>
      </c>
    </row>
    <row r="343" spans="1:9">
      <c r="A343" t="s">
        <v>197</v>
      </c>
      <c r="B343" t="s">
        <v>84</v>
      </c>
    </row>
    <row r="344" spans="1:9">
      <c r="A344" t="s">
        <v>198</v>
      </c>
      <c r="B344" t="s">
        <v>5</v>
      </c>
    </row>
    <row r="345" spans="1:9">
      <c r="A345" s="59" t="s">
        <v>199</v>
      </c>
      <c r="B345" s="59" t="s">
        <v>392</v>
      </c>
      <c r="C345" s="59"/>
      <c r="D345" s="59"/>
      <c r="E345" s="59"/>
      <c r="F345" s="59"/>
      <c r="G345" s="59"/>
      <c r="H345" s="59"/>
      <c r="I345" s="59"/>
    </row>
    <row r="346" spans="1:9">
      <c r="A346" s="59"/>
      <c r="B346" s="59" t="s">
        <v>393</v>
      </c>
      <c r="C346" s="59"/>
      <c r="D346" s="59"/>
      <c r="E346" s="59"/>
      <c r="F346" s="59"/>
      <c r="G346" s="59"/>
      <c r="H346" s="59"/>
      <c r="I346" s="59"/>
    </row>
    <row r="347" spans="1:9">
      <c r="A347" s="59"/>
      <c r="B347" s="59" t="s">
        <v>394</v>
      </c>
      <c r="C347" s="59"/>
      <c r="D347" s="59"/>
      <c r="E347" s="59"/>
      <c r="F347" s="59"/>
      <c r="G347" s="59"/>
      <c r="H347" s="59"/>
      <c r="I347" s="59"/>
    </row>
    <row r="348" spans="1:9">
      <c r="A348" s="59"/>
      <c r="B348" s="59" t="s">
        <v>395</v>
      </c>
      <c r="C348" s="59"/>
      <c r="D348" s="59"/>
      <c r="E348" s="59"/>
      <c r="F348" s="59"/>
      <c r="G348" s="59"/>
      <c r="H348" s="59"/>
      <c r="I348" s="59"/>
    </row>
    <row r="349" spans="1:9">
      <c r="A349" s="59"/>
      <c r="B349" s="59" t="s">
        <v>396</v>
      </c>
      <c r="C349" s="59"/>
      <c r="D349" s="59"/>
      <c r="E349" s="59"/>
      <c r="F349" s="59"/>
      <c r="G349" s="59"/>
      <c r="H349" s="59"/>
      <c r="I349" s="59"/>
    </row>
    <row r="350" spans="1:9">
      <c r="A350" s="59"/>
      <c r="B350" s="59" t="s">
        <v>389</v>
      </c>
      <c r="C350" s="59"/>
      <c r="D350" s="59"/>
      <c r="E350" s="59"/>
      <c r="F350" s="59"/>
      <c r="G350" s="59"/>
      <c r="H350" s="59"/>
      <c r="I350" s="59"/>
    </row>
    <row r="351" spans="1:9">
      <c r="A351" s="59"/>
      <c r="B351" s="59" t="s">
        <v>390</v>
      </c>
      <c r="C351" s="59"/>
      <c r="D351" s="59"/>
      <c r="E351" s="59"/>
      <c r="F351" s="59"/>
      <c r="G351" s="59"/>
      <c r="H351" s="59"/>
      <c r="I351" s="59"/>
    </row>
    <row r="352" spans="1:9">
      <c r="A352" s="59"/>
      <c r="B352" s="59" t="s">
        <v>391</v>
      </c>
      <c r="C352" s="59"/>
      <c r="D352" s="59"/>
      <c r="E352" s="59"/>
      <c r="F352" s="59"/>
      <c r="G352" s="59"/>
      <c r="H352" s="59"/>
      <c r="I352" s="59"/>
    </row>
    <row r="353" spans="1:9">
      <c r="A353" s="59"/>
      <c r="B353" s="59"/>
      <c r="C353" s="59"/>
      <c r="D353" s="59"/>
      <c r="E353" s="59"/>
      <c r="F353" s="59"/>
      <c r="G353" s="59"/>
      <c r="H353" s="59"/>
      <c r="I353" s="59"/>
    </row>
    <row r="354" spans="1:9">
      <c r="A354" t="s">
        <v>208</v>
      </c>
      <c r="B354" s="2" t="s">
        <v>85</v>
      </c>
    </row>
    <row r="355" spans="1:9">
      <c r="A355" s="59" t="s">
        <v>197</v>
      </c>
      <c r="B355" s="59" t="s">
        <v>86</v>
      </c>
      <c r="C355" s="59"/>
      <c r="D355" s="59"/>
      <c r="E355" s="59"/>
      <c r="F355" s="59"/>
      <c r="G355" s="59"/>
      <c r="H355" s="59"/>
      <c r="I355" s="59"/>
    </row>
    <row r="356" spans="1:9">
      <c r="A356" s="59" t="s">
        <v>198</v>
      </c>
      <c r="B356" s="59" t="s">
        <v>12</v>
      </c>
      <c r="C356" s="59"/>
      <c r="D356" s="59"/>
      <c r="E356" s="59"/>
      <c r="F356" s="59"/>
      <c r="G356" s="59"/>
      <c r="H356" s="59"/>
      <c r="I356" s="59"/>
    </row>
    <row r="357" spans="1:9" ht="15.75">
      <c r="A357" s="59" t="s">
        <v>199</v>
      </c>
      <c r="B357" s="59" t="s">
        <v>400</v>
      </c>
      <c r="C357" s="59"/>
      <c r="D357" s="59"/>
      <c r="E357" s="59"/>
      <c r="F357" s="59"/>
      <c r="G357" s="59"/>
      <c r="H357" s="59"/>
      <c r="I357" s="59"/>
    </row>
    <row r="360" spans="1:9">
      <c r="A360" t="s">
        <v>208</v>
      </c>
      <c r="B360" s="2" t="s">
        <v>87</v>
      </c>
    </row>
    <row r="361" spans="1:9">
      <c r="A361" s="59" t="s">
        <v>197</v>
      </c>
      <c r="B361" s="59" t="s">
        <v>88</v>
      </c>
      <c r="C361" s="59"/>
      <c r="D361" s="59"/>
      <c r="E361" s="59"/>
      <c r="F361" s="59"/>
      <c r="G361" s="59"/>
      <c r="H361" s="59"/>
      <c r="I361" s="59"/>
    </row>
    <row r="362" spans="1:9">
      <c r="A362" s="59" t="s">
        <v>198</v>
      </c>
      <c r="B362" s="59" t="s">
        <v>12</v>
      </c>
      <c r="C362" s="59"/>
      <c r="D362" s="59"/>
      <c r="E362" s="59"/>
      <c r="F362" s="59"/>
      <c r="G362" s="59"/>
      <c r="H362" s="59"/>
      <c r="I362" s="59"/>
    </row>
    <row r="363" spans="1:9" ht="15.75">
      <c r="A363" s="59" t="s">
        <v>199</v>
      </c>
      <c r="B363" s="59" t="s">
        <v>399</v>
      </c>
      <c r="C363" s="59"/>
      <c r="D363" s="59"/>
      <c r="E363" s="59"/>
      <c r="F363" s="59"/>
      <c r="G363" s="59"/>
      <c r="H363" s="59"/>
      <c r="I363" s="59"/>
    </row>
    <row r="364" spans="1:9">
      <c r="A364" s="59"/>
      <c r="B364" s="59" t="s">
        <v>397</v>
      </c>
      <c r="C364" s="59"/>
      <c r="D364" s="59"/>
      <c r="E364" s="59"/>
      <c r="F364" s="59"/>
      <c r="G364" s="59"/>
      <c r="H364" s="59"/>
      <c r="I364" s="59"/>
    </row>
    <row r="365" spans="1:9" ht="15.75">
      <c r="A365" s="59"/>
      <c r="B365" s="59" t="s">
        <v>398</v>
      </c>
      <c r="C365" s="59"/>
      <c r="D365" s="59"/>
      <c r="E365" s="59"/>
      <c r="F365" s="59"/>
      <c r="G365" s="59"/>
      <c r="H365" s="59"/>
      <c r="I365" s="59"/>
    </row>
    <row r="367" spans="1:9">
      <c r="A367" t="s">
        <v>208</v>
      </c>
      <c r="B367" s="2" t="s">
        <v>89</v>
      </c>
    </row>
    <row r="368" spans="1:9" ht="18.75">
      <c r="A368" t="s">
        <v>197</v>
      </c>
      <c r="B368" t="s">
        <v>90</v>
      </c>
      <c r="C368" s="11" t="s">
        <v>427</v>
      </c>
    </row>
    <row r="369" spans="1:9">
      <c r="A369" t="s">
        <v>198</v>
      </c>
      <c r="B369" t="s">
        <v>5</v>
      </c>
    </row>
    <row r="370" spans="1:9">
      <c r="A370" s="43" t="s">
        <v>199</v>
      </c>
      <c r="B370" s="43" t="s">
        <v>447</v>
      </c>
      <c r="C370" s="43"/>
      <c r="D370" s="43"/>
      <c r="E370" s="43"/>
      <c r="F370" s="43"/>
      <c r="G370" s="43"/>
      <c r="H370" s="43"/>
      <c r="I370" s="43"/>
    </row>
    <row r="371" spans="1:9">
      <c r="A371" s="43"/>
      <c r="B371" s="43" t="s">
        <v>402</v>
      </c>
      <c r="C371" s="43"/>
      <c r="D371" s="43"/>
      <c r="E371" s="43"/>
      <c r="F371" s="43"/>
      <c r="G371" s="43"/>
      <c r="H371" s="43"/>
      <c r="I371" s="43"/>
    </row>
    <row r="372" spans="1:9">
      <c r="A372" s="43"/>
      <c r="B372" s="43" t="s">
        <v>403</v>
      </c>
      <c r="C372" s="43"/>
      <c r="D372" s="43"/>
      <c r="E372" s="43"/>
      <c r="F372" s="43"/>
      <c r="G372" s="43"/>
      <c r="H372" s="43"/>
      <c r="I372" s="43"/>
    </row>
    <row r="373" spans="1:9">
      <c r="A373" s="43"/>
      <c r="B373" s="43" t="s">
        <v>404</v>
      </c>
      <c r="C373" s="43"/>
      <c r="D373" s="43"/>
      <c r="E373" s="43"/>
      <c r="F373" s="43"/>
      <c r="G373" s="43"/>
      <c r="H373" s="43"/>
      <c r="I373" s="43"/>
    </row>
    <row r="374" spans="1:9">
      <c r="A374" s="43"/>
      <c r="B374" s="43" t="s">
        <v>405</v>
      </c>
      <c r="C374" s="43"/>
      <c r="D374" s="43"/>
      <c r="E374" s="43"/>
      <c r="F374" s="43"/>
      <c r="G374" s="43"/>
      <c r="H374" s="43"/>
      <c r="I374" s="43"/>
    </row>
    <row r="375" spans="1:9">
      <c r="A375" s="43"/>
      <c r="B375" s="43" t="s">
        <v>406</v>
      </c>
      <c r="C375" s="43"/>
      <c r="D375" s="43"/>
      <c r="E375" s="43"/>
      <c r="F375" s="43"/>
      <c r="G375" s="43"/>
      <c r="H375" s="43"/>
      <c r="I375" s="43"/>
    </row>
    <row r="376" spans="1:9">
      <c r="A376" s="43"/>
      <c r="B376" s="43" t="s">
        <v>407</v>
      </c>
      <c r="C376" s="43"/>
      <c r="D376" s="43"/>
      <c r="E376" s="43"/>
      <c r="F376" s="43"/>
      <c r="G376" s="43"/>
      <c r="H376" s="43"/>
      <c r="I376" s="43"/>
    </row>
    <row r="377" spans="1:9">
      <c r="A377" s="43"/>
      <c r="B377" s="43" t="s">
        <v>408</v>
      </c>
      <c r="C377" s="43"/>
      <c r="D377" s="43"/>
      <c r="E377" s="43"/>
      <c r="F377" s="43"/>
      <c r="G377" s="43"/>
      <c r="H377" s="43"/>
      <c r="I377" s="43"/>
    </row>
    <row r="379" spans="1:9">
      <c r="A379" t="s">
        <v>208</v>
      </c>
      <c r="B379" s="2" t="s">
        <v>91</v>
      </c>
    </row>
    <row r="380" spans="1:9" ht="18.75">
      <c r="A380" s="43" t="s">
        <v>197</v>
      </c>
      <c r="B380" s="43" t="s">
        <v>92</v>
      </c>
      <c r="C380" s="68" t="s">
        <v>417</v>
      </c>
      <c r="D380" s="43"/>
      <c r="E380" s="43"/>
      <c r="F380" s="43"/>
      <c r="G380" s="43"/>
      <c r="H380" s="43"/>
      <c r="I380" s="43"/>
    </row>
    <row r="381" spans="1:9">
      <c r="A381" s="43" t="s">
        <v>198</v>
      </c>
      <c r="B381" s="43" t="s">
        <v>5</v>
      </c>
      <c r="C381" s="43"/>
      <c r="D381" s="43"/>
      <c r="E381" s="43"/>
      <c r="F381" s="43"/>
      <c r="G381" s="43"/>
      <c r="H381" s="43"/>
      <c r="I381" s="43"/>
    </row>
    <row r="382" spans="1:9">
      <c r="A382" s="43" t="s">
        <v>199</v>
      </c>
      <c r="B382" s="43" t="s">
        <v>409</v>
      </c>
      <c r="C382" s="43"/>
      <c r="D382" s="43"/>
      <c r="E382" s="43"/>
      <c r="F382" s="43"/>
      <c r="G382" s="43"/>
      <c r="H382" s="43"/>
      <c r="I382" s="43"/>
    </row>
    <row r="383" spans="1:9">
      <c r="A383" s="43"/>
      <c r="B383" s="43" t="s">
        <v>410</v>
      </c>
      <c r="C383" s="43"/>
      <c r="D383" s="43"/>
      <c r="E383" s="43"/>
      <c r="F383" s="43"/>
      <c r="G383" s="43"/>
      <c r="H383" s="43"/>
      <c r="I383" s="43"/>
    </row>
    <row r="384" spans="1:9">
      <c r="A384" s="43"/>
      <c r="B384" s="43" t="s">
        <v>411</v>
      </c>
      <c r="C384" s="43"/>
      <c r="D384" s="43"/>
      <c r="E384" s="43"/>
      <c r="F384" s="43"/>
      <c r="G384" s="43"/>
      <c r="H384" s="43"/>
      <c r="I384" s="43"/>
    </row>
    <row r="385" spans="1:9">
      <c r="A385" s="43"/>
      <c r="B385" s="43" t="s">
        <v>412</v>
      </c>
      <c r="C385" s="43"/>
      <c r="D385" s="43"/>
      <c r="E385" s="43"/>
      <c r="F385" s="43"/>
      <c r="G385" s="43"/>
      <c r="H385" s="43"/>
      <c r="I385" s="43"/>
    </row>
    <row r="386" spans="1:9">
      <c r="A386" s="43"/>
      <c r="B386" s="43" t="s">
        <v>413</v>
      </c>
      <c r="C386" s="43"/>
      <c r="D386" s="43"/>
      <c r="E386" s="43"/>
      <c r="F386" s="43"/>
      <c r="G386" s="43"/>
      <c r="H386" s="43"/>
      <c r="I386" s="43"/>
    </row>
    <row r="387" spans="1:9">
      <c r="A387" s="43"/>
      <c r="B387" s="43" t="s">
        <v>414</v>
      </c>
      <c r="C387" s="43"/>
      <c r="D387" s="43"/>
      <c r="E387" s="43"/>
      <c r="F387" s="43"/>
      <c r="G387" s="43"/>
      <c r="H387" s="43"/>
      <c r="I387" s="43"/>
    </row>
    <row r="388" spans="1:9">
      <c r="A388" s="43"/>
      <c r="B388" s="43" t="s">
        <v>415</v>
      </c>
      <c r="C388" s="43"/>
      <c r="D388" s="43"/>
      <c r="E388" s="43"/>
      <c r="F388" s="43"/>
      <c r="G388" s="43"/>
      <c r="H388" s="43"/>
      <c r="I388" s="43"/>
    </row>
    <row r="391" spans="1:9">
      <c r="A391" t="s">
        <v>208</v>
      </c>
      <c r="B391" s="2" t="s">
        <v>93</v>
      </c>
    </row>
    <row r="392" spans="1:9">
      <c r="A392" s="59" t="s">
        <v>197</v>
      </c>
      <c r="B392" s="59" t="s">
        <v>94</v>
      </c>
      <c r="C392" s="61" t="s">
        <v>418</v>
      </c>
      <c r="D392" s="59"/>
      <c r="E392" s="59"/>
      <c r="F392" s="59"/>
      <c r="G392" s="59"/>
      <c r="H392" s="59"/>
    </row>
    <row r="393" spans="1:9">
      <c r="A393" s="59" t="s">
        <v>198</v>
      </c>
      <c r="B393" s="59" t="s">
        <v>12</v>
      </c>
      <c r="C393" s="59"/>
      <c r="D393" s="59"/>
      <c r="E393" s="59"/>
      <c r="F393" s="59"/>
      <c r="G393" s="59"/>
      <c r="H393" s="59"/>
    </row>
    <row r="394" spans="1:9">
      <c r="A394" s="59" t="s">
        <v>199</v>
      </c>
      <c r="B394" s="59" t="s">
        <v>416</v>
      </c>
      <c r="C394" s="59"/>
      <c r="D394" s="59"/>
      <c r="E394" s="59"/>
      <c r="F394" s="59"/>
      <c r="G394" s="59"/>
      <c r="H394" s="59"/>
    </row>
    <row r="395" spans="1:9">
      <c r="A395" s="59"/>
      <c r="B395" s="59" t="s">
        <v>419</v>
      </c>
      <c r="C395" s="59"/>
      <c r="D395" s="59"/>
      <c r="E395" s="59"/>
      <c r="F395" s="59"/>
      <c r="G395" s="59"/>
      <c r="H395" s="59"/>
    </row>
    <row r="396" spans="1:9">
      <c r="A396" s="59"/>
      <c r="B396" s="59" t="s">
        <v>420</v>
      </c>
      <c r="C396" s="59"/>
      <c r="D396" s="59"/>
      <c r="E396" s="59"/>
      <c r="F396" s="59"/>
      <c r="G396" s="59"/>
      <c r="H396" s="59"/>
    </row>
    <row r="398" spans="1:9">
      <c r="A398" t="s">
        <v>208</v>
      </c>
      <c r="B398" s="2" t="s">
        <v>95</v>
      </c>
    </row>
    <row r="399" spans="1:9">
      <c r="A399" s="43" t="s">
        <v>197</v>
      </c>
      <c r="B399" s="43" t="s">
        <v>96</v>
      </c>
      <c r="C399" s="67" t="s">
        <v>421</v>
      </c>
      <c r="D399" s="43"/>
      <c r="E399" s="43"/>
      <c r="F399" s="43"/>
      <c r="G399" s="43"/>
      <c r="H399" s="43"/>
    </row>
    <row r="400" spans="1:9">
      <c r="A400" s="43" t="s">
        <v>198</v>
      </c>
      <c r="B400" s="43" t="s">
        <v>5</v>
      </c>
      <c r="C400" s="43"/>
      <c r="D400" s="43"/>
      <c r="E400" s="43"/>
      <c r="F400" s="43"/>
      <c r="G400" s="43"/>
      <c r="H400" s="43"/>
    </row>
    <row r="401" spans="1:8">
      <c r="A401" s="43" t="s">
        <v>199</v>
      </c>
      <c r="B401" s="43" t="s">
        <v>422</v>
      </c>
      <c r="C401" s="43"/>
      <c r="D401" s="43"/>
      <c r="E401" s="43"/>
      <c r="F401" s="43"/>
      <c r="G401" s="43"/>
      <c r="H401" s="43"/>
    </row>
    <row r="402" spans="1:8">
      <c r="A402" s="43"/>
      <c r="B402" s="43" t="s">
        <v>423</v>
      </c>
      <c r="C402" s="43"/>
      <c r="D402" s="43"/>
      <c r="E402" s="43"/>
      <c r="F402" s="43"/>
      <c r="G402" s="43"/>
      <c r="H402" s="43"/>
    </row>
    <row r="403" spans="1:8">
      <c r="A403" s="43"/>
      <c r="B403" s="43" t="s">
        <v>424</v>
      </c>
      <c r="C403" s="43"/>
      <c r="D403" s="43"/>
      <c r="E403" s="43"/>
      <c r="F403" s="43"/>
      <c r="G403" s="43"/>
      <c r="H403" s="43"/>
    </row>
    <row r="404" spans="1:8">
      <c r="A404" s="43"/>
      <c r="B404" s="43" t="s">
        <v>425</v>
      </c>
      <c r="C404" s="43"/>
      <c r="D404" s="43"/>
      <c r="E404" s="43"/>
      <c r="F404" s="43"/>
      <c r="G404" s="43"/>
      <c r="H404" s="43"/>
    </row>
    <row r="405" spans="1:8">
      <c r="A405" s="43"/>
      <c r="B405" s="43" t="s">
        <v>426</v>
      </c>
      <c r="C405" s="43"/>
      <c r="D405" s="43"/>
      <c r="E405" s="43"/>
      <c r="F405" s="43"/>
      <c r="G405" s="43"/>
      <c r="H405" s="43"/>
    </row>
    <row r="407" spans="1:8">
      <c r="A407" t="s">
        <v>208</v>
      </c>
      <c r="B407" s="2" t="s">
        <v>97</v>
      </c>
    </row>
    <row r="408" spans="1:8">
      <c r="A408" t="s">
        <v>197</v>
      </c>
      <c r="B408" t="s">
        <v>98</v>
      </c>
    </row>
    <row r="409" spans="1:8">
      <c r="A409" t="s">
        <v>198</v>
      </c>
      <c r="B409" t="s">
        <v>5</v>
      </c>
    </row>
    <row r="410" spans="1:8">
      <c r="A410" s="59" t="s">
        <v>199</v>
      </c>
      <c r="B410" s="59" t="s">
        <v>428</v>
      </c>
      <c r="C410" s="59"/>
      <c r="D410" s="59"/>
      <c r="E410" s="59"/>
      <c r="F410" s="59"/>
      <c r="G410" s="59"/>
      <c r="H410" s="59"/>
    </row>
    <row r="411" spans="1:8">
      <c r="A411" s="59"/>
      <c r="B411" s="59" t="s">
        <v>429</v>
      </c>
      <c r="C411" s="59"/>
      <c r="D411" s="59"/>
      <c r="E411" s="59"/>
      <c r="F411" s="59"/>
      <c r="G411" s="59"/>
      <c r="H411" s="59"/>
    </row>
    <row r="412" spans="1:8">
      <c r="A412" s="59"/>
      <c r="B412" s="59" t="s">
        <v>430</v>
      </c>
      <c r="C412" s="59"/>
      <c r="D412" s="59"/>
      <c r="E412" s="59"/>
      <c r="F412" s="59"/>
      <c r="G412" s="59"/>
      <c r="H412" s="59"/>
    </row>
    <row r="413" spans="1:8">
      <c r="A413" s="59"/>
      <c r="B413" s="59" t="s">
        <v>431</v>
      </c>
      <c r="C413" s="59"/>
      <c r="D413" s="59"/>
      <c r="E413" s="59"/>
      <c r="F413" s="59"/>
      <c r="G413" s="59"/>
      <c r="H413" s="59"/>
    </row>
    <row r="414" spans="1:8">
      <c r="A414" s="59"/>
      <c r="B414" s="59" t="s">
        <v>432</v>
      </c>
      <c r="C414" s="59"/>
      <c r="D414" s="59"/>
      <c r="E414" s="59"/>
      <c r="F414" s="59"/>
      <c r="G414" s="59"/>
      <c r="H414" s="59"/>
    </row>
    <row r="415" spans="1:8">
      <c r="A415" s="59"/>
      <c r="B415" s="59" t="s">
        <v>433</v>
      </c>
      <c r="C415" s="59"/>
      <c r="D415" s="59"/>
      <c r="E415" s="59"/>
      <c r="F415" s="59"/>
      <c r="G415" s="59"/>
      <c r="H415" s="59"/>
    </row>
    <row r="416" spans="1:8">
      <c r="A416" s="59"/>
      <c r="B416" s="59" t="s">
        <v>434</v>
      </c>
      <c r="C416" s="59"/>
      <c r="D416" s="59"/>
      <c r="E416" s="59"/>
      <c r="F416" s="59"/>
      <c r="G416" s="59"/>
      <c r="H416" s="59"/>
    </row>
    <row r="417" spans="1:8">
      <c r="A417" s="59"/>
      <c r="B417" s="59" t="s">
        <v>435</v>
      </c>
      <c r="C417" s="59"/>
      <c r="D417" s="59"/>
      <c r="E417" s="59"/>
      <c r="F417" s="59"/>
      <c r="G417" s="59"/>
      <c r="H417" s="59"/>
    </row>
    <row r="418" spans="1:8">
      <c r="A418" s="59"/>
      <c r="B418" s="60" t="s">
        <v>436</v>
      </c>
      <c r="C418" s="60"/>
      <c r="D418" s="60"/>
      <c r="E418" s="60"/>
      <c r="F418" s="60"/>
      <c r="G418" s="60"/>
      <c r="H418" s="60"/>
    </row>
    <row r="420" spans="1:8">
      <c r="A420" t="s">
        <v>208</v>
      </c>
      <c r="B420" s="2" t="s">
        <v>445</v>
      </c>
    </row>
    <row r="421" spans="1:8">
      <c r="A421" t="s">
        <v>197</v>
      </c>
      <c r="B421" t="s">
        <v>446</v>
      </c>
    </row>
    <row r="422" spans="1:8">
      <c r="A422" t="s">
        <v>198</v>
      </c>
      <c r="B422" t="s">
        <v>5</v>
      </c>
    </row>
    <row r="423" spans="1:8">
      <c r="A423" s="59" t="s">
        <v>199</v>
      </c>
      <c r="B423" s="59" t="s">
        <v>437</v>
      </c>
      <c r="C423" s="59"/>
      <c r="D423" s="59"/>
      <c r="E423" s="59"/>
      <c r="F423" s="59"/>
      <c r="G423" s="59"/>
      <c r="H423" s="59"/>
    </row>
    <row r="424" spans="1:8">
      <c r="A424" s="59"/>
      <c r="B424" s="59" t="s">
        <v>438</v>
      </c>
      <c r="C424" s="59"/>
      <c r="D424" s="59"/>
      <c r="E424" s="59"/>
      <c r="F424" s="59"/>
      <c r="G424" s="59"/>
      <c r="H424" s="59"/>
    </row>
    <row r="425" spans="1:8">
      <c r="A425" s="59"/>
      <c r="B425" s="59" t="s">
        <v>439</v>
      </c>
      <c r="C425" s="59"/>
      <c r="D425" s="59"/>
      <c r="E425" s="59"/>
      <c r="F425" s="59"/>
      <c r="G425" s="59"/>
      <c r="H425" s="59"/>
    </row>
    <row r="426" spans="1:8">
      <c r="A426" s="59"/>
      <c r="B426" s="59" t="s">
        <v>440</v>
      </c>
      <c r="C426" s="59"/>
      <c r="D426" s="59"/>
      <c r="E426" s="59"/>
      <c r="F426" s="59"/>
      <c r="G426" s="59"/>
      <c r="H426" s="59"/>
    </row>
    <row r="427" spans="1:8">
      <c r="A427" s="59"/>
      <c r="B427" s="59" t="s">
        <v>441</v>
      </c>
      <c r="C427" s="59"/>
      <c r="D427" s="59"/>
      <c r="E427" s="59"/>
      <c r="F427" s="59"/>
      <c r="G427" s="59"/>
      <c r="H427" s="59"/>
    </row>
    <row r="428" spans="1:8">
      <c r="A428" s="59"/>
      <c r="B428" s="59" t="s">
        <v>442</v>
      </c>
      <c r="C428" s="59"/>
      <c r="D428" s="59"/>
      <c r="E428" s="59"/>
      <c r="F428" s="59"/>
      <c r="G428" s="59"/>
      <c r="H428" s="59"/>
    </row>
    <row r="429" spans="1:8">
      <c r="A429" s="59"/>
      <c r="B429" s="59" t="s">
        <v>443</v>
      </c>
      <c r="C429" s="59"/>
      <c r="D429" s="59"/>
      <c r="E429" s="59"/>
      <c r="F429" s="59"/>
      <c r="G429" s="59"/>
      <c r="H429" s="59"/>
    </row>
    <row r="430" spans="1:8">
      <c r="A430" s="59"/>
      <c r="B430" s="59" t="s">
        <v>444</v>
      </c>
      <c r="C430" s="59"/>
      <c r="D430" s="59"/>
      <c r="E430" s="59"/>
      <c r="F430" s="59"/>
      <c r="G430" s="59"/>
      <c r="H430" s="59"/>
    </row>
    <row r="432" spans="1:8">
      <c r="A432" t="s">
        <v>208</v>
      </c>
      <c r="B432" s="2" t="s">
        <v>101</v>
      </c>
    </row>
    <row r="433" spans="1:8">
      <c r="A433" t="s">
        <v>197</v>
      </c>
      <c r="B433" t="s">
        <v>102</v>
      </c>
    </row>
    <row r="434" spans="1:8">
      <c r="A434" t="s">
        <v>198</v>
      </c>
      <c r="B434" t="s">
        <v>5</v>
      </c>
    </row>
    <row r="435" spans="1:8">
      <c r="A435" s="43" t="s">
        <v>199</v>
      </c>
      <c r="B435" s="43" t="s">
        <v>449</v>
      </c>
      <c r="C435" s="43"/>
      <c r="D435" s="43"/>
      <c r="E435" s="43"/>
      <c r="F435" s="43"/>
      <c r="G435" s="43"/>
      <c r="H435" s="43"/>
    </row>
    <row r="436" spans="1:8">
      <c r="A436" s="43"/>
      <c r="B436" s="43" t="s">
        <v>450</v>
      </c>
      <c r="C436" s="43"/>
      <c r="D436" s="43"/>
      <c r="E436" s="43"/>
      <c r="F436" s="43"/>
      <c r="G436" s="43"/>
      <c r="H436" s="43"/>
    </row>
    <row r="437" spans="1:8">
      <c r="A437" s="43"/>
      <c r="B437" s="43" t="s">
        <v>451</v>
      </c>
      <c r="C437" s="43"/>
      <c r="D437" s="43"/>
      <c r="E437" s="43"/>
      <c r="F437" s="43"/>
      <c r="G437" s="43"/>
      <c r="H437" s="43"/>
    </row>
    <row r="438" spans="1:8">
      <c r="A438" s="43"/>
      <c r="B438" s="43" t="s">
        <v>452</v>
      </c>
      <c r="C438" s="43"/>
      <c r="D438" s="43"/>
      <c r="E438" s="43"/>
      <c r="F438" s="43"/>
      <c r="G438" s="43"/>
      <c r="H438" s="43"/>
    </row>
    <row r="439" spans="1:8">
      <c r="A439" s="43"/>
      <c r="B439" s="43" t="s">
        <v>448</v>
      </c>
      <c r="C439" s="43"/>
      <c r="D439" s="43"/>
      <c r="E439" s="43"/>
      <c r="F439" s="43"/>
      <c r="G439" s="43"/>
      <c r="H439" s="43"/>
    </row>
    <row r="440" spans="1:8">
      <c r="A440" s="43"/>
      <c r="B440" s="43" t="s">
        <v>453</v>
      </c>
      <c r="C440" s="43"/>
      <c r="D440" s="43"/>
      <c r="E440" s="43"/>
      <c r="F440" s="43"/>
      <c r="G440" s="43"/>
      <c r="H440" s="43"/>
    </row>
    <row r="443" spans="1:8">
      <c r="A443" t="s">
        <v>208</v>
      </c>
      <c r="B443" s="2" t="s">
        <v>103</v>
      </c>
    </row>
    <row r="444" spans="1:8">
      <c r="A444" t="s">
        <v>197</v>
      </c>
      <c r="B444" t="s">
        <v>104</v>
      </c>
    </row>
    <row r="445" spans="1:8">
      <c r="A445" t="s">
        <v>198</v>
      </c>
      <c r="B445" t="s">
        <v>5</v>
      </c>
    </row>
    <row r="446" spans="1:8">
      <c r="A446" s="43" t="s">
        <v>199</v>
      </c>
      <c r="B446" s="43" t="s">
        <v>455</v>
      </c>
      <c r="C446" s="43"/>
      <c r="D446" s="43"/>
      <c r="E446" s="43"/>
      <c r="F446" s="43"/>
      <c r="G446" s="43"/>
      <c r="H446" s="43"/>
    </row>
    <row r="447" spans="1:8">
      <c r="A447" s="43"/>
      <c r="B447" s="43" t="s">
        <v>456</v>
      </c>
      <c r="C447" s="43"/>
      <c r="D447" s="43"/>
      <c r="E447" s="43"/>
      <c r="F447" s="43"/>
      <c r="G447" s="43"/>
      <c r="H447" s="43"/>
    </row>
    <row r="448" spans="1:8">
      <c r="A448" s="43"/>
      <c r="B448" s="43" t="s">
        <v>457</v>
      </c>
      <c r="C448" s="43"/>
      <c r="D448" s="43"/>
      <c r="E448" s="43"/>
      <c r="F448" s="43"/>
      <c r="G448" s="43"/>
      <c r="H448" s="43"/>
    </row>
    <row r="449" spans="1:8">
      <c r="A449" s="43"/>
      <c r="B449" s="43" t="s">
        <v>458</v>
      </c>
      <c r="C449" s="43"/>
      <c r="D449" s="43"/>
      <c r="E449" s="43"/>
      <c r="F449" s="43"/>
      <c r="G449" s="43"/>
      <c r="H449" s="43"/>
    </row>
    <row r="450" spans="1:8">
      <c r="A450" s="43"/>
      <c r="B450" s="43" t="s">
        <v>459</v>
      </c>
      <c r="C450" s="43"/>
      <c r="D450" s="43"/>
      <c r="E450" s="43"/>
      <c r="F450" s="43"/>
      <c r="G450" s="43"/>
      <c r="H450" s="43"/>
    </row>
    <row r="451" spans="1:8">
      <c r="A451" s="43"/>
      <c r="B451" s="43" t="s">
        <v>460</v>
      </c>
      <c r="C451" s="43"/>
      <c r="D451" s="43"/>
      <c r="E451" s="43"/>
      <c r="F451" s="43"/>
      <c r="G451" s="43"/>
      <c r="H451" s="43"/>
    </row>
    <row r="452" spans="1:8">
      <c r="A452" s="43"/>
      <c r="B452" s="43" t="s">
        <v>461</v>
      </c>
      <c r="C452" s="43"/>
      <c r="D452" s="43"/>
      <c r="E452" s="43"/>
      <c r="F452" s="43"/>
      <c r="G452" s="43"/>
      <c r="H452" s="43"/>
    </row>
    <row r="453" spans="1:8">
      <c r="A453" s="43"/>
      <c r="B453" s="43" t="s">
        <v>462</v>
      </c>
      <c r="C453" s="43"/>
      <c r="D453" s="43"/>
      <c r="E453" s="43"/>
      <c r="F453" s="43"/>
      <c r="G453" s="43"/>
      <c r="H453" s="43"/>
    </row>
    <row r="454" spans="1:8">
      <c r="A454" s="43"/>
      <c r="B454" s="43" t="s">
        <v>454</v>
      </c>
      <c r="C454" s="43"/>
      <c r="D454" s="43"/>
      <c r="E454" s="43"/>
      <c r="F454" s="43"/>
      <c r="G454" s="43"/>
      <c r="H454" s="43"/>
    </row>
    <row r="455" spans="1:8">
      <c r="A455" s="43"/>
      <c r="B455" s="43" t="s">
        <v>463</v>
      </c>
      <c r="C455" s="43"/>
      <c r="D455" s="43"/>
      <c r="E455" s="43"/>
      <c r="F455" s="43"/>
      <c r="G455" s="43"/>
      <c r="H455" s="43"/>
    </row>
    <row r="457" spans="1:8">
      <c r="A457" t="s">
        <v>208</v>
      </c>
      <c r="B457" s="2" t="s">
        <v>105</v>
      </c>
    </row>
    <row r="458" spans="1:8">
      <c r="A458" t="s">
        <v>197</v>
      </c>
      <c r="B458" t="s">
        <v>106</v>
      </c>
    </row>
    <row r="459" spans="1:8">
      <c r="A459" t="s">
        <v>198</v>
      </c>
      <c r="B459" t="s">
        <v>5</v>
      </c>
    </row>
    <row r="460" spans="1:8">
      <c r="A460" s="59" t="s">
        <v>199</v>
      </c>
      <c r="B460" s="61" t="s">
        <v>464</v>
      </c>
      <c r="C460" s="59"/>
      <c r="D460" s="59"/>
      <c r="E460" s="59"/>
      <c r="F460" s="59"/>
      <c r="G460" s="59"/>
      <c r="H460" s="59"/>
    </row>
    <row r="461" spans="1:8">
      <c r="A461" s="59"/>
      <c r="B461" s="61" t="s">
        <v>465</v>
      </c>
      <c r="C461" s="59"/>
      <c r="D461" s="59"/>
      <c r="E461" s="59"/>
      <c r="F461" s="59"/>
      <c r="G461" s="59"/>
      <c r="H461" s="59"/>
    </row>
    <row r="462" spans="1:8">
      <c r="A462" s="59"/>
      <c r="B462" s="61" t="s">
        <v>466</v>
      </c>
      <c r="C462" s="59"/>
      <c r="D462" s="59"/>
      <c r="E462" s="59"/>
      <c r="F462" s="59"/>
      <c r="G462" s="59"/>
      <c r="H462" s="59"/>
    </row>
    <row r="463" spans="1:8">
      <c r="A463" s="59"/>
      <c r="B463" s="61" t="s">
        <v>467</v>
      </c>
      <c r="C463" s="59"/>
      <c r="D463" s="59"/>
      <c r="E463" s="59"/>
      <c r="F463" s="59"/>
      <c r="G463" s="59"/>
      <c r="H463" s="59"/>
    </row>
    <row r="464" spans="1:8">
      <c r="A464" s="59"/>
      <c r="B464" s="61" t="s">
        <v>468</v>
      </c>
      <c r="C464" s="59"/>
      <c r="D464" s="59"/>
      <c r="E464" s="59"/>
      <c r="F464" s="59"/>
      <c r="G464" s="59"/>
      <c r="H464" s="59"/>
    </row>
    <row r="465" spans="1:8">
      <c r="A465" s="59"/>
      <c r="B465" s="61" t="s">
        <v>469</v>
      </c>
      <c r="C465" s="59"/>
      <c r="D465" s="59"/>
      <c r="E465" s="59"/>
      <c r="F465" s="59"/>
      <c r="G465" s="59"/>
      <c r="H465" s="59"/>
    </row>
    <row r="468" spans="1:8">
      <c r="A468" t="s">
        <v>208</v>
      </c>
      <c r="B468" s="1" t="s">
        <v>107</v>
      </c>
    </row>
    <row r="469" spans="1:8">
      <c r="A469" t="s">
        <v>197</v>
      </c>
      <c r="B469" t="s">
        <v>108</v>
      </c>
    </row>
    <row r="470" spans="1:8">
      <c r="A470" t="s">
        <v>198</v>
      </c>
      <c r="B470" t="s">
        <v>12</v>
      </c>
    </row>
    <row r="471" spans="1:8">
      <c r="A471" s="62" t="s">
        <v>199</v>
      </c>
      <c r="B471" s="62" t="s">
        <v>470</v>
      </c>
      <c r="C471" s="62"/>
      <c r="D471" s="62"/>
      <c r="E471" s="62"/>
      <c r="F471" s="62"/>
      <c r="G471" s="62"/>
      <c r="H471" s="62"/>
    </row>
    <row r="472" spans="1:8">
      <c r="A472" s="62"/>
      <c r="B472" s="62" t="s">
        <v>471</v>
      </c>
      <c r="C472" s="62"/>
      <c r="D472" s="62"/>
      <c r="E472" s="62"/>
      <c r="F472" s="62"/>
      <c r="G472" s="62"/>
      <c r="H472" s="62"/>
    </row>
    <row r="473" spans="1:8">
      <c r="A473" s="62"/>
      <c r="B473" s="62" t="s">
        <v>475</v>
      </c>
      <c r="C473" s="62"/>
      <c r="D473" s="62"/>
      <c r="E473" s="62"/>
      <c r="F473" s="62"/>
      <c r="G473" s="62"/>
      <c r="H473" s="62"/>
    </row>
    <row r="474" spans="1:8">
      <c r="A474" s="62"/>
      <c r="B474" s="62" t="s">
        <v>472</v>
      </c>
      <c r="C474" s="62"/>
      <c r="D474" s="62"/>
      <c r="E474" s="62"/>
      <c r="F474" s="62"/>
      <c r="G474" s="62"/>
      <c r="H474" s="62"/>
    </row>
    <row r="475" spans="1:8">
      <c r="A475" s="62"/>
      <c r="B475" s="62" t="s">
        <v>473</v>
      </c>
      <c r="C475" s="62"/>
      <c r="D475" s="62"/>
      <c r="E475" s="62"/>
      <c r="F475" s="62"/>
      <c r="G475" s="62"/>
      <c r="H475" s="62"/>
    </row>
    <row r="476" spans="1:8">
      <c r="A476" s="62"/>
      <c r="B476" s="62" t="s">
        <v>474</v>
      </c>
      <c r="C476" s="62"/>
      <c r="D476" s="62"/>
      <c r="E476" s="62"/>
      <c r="F476" s="62"/>
      <c r="G476" s="62"/>
      <c r="H476" s="62"/>
    </row>
    <row r="478" spans="1:8">
      <c r="A478" t="s">
        <v>208</v>
      </c>
      <c r="B478" s="2" t="s">
        <v>109</v>
      </c>
    </row>
    <row r="479" spans="1:8">
      <c r="A479" t="s">
        <v>197</v>
      </c>
      <c r="B479" t="s">
        <v>110</v>
      </c>
    </row>
    <row r="480" spans="1:8">
      <c r="A480" t="s">
        <v>198</v>
      </c>
      <c r="B480" t="s">
        <v>12</v>
      </c>
    </row>
    <row r="481" spans="1:8">
      <c r="A481" s="43" t="s">
        <v>199</v>
      </c>
      <c r="B481" s="43" t="s">
        <v>476</v>
      </c>
      <c r="C481" s="43"/>
      <c r="D481" s="43"/>
      <c r="E481" s="43"/>
      <c r="F481" s="43"/>
      <c r="G481" s="43"/>
      <c r="H481" s="43"/>
    </row>
    <row r="482" spans="1:8">
      <c r="A482" s="43"/>
      <c r="B482" s="43" t="s">
        <v>477</v>
      </c>
      <c r="C482" s="43"/>
      <c r="D482" s="43"/>
      <c r="E482" s="43"/>
      <c r="F482" s="43"/>
      <c r="G482" s="43"/>
      <c r="H482" s="43"/>
    </row>
    <row r="483" spans="1:8">
      <c r="A483" s="43"/>
      <c r="B483" s="43" t="s">
        <v>478</v>
      </c>
      <c r="C483" s="43"/>
      <c r="D483" s="43"/>
      <c r="E483" s="43"/>
      <c r="F483" s="43"/>
      <c r="G483" s="43"/>
      <c r="H483" s="43"/>
    </row>
    <row r="484" spans="1:8">
      <c r="A484" s="43"/>
      <c r="B484" s="43" t="s">
        <v>479</v>
      </c>
      <c r="C484" s="43"/>
      <c r="D484" s="43"/>
      <c r="E484" s="43"/>
      <c r="F484" s="43"/>
      <c r="G484" s="43"/>
      <c r="H484" s="43"/>
    </row>
    <row r="487" spans="1:8">
      <c r="A487" t="s">
        <v>208</v>
      </c>
      <c r="B487" s="2" t="s">
        <v>111</v>
      </c>
    </row>
    <row r="488" spans="1:8">
      <c r="A488" t="s">
        <v>197</v>
      </c>
      <c r="B488" t="s">
        <v>112</v>
      </c>
    </row>
    <row r="489" spans="1:8">
      <c r="A489" t="s">
        <v>198</v>
      </c>
      <c r="B489" t="s">
        <v>12</v>
      </c>
    </row>
    <row r="490" spans="1:8">
      <c r="A490" s="58" t="s">
        <v>199</v>
      </c>
      <c r="B490" s="58" t="s">
        <v>480</v>
      </c>
      <c r="C490" s="58"/>
      <c r="D490" s="58"/>
      <c r="E490" s="58"/>
      <c r="F490" s="58"/>
      <c r="G490" s="58"/>
      <c r="H490" s="58"/>
    </row>
    <row r="491" spans="1:8">
      <c r="A491" s="58"/>
      <c r="B491" s="58" t="s">
        <v>481</v>
      </c>
      <c r="C491" s="58"/>
      <c r="D491" s="58"/>
      <c r="E491" s="58"/>
      <c r="F491" s="58"/>
      <c r="G491" s="58"/>
      <c r="H491" s="58"/>
    </row>
    <row r="492" spans="1:8">
      <c r="A492" s="58"/>
      <c r="B492" s="58" t="s">
        <v>482</v>
      </c>
      <c r="C492" s="58"/>
      <c r="D492" s="58"/>
      <c r="E492" s="58"/>
      <c r="F492" s="58"/>
      <c r="G492" s="58"/>
      <c r="H492" s="58"/>
    </row>
    <row r="493" spans="1:8">
      <c r="A493" s="58"/>
      <c r="B493" s="58" t="s">
        <v>483</v>
      </c>
      <c r="C493" s="58"/>
      <c r="D493" s="58"/>
      <c r="E493" s="58"/>
      <c r="F493" s="58"/>
      <c r="G493" s="58"/>
      <c r="H493" s="58"/>
    </row>
    <row r="494" spans="1:8">
      <c r="A494" s="58"/>
      <c r="B494" s="58" t="s">
        <v>484</v>
      </c>
      <c r="C494" s="58"/>
      <c r="D494" s="58"/>
      <c r="E494" s="58"/>
      <c r="F494" s="58"/>
      <c r="G494" s="58"/>
      <c r="H494" s="58"/>
    </row>
    <row r="495" spans="1:8">
      <c r="A495" s="58"/>
      <c r="B495" s="58" t="s">
        <v>485</v>
      </c>
      <c r="C495" s="58"/>
      <c r="D495" s="58"/>
      <c r="E495" s="58"/>
      <c r="F495" s="58"/>
      <c r="G495" s="58"/>
      <c r="H495" s="58"/>
    </row>
    <row r="496" spans="1:8">
      <c r="A496" s="58"/>
      <c r="B496" s="58"/>
      <c r="C496" s="58"/>
      <c r="D496" s="58"/>
      <c r="E496" s="58"/>
      <c r="F496" s="58"/>
      <c r="G496" s="58"/>
      <c r="H496" s="58"/>
    </row>
    <row r="498" spans="1:8">
      <c r="A498" t="s">
        <v>208</v>
      </c>
      <c r="B498" s="2" t="s">
        <v>113</v>
      </c>
    </row>
    <row r="499" spans="1:8">
      <c r="A499" t="s">
        <v>197</v>
      </c>
      <c r="B499" s="3" t="s">
        <v>114</v>
      </c>
      <c r="C499" s="3"/>
      <c r="D499" s="3"/>
      <c r="E499" s="3"/>
      <c r="F499" s="3"/>
    </row>
    <row r="500" spans="1:8">
      <c r="B500" s="3" t="s">
        <v>486</v>
      </c>
      <c r="C500" s="3"/>
      <c r="D500" s="3"/>
      <c r="E500" s="3"/>
      <c r="F500" s="3"/>
    </row>
    <row r="501" spans="1:8">
      <c r="B501" s="3" t="s">
        <v>487</v>
      </c>
      <c r="C501" s="3"/>
      <c r="D501" s="3"/>
      <c r="E501" s="3"/>
      <c r="F501" s="3"/>
    </row>
    <row r="502" spans="1:8">
      <c r="B502" s="3" t="s">
        <v>488</v>
      </c>
      <c r="C502" s="3"/>
      <c r="D502" s="3"/>
      <c r="E502" s="3"/>
      <c r="F502" s="3"/>
    </row>
    <row r="503" spans="1:8">
      <c r="A503" t="s">
        <v>198</v>
      </c>
      <c r="B503" t="s">
        <v>12</v>
      </c>
    </row>
    <row r="504" spans="1:8">
      <c r="A504" s="58" t="s">
        <v>199</v>
      </c>
      <c r="B504" s="58" t="s">
        <v>489</v>
      </c>
      <c r="C504" s="58"/>
      <c r="D504" s="58"/>
      <c r="E504" s="58"/>
      <c r="F504" s="58"/>
      <c r="G504" s="58"/>
      <c r="H504" s="58"/>
    </row>
    <row r="505" spans="1:8">
      <c r="A505" s="58"/>
      <c r="B505" s="58" t="s">
        <v>490</v>
      </c>
      <c r="C505" s="58"/>
      <c r="D505" s="58"/>
      <c r="E505" s="58"/>
      <c r="F505" s="58"/>
      <c r="G505" s="58"/>
      <c r="H505" s="58"/>
    </row>
    <row r="506" spans="1:8">
      <c r="A506" s="58"/>
      <c r="B506" s="58" t="s">
        <v>491</v>
      </c>
      <c r="C506" s="58"/>
      <c r="D506" s="58"/>
      <c r="E506" s="58"/>
      <c r="F506" s="58"/>
      <c r="G506" s="58"/>
      <c r="H506" s="58"/>
    </row>
    <row r="507" spans="1:8">
      <c r="A507" s="58"/>
      <c r="B507" s="58" t="s">
        <v>492</v>
      </c>
      <c r="C507" s="58"/>
      <c r="D507" s="58"/>
      <c r="E507" s="58"/>
      <c r="F507" s="58"/>
      <c r="G507" s="58"/>
      <c r="H507" s="58"/>
    </row>
    <row r="508" spans="1:8">
      <c r="A508" s="58"/>
      <c r="B508" s="58" t="s">
        <v>493</v>
      </c>
      <c r="C508" s="58"/>
      <c r="D508" s="58"/>
      <c r="E508" s="58"/>
      <c r="F508" s="58"/>
      <c r="G508" s="58"/>
      <c r="H508" s="58"/>
    </row>
    <row r="509" spans="1:8">
      <c r="A509" s="58"/>
      <c r="B509" s="58" t="s">
        <v>494</v>
      </c>
      <c r="C509" s="58"/>
      <c r="D509" s="58"/>
      <c r="E509" s="58"/>
      <c r="F509" s="58"/>
      <c r="G509" s="58"/>
      <c r="H509" s="58"/>
    </row>
    <row r="510" spans="1:8">
      <c r="A510" s="58"/>
      <c r="B510" s="58" t="s">
        <v>495</v>
      </c>
      <c r="C510" s="58"/>
      <c r="D510" s="58"/>
      <c r="E510" s="58"/>
      <c r="F510" s="58"/>
      <c r="G510" s="58"/>
      <c r="H510" s="58"/>
    </row>
    <row r="513" spans="1:8">
      <c r="A513" t="s">
        <v>208</v>
      </c>
      <c r="B513" s="2" t="s">
        <v>115</v>
      </c>
    </row>
    <row r="514" spans="1:8">
      <c r="A514" t="s">
        <v>197</v>
      </c>
      <c r="B514" t="s">
        <v>116</v>
      </c>
    </row>
    <row r="515" spans="1:8">
      <c r="B515" s="3" t="s">
        <v>496</v>
      </c>
    </row>
    <row r="516" spans="1:8">
      <c r="B516" s="3" t="s">
        <v>497</v>
      </c>
    </row>
    <row r="517" spans="1:8">
      <c r="B517" s="3" t="s">
        <v>498</v>
      </c>
    </row>
    <row r="518" spans="1:8">
      <c r="B518" s="3" t="s">
        <v>499</v>
      </c>
    </row>
    <row r="519" spans="1:8">
      <c r="A519" t="s">
        <v>198</v>
      </c>
      <c r="B519" t="s">
        <v>12</v>
      </c>
    </row>
    <row r="520" spans="1:8">
      <c r="A520" s="59" t="s">
        <v>199</v>
      </c>
      <c r="B520" s="59" t="s">
        <v>500</v>
      </c>
      <c r="C520" s="59"/>
      <c r="D520" s="59"/>
      <c r="E520" s="59"/>
      <c r="F520" s="59"/>
      <c r="G520" s="59"/>
      <c r="H520" s="59"/>
    </row>
    <row r="521" spans="1:8">
      <c r="A521" s="59"/>
      <c r="B521" s="59" t="s">
        <v>501</v>
      </c>
      <c r="C521" s="59"/>
      <c r="D521" s="59"/>
      <c r="E521" s="59"/>
      <c r="F521" s="59"/>
      <c r="G521" s="59"/>
      <c r="H521" s="59"/>
    </row>
    <row r="522" spans="1:8">
      <c r="A522" s="59"/>
      <c r="B522" s="59" t="s">
        <v>502</v>
      </c>
      <c r="C522" s="59"/>
      <c r="D522" s="59"/>
      <c r="E522" s="59"/>
      <c r="F522" s="59"/>
      <c r="G522" s="59"/>
      <c r="H522" s="59"/>
    </row>
    <row r="523" spans="1:8">
      <c r="A523" s="59"/>
      <c r="B523" s="59" t="s">
        <v>503</v>
      </c>
      <c r="C523" s="59"/>
      <c r="D523" s="59"/>
      <c r="E523" s="59"/>
      <c r="F523" s="59"/>
      <c r="G523" s="59"/>
      <c r="H523" s="59"/>
    </row>
    <row r="524" spans="1:8">
      <c r="A524" s="59"/>
      <c r="B524" s="59" t="s">
        <v>504</v>
      </c>
      <c r="C524" s="59"/>
      <c r="D524" s="59"/>
      <c r="E524" s="59"/>
      <c r="F524" s="59"/>
      <c r="G524" s="59"/>
      <c r="H524" s="59"/>
    </row>
    <row r="525" spans="1:8">
      <c r="A525" s="59"/>
      <c r="B525" s="59" t="s">
        <v>505</v>
      </c>
      <c r="C525" s="59"/>
      <c r="D525" s="59"/>
      <c r="E525" s="59"/>
      <c r="F525" s="59"/>
      <c r="G525" s="59"/>
      <c r="H525" s="59"/>
    </row>
    <row r="526" spans="1:8">
      <c r="A526" s="59"/>
      <c r="B526" s="59" t="s">
        <v>506</v>
      </c>
      <c r="C526" s="59"/>
      <c r="D526" s="59"/>
      <c r="E526" s="59"/>
      <c r="F526" s="59"/>
      <c r="G526" s="59"/>
      <c r="H526" s="59"/>
    </row>
    <row r="529" spans="1:8">
      <c r="A529" t="s">
        <v>208</v>
      </c>
      <c r="B529" s="2" t="s">
        <v>117</v>
      </c>
    </row>
    <row r="530" spans="1:8">
      <c r="A530" t="s">
        <v>197</v>
      </c>
      <c r="B530" s="3" t="s">
        <v>118</v>
      </c>
      <c r="C530" t="s">
        <v>511</v>
      </c>
    </row>
    <row r="531" spans="1:8">
      <c r="B531" s="3" t="s">
        <v>507</v>
      </c>
      <c r="C531" t="s">
        <v>512</v>
      </c>
    </row>
    <row r="532" spans="1:8">
      <c r="B532" s="3" t="s">
        <v>508</v>
      </c>
      <c r="C532" t="s">
        <v>513</v>
      </c>
    </row>
    <row r="533" spans="1:8">
      <c r="B533" s="3" t="s">
        <v>509</v>
      </c>
      <c r="C533" t="s">
        <v>514</v>
      </c>
    </row>
    <row r="534" spans="1:8">
      <c r="B534" s="3" t="s">
        <v>510</v>
      </c>
      <c r="C534" t="s">
        <v>515</v>
      </c>
    </row>
    <row r="535" spans="1:8">
      <c r="A535" t="s">
        <v>198</v>
      </c>
      <c r="B535" t="s">
        <v>12</v>
      </c>
    </row>
    <row r="536" spans="1:8">
      <c r="A536" s="59" t="s">
        <v>199</v>
      </c>
      <c r="B536" s="59" t="s">
        <v>516</v>
      </c>
      <c r="C536" s="59"/>
      <c r="D536" s="59"/>
      <c r="E536" s="59"/>
      <c r="F536" s="59"/>
      <c r="G536" s="59"/>
      <c r="H536" s="59"/>
    </row>
    <row r="537" spans="1:8">
      <c r="A537" s="59"/>
      <c r="B537" s="59" t="s">
        <v>517</v>
      </c>
      <c r="C537" s="59"/>
      <c r="D537" s="59"/>
      <c r="E537" s="59"/>
      <c r="F537" s="59"/>
      <c r="G537" s="59"/>
      <c r="H537" s="59"/>
    </row>
    <row r="538" spans="1:8">
      <c r="A538" s="59"/>
      <c r="B538" s="59" t="s">
        <v>518</v>
      </c>
      <c r="C538" s="59"/>
      <c r="D538" s="59"/>
      <c r="E538" s="59"/>
      <c r="F538" s="59"/>
      <c r="G538" s="59"/>
      <c r="H538" s="59"/>
    </row>
    <row r="539" spans="1:8">
      <c r="A539" s="59"/>
      <c r="B539" s="59" t="s">
        <v>519</v>
      </c>
      <c r="C539" s="59"/>
      <c r="D539" s="59"/>
      <c r="E539" s="59"/>
      <c r="F539" s="59"/>
      <c r="G539" s="59"/>
      <c r="H539" s="59"/>
    </row>
    <row r="541" spans="1:8">
      <c r="A541" t="s">
        <v>208</v>
      </c>
      <c r="B541" s="2" t="s">
        <v>119</v>
      </c>
    </row>
    <row r="542" spans="1:8">
      <c r="A542" t="s">
        <v>197</v>
      </c>
      <c r="B542" s="3" t="s">
        <v>120</v>
      </c>
      <c r="C542" t="s">
        <v>520</v>
      </c>
    </row>
    <row r="543" spans="1:8">
      <c r="A543" t="s">
        <v>198</v>
      </c>
      <c r="B543" t="s">
        <v>5</v>
      </c>
    </row>
    <row r="544" spans="1:8">
      <c r="A544" s="59" t="s">
        <v>199</v>
      </c>
      <c r="B544" s="59" t="s">
        <v>521</v>
      </c>
      <c r="C544" s="59"/>
      <c r="D544" s="59"/>
      <c r="E544" s="59"/>
      <c r="F544" s="59"/>
      <c r="G544" s="59"/>
      <c r="H544" s="59"/>
    </row>
    <row r="545" spans="1:8">
      <c r="A545" s="59"/>
      <c r="B545" s="59" t="s">
        <v>522</v>
      </c>
      <c r="C545" s="59"/>
      <c r="D545" s="59"/>
      <c r="E545" s="59"/>
      <c r="F545" s="59"/>
      <c r="G545" s="59"/>
      <c r="H545" s="59"/>
    </row>
    <row r="546" spans="1:8">
      <c r="A546" s="59"/>
      <c r="B546" s="59" t="s">
        <v>523</v>
      </c>
      <c r="C546" s="59"/>
      <c r="D546" s="59"/>
      <c r="E546" s="59"/>
      <c r="F546" s="59"/>
      <c r="G546" s="59"/>
      <c r="H546" s="59"/>
    </row>
    <row r="547" spans="1:8">
      <c r="A547" s="59"/>
      <c r="B547" s="59" t="s">
        <v>524</v>
      </c>
      <c r="C547" s="59"/>
      <c r="D547" s="59"/>
      <c r="E547" s="59"/>
      <c r="F547" s="59"/>
      <c r="G547" s="59"/>
      <c r="H547" s="59"/>
    </row>
    <row r="548" spans="1:8">
      <c r="A548" s="59"/>
      <c r="B548" s="59" t="s">
        <v>525</v>
      </c>
      <c r="C548" s="59"/>
      <c r="D548" s="59"/>
      <c r="E548" s="59"/>
      <c r="F548" s="59"/>
      <c r="G548" s="59"/>
      <c r="H548" s="59"/>
    </row>
    <row r="549" spans="1:8">
      <c r="A549" s="59"/>
      <c r="B549" s="59" t="s">
        <v>526</v>
      </c>
      <c r="C549" s="59"/>
      <c r="D549" s="59"/>
      <c r="E549" s="59"/>
      <c r="F549" s="59"/>
      <c r="G549" s="59"/>
      <c r="H549" s="59"/>
    </row>
    <row r="551" spans="1:8">
      <c r="A551" t="s">
        <v>208</v>
      </c>
      <c r="B551" s="2" t="s">
        <v>121</v>
      </c>
      <c r="C551" t="s">
        <v>549</v>
      </c>
    </row>
    <row r="552" spans="1:8">
      <c r="A552" t="s">
        <v>197</v>
      </c>
      <c r="B552" s="3" t="s">
        <v>122</v>
      </c>
      <c r="C552" s="3" t="s">
        <v>530</v>
      </c>
      <c r="D552" s="3"/>
      <c r="E552" s="3"/>
      <c r="F552" s="3"/>
      <c r="G552" s="3"/>
      <c r="H552" s="3"/>
    </row>
    <row r="553" spans="1:8">
      <c r="B553" s="3" t="s">
        <v>527</v>
      </c>
      <c r="C553" s="3" t="s">
        <v>529</v>
      </c>
      <c r="D553" s="3"/>
      <c r="E553" s="3"/>
      <c r="F553" s="3"/>
      <c r="G553" s="3"/>
      <c r="H553" s="3"/>
    </row>
    <row r="554" spans="1:8">
      <c r="B554" s="3" t="s">
        <v>528</v>
      </c>
      <c r="C554" s="3" t="s">
        <v>531</v>
      </c>
      <c r="D554" s="3"/>
      <c r="E554" s="3"/>
      <c r="F554" s="3"/>
      <c r="G554" s="3"/>
      <c r="H554" s="3"/>
    </row>
    <row r="555" spans="1:8">
      <c r="A555" t="s">
        <v>198</v>
      </c>
      <c r="B555" t="s">
        <v>5</v>
      </c>
    </row>
    <row r="556" spans="1:8">
      <c r="A556" s="43" t="s">
        <v>199</v>
      </c>
      <c r="B556" s="43" t="s">
        <v>532</v>
      </c>
      <c r="C556" s="43"/>
      <c r="D556" s="43"/>
      <c r="E556" s="43"/>
      <c r="F556" s="43"/>
      <c r="G556" s="43"/>
      <c r="H556" s="43"/>
    </row>
    <row r="557" spans="1:8">
      <c r="A557" s="43"/>
      <c r="B557" s="43" t="s">
        <v>533</v>
      </c>
      <c r="C557" s="43"/>
      <c r="D557" s="43"/>
      <c r="E557" s="43"/>
      <c r="F557" s="43"/>
      <c r="G557" s="43"/>
      <c r="H557" s="43"/>
    </row>
    <row r="558" spans="1:8">
      <c r="A558" s="43"/>
      <c r="B558" s="43" t="s">
        <v>534</v>
      </c>
      <c r="C558" s="43"/>
      <c r="D558" s="43"/>
      <c r="E558" s="43"/>
      <c r="F558" s="43"/>
      <c r="G558" s="43"/>
      <c r="H558" s="43"/>
    </row>
    <row r="559" spans="1:8">
      <c r="A559" s="43"/>
      <c r="B559" s="43" t="s">
        <v>535</v>
      </c>
      <c r="C559" s="43"/>
      <c r="D559" s="43"/>
      <c r="E559" s="43"/>
      <c r="F559" s="43"/>
      <c r="G559" s="43"/>
      <c r="H559" s="43"/>
    </row>
    <row r="562" spans="1:10">
      <c r="A562" t="s">
        <v>208</v>
      </c>
      <c r="B562" s="2" t="s">
        <v>123</v>
      </c>
      <c r="C562" t="s">
        <v>548</v>
      </c>
    </row>
    <row r="563" spans="1:10">
      <c r="A563" s="59" t="s">
        <v>197</v>
      </c>
      <c r="B563" s="63" t="s">
        <v>124</v>
      </c>
      <c r="C563" s="63" t="s">
        <v>540</v>
      </c>
      <c r="D563" s="63"/>
      <c r="E563" s="63"/>
      <c r="F563" s="63"/>
      <c r="G563" s="63"/>
      <c r="H563" s="63"/>
      <c r="I563" s="63"/>
      <c r="J563" s="63"/>
    </row>
    <row r="564" spans="1:10">
      <c r="A564" s="59"/>
      <c r="B564" s="63" t="s">
        <v>538</v>
      </c>
      <c r="C564" s="63" t="s">
        <v>539</v>
      </c>
      <c r="D564" s="63"/>
      <c r="E564" s="63"/>
      <c r="F564" s="63"/>
      <c r="G564" s="63"/>
      <c r="H564" s="63"/>
      <c r="I564" s="63"/>
      <c r="J564" s="63"/>
    </row>
    <row r="565" spans="1:10">
      <c r="A565" s="59"/>
      <c r="B565" s="63" t="s">
        <v>536</v>
      </c>
      <c r="C565" s="63" t="s">
        <v>541</v>
      </c>
      <c r="D565" s="63"/>
      <c r="E565" s="63"/>
      <c r="F565" s="63"/>
      <c r="G565" s="63"/>
      <c r="H565" s="63"/>
      <c r="I565" s="63"/>
      <c r="J565" s="63"/>
    </row>
    <row r="566" spans="1:10">
      <c r="A566" s="59"/>
      <c r="B566" s="63" t="s">
        <v>537</v>
      </c>
      <c r="C566" s="63" t="s">
        <v>542</v>
      </c>
      <c r="D566" s="63"/>
      <c r="E566" s="63"/>
      <c r="F566" s="63"/>
      <c r="G566" s="63"/>
      <c r="H566" s="63"/>
      <c r="I566" s="63"/>
      <c r="J566" s="63"/>
    </row>
    <row r="567" spans="1:10">
      <c r="A567" s="59" t="s">
        <v>198</v>
      </c>
      <c r="B567" s="59" t="s">
        <v>5</v>
      </c>
      <c r="C567" s="59"/>
      <c r="D567" s="59"/>
      <c r="E567" s="59"/>
      <c r="F567" s="59"/>
      <c r="G567" s="59"/>
      <c r="H567" s="59"/>
      <c r="I567" s="59"/>
      <c r="J567" s="59"/>
    </row>
    <row r="568" spans="1:10">
      <c r="A568" s="59" t="s">
        <v>199</v>
      </c>
      <c r="B568" s="59" t="s">
        <v>543</v>
      </c>
      <c r="C568" s="59"/>
      <c r="D568" s="59"/>
      <c r="E568" s="59"/>
      <c r="F568" s="59"/>
      <c r="G568" s="59"/>
      <c r="H568" s="59"/>
      <c r="I568" s="59"/>
      <c r="J568" s="59"/>
    </row>
    <row r="569" spans="1:10">
      <c r="A569" s="59"/>
      <c r="B569" s="59" t="s">
        <v>544</v>
      </c>
      <c r="C569" s="59"/>
      <c r="D569" s="59"/>
      <c r="E569" s="59"/>
      <c r="F569" s="59"/>
      <c r="G569" s="59"/>
      <c r="H569" s="59"/>
      <c r="I569" s="59"/>
      <c r="J569" s="59"/>
    </row>
    <row r="570" spans="1:10">
      <c r="A570" s="59"/>
      <c r="B570" s="59" t="s">
        <v>545</v>
      </c>
      <c r="C570" s="59"/>
      <c r="D570" s="59"/>
      <c r="E570" s="59"/>
      <c r="F570" s="59"/>
      <c r="G570" s="59"/>
      <c r="H570" s="59"/>
      <c r="I570" s="59"/>
      <c r="J570" s="59"/>
    </row>
    <row r="571" spans="1:10">
      <c r="A571" s="59"/>
      <c r="B571" s="59" t="s">
        <v>546</v>
      </c>
      <c r="C571" s="59"/>
      <c r="D571" s="59"/>
      <c r="E571" s="59"/>
      <c r="F571" s="59"/>
      <c r="G571" s="59"/>
      <c r="H571" s="59"/>
      <c r="I571" s="59"/>
      <c r="J571" s="59"/>
    </row>
    <row r="572" spans="1:10">
      <c r="A572" s="59"/>
      <c r="B572" s="59" t="s">
        <v>547</v>
      </c>
      <c r="C572" s="59"/>
      <c r="D572" s="59"/>
      <c r="E572" s="59"/>
      <c r="F572" s="59"/>
      <c r="G572" s="59"/>
      <c r="H572" s="59"/>
      <c r="I572" s="59"/>
      <c r="J572" s="59"/>
    </row>
    <row r="574" spans="1:10">
      <c r="A574" t="s">
        <v>208</v>
      </c>
      <c r="B574" s="2" t="s">
        <v>125</v>
      </c>
      <c r="C574" t="s">
        <v>550</v>
      </c>
    </row>
    <row r="575" spans="1:10">
      <c r="A575" t="s">
        <v>197</v>
      </c>
      <c r="B575" t="s">
        <v>126</v>
      </c>
    </row>
    <row r="576" spans="1:10">
      <c r="A576" t="s">
        <v>198</v>
      </c>
      <c r="B576" t="s">
        <v>12</v>
      </c>
    </row>
    <row r="577" spans="1:10">
      <c r="A577" s="59" t="s">
        <v>199</v>
      </c>
      <c r="B577" s="59" t="s">
        <v>551</v>
      </c>
      <c r="C577" s="59"/>
      <c r="D577" s="59"/>
      <c r="E577" s="59"/>
      <c r="F577" s="59"/>
      <c r="G577" s="59"/>
      <c r="H577" s="59"/>
      <c r="I577" s="59"/>
      <c r="J577" s="59"/>
    </row>
    <row r="578" spans="1:10">
      <c r="A578" s="59"/>
      <c r="B578" s="59" t="s">
        <v>552</v>
      </c>
      <c r="C578" s="59"/>
      <c r="D578" s="59"/>
      <c r="E578" s="59"/>
      <c r="F578" s="59"/>
      <c r="G578" s="59"/>
      <c r="H578" s="59"/>
      <c r="I578" s="59"/>
      <c r="J578" s="59"/>
    </row>
    <row r="579" spans="1:10">
      <c r="A579" s="59"/>
      <c r="B579" s="59" t="s">
        <v>553</v>
      </c>
      <c r="C579" s="59"/>
      <c r="D579" s="59"/>
      <c r="E579" s="59"/>
      <c r="F579" s="59"/>
      <c r="G579" s="59"/>
      <c r="H579" s="59"/>
      <c r="I579" s="59"/>
      <c r="J579" s="59"/>
    </row>
    <row r="580" spans="1:10">
      <c r="A580" s="59"/>
      <c r="B580" s="59"/>
      <c r="C580" s="59"/>
      <c r="D580" s="59"/>
      <c r="E580" s="59"/>
      <c r="F580" s="59"/>
      <c r="G580" s="59"/>
      <c r="H580" s="59"/>
      <c r="I580" s="59"/>
      <c r="J580" s="59"/>
    </row>
    <row r="582" spans="1:10">
      <c r="A582" t="s">
        <v>208</v>
      </c>
      <c r="B582" s="2" t="s">
        <v>127</v>
      </c>
      <c r="C582" t="s">
        <v>554</v>
      </c>
    </row>
    <row r="583" spans="1:10">
      <c r="A583" t="s">
        <v>197</v>
      </c>
      <c r="B583" t="s">
        <v>128</v>
      </c>
      <c r="C583" t="s">
        <v>555</v>
      </c>
    </row>
    <row r="584" spans="1:10">
      <c r="A584" t="s">
        <v>198</v>
      </c>
      <c r="B584" t="s">
        <v>12</v>
      </c>
    </row>
    <row r="585" spans="1:10">
      <c r="A585" s="43" t="s">
        <v>199</v>
      </c>
      <c r="B585" s="43" t="s">
        <v>556</v>
      </c>
      <c r="C585" s="43"/>
      <c r="D585" s="43"/>
      <c r="E585" s="43"/>
      <c r="F585" s="43"/>
      <c r="G585" s="43"/>
      <c r="H585" s="43"/>
      <c r="I585" s="43"/>
    </row>
    <row r="586" spans="1:10">
      <c r="A586" s="43"/>
      <c r="B586" s="43" t="s">
        <v>557</v>
      </c>
      <c r="C586" s="43"/>
      <c r="D586" s="43"/>
      <c r="E586" s="43"/>
      <c r="F586" s="43"/>
      <c r="G586" s="43"/>
      <c r="H586" s="43"/>
      <c r="I586" s="43"/>
    </row>
    <row r="587" spans="1:10">
      <c r="A587" s="43"/>
      <c r="B587" s="43" t="s">
        <v>558</v>
      </c>
      <c r="C587" s="43"/>
      <c r="D587" s="43"/>
      <c r="E587" s="43"/>
      <c r="F587" s="43"/>
      <c r="G587" s="43"/>
      <c r="H587" s="43"/>
      <c r="I587" s="43"/>
    </row>
    <row r="588" spans="1:10">
      <c r="A588" s="43"/>
      <c r="B588" s="43" t="s">
        <v>559</v>
      </c>
      <c r="C588" s="43"/>
      <c r="D588" s="43"/>
      <c r="E588" s="43"/>
      <c r="F588" s="43"/>
      <c r="G588" s="43"/>
      <c r="H588" s="43"/>
      <c r="I588" s="43"/>
    </row>
    <row r="590" spans="1:10">
      <c r="A590" t="s">
        <v>208</v>
      </c>
      <c r="B590" s="2" t="s">
        <v>129</v>
      </c>
      <c r="C590" s="3" t="s">
        <v>560</v>
      </c>
      <c r="D590" s="3"/>
      <c r="E590" s="3"/>
    </row>
    <row r="591" spans="1:10">
      <c r="A591" t="s">
        <v>197</v>
      </c>
      <c r="B591" t="s">
        <v>130</v>
      </c>
      <c r="C591" s="3" t="s">
        <v>561</v>
      </c>
      <c r="D591" s="3"/>
    </row>
    <row r="592" spans="1:10">
      <c r="A592" t="s">
        <v>198</v>
      </c>
      <c r="B592" t="s">
        <v>12</v>
      </c>
    </row>
    <row r="593" spans="1:9">
      <c r="A593" s="59" t="s">
        <v>199</v>
      </c>
      <c r="B593" s="59" t="s">
        <v>562</v>
      </c>
      <c r="C593" s="59"/>
      <c r="D593" s="59"/>
      <c r="E593" s="59"/>
      <c r="F593" s="59"/>
      <c r="G593" s="59"/>
      <c r="H593" s="59"/>
      <c r="I593" s="59"/>
    </row>
    <row r="594" spans="1:9">
      <c r="A594" s="59"/>
      <c r="B594" s="59" t="s">
        <v>563</v>
      </c>
      <c r="C594" s="59"/>
      <c r="D594" s="59"/>
      <c r="E594" s="59"/>
      <c r="F594" s="59"/>
      <c r="G594" s="59"/>
      <c r="H594" s="59"/>
      <c r="I594" s="59"/>
    </row>
    <row r="595" spans="1:9">
      <c r="A595" s="59"/>
      <c r="B595" s="59" t="s">
        <v>564</v>
      </c>
      <c r="C595" s="59"/>
      <c r="D595" s="59"/>
      <c r="E595" s="59"/>
      <c r="F595" s="59"/>
      <c r="G595" s="59"/>
      <c r="H595" s="59"/>
      <c r="I595" s="59"/>
    </row>
    <row r="597" spans="1:9">
      <c r="A597" t="s">
        <v>208</v>
      </c>
      <c r="B597" s="2" t="s">
        <v>131</v>
      </c>
      <c r="C597" s="3" t="s">
        <v>565</v>
      </c>
      <c r="D597" s="3"/>
      <c r="E597" s="3"/>
    </row>
    <row r="598" spans="1:9">
      <c r="A598" t="s">
        <v>197</v>
      </c>
      <c r="B598" t="s">
        <v>132</v>
      </c>
      <c r="C598" s="3" t="s">
        <v>572</v>
      </c>
      <c r="D598" s="3"/>
      <c r="E598" s="3"/>
    </row>
    <row r="599" spans="1:9">
      <c r="A599" t="s">
        <v>198</v>
      </c>
      <c r="B599" t="s">
        <v>12</v>
      </c>
    </row>
    <row r="600" spans="1:9">
      <c r="A600" s="43" t="s">
        <v>199</v>
      </c>
      <c r="B600" s="43" t="s">
        <v>566</v>
      </c>
      <c r="C600" s="43"/>
      <c r="D600" s="43"/>
      <c r="E600" s="43"/>
      <c r="F600" s="43"/>
      <c r="G600" s="43"/>
      <c r="H600" s="43"/>
      <c r="I600" s="43"/>
    </row>
    <row r="601" spans="1:9">
      <c r="A601" s="43"/>
      <c r="B601" s="43" t="s">
        <v>567</v>
      </c>
      <c r="C601" s="43"/>
      <c r="D601" s="43"/>
      <c r="E601" s="43"/>
      <c r="F601" s="43"/>
      <c r="G601" s="43"/>
      <c r="H601" s="43"/>
      <c r="I601" s="43"/>
    </row>
    <row r="602" spans="1:9">
      <c r="A602" s="43"/>
      <c r="B602" s="43" t="s">
        <v>568</v>
      </c>
      <c r="C602" s="43"/>
      <c r="D602" s="43"/>
      <c r="E602" s="43"/>
      <c r="F602" s="43"/>
      <c r="G602" s="43"/>
      <c r="H602" s="43"/>
      <c r="I602" s="43"/>
    </row>
    <row r="603" spans="1:9">
      <c r="A603" s="43"/>
      <c r="B603" s="43" t="s">
        <v>569</v>
      </c>
      <c r="C603" s="43"/>
      <c r="D603" s="43"/>
      <c r="E603" s="43"/>
      <c r="F603" s="43"/>
      <c r="G603" s="43"/>
      <c r="H603" s="43"/>
      <c r="I603" s="43"/>
    </row>
    <row r="604" spans="1:9">
      <c r="A604" s="43"/>
      <c r="B604" s="43" t="s">
        <v>570</v>
      </c>
      <c r="C604" s="43"/>
      <c r="D604" s="43"/>
      <c r="E604" s="43"/>
      <c r="F604" s="43"/>
      <c r="G604" s="43"/>
      <c r="H604" s="43"/>
      <c r="I604" s="43"/>
    </row>
    <row r="605" spans="1:9">
      <c r="A605" s="43"/>
      <c r="B605" s="43" t="s">
        <v>571</v>
      </c>
      <c r="C605" s="43"/>
      <c r="D605" s="43"/>
      <c r="E605" s="43"/>
      <c r="F605" s="43"/>
      <c r="G605" s="43"/>
      <c r="H605" s="43"/>
      <c r="I605" s="43"/>
    </row>
    <row r="607" spans="1:9">
      <c r="A607" t="s">
        <v>208</v>
      </c>
      <c r="B607" s="2" t="s">
        <v>133</v>
      </c>
      <c r="C607" s="3" t="s">
        <v>573</v>
      </c>
      <c r="D607" s="3"/>
      <c r="E607" s="3"/>
    </row>
    <row r="608" spans="1:9">
      <c r="A608" t="s">
        <v>197</v>
      </c>
      <c r="B608" t="s">
        <v>134</v>
      </c>
      <c r="C608" s="3" t="s">
        <v>574</v>
      </c>
      <c r="D608" s="3"/>
      <c r="E608" s="3"/>
    </row>
    <row r="609" spans="1:9">
      <c r="A609" t="s">
        <v>198</v>
      </c>
      <c r="B609" t="s">
        <v>12</v>
      </c>
    </row>
    <row r="610" spans="1:9">
      <c r="A610" s="43" t="s">
        <v>199</v>
      </c>
      <c r="B610" s="43" t="s">
        <v>575</v>
      </c>
      <c r="C610" s="43"/>
      <c r="D610" s="43"/>
      <c r="E610" s="43"/>
      <c r="F610" s="43"/>
      <c r="G610" s="43"/>
      <c r="H610" s="43"/>
      <c r="I610" s="43"/>
    </row>
    <row r="611" spans="1:9">
      <c r="A611" s="43"/>
      <c r="B611" s="43" t="s">
        <v>576</v>
      </c>
      <c r="C611" s="43"/>
      <c r="D611" s="43"/>
      <c r="E611" s="43"/>
      <c r="F611" s="43"/>
      <c r="G611" s="43"/>
      <c r="H611" s="43"/>
      <c r="I611" s="43"/>
    </row>
    <row r="612" spans="1:9">
      <c r="A612" s="43"/>
      <c r="B612" s="43" t="s">
        <v>577</v>
      </c>
      <c r="C612" s="43"/>
      <c r="D612" s="43"/>
      <c r="E612" s="43"/>
      <c r="F612" s="43"/>
      <c r="G612" s="43"/>
      <c r="H612" s="43"/>
      <c r="I612" s="43"/>
    </row>
    <row r="613" spans="1:9">
      <c r="A613" s="43"/>
      <c r="B613" s="43" t="s">
        <v>578</v>
      </c>
      <c r="C613" s="43"/>
      <c r="D613" s="43"/>
      <c r="E613" s="43"/>
      <c r="F613" s="43"/>
      <c r="G613" s="43"/>
      <c r="H613" s="43"/>
      <c r="I613" s="43"/>
    </row>
    <row r="614" spans="1:9">
      <c r="A614" s="43"/>
      <c r="B614" s="43" t="s">
        <v>579</v>
      </c>
      <c r="C614" s="43"/>
      <c r="D614" s="43"/>
      <c r="E614" s="43"/>
      <c r="F614" s="43"/>
      <c r="G614" s="43"/>
      <c r="H614" s="43"/>
      <c r="I614" s="43"/>
    </row>
    <row r="616" spans="1:9">
      <c r="A616" t="s">
        <v>208</v>
      </c>
      <c r="B616" s="2" t="s">
        <v>135</v>
      </c>
      <c r="C616" s="3" t="s">
        <v>580</v>
      </c>
      <c r="D616" s="3"/>
      <c r="E616" s="3"/>
    </row>
    <row r="617" spans="1:9">
      <c r="A617" t="s">
        <v>197</v>
      </c>
      <c r="B617" t="s">
        <v>136</v>
      </c>
      <c r="C617" s="3" t="s">
        <v>581</v>
      </c>
      <c r="D617" s="3"/>
      <c r="E617" s="3"/>
    </row>
    <row r="618" spans="1:9">
      <c r="A618" t="s">
        <v>198</v>
      </c>
      <c r="B618" t="s">
        <v>12</v>
      </c>
    </row>
    <row r="619" spans="1:9">
      <c r="A619" s="59" t="s">
        <v>199</v>
      </c>
      <c r="B619" s="59" t="s">
        <v>582</v>
      </c>
      <c r="C619" s="59"/>
      <c r="D619" s="59"/>
      <c r="E619" s="59"/>
      <c r="F619" s="59"/>
      <c r="G619" s="59"/>
      <c r="H619" s="59"/>
      <c r="I619" s="59"/>
    </row>
    <row r="620" spans="1:9">
      <c r="A620" s="59"/>
      <c r="B620" s="59" t="s">
        <v>583</v>
      </c>
      <c r="C620" s="59"/>
      <c r="D620" s="59"/>
      <c r="E620" s="59"/>
      <c r="F620" s="59"/>
      <c r="G620" s="59"/>
      <c r="H620" s="59"/>
      <c r="I620" s="59"/>
    </row>
    <row r="621" spans="1:9">
      <c r="A621" s="59"/>
      <c r="B621" s="59" t="s">
        <v>584</v>
      </c>
      <c r="C621" s="59"/>
      <c r="D621" s="59"/>
      <c r="E621" s="59"/>
      <c r="F621" s="59"/>
      <c r="G621" s="59"/>
      <c r="H621" s="59"/>
      <c r="I621" s="59"/>
    </row>
    <row r="624" spans="1:9">
      <c r="A624" t="s">
        <v>208</v>
      </c>
      <c r="B624" s="2" t="s">
        <v>137</v>
      </c>
    </row>
    <row r="625" spans="1:9">
      <c r="A625" t="s">
        <v>197</v>
      </c>
      <c r="B625" t="s">
        <v>138</v>
      </c>
      <c r="C625" s="3" t="s">
        <v>585</v>
      </c>
      <c r="D625" s="3"/>
    </row>
    <row r="626" spans="1:9">
      <c r="A626" t="s">
        <v>198</v>
      </c>
      <c r="B626" t="s">
        <v>12</v>
      </c>
    </row>
    <row r="627" spans="1:9">
      <c r="A627" s="59" t="s">
        <v>199</v>
      </c>
      <c r="B627" s="59" t="s">
        <v>586</v>
      </c>
      <c r="C627" s="59"/>
      <c r="D627" s="59"/>
      <c r="E627" s="59"/>
      <c r="F627" s="59"/>
      <c r="G627" s="59"/>
      <c r="H627" s="59"/>
      <c r="I627" s="59"/>
    </row>
    <row r="628" spans="1:9">
      <c r="A628" s="59"/>
      <c r="B628" s="59" t="s">
        <v>587</v>
      </c>
      <c r="C628" s="59"/>
      <c r="D628" s="59"/>
      <c r="E628" s="59"/>
      <c r="F628" s="59"/>
      <c r="G628" s="59"/>
      <c r="H628" s="59"/>
      <c r="I628" s="59"/>
    </row>
    <row r="629" spans="1:9">
      <c r="A629" s="59"/>
      <c r="B629" s="59" t="s">
        <v>588</v>
      </c>
      <c r="C629" s="59"/>
      <c r="D629" s="59"/>
      <c r="E629" s="59"/>
      <c r="F629" s="59"/>
      <c r="G629" s="59"/>
      <c r="H629" s="59"/>
      <c r="I629" s="59"/>
    </row>
    <row r="630" spans="1:9">
      <c r="A630" s="59"/>
      <c r="B630" s="59" t="s">
        <v>589</v>
      </c>
      <c r="C630" s="59"/>
      <c r="D630" s="59"/>
      <c r="E630" s="59"/>
      <c r="F630" s="59"/>
      <c r="G630" s="59"/>
      <c r="H630" s="59"/>
      <c r="I630" s="59"/>
    </row>
    <row r="631" spans="1:9">
      <c r="A631" s="59"/>
      <c r="B631" s="59" t="s">
        <v>590</v>
      </c>
      <c r="C631" s="59"/>
      <c r="D631" s="59"/>
      <c r="E631" s="59"/>
      <c r="F631" s="59"/>
      <c r="G631" s="59"/>
      <c r="H631" s="59"/>
      <c r="I631" s="59"/>
    </row>
    <row r="633" spans="1:9">
      <c r="A633" t="s">
        <v>208</v>
      </c>
      <c r="B633" s="2" t="s">
        <v>139</v>
      </c>
    </row>
    <row r="634" spans="1:9">
      <c r="A634" t="s">
        <v>197</v>
      </c>
      <c r="B634" t="s">
        <v>140</v>
      </c>
    </row>
    <row r="635" spans="1:9">
      <c r="A635" t="s">
        <v>198</v>
      </c>
      <c r="B635" t="s">
        <v>12</v>
      </c>
    </row>
    <row r="636" spans="1:9">
      <c r="A636" s="43" t="s">
        <v>199</v>
      </c>
      <c r="B636" s="43" t="s">
        <v>591</v>
      </c>
      <c r="C636" s="43"/>
      <c r="D636" s="43"/>
      <c r="E636" s="43"/>
      <c r="F636" s="43"/>
      <c r="G636" s="43"/>
      <c r="H636" s="43"/>
      <c r="I636" s="43"/>
    </row>
    <row r="637" spans="1:9">
      <c r="A637" s="43"/>
      <c r="B637" s="43" t="s">
        <v>592</v>
      </c>
      <c r="C637" s="43"/>
      <c r="D637" s="43"/>
      <c r="E637" s="43"/>
      <c r="F637" s="43"/>
      <c r="G637" s="43"/>
      <c r="H637" s="43"/>
      <c r="I637" s="43"/>
    </row>
    <row r="638" spans="1:9">
      <c r="A638" s="43"/>
      <c r="B638" s="43" t="s">
        <v>593</v>
      </c>
      <c r="C638" s="43"/>
      <c r="D638" s="43"/>
      <c r="E638" s="43"/>
      <c r="F638" s="43"/>
      <c r="G638" s="43"/>
      <c r="H638" s="43"/>
      <c r="I638" s="43"/>
    </row>
    <row r="640" spans="1:9">
      <c r="A640" t="s">
        <v>208</v>
      </c>
      <c r="B640" s="2" t="s">
        <v>141</v>
      </c>
      <c r="C640" s="3" t="s">
        <v>594</v>
      </c>
      <c r="D640" s="3"/>
    </row>
    <row r="641" spans="1:9">
      <c r="A641" t="s">
        <v>197</v>
      </c>
      <c r="B641" t="s">
        <v>142</v>
      </c>
      <c r="C641" s="3" t="s">
        <v>595</v>
      </c>
      <c r="D641" s="3"/>
    </row>
    <row r="642" spans="1:9">
      <c r="A642" t="s">
        <v>198</v>
      </c>
      <c r="B642" t="s">
        <v>12</v>
      </c>
    </row>
    <row r="644" spans="1:9">
      <c r="A644" t="s">
        <v>208</v>
      </c>
      <c r="B644" s="2" t="s">
        <v>143</v>
      </c>
      <c r="C644" s="3" t="s">
        <v>596</v>
      </c>
      <c r="D644" s="3"/>
      <c r="E644" s="3"/>
    </row>
    <row r="645" spans="1:9">
      <c r="A645" t="s">
        <v>197</v>
      </c>
      <c r="B645" t="s">
        <v>144</v>
      </c>
      <c r="C645" s="3" t="s">
        <v>597</v>
      </c>
      <c r="D645" s="3"/>
      <c r="E645" s="3"/>
    </row>
    <row r="646" spans="1:9">
      <c r="A646" t="s">
        <v>198</v>
      </c>
      <c r="B646" t="s">
        <v>12</v>
      </c>
    </row>
    <row r="648" spans="1:9">
      <c r="A648" t="s">
        <v>208</v>
      </c>
      <c r="B648" s="2" t="s">
        <v>145</v>
      </c>
      <c r="C648" s="3" t="s">
        <v>598</v>
      </c>
      <c r="D648" s="3"/>
      <c r="E648" s="3"/>
    </row>
    <row r="649" spans="1:9">
      <c r="A649" t="s">
        <v>197</v>
      </c>
      <c r="B649" t="s">
        <v>146</v>
      </c>
      <c r="C649" s="3" t="s">
        <v>601</v>
      </c>
      <c r="D649" s="3"/>
      <c r="E649" s="3"/>
    </row>
    <row r="650" spans="1:9">
      <c r="A650" t="s">
        <v>198</v>
      </c>
      <c r="B650" t="s">
        <v>5</v>
      </c>
    </row>
    <row r="651" spans="1:9">
      <c r="A651" s="43" t="s">
        <v>199</v>
      </c>
      <c r="B651" s="43" t="s">
        <v>599</v>
      </c>
      <c r="C651" s="43"/>
      <c r="D651" s="43"/>
      <c r="E651" s="43"/>
      <c r="F651" s="43"/>
      <c r="G651" s="43"/>
      <c r="H651" s="43"/>
      <c r="I651" s="43"/>
    </row>
    <row r="652" spans="1:9">
      <c r="A652" s="43"/>
      <c r="B652" s="43" t="s">
        <v>600</v>
      </c>
      <c r="C652" s="43"/>
      <c r="D652" s="43"/>
      <c r="E652" s="43"/>
      <c r="F652" s="43"/>
      <c r="G652" s="43"/>
      <c r="H652" s="43"/>
      <c r="I652" s="43"/>
    </row>
    <row r="653" spans="1:9">
      <c r="A653" s="43"/>
      <c r="B653" s="43" t="s">
        <v>602</v>
      </c>
      <c r="C653" s="43"/>
      <c r="D653" s="43"/>
      <c r="E653" s="43"/>
      <c r="F653" s="43"/>
      <c r="G653" s="43"/>
      <c r="H653" s="43"/>
      <c r="I653" s="43"/>
    </row>
    <row r="654" spans="1:9">
      <c r="A654" s="43"/>
      <c r="B654" s="43" t="s">
        <v>603</v>
      </c>
      <c r="C654" s="43"/>
      <c r="D654" s="43"/>
      <c r="E654" s="43"/>
      <c r="F654" s="43"/>
      <c r="G654" s="43"/>
      <c r="H654" s="43"/>
      <c r="I654" s="43"/>
    </row>
    <row r="656" spans="1:9">
      <c r="A656" t="s">
        <v>208</v>
      </c>
      <c r="B656" s="2" t="s">
        <v>147</v>
      </c>
      <c r="C656" s="3" t="s">
        <v>604</v>
      </c>
      <c r="D656" s="3"/>
    </row>
    <row r="657" spans="1:9">
      <c r="A657" t="s">
        <v>197</v>
      </c>
      <c r="B657" t="s">
        <v>148</v>
      </c>
      <c r="C657" s="3" t="s">
        <v>605</v>
      </c>
      <c r="D657" s="3"/>
    </row>
    <row r="658" spans="1:9">
      <c r="A658" t="s">
        <v>198</v>
      </c>
      <c r="B658" t="s">
        <v>12</v>
      </c>
    </row>
    <row r="659" spans="1:9">
      <c r="A659" s="59" t="s">
        <v>199</v>
      </c>
      <c r="B659" s="59" t="s">
        <v>606</v>
      </c>
      <c r="C659" s="59"/>
      <c r="D659" s="59"/>
      <c r="E659" s="59"/>
      <c r="F659" s="59"/>
      <c r="G659" s="59"/>
      <c r="H659" s="59"/>
      <c r="I659" s="59"/>
    </row>
    <row r="660" spans="1:9">
      <c r="A660" s="59"/>
      <c r="B660" s="59" t="s">
        <v>607</v>
      </c>
      <c r="C660" s="59"/>
      <c r="D660" s="59"/>
      <c r="E660" s="59"/>
      <c r="F660" s="59"/>
      <c r="G660" s="59"/>
      <c r="H660" s="59"/>
      <c r="I660" s="59"/>
    </row>
    <row r="661" spans="1:9">
      <c r="A661" s="59"/>
      <c r="B661" s="59" t="s">
        <v>608</v>
      </c>
      <c r="C661" s="59"/>
      <c r="D661" s="59"/>
      <c r="E661" s="59"/>
      <c r="F661" s="59"/>
      <c r="G661" s="59"/>
      <c r="H661" s="59"/>
      <c r="I661" s="59"/>
    </row>
    <row r="662" spans="1:9">
      <c r="A662" s="59"/>
      <c r="B662" s="59" t="s">
        <v>609</v>
      </c>
      <c r="C662" s="59"/>
      <c r="D662" s="59"/>
      <c r="E662" s="59"/>
      <c r="F662" s="59"/>
      <c r="G662" s="59"/>
      <c r="H662" s="59"/>
      <c r="I662" s="59"/>
    </row>
    <row r="664" spans="1:9">
      <c r="A664" t="s">
        <v>208</v>
      </c>
      <c r="B664" s="2" t="s">
        <v>149</v>
      </c>
      <c r="C664" s="3" t="s">
        <v>610</v>
      </c>
      <c r="D664" s="3"/>
      <c r="E664" s="3"/>
    </row>
    <row r="665" spans="1:9">
      <c r="A665" t="s">
        <v>197</v>
      </c>
      <c r="B665" t="s">
        <v>150</v>
      </c>
      <c r="C665" s="3" t="s">
        <v>611</v>
      </c>
      <c r="D665" s="3"/>
      <c r="E665" s="3"/>
    </row>
    <row r="666" spans="1:9">
      <c r="A666" t="s">
        <v>198</v>
      </c>
      <c r="B666" t="s">
        <v>12</v>
      </c>
    </row>
    <row r="667" spans="1:9">
      <c r="A667" s="43" t="s">
        <v>199</v>
      </c>
      <c r="B667" s="43" t="s">
        <v>612</v>
      </c>
      <c r="C667" s="43"/>
      <c r="D667" s="43"/>
      <c r="E667" s="43"/>
      <c r="F667" s="43"/>
      <c r="G667" s="43"/>
      <c r="H667" s="43"/>
      <c r="I667" s="43"/>
    </row>
    <row r="668" spans="1:9">
      <c r="A668" s="43"/>
      <c r="B668" s="43" t="s">
        <v>613</v>
      </c>
      <c r="C668" s="43"/>
      <c r="D668" s="43"/>
      <c r="E668" s="43"/>
      <c r="F668" s="43"/>
      <c r="G668" s="43"/>
      <c r="H668" s="43"/>
      <c r="I668" s="43"/>
    </row>
    <row r="669" spans="1:9">
      <c r="A669" s="43"/>
      <c r="B669" s="43" t="s">
        <v>614</v>
      </c>
      <c r="C669" s="43"/>
      <c r="D669" s="43"/>
      <c r="E669" s="43"/>
      <c r="F669" s="43"/>
      <c r="G669" s="43"/>
      <c r="H669" s="43"/>
      <c r="I669" s="43"/>
    </row>
    <row r="670" spans="1:9">
      <c r="A670" s="43"/>
      <c r="B670" s="43" t="s">
        <v>615</v>
      </c>
      <c r="C670" s="43"/>
      <c r="D670" s="43"/>
      <c r="E670" s="43"/>
      <c r="F670" s="43"/>
      <c r="G670" s="43"/>
      <c r="H670" s="43"/>
      <c r="I670" s="43"/>
    </row>
    <row r="671" spans="1:9">
      <c r="A671" s="43"/>
      <c r="B671" s="43" t="s">
        <v>616</v>
      </c>
      <c r="C671" s="43"/>
      <c r="D671" s="43"/>
      <c r="E671" s="43"/>
      <c r="F671" s="43"/>
      <c r="G671" s="43"/>
      <c r="H671" s="43"/>
      <c r="I671" s="43"/>
    </row>
    <row r="673" spans="1:9">
      <c r="A673" t="s">
        <v>208</v>
      </c>
      <c r="B673" s="2" t="s">
        <v>151</v>
      </c>
      <c r="C673" s="3" t="s">
        <v>618</v>
      </c>
      <c r="D673" s="3"/>
      <c r="E673" s="3"/>
      <c r="F673" s="3"/>
      <c r="G673" s="3"/>
    </row>
    <row r="674" spans="1:9">
      <c r="A674" t="s">
        <v>197</v>
      </c>
      <c r="B674" t="s">
        <v>152</v>
      </c>
      <c r="C674" s="3" t="s">
        <v>617</v>
      </c>
      <c r="D674" s="3"/>
      <c r="E674" s="3"/>
      <c r="F674" s="3"/>
      <c r="G674" s="3"/>
    </row>
    <row r="675" spans="1:9">
      <c r="A675" t="s">
        <v>198</v>
      </c>
      <c r="B675" t="s">
        <v>5</v>
      </c>
    </row>
    <row r="676" spans="1:9">
      <c r="A676" s="59" t="s">
        <v>199</v>
      </c>
      <c r="B676" s="59" t="s">
        <v>619</v>
      </c>
      <c r="C676" s="59"/>
      <c r="D676" s="59"/>
      <c r="E676" s="59"/>
      <c r="F676" s="59"/>
      <c r="G676" s="59"/>
      <c r="H676" s="59"/>
      <c r="I676" s="59"/>
    </row>
    <row r="677" spans="1:9">
      <c r="A677" s="59"/>
      <c r="B677" s="59" t="s">
        <v>620</v>
      </c>
      <c r="C677" s="59"/>
      <c r="D677" s="59"/>
      <c r="E677" s="59"/>
      <c r="F677" s="59"/>
      <c r="G677" s="59"/>
      <c r="H677" s="59"/>
      <c r="I677" s="59"/>
    </row>
    <row r="678" spans="1:9">
      <c r="A678" s="59"/>
      <c r="B678" s="59" t="s">
        <v>621</v>
      </c>
      <c r="C678" s="59"/>
      <c r="D678" s="59"/>
      <c r="E678" s="59"/>
      <c r="F678" s="59"/>
      <c r="G678" s="59"/>
      <c r="H678" s="59"/>
      <c r="I678" s="59"/>
    </row>
    <row r="679" spans="1:9">
      <c r="A679" s="59"/>
      <c r="B679" s="59" t="s">
        <v>622</v>
      </c>
      <c r="C679" s="59"/>
      <c r="D679" s="59"/>
      <c r="E679" s="59"/>
      <c r="F679" s="59"/>
      <c r="G679" s="59"/>
      <c r="H679" s="59"/>
      <c r="I679" s="59"/>
    </row>
    <row r="680" spans="1:9">
      <c r="A680" s="59"/>
      <c r="B680" s="59" t="s">
        <v>623</v>
      </c>
      <c r="C680" s="59"/>
      <c r="D680" s="59"/>
      <c r="E680" s="59"/>
      <c r="F680" s="59"/>
      <c r="G680" s="59"/>
      <c r="H680" s="59"/>
      <c r="I680" s="59"/>
    </row>
    <row r="681" spans="1:9">
      <c r="A681" s="59"/>
      <c r="B681" s="59" t="s">
        <v>624</v>
      </c>
      <c r="C681" s="59"/>
      <c r="D681" s="59"/>
      <c r="E681" s="59"/>
      <c r="F681" s="59"/>
      <c r="G681" s="59"/>
      <c r="H681" s="59"/>
      <c r="I681" s="59"/>
    </row>
    <row r="683" spans="1:9">
      <c r="A683" t="s">
        <v>208</v>
      </c>
      <c r="B683" s="2" t="s">
        <v>153</v>
      </c>
      <c r="C683" s="3" t="s">
        <v>625</v>
      </c>
      <c r="D683" s="3"/>
    </row>
    <row r="684" spans="1:9">
      <c r="A684" t="s">
        <v>197</v>
      </c>
      <c r="B684" t="s">
        <v>154</v>
      </c>
      <c r="C684" s="3" t="s">
        <v>626</v>
      </c>
      <c r="D684" s="3"/>
    </row>
    <row r="685" spans="1:9">
      <c r="A685" t="s">
        <v>198</v>
      </c>
      <c r="B685" t="s">
        <v>5</v>
      </c>
    </row>
    <row r="686" spans="1:9">
      <c r="A686" s="43" t="s">
        <v>199</v>
      </c>
      <c r="B686" s="43" t="s">
        <v>627</v>
      </c>
      <c r="C686" s="43"/>
      <c r="D686" s="43"/>
      <c r="E686" s="43"/>
      <c r="F686" s="43"/>
      <c r="G686" s="43"/>
      <c r="H686" s="43"/>
      <c r="I686" s="43"/>
    </row>
    <row r="687" spans="1:9">
      <c r="A687" s="43"/>
      <c r="B687" s="43" t="s">
        <v>628</v>
      </c>
      <c r="C687" s="43"/>
      <c r="D687" s="43"/>
      <c r="E687" s="43"/>
      <c r="F687" s="43"/>
      <c r="G687" s="43"/>
      <c r="H687" s="43"/>
      <c r="I687" s="43"/>
    </row>
    <row r="688" spans="1:9">
      <c r="A688" s="43"/>
      <c r="B688" s="43" t="s">
        <v>629</v>
      </c>
      <c r="C688" s="43"/>
      <c r="D688" s="43"/>
      <c r="E688" s="43"/>
      <c r="F688" s="43"/>
      <c r="G688" s="43"/>
      <c r="H688" s="43"/>
      <c r="I688" s="43"/>
    </row>
    <row r="689" spans="1:9">
      <c r="A689" s="43"/>
      <c r="B689" s="43" t="s">
        <v>630</v>
      </c>
      <c r="C689" s="43"/>
      <c r="D689" s="43"/>
      <c r="E689" s="43"/>
      <c r="F689" s="43"/>
      <c r="G689" s="43"/>
      <c r="H689" s="43"/>
      <c r="I689" s="43"/>
    </row>
    <row r="690" spans="1:9">
      <c r="A690" s="43"/>
      <c r="B690" s="43" t="s">
        <v>631</v>
      </c>
      <c r="C690" s="43"/>
      <c r="D690" s="43"/>
      <c r="E690" s="43"/>
      <c r="F690" s="43"/>
      <c r="G690" s="43"/>
      <c r="H690" s="43"/>
      <c r="I690" s="43"/>
    </row>
    <row r="692" spans="1:9">
      <c r="A692" t="s">
        <v>208</v>
      </c>
      <c r="B692" s="2" t="s">
        <v>155</v>
      </c>
      <c r="C692" s="3" t="s">
        <v>632</v>
      </c>
      <c r="D692" s="3"/>
      <c r="E692" s="3"/>
      <c r="F692" s="3"/>
      <c r="G692" s="3"/>
    </row>
    <row r="693" spans="1:9">
      <c r="A693" t="s">
        <v>197</v>
      </c>
      <c r="B693" t="s">
        <v>156</v>
      </c>
      <c r="C693" s="3" t="s">
        <v>639</v>
      </c>
      <c r="D693" s="3"/>
      <c r="E693" s="3"/>
      <c r="F693" s="3"/>
      <c r="G693" s="3"/>
    </row>
    <row r="694" spans="1:9">
      <c r="A694" t="s">
        <v>198</v>
      </c>
      <c r="B694" t="s">
        <v>5</v>
      </c>
    </row>
    <row r="695" spans="1:9">
      <c r="A695" s="43" t="s">
        <v>199</v>
      </c>
      <c r="B695" s="43" t="s">
        <v>633</v>
      </c>
      <c r="C695" s="43"/>
      <c r="D695" s="43"/>
      <c r="E695" s="43"/>
      <c r="F695" s="43"/>
      <c r="G695" s="43"/>
      <c r="H695" s="43"/>
      <c r="I695" s="43"/>
    </row>
    <row r="696" spans="1:9">
      <c r="A696" s="43"/>
      <c r="B696" s="43" t="s">
        <v>634</v>
      </c>
      <c r="C696" s="43"/>
      <c r="D696" s="43"/>
      <c r="E696" s="43"/>
      <c r="F696" s="43"/>
      <c r="G696" s="43"/>
      <c r="H696" s="43"/>
      <c r="I696" s="43"/>
    </row>
    <row r="697" spans="1:9">
      <c r="A697" s="43"/>
      <c r="B697" s="43" t="s">
        <v>635</v>
      </c>
      <c r="C697" s="43"/>
      <c r="D697" s="43"/>
      <c r="E697" s="43"/>
      <c r="F697" s="43"/>
      <c r="G697" s="43"/>
      <c r="H697" s="43"/>
      <c r="I697" s="43"/>
    </row>
    <row r="698" spans="1:9">
      <c r="A698" s="43"/>
      <c r="B698" s="43" t="s">
        <v>636</v>
      </c>
      <c r="C698" s="43"/>
      <c r="D698" s="43"/>
      <c r="E698" s="43"/>
      <c r="F698" s="43"/>
      <c r="G698" s="43"/>
      <c r="H698" s="43"/>
      <c r="I698" s="43"/>
    </row>
    <row r="699" spans="1:9">
      <c r="A699" s="43"/>
      <c r="B699" s="43" t="s">
        <v>637</v>
      </c>
      <c r="C699" s="43"/>
      <c r="D699" s="43"/>
      <c r="E699" s="43"/>
      <c r="F699" s="43"/>
      <c r="G699" s="43"/>
      <c r="H699" s="43"/>
      <c r="I699" s="43"/>
    </row>
    <row r="700" spans="1:9">
      <c r="A700" s="43"/>
      <c r="B700" s="43" t="s">
        <v>638</v>
      </c>
      <c r="C700" s="43"/>
      <c r="D700" s="43"/>
      <c r="E700" s="43"/>
      <c r="F700" s="43"/>
      <c r="G700" s="43"/>
      <c r="H700" s="43"/>
      <c r="I700" s="43"/>
    </row>
    <row r="701" spans="1:9">
      <c r="A701" s="43"/>
      <c r="B701" s="43" t="s">
        <v>640</v>
      </c>
      <c r="C701" s="43"/>
      <c r="D701" s="43"/>
      <c r="E701" s="43"/>
      <c r="F701" s="43"/>
      <c r="G701" s="43"/>
      <c r="H701" s="43"/>
      <c r="I701" s="43"/>
    </row>
    <row r="702" spans="1:9">
      <c r="A702" s="43"/>
      <c r="B702" s="43" t="s">
        <v>641</v>
      </c>
      <c r="C702" s="43"/>
      <c r="D702" s="43"/>
      <c r="E702" s="43"/>
      <c r="F702" s="43"/>
      <c r="G702" s="43"/>
      <c r="H702" s="43"/>
      <c r="I702" s="43"/>
    </row>
    <row r="704" spans="1:9">
      <c r="A704" t="s">
        <v>208</v>
      </c>
      <c r="B704" s="2" t="s">
        <v>157</v>
      </c>
      <c r="C704" s="3" t="s">
        <v>642</v>
      </c>
      <c r="D704" s="3"/>
      <c r="E704" s="3"/>
    </row>
    <row r="705" spans="1:9">
      <c r="A705" t="s">
        <v>197</v>
      </c>
      <c r="B705" t="s">
        <v>158</v>
      </c>
      <c r="C705" s="3" t="s">
        <v>643</v>
      </c>
      <c r="D705" s="3"/>
      <c r="E705" s="3"/>
    </row>
    <row r="706" spans="1:9">
      <c r="A706" t="s">
        <v>198</v>
      </c>
      <c r="B706" t="s">
        <v>5</v>
      </c>
    </row>
    <row r="707" spans="1:9">
      <c r="A707" s="43" t="s">
        <v>199</v>
      </c>
      <c r="B707" s="43" t="s">
        <v>644</v>
      </c>
      <c r="C707" s="43"/>
      <c r="D707" s="43"/>
      <c r="E707" s="43"/>
      <c r="F707" s="43"/>
      <c r="G707" s="43"/>
      <c r="H707" s="43"/>
      <c r="I707" s="43"/>
    </row>
    <row r="708" spans="1:9">
      <c r="A708" s="43"/>
      <c r="B708" s="43" t="s">
        <v>645</v>
      </c>
      <c r="C708" s="43"/>
      <c r="D708" s="43"/>
      <c r="E708" s="43"/>
      <c r="F708" s="43"/>
      <c r="G708" s="43"/>
      <c r="H708" s="43"/>
      <c r="I708" s="43"/>
    </row>
    <row r="709" spans="1:9">
      <c r="A709" s="43"/>
      <c r="B709" s="43" t="s">
        <v>646</v>
      </c>
      <c r="C709" s="43"/>
      <c r="D709" s="43"/>
      <c r="E709" s="43"/>
      <c r="F709" s="43"/>
      <c r="G709" s="43"/>
      <c r="H709" s="43"/>
      <c r="I709" s="43"/>
    </row>
    <row r="710" spans="1:9">
      <c r="A710" s="43"/>
      <c r="B710" s="43" t="s">
        <v>647</v>
      </c>
      <c r="C710" s="43"/>
      <c r="D710" s="43"/>
      <c r="E710" s="43"/>
      <c r="F710" s="43"/>
      <c r="G710" s="43"/>
      <c r="H710" s="43"/>
      <c r="I710" s="43"/>
    </row>
    <row r="711" spans="1:9">
      <c r="A711" s="43"/>
      <c r="B711" s="43"/>
      <c r="C711" s="43"/>
      <c r="D711" s="43"/>
      <c r="E711" s="43"/>
      <c r="F711" s="43"/>
      <c r="G711" s="43"/>
      <c r="H711" s="43"/>
      <c r="I711" s="43"/>
    </row>
    <row r="712" spans="1:9">
      <c r="A712" t="s">
        <v>208</v>
      </c>
      <c r="B712" s="2" t="s">
        <v>159</v>
      </c>
      <c r="C712" s="3" t="s">
        <v>649</v>
      </c>
      <c r="D712" s="3"/>
      <c r="E712" s="3"/>
    </row>
    <row r="713" spans="1:9">
      <c r="A713" t="s">
        <v>197</v>
      </c>
      <c r="B713" t="s">
        <v>160</v>
      </c>
      <c r="C713" s="3" t="s">
        <v>648</v>
      </c>
      <c r="D713" s="3"/>
      <c r="E713" s="3"/>
    </row>
    <row r="714" spans="1:9">
      <c r="A714" t="s">
        <v>198</v>
      </c>
      <c r="B714" t="s">
        <v>5</v>
      </c>
    </row>
    <row r="715" spans="1:9">
      <c r="A715" s="43" t="s">
        <v>199</v>
      </c>
      <c r="B715" s="43" t="s">
        <v>650</v>
      </c>
      <c r="C715" s="43"/>
      <c r="D715" s="43"/>
      <c r="E715" s="43"/>
      <c r="F715" s="43"/>
      <c r="G715" s="43"/>
      <c r="H715" s="43"/>
      <c r="I715" s="43"/>
    </row>
    <row r="716" spans="1:9">
      <c r="A716" s="43"/>
      <c r="B716" s="43" t="s">
        <v>651</v>
      </c>
      <c r="C716" s="43"/>
      <c r="D716" s="43"/>
      <c r="E716" s="43"/>
      <c r="F716" s="43"/>
      <c r="G716" s="43"/>
      <c r="H716" s="43"/>
      <c r="I716" s="43"/>
    </row>
    <row r="717" spans="1:9">
      <c r="A717" s="43"/>
      <c r="B717" s="43" t="s">
        <v>652</v>
      </c>
      <c r="C717" s="43"/>
      <c r="D717" s="43"/>
      <c r="E717" s="43"/>
      <c r="F717" s="43"/>
      <c r="G717" s="43"/>
      <c r="H717" s="43"/>
      <c r="I717" s="43"/>
    </row>
    <row r="718" spans="1:9">
      <c r="A718" s="43"/>
      <c r="B718" s="43" t="s">
        <v>653</v>
      </c>
      <c r="C718" s="43"/>
      <c r="D718" s="43"/>
      <c r="E718" s="43"/>
      <c r="F718" s="43"/>
      <c r="G718" s="43"/>
      <c r="H718" s="43"/>
      <c r="I718" s="43"/>
    </row>
    <row r="719" spans="1:9">
      <c r="A719" s="43"/>
      <c r="B719" s="43" t="s">
        <v>654</v>
      </c>
      <c r="C719" s="43"/>
      <c r="D719" s="43"/>
      <c r="E719" s="43"/>
      <c r="F719" s="43"/>
      <c r="G719" s="43"/>
      <c r="H719" s="43"/>
      <c r="I719" s="43"/>
    </row>
    <row r="721" spans="1:9">
      <c r="A721" t="s">
        <v>208</v>
      </c>
      <c r="B721" s="2" t="s">
        <v>161</v>
      </c>
      <c r="C721" s="3" t="s">
        <v>655</v>
      </c>
      <c r="D721" s="3"/>
      <c r="E721" s="3"/>
    </row>
    <row r="722" spans="1:9">
      <c r="A722" t="s">
        <v>197</v>
      </c>
      <c r="B722" t="s">
        <v>162</v>
      </c>
      <c r="C722" s="3" t="s">
        <v>656</v>
      </c>
      <c r="D722" s="3"/>
      <c r="E722" s="3"/>
    </row>
    <row r="723" spans="1:9">
      <c r="A723" t="s">
        <v>198</v>
      </c>
      <c r="B723" t="s">
        <v>5</v>
      </c>
    </row>
    <row r="724" spans="1:9">
      <c r="A724" s="59" t="s">
        <v>199</v>
      </c>
      <c r="B724" s="59" t="s">
        <v>657</v>
      </c>
      <c r="C724" s="59"/>
      <c r="D724" s="59"/>
      <c r="E724" s="59"/>
      <c r="F724" s="59"/>
      <c r="G724" s="59"/>
      <c r="H724" s="59"/>
      <c r="I724" s="59"/>
    </row>
    <row r="725" spans="1:9">
      <c r="A725" s="59"/>
      <c r="B725" s="59" t="s">
        <v>658</v>
      </c>
      <c r="C725" s="59"/>
      <c r="D725" s="59"/>
      <c r="E725" s="59"/>
      <c r="F725" s="59"/>
      <c r="G725" s="59"/>
      <c r="H725" s="59"/>
      <c r="I725" s="59"/>
    </row>
    <row r="726" spans="1:9">
      <c r="A726" s="59"/>
      <c r="B726" s="59" t="s">
        <v>659</v>
      </c>
      <c r="C726" s="59"/>
      <c r="D726" s="59"/>
      <c r="E726" s="59"/>
      <c r="F726" s="59"/>
      <c r="G726" s="59"/>
      <c r="H726" s="59"/>
      <c r="I726" s="59"/>
    </row>
    <row r="727" spans="1:9">
      <c r="A727" s="59"/>
      <c r="B727" s="59" t="s">
        <v>660</v>
      </c>
      <c r="C727" s="59"/>
      <c r="D727" s="59"/>
      <c r="E727" s="59"/>
      <c r="F727" s="59"/>
      <c r="G727" s="59"/>
      <c r="H727" s="59"/>
      <c r="I727" s="59"/>
    </row>
    <row r="729" spans="1:9">
      <c r="A729" t="s">
        <v>208</v>
      </c>
      <c r="B729" s="2" t="s">
        <v>163</v>
      </c>
      <c r="C729" s="3" t="s">
        <v>661</v>
      </c>
      <c r="D729" s="3"/>
      <c r="E729" s="3"/>
      <c r="F729" s="3"/>
    </row>
    <row r="730" spans="1:9">
      <c r="A730" t="s">
        <v>197</v>
      </c>
      <c r="B730" t="s">
        <v>164</v>
      </c>
      <c r="C730" s="3" t="s">
        <v>662</v>
      </c>
      <c r="D730" s="3"/>
      <c r="E730" s="3"/>
      <c r="F730" s="3"/>
    </row>
    <row r="731" spans="1:9">
      <c r="A731" t="s">
        <v>198</v>
      </c>
      <c r="B731" t="s">
        <v>12</v>
      </c>
    </row>
    <row r="732" spans="1:9">
      <c r="A732" s="59" t="s">
        <v>199</v>
      </c>
      <c r="B732" s="59" t="s">
        <v>663</v>
      </c>
      <c r="C732" s="59"/>
      <c r="D732" s="59"/>
      <c r="E732" s="59"/>
      <c r="F732" s="59"/>
      <c r="G732" s="59"/>
      <c r="H732" s="59"/>
      <c r="I732" s="59"/>
    </row>
    <row r="733" spans="1:9">
      <c r="A733" s="59"/>
      <c r="B733" s="59" t="s">
        <v>664</v>
      </c>
      <c r="C733" s="59"/>
      <c r="D733" s="59"/>
      <c r="E733" s="59"/>
      <c r="F733" s="59"/>
      <c r="G733" s="59"/>
      <c r="H733" s="59"/>
      <c r="I733" s="59"/>
    </row>
    <row r="735" spans="1:9">
      <c r="A735" t="s">
        <v>208</v>
      </c>
      <c r="B735" s="2" t="s">
        <v>165</v>
      </c>
      <c r="C735" s="3" t="s">
        <v>665</v>
      </c>
      <c r="D735" s="3"/>
      <c r="E735" s="3"/>
    </row>
    <row r="736" spans="1:9">
      <c r="A736" t="s">
        <v>197</v>
      </c>
      <c r="B736" t="s">
        <v>146</v>
      </c>
      <c r="C736" s="3" t="s">
        <v>666</v>
      </c>
      <c r="D736" s="3"/>
      <c r="E736" s="3"/>
    </row>
    <row r="737" spans="1:9">
      <c r="A737" t="s">
        <v>198</v>
      </c>
      <c r="B737" t="s">
        <v>5</v>
      </c>
    </row>
    <row r="738" spans="1:9">
      <c r="A738" s="43" t="s">
        <v>199</v>
      </c>
      <c r="B738" s="43" t="s">
        <v>667</v>
      </c>
      <c r="C738" s="43"/>
      <c r="D738" s="43"/>
      <c r="E738" s="43"/>
      <c r="F738" s="43"/>
      <c r="G738" s="43"/>
      <c r="H738" s="43"/>
      <c r="I738" s="43"/>
    </row>
    <row r="739" spans="1:9">
      <c r="A739" s="43"/>
      <c r="B739" s="43" t="s">
        <v>668</v>
      </c>
      <c r="C739" s="43"/>
      <c r="D739" s="43"/>
      <c r="E739" s="43"/>
      <c r="F739" s="43"/>
      <c r="G739" s="43"/>
      <c r="H739" s="43"/>
      <c r="I739" s="43"/>
    </row>
    <row r="740" spans="1:9">
      <c r="A740" s="43"/>
      <c r="B740" s="43" t="s">
        <v>669</v>
      </c>
      <c r="C740" s="43"/>
      <c r="D740" s="43"/>
      <c r="E740" s="43"/>
      <c r="F740" s="43"/>
      <c r="G740" s="43"/>
      <c r="H740" s="43"/>
      <c r="I740" s="43"/>
    </row>
    <row r="741" spans="1:9">
      <c r="A741" s="43"/>
      <c r="B741" s="43" t="s">
        <v>670</v>
      </c>
      <c r="C741" s="43"/>
      <c r="D741" s="43"/>
      <c r="E741" s="43"/>
      <c r="F741" s="43"/>
      <c r="G741" s="43"/>
      <c r="H741" s="43"/>
      <c r="I741" s="43"/>
    </row>
    <row r="742" spans="1:9">
      <c r="A742" s="43"/>
      <c r="B742" s="43" t="s">
        <v>671</v>
      </c>
      <c r="C742" s="43"/>
      <c r="D742" s="43"/>
      <c r="E742" s="43"/>
      <c r="F742" s="43"/>
      <c r="G742" s="43"/>
      <c r="H742" s="43"/>
      <c r="I742" s="43"/>
    </row>
    <row r="743" spans="1:9">
      <c r="A743" s="43"/>
      <c r="B743" s="43" t="s">
        <v>672</v>
      </c>
      <c r="C743" s="43"/>
      <c r="D743" s="43"/>
      <c r="E743" s="43"/>
      <c r="F743" s="43"/>
      <c r="G743" s="43"/>
      <c r="H743" s="43"/>
      <c r="I743" s="43"/>
    </row>
    <row r="744" spans="1:9">
      <c r="A744" s="43"/>
      <c r="B744" s="43" t="s">
        <v>673</v>
      </c>
      <c r="C744" s="43"/>
      <c r="D744" s="43"/>
      <c r="E744" s="43"/>
      <c r="F744" s="43"/>
      <c r="G744" s="43"/>
      <c r="H744" s="43"/>
      <c r="I744" s="43"/>
    </row>
    <row r="745" spans="1:9">
      <c r="A745" s="43"/>
      <c r="B745" s="43"/>
      <c r="C745" s="43"/>
      <c r="D745" s="43"/>
      <c r="E745" s="43"/>
      <c r="F745" s="43"/>
      <c r="G745" s="43"/>
      <c r="H745" s="43"/>
      <c r="I745" s="43"/>
    </row>
    <row r="746" spans="1:9">
      <c r="A746" t="s">
        <v>208</v>
      </c>
      <c r="B746" s="2" t="s">
        <v>166</v>
      </c>
      <c r="C746" s="3" t="s">
        <v>674</v>
      </c>
      <c r="D746" s="3"/>
      <c r="E746" s="3"/>
      <c r="I746" t="s">
        <v>791</v>
      </c>
    </row>
    <row r="747" spans="1:9">
      <c r="A747" t="s">
        <v>197</v>
      </c>
      <c r="B747" t="s">
        <v>167</v>
      </c>
      <c r="C747" s="3" t="s">
        <v>675</v>
      </c>
      <c r="D747" s="3"/>
      <c r="E747" s="3"/>
    </row>
    <row r="748" spans="1:9">
      <c r="A748" t="s">
        <v>198</v>
      </c>
      <c r="B748" t="s">
        <v>5</v>
      </c>
    </row>
    <row r="749" spans="1:9">
      <c r="A749" s="43" t="s">
        <v>199</v>
      </c>
      <c r="B749" s="43" t="s">
        <v>676</v>
      </c>
      <c r="C749" s="43"/>
      <c r="D749" s="43"/>
      <c r="E749" s="43"/>
      <c r="F749" s="43"/>
      <c r="G749" s="43"/>
      <c r="H749" s="43"/>
      <c r="I749" s="43"/>
    </row>
    <row r="750" spans="1:9">
      <c r="A750" s="43"/>
      <c r="B750" s="43" t="s">
        <v>677</v>
      </c>
      <c r="C750" s="43"/>
      <c r="D750" s="43"/>
      <c r="E750" s="43"/>
      <c r="F750" s="43"/>
      <c r="G750" s="43"/>
      <c r="H750" s="43"/>
      <c r="I750" s="43"/>
    </row>
    <row r="751" spans="1:9">
      <c r="A751" s="43"/>
      <c r="B751" s="43" t="s">
        <v>678</v>
      </c>
      <c r="C751" s="43"/>
      <c r="D751" s="43"/>
      <c r="E751" s="43"/>
      <c r="F751" s="43"/>
      <c r="G751" s="43"/>
      <c r="H751" s="43"/>
      <c r="I751" s="43"/>
    </row>
    <row r="752" spans="1:9">
      <c r="A752" s="43"/>
      <c r="B752" s="43" t="s">
        <v>679</v>
      </c>
      <c r="C752" s="43"/>
      <c r="D752" s="43"/>
      <c r="E752" s="43"/>
      <c r="F752" s="43"/>
      <c r="G752" s="43"/>
      <c r="H752" s="43"/>
      <c r="I752" s="43"/>
    </row>
    <row r="753" spans="1:9">
      <c r="A753" s="43"/>
      <c r="B753" s="43" t="s">
        <v>680</v>
      </c>
      <c r="C753" s="43"/>
      <c r="D753" s="43"/>
      <c r="E753" s="43"/>
      <c r="F753" s="43"/>
      <c r="G753" s="43"/>
      <c r="H753" s="43"/>
      <c r="I753" s="43"/>
    </row>
    <row r="754" spans="1:9">
      <c r="A754" s="43"/>
      <c r="B754" s="43" t="s">
        <v>681</v>
      </c>
      <c r="C754" s="43"/>
      <c r="D754" s="43"/>
      <c r="E754" s="43"/>
      <c r="F754" s="43"/>
      <c r="G754" s="43"/>
      <c r="H754" s="43"/>
      <c r="I754" s="43"/>
    </row>
    <row r="755" spans="1:9">
      <c r="A755" s="43"/>
      <c r="B755" s="43" t="s">
        <v>682</v>
      </c>
      <c r="C755" s="43"/>
      <c r="D755" s="43"/>
      <c r="E755" s="43"/>
      <c r="F755" s="43"/>
      <c r="G755" s="43"/>
      <c r="H755" s="43"/>
      <c r="I755" s="43"/>
    </row>
    <row r="756" spans="1:9">
      <c r="A756" s="43"/>
      <c r="B756" s="43" t="s">
        <v>683</v>
      </c>
      <c r="C756" s="43"/>
      <c r="D756" s="43"/>
      <c r="E756" s="43"/>
      <c r="F756" s="43"/>
      <c r="G756" s="43"/>
      <c r="H756" s="43"/>
      <c r="I756" s="43"/>
    </row>
    <row r="757" spans="1:9">
      <c r="A757" s="43"/>
      <c r="B757" s="43" t="s">
        <v>684</v>
      </c>
      <c r="C757" s="43"/>
      <c r="D757" s="43"/>
      <c r="E757" s="43"/>
      <c r="F757" s="43"/>
      <c r="G757" s="43"/>
      <c r="H757" s="43"/>
      <c r="I757" s="43"/>
    </row>
    <row r="758" spans="1:9">
      <c r="A758" s="43"/>
      <c r="B758" s="43" t="s">
        <v>685</v>
      </c>
      <c r="C758" s="43"/>
      <c r="D758" s="43"/>
      <c r="E758" s="43"/>
      <c r="F758" s="43"/>
      <c r="G758" s="43"/>
      <c r="H758" s="43"/>
      <c r="I758" s="43"/>
    </row>
    <row r="760" spans="1:9">
      <c r="A760" t="s">
        <v>208</v>
      </c>
      <c r="B760" s="2" t="s">
        <v>168</v>
      </c>
      <c r="C760" s="3" t="s">
        <v>686</v>
      </c>
      <c r="D760" s="3"/>
      <c r="E760" s="3"/>
    </row>
    <row r="761" spans="1:9">
      <c r="A761" t="s">
        <v>197</v>
      </c>
      <c r="B761" t="s">
        <v>169</v>
      </c>
      <c r="C761" s="3" t="s">
        <v>687</v>
      </c>
      <c r="D761" s="3"/>
      <c r="E761" s="3"/>
    </row>
    <row r="762" spans="1:9">
      <c r="A762" t="s">
        <v>198</v>
      </c>
      <c r="B762" t="s">
        <v>5</v>
      </c>
    </row>
    <row r="763" spans="1:9">
      <c r="A763" s="43" t="s">
        <v>199</v>
      </c>
      <c r="B763" s="43" t="s">
        <v>688</v>
      </c>
      <c r="C763" s="43"/>
      <c r="D763" s="43"/>
      <c r="E763" s="43"/>
      <c r="F763" s="43"/>
      <c r="G763" s="43"/>
      <c r="H763" s="43"/>
      <c r="I763" s="43"/>
    </row>
    <row r="764" spans="1:9">
      <c r="A764" s="43"/>
      <c r="B764" s="43" t="s">
        <v>689</v>
      </c>
      <c r="C764" s="43"/>
      <c r="D764" s="43"/>
      <c r="E764" s="43"/>
      <c r="F764" s="43"/>
      <c r="G764" s="43"/>
      <c r="H764" s="43"/>
      <c r="I764" s="43"/>
    </row>
    <row r="765" spans="1:9">
      <c r="A765" s="43"/>
      <c r="B765" s="43" t="s">
        <v>690</v>
      </c>
      <c r="C765" s="43"/>
      <c r="D765" s="43"/>
      <c r="E765" s="43"/>
      <c r="F765" s="43"/>
      <c r="G765" s="43"/>
      <c r="H765" s="43"/>
      <c r="I765" s="43"/>
    </row>
    <row r="766" spans="1:9">
      <c r="A766" s="43"/>
      <c r="B766" s="43" t="s">
        <v>691</v>
      </c>
      <c r="C766" s="43"/>
      <c r="D766" s="43"/>
      <c r="E766" s="43"/>
      <c r="F766" s="43"/>
      <c r="G766" s="43"/>
      <c r="H766" s="43"/>
      <c r="I766" s="43"/>
    </row>
    <row r="767" spans="1:9">
      <c r="A767" s="43"/>
      <c r="B767" s="43" t="s">
        <v>692</v>
      </c>
      <c r="C767" s="43"/>
      <c r="D767" s="43"/>
      <c r="E767" s="43"/>
      <c r="F767" s="43"/>
      <c r="G767" s="43"/>
      <c r="H767" s="43"/>
      <c r="I767" s="43"/>
    </row>
    <row r="768" spans="1:9">
      <c r="A768" s="43"/>
      <c r="B768" s="43" t="s">
        <v>693</v>
      </c>
      <c r="C768" s="43"/>
      <c r="D768" s="43"/>
      <c r="E768" s="43"/>
      <c r="F768" s="43"/>
      <c r="G768" s="43"/>
      <c r="H768" s="43"/>
      <c r="I768" s="43"/>
    </row>
    <row r="770" spans="1:9">
      <c r="A770" t="s">
        <v>208</v>
      </c>
      <c r="B770" s="2" t="s">
        <v>170</v>
      </c>
      <c r="C770" s="3" t="s">
        <v>694</v>
      </c>
      <c r="D770" s="3"/>
    </row>
    <row r="771" spans="1:9">
      <c r="A771" t="s">
        <v>197</v>
      </c>
      <c r="B771" t="s">
        <v>171</v>
      </c>
      <c r="C771" s="3" t="s">
        <v>695</v>
      </c>
      <c r="D771" s="3"/>
    </row>
    <row r="772" spans="1:9">
      <c r="A772" t="s">
        <v>198</v>
      </c>
      <c r="B772" t="s">
        <v>12</v>
      </c>
    </row>
    <row r="773" spans="1:9">
      <c r="A773" s="43" t="s">
        <v>199</v>
      </c>
      <c r="B773" s="43" t="s">
        <v>696</v>
      </c>
      <c r="C773" s="43"/>
      <c r="D773" s="43"/>
      <c r="E773" s="43"/>
      <c r="F773" s="43"/>
      <c r="G773" s="43"/>
      <c r="H773" s="43"/>
      <c r="I773" s="43"/>
    </row>
    <row r="774" spans="1:9">
      <c r="A774" s="43"/>
      <c r="B774" s="43" t="s">
        <v>697</v>
      </c>
      <c r="C774" s="43"/>
      <c r="D774" s="43"/>
      <c r="E774" s="43"/>
      <c r="F774" s="43"/>
      <c r="G774" s="43"/>
      <c r="H774" s="43"/>
      <c r="I774" s="43"/>
    </row>
    <row r="775" spans="1:9">
      <c r="A775" s="43"/>
      <c r="B775" s="43" t="s">
        <v>698</v>
      </c>
      <c r="C775" s="43"/>
      <c r="D775" s="43"/>
      <c r="E775" s="43"/>
      <c r="F775" s="43"/>
      <c r="G775" s="43"/>
      <c r="H775" s="43"/>
      <c r="I775" s="43"/>
    </row>
    <row r="776" spans="1:9">
      <c r="A776" s="43"/>
      <c r="B776" s="43" t="s">
        <v>699</v>
      </c>
      <c r="C776" s="43"/>
      <c r="D776" s="43"/>
      <c r="E776" s="43"/>
      <c r="F776" s="43"/>
      <c r="G776" s="43"/>
      <c r="H776" s="43"/>
      <c r="I776" s="43"/>
    </row>
    <row r="777" spans="1:9">
      <c r="A777" s="43"/>
      <c r="B777" s="43" t="s">
        <v>700</v>
      </c>
      <c r="C777" s="43"/>
      <c r="D777" s="43"/>
      <c r="E777" s="43"/>
      <c r="F777" s="43"/>
      <c r="G777" s="43"/>
      <c r="H777" s="43"/>
      <c r="I777" s="43"/>
    </row>
    <row r="778" spans="1:9">
      <c r="A778" s="43"/>
      <c r="B778" s="43" t="s">
        <v>701</v>
      </c>
      <c r="C778" s="43"/>
      <c r="D778" s="43"/>
      <c r="E778" s="43"/>
      <c r="F778" s="43"/>
      <c r="G778" s="43"/>
      <c r="H778" s="43"/>
      <c r="I778" s="43"/>
    </row>
    <row r="779" spans="1:9" ht="12.75" customHeight="1"/>
    <row r="780" spans="1:9">
      <c r="A780" t="s">
        <v>208</v>
      </c>
      <c r="B780" s="2" t="s">
        <v>172</v>
      </c>
      <c r="C780" s="3" t="s">
        <v>702</v>
      </c>
      <c r="D780" s="3"/>
      <c r="E780" s="3"/>
    </row>
    <row r="781" spans="1:9">
      <c r="A781" t="s">
        <v>197</v>
      </c>
      <c r="B781" t="s">
        <v>173</v>
      </c>
      <c r="C781" s="3" t="s">
        <v>703</v>
      </c>
      <c r="D781" s="3"/>
      <c r="E781" s="3"/>
    </row>
    <row r="782" spans="1:9">
      <c r="A782" t="s">
        <v>198</v>
      </c>
      <c r="B782" t="s">
        <v>5</v>
      </c>
    </row>
    <row r="783" spans="1:9">
      <c r="A783" s="59" t="s">
        <v>199</v>
      </c>
      <c r="B783" s="59" t="s">
        <v>704</v>
      </c>
      <c r="C783" s="59"/>
      <c r="D783" s="59"/>
      <c r="E783" s="59"/>
      <c r="F783" s="59"/>
      <c r="G783" s="59"/>
      <c r="H783" s="59"/>
      <c r="I783" s="59"/>
    </row>
    <row r="784" spans="1:9">
      <c r="A784" s="59"/>
      <c r="B784" s="59" t="s">
        <v>705</v>
      </c>
      <c r="C784" s="59"/>
      <c r="D784" s="59"/>
      <c r="E784" s="59"/>
      <c r="F784" s="59"/>
      <c r="G784" s="59"/>
      <c r="H784" s="59"/>
      <c r="I784" s="59"/>
    </row>
    <row r="785" spans="1:9">
      <c r="A785" s="59"/>
      <c r="B785" s="59" t="s">
        <v>706</v>
      </c>
      <c r="C785" s="59"/>
      <c r="D785" s="59"/>
      <c r="E785" s="59"/>
      <c r="F785" s="59"/>
      <c r="G785" s="59"/>
      <c r="H785" s="59"/>
      <c r="I785" s="59"/>
    </row>
    <row r="786" spans="1:9">
      <c r="A786" s="59"/>
      <c r="B786" s="59" t="s">
        <v>707</v>
      </c>
      <c r="C786" s="59"/>
      <c r="D786" s="59"/>
      <c r="E786" s="59"/>
      <c r="F786" s="59"/>
      <c r="G786" s="59"/>
      <c r="H786" s="59"/>
      <c r="I786" s="59"/>
    </row>
    <row r="787" spans="1:9">
      <c r="A787" s="59"/>
      <c r="B787" s="59" t="s">
        <v>708</v>
      </c>
      <c r="C787" s="59"/>
      <c r="D787" s="59"/>
      <c r="E787" s="59"/>
      <c r="F787" s="59"/>
      <c r="G787" s="59"/>
      <c r="H787" s="59"/>
      <c r="I787" s="59"/>
    </row>
    <row r="788" spans="1:9">
      <c r="A788" s="59"/>
      <c r="B788" s="59" t="s">
        <v>709</v>
      </c>
      <c r="C788" s="59"/>
      <c r="D788" s="59"/>
      <c r="E788" s="59"/>
      <c r="F788" s="59"/>
      <c r="G788" s="59"/>
      <c r="H788" s="59"/>
      <c r="I788" s="59"/>
    </row>
    <row r="789" spans="1:9">
      <c r="A789" s="59"/>
      <c r="B789" s="59" t="s">
        <v>710</v>
      </c>
      <c r="C789" s="59"/>
      <c r="D789" s="59"/>
      <c r="E789" s="59"/>
      <c r="F789" s="59"/>
      <c r="G789" s="59"/>
      <c r="H789" s="59"/>
      <c r="I789" s="59"/>
    </row>
    <row r="792" spans="1:9">
      <c r="A792" t="s">
        <v>208</v>
      </c>
      <c r="B792" s="2" t="s">
        <v>174</v>
      </c>
      <c r="C792" s="3" t="s">
        <v>711</v>
      </c>
      <c r="D792" s="3"/>
      <c r="E792" s="3"/>
      <c r="F792" s="3"/>
      <c r="G792" s="3"/>
      <c r="H792" s="3"/>
    </row>
    <row r="793" spans="1:9">
      <c r="A793" t="s">
        <v>197</v>
      </c>
      <c r="B793" t="s">
        <v>175</v>
      </c>
      <c r="C793" s="3" t="s">
        <v>712</v>
      </c>
      <c r="D793" s="3"/>
      <c r="E793" s="3"/>
      <c r="F793" s="3"/>
      <c r="G793" s="3"/>
      <c r="H793" s="3"/>
    </row>
    <row r="794" spans="1:9">
      <c r="A794" t="s">
        <v>198</v>
      </c>
      <c r="B794" t="s">
        <v>12</v>
      </c>
    </row>
    <row r="795" spans="1:9">
      <c r="A795" s="43" t="s">
        <v>199</v>
      </c>
      <c r="B795" s="43" t="s">
        <v>713</v>
      </c>
      <c r="C795" s="43"/>
      <c r="D795" s="43"/>
      <c r="E795" s="43"/>
      <c r="F795" s="43"/>
      <c r="G795" s="43"/>
      <c r="H795" s="43"/>
      <c r="I795" s="43"/>
    </row>
    <row r="796" spans="1:9">
      <c r="A796" s="43"/>
      <c r="B796" s="43" t="s">
        <v>714</v>
      </c>
      <c r="C796" s="43"/>
      <c r="D796" s="43"/>
      <c r="E796" s="43"/>
      <c r="F796" s="43"/>
      <c r="G796" s="43"/>
      <c r="H796" s="43"/>
      <c r="I796" s="43"/>
    </row>
    <row r="797" spans="1:9">
      <c r="A797" s="43"/>
      <c r="B797" s="43" t="s">
        <v>715</v>
      </c>
      <c r="C797" s="43"/>
      <c r="D797" s="43"/>
      <c r="E797" s="43"/>
      <c r="F797" s="43"/>
      <c r="G797" s="43"/>
      <c r="H797" s="43"/>
      <c r="I797" s="43"/>
    </row>
    <row r="798" spans="1:9">
      <c r="A798" s="43"/>
      <c r="B798" s="43" t="s">
        <v>716</v>
      </c>
      <c r="C798" s="43"/>
      <c r="D798" s="43"/>
      <c r="E798" s="43"/>
      <c r="F798" s="43"/>
      <c r="G798" s="43"/>
      <c r="H798" s="43"/>
      <c r="I798" s="43"/>
    </row>
    <row r="799" spans="1:9" ht="118.5" customHeight="1"/>
    <row r="800" spans="1:9">
      <c r="A800" t="s">
        <v>208</v>
      </c>
      <c r="B800" s="2" t="s">
        <v>176</v>
      </c>
      <c r="C800" s="3" t="s">
        <v>717</v>
      </c>
      <c r="D800" s="3"/>
      <c r="E800" s="3"/>
      <c r="F800" s="3"/>
      <c r="G800" s="3"/>
    </row>
    <row r="801" spans="1:9">
      <c r="A801" t="s">
        <v>197</v>
      </c>
      <c r="B801" t="s">
        <v>177</v>
      </c>
      <c r="C801" s="3" t="s">
        <v>718</v>
      </c>
      <c r="D801" s="3"/>
      <c r="E801" s="3"/>
      <c r="F801" s="3"/>
      <c r="G801" s="3"/>
    </row>
    <row r="802" spans="1:9">
      <c r="A802" t="s">
        <v>198</v>
      </c>
      <c r="B802" t="s">
        <v>12</v>
      </c>
    </row>
    <row r="803" spans="1:9">
      <c r="A803" s="43" t="s">
        <v>199</v>
      </c>
      <c r="B803" s="43" t="s">
        <v>720</v>
      </c>
      <c r="C803" s="43"/>
      <c r="D803" s="43"/>
      <c r="E803" s="43"/>
      <c r="F803" s="43"/>
      <c r="G803" s="43"/>
      <c r="H803" s="43"/>
      <c r="I803" s="43"/>
    </row>
    <row r="804" spans="1:9">
      <c r="A804" s="43"/>
      <c r="B804" s="43" t="s">
        <v>721</v>
      </c>
      <c r="C804" s="43"/>
      <c r="D804" s="43"/>
      <c r="E804" s="43"/>
      <c r="F804" s="43"/>
      <c r="G804" s="43"/>
      <c r="H804" s="43"/>
      <c r="I804" s="43"/>
    </row>
    <row r="805" spans="1:9">
      <c r="A805" s="43"/>
      <c r="B805" s="43" t="s">
        <v>722</v>
      </c>
      <c r="C805" s="43"/>
      <c r="D805" s="43"/>
      <c r="E805" s="43"/>
      <c r="F805" s="43"/>
      <c r="G805" s="43"/>
      <c r="H805" s="43"/>
      <c r="I805" s="43"/>
    </row>
    <row r="806" spans="1:9">
      <c r="A806" s="43"/>
      <c r="B806" s="44" t="s">
        <v>719</v>
      </c>
      <c r="C806" s="43"/>
      <c r="D806" s="43"/>
      <c r="E806" s="43"/>
      <c r="F806" s="43"/>
      <c r="G806" s="43"/>
      <c r="H806" s="43"/>
      <c r="I806" s="43"/>
    </row>
    <row r="807" spans="1:9">
      <c r="A807" s="43"/>
      <c r="B807" s="43" t="s">
        <v>723</v>
      </c>
      <c r="C807" s="43"/>
      <c r="D807" s="43"/>
      <c r="E807" s="43"/>
      <c r="F807" s="43"/>
      <c r="G807" s="43"/>
      <c r="H807" s="43"/>
      <c r="I807" s="43"/>
    </row>
    <row r="809" spans="1:9">
      <c r="A809" t="s">
        <v>208</v>
      </c>
      <c r="B809" s="2" t="s">
        <v>178</v>
      </c>
      <c r="C809" s="3" t="s">
        <v>724</v>
      </c>
      <c r="D809" s="3"/>
      <c r="E809" s="3"/>
      <c r="F809" s="3"/>
      <c r="G809" s="3"/>
    </row>
    <row r="810" spans="1:9">
      <c r="A810" t="s">
        <v>197</v>
      </c>
      <c r="B810" t="s">
        <v>179</v>
      </c>
      <c r="C810" s="3" t="s">
        <v>725</v>
      </c>
      <c r="D810" s="3"/>
      <c r="E810" s="3"/>
      <c r="F810" s="3"/>
      <c r="G810" s="3"/>
    </row>
    <row r="811" spans="1:9">
      <c r="A811" t="s">
        <v>198</v>
      </c>
      <c r="B811" t="s">
        <v>5</v>
      </c>
    </row>
    <row r="812" spans="1:9">
      <c r="A812" s="59" t="s">
        <v>199</v>
      </c>
      <c r="B812" s="59" t="s">
        <v>726</v>
      </c>
      <c r="C812" s="59"/>
      <c r="D812" s="59"/>
      <c r="E812" s="59"/>
      <c r="F812" s="59"/>
      <c r="G812" s="59"/>
      <c r="H812" s="59"/>
      <c r="I812" s="59"/>
    </row>
    <row r="813" spans="1:9">
      <c r="A813" s="59"/>
      <c r="B813" s="59" t="s">
        <v>727</v>
      </c>
      <c r="C813" s="59"/>
      <c r="D813" s="59"/>
      <c r="E813" s="59"/>
      <c r="F813" s="59"/>
      <c r="G813" s="59"/>
      <c r="H813" s="59"/>
      <c r="I813" s="59"/>
    </row>
    <row r="814" spans="1:9">
      <c r="A814" s="59"/>
      <c r="B814" s="59"/>
      <c r="C814" s="59"/>
      <c r="D814" s="59"/>
      <c r="E814" s="59"/>
      <c r="F814" s="59"/>
      <c r="G814" s="59"/>
      <c r="H814" s="59"/>
      <c r="I814" s="59"/>
    </row>
    <row r="815" spans="1:9">
      <c r="A815" s="59"/>
      <c r="B815" s="59" t="s">
        <v>728</v>
      </c>
      <c r="C815" s="59"/>
      <c r="D815" s="59"/>
      <c r="E815" s="59"/>
      <c r="F815" s="59"/>
      <c r="G815" s="59"/>
      <c r="H815" s="59"/>
      <c r="I815" s="59"/>
    </row>
    <row r="816" spans="1:9">
      <c r="A816" s="59"/>
      <c r="B816" s="59" t="s">
        <v>729</v>
      </c>
      <c r="C816" s="59"/>
      <c r="D816" s="59"/>
      <c r="E816" s="59"/>
      <c r="F816" s="59"/>
      <c r="G816" s="59"/>
      <c r="H816" s="59"/>
      <c r="I816" s="59"/>
    </row>
    <row r="817" spans="1:9">
      <c r="A817" s="59"/>
      <c r="B817" s="59"/>
      <c r="C817" s="59"/>
      <c r="D817" s="59"/>
      <c r="E817" s="59"/>
      <c r="F817" s="59"/>
      <c r="G817" s="59"/>
      <c r="H817" s="59"/>
      <c r="I817" s="59"/>
    </row>
    <row r="818" spans="1:9">
      <c r="A818" s="59"/>
      <c r="B818" s="59" t="s">
        <v>730</v>
      </c>
      <c r="C818" s="59"/>
      <c r="D818" s="59"/>
      <c r="E818" s="59"/>
      <c r="F818" s="59"/>
      <c r="G818" s="59"/>
      <c r="H818" s="59"/>
      <c r="I818" s="59"/>
    </row>
    <row r="819" spans="1:9">
      <c r="A819" s="59"/>
      <c r="B819" s="59" t="s">
        <v>731</v>
      </c>
      <c r="C819" s="59"/>
      <c r="D819" s="59"/>
      <c r="E819" s="59"/>
      <c r="F819" s="59"/>
      <c r="G819" s="59"/>
      <c r="H819" s="59"/>
      <c r="I819" s="59"/>
    </row>
    <row r="820" spans="1:9">
      <c r="A820" s="59"/>
      <c r="B820" s="59" t="s">
        <v>732</v>
      </c>
      <c r="C820" s="59"/>
      <c r="D820" s="59"/>
      <c r="E820" s="59"/>
      <c r="F820" s="59"/>
      <c r="G820" s="59"/>
      <c r="H820" s="59"/>
      <c r="I820" s="59"/>
    </row>
    <row r="821" spans="1:9" ht="87" customHeight="1"/>
    <row r="822" spans="1:9">
      <c r="A822" t="s">
        <v>208</v>
      </c>
      <c r="B822" s="2" t="s">
        <v>180</v>
      </c>
      <c r="C822" s="3" t="s">
        <v>733</v>
      </c>
      <c r="D822" s="3"/>
    </row>
    <row r="823" spans="1:9">
      <c r="A823" t="s">
        <v>197</v>
      </c>
      <c r="B823" t="s">
        <v>181</v>
      </c>
      <c r="C823" s="3" t="s">
        <v>734</v>
      </c>
      <c r="D823" s="3"/>
    </row>
    <row r="824" spans="1:9">
      <c r="A824" t="s">
        <v>198</v>
      </c>
      <c r="B824" t="s">
        <v>5</v>
      </c>
    </row>
    <row r="825" spans="1:9">
      <c r="A825" s="43" t="s">
        <v>199</v>
      </c>
      <c r="B825" s="43" t="s">
        <v>735</v>
      </c>
      <c r="C825" s="43"/>
      <c r="D825" s="43"/>
      <c r="E825" s="43"/>
      <c r="F825" s="43"/>
      <c r="G825" s="43"/>
      <c r="H825" s="43"/>
      <c r="I825" s="43"/>
    </row>
    <row r="826" spans="1:9">
      <c r="A826" s="43"/>
      <c r="B826" s="43" t="s">
        <v>736</v>
      </c>
      <c r="C826" s="43"/>
      <c r="D826" s="43"/>
      <c r="E826" s="43"/>
      <c r="F826" s="43"/>
      <c r="G826" s="43"/>
      <c r="H826" s="43"/>
      <c r="I826" s="43"/>
    </row>
    <row r="827" spans="1:9">
      <c r="A827" s="43"/>
      <c r="B827" s="43" t="s">
        <v>737</v>
      </c>
      <c r="C827" s="43"/>
      <c r="D827" s="43"/>
      <c r="E827" s="43"/>
      <c r="F827" s="43"/>
      <c r="G827" s="43"/>
      <c r="H827" s="43"/>
      <c r="I827" s="43"/>
    </row>
    <row r="828" spans="1:9">
      <c r="A828" s="43"/>
      <c r="B828" s="43" t="s">
        <v>738</v>
      </c>
      <c r="C828" s="43"/>
      <c r="D828" s="43"/>
      <c r="E828" s="43"/>
      <c r="F828" s="43"/>
      <c r="G828" s="43"/>
      <c r="H828" s="43"/>
      <c r="I828" s="43"/>
    </row>
    <row r="829" spans="1:9">
      <c r="A829" s="43"/>
      <c r="B829" s="43" t="s">
        <v>739</v>
      </c>
      <c r="C829" s="43"/>
      <c r="D829" s="43"/>
      <c r="E829" s="43"/>
      <c r="F829" s="43"/>
      <c r="G829" s="43"/>
      <c r="H829" s="43"/>
      <c r="I829" s="43"/>
    </row>
    <row r="830" spans="1:9">
      <c r="A830" s="43"/>
      <c r="B830" s="43" t="s">
        <v>740</v>
      </c>
      <c r="C830" s="43"/>
      <c r="D830" s="43"/>
      <c r="E830" s="43"/>
      <c r="F830" s="43"/>
      <c r="G830" s="43"/>
      <c r="H830" s="43"/>
      <c r="I830" s="43"/>
    </row>
    <row r="831" spans="1:9">
      <c r="A831" s="43"/>
      <c r="B831" s="43" t="s">
        <v>741</v>
      </c>
      <c r="C831" s="43"/>
      <c r="D831" s="43"/>
      <c r="E831" s="43"/>
      <c r="F831" s="43"/>
      <c r="G831" s="43"/>
      <c r="H831" s="43"/>
      <c r="I831" s="43"/>
    </row>
    <row r="832" spans="1:9">
      <c r="A832" s="43"/>
      <c r="B832" s="43" t="s">
        <v>742</v>
      </c>
      <c r="C832" s="43"/>
      <c r="D832" s="43"/>
      <c r="E832" s="43"/>
      <c r="F832" s="43"/>
      <c r="G832" s="43"/>
      <c r="H832" s="43"/>
      <c r="I832" s="43"/>
    </row>
    <row r="834" spans="1:9">
      <c r="A834" t="s">
        <v>208</v>
      </c>
      <c r="B834" s="2" t="s">
        <v>182</v>
      </c>
      <c r="C834" s="3" t="s">
        <v>743</v>
      </c>
      <c r="D834" s="3"/>
      <c r="E834" s="3"/>
      <c r="F834" s="3"/>
    </row>
    <row r="835" spans="1:9">
      <c r="A835" t="s">
        <v>197</v>
      </c>
      <c r="B835" t="s">
        <v>183</v>
      </c>
      <c r="C835" s="3" t="s">
        <v>744</v>
      </c>
      <c r="D835" s="3"/>
      <c r="E835" s="3"/>
      <c r="F835" s="3"/>
    </row>
    <row r="836" spans="1:9">
      <c r="A836" t="s">
        <v>198</v>
      </c>
      <c r="B836" t="s">
        <v>12</v>
      </c>
    </row>
    <row r="837" spans="1:9">
      <c r="A837" s="43" t="s">
        <v>199</v>
      </c>
      <c r="B837" s="43" t="s">
        <v>745</v>
      </c>
      <c r="C837" s="43"/>
      <c r="D837" s="43"/>
      <c r="E837" s="43"/>
      <c r="F837" s="43"/>
      <c r="G837" s="43"/>
      <c r="H837" s="43"/>
      <c r="I837" s="43"/>
    </row>
    <row r="838" spans="1:9">
      <c r="A838" s="43"/>
      <c r="B838" s="43" t="s">
        <v>746</v>
      </c>
      <c r="C838" s="43"/>
      <c r="D838" s="43"/>
      <c r="E838" s="43"/>
      <c r="F838" s="43"/>
      <c r="G838" s="43"/>
      <c r="H838" s="43"/>
      <c r="I838" s="43"/>
    </row>
    <row r="839" spans="1:9">
      <c r="A839" s="43"/>
      <c r="B839" s="43" t="s">
        <v>747</v>
      </c>
      <c r="C839" s="43"/>
      <c r="D839" s="43"/>
      <c r="E839" s="43"/>
      <c r="F839" s="43"/>
      <c r="G839" s="43"/>
      <c r="H839" s="43"/>
      <c r="I839" s="43"/>
    </row>
    <row r="841" spans="1:9">
      <c r="A841" t="s">
        <v>208</v>
      </c>
      <c r="B841" s="2" t="s">
        <v>184</v>
      </c>
      <c r="C841" s="3" t="s">
        <v>748</v>
      </c>
      <c r="D841" s="3"/>
      <c r="E841" s="3"/>
      <c r="F841" s="3"/>
    </row>
    <row r="842" spans="1:9">
      <c r="A842" t="s">
        <v>197</v>
      </c>
      <c r="B842" t="s">
        <v>185</v>
      </c>
      <c r="C842" s="3" t="s">
        <v>749</v>
      </c>
      <c r="D842" s="3"/>
      <c r="E842" s="3"/>
      <c r="F842" s="3"/>
    </row>
    <row r="843" spans="1:9">
      <c r="A843" t="s">
        <v>198</v>
      </c>
      <c r="B843" t="s">
        <v>12</v>
      </c>
    </row>
    <row r="844" spans="1:9">
      <c r="A844" s="59" t="s">
        <v>199</v>
      </c>
      <c r="B844" s="59" t="s">
        <v>751</v>
      </c>
      <c r="C844" s="59"/>
      <c r="D844" s="59"/>
      <c r="E844" s="59"/>
      <c r="F844" s="59"/>
      <c r="G844" s="59"/>
      <c r="H844" s="59"/>
      <c r="I844" s="59"/>
    </row>
    <row r="845" spans="1:9">
      <c r="A845" s="59"/>
      <c r="B845" s="59" t="s">
        <v>752</v>
      </c>
      <c r="C845" s="59"/>
      <c r="D845" s="59"/>
      <c r="E845" s="59"/>
      <c r="F845" s="59"/>
      <c r="G845" s="59"/>
      <c r="H845" s="59"/>
      <c r="I845" s="59"/>
    </row>
    <row r="846" spans="1:9">
      <c r="A846" s="59"/>
      <c r="B846" s="59" t="s">
        <v>753</v>
      </c>
      <c r="C846" s="59"/>
      <c r="D846" s="59"/>
      <c r="E846" s="59"/>
      <c r="F846" s="59"/>
      <c r="G846" s="59"/>
      <c r="H846" s="59"/>
      <c r="I846" s="59"/>
    </row>
    <row r="847" spans="1:9">
      <c r="A847" s="59"/>
      <c r="B847" s="59" t="s">
        <v>750</v>
      </c>
      <c r="C847" s="59"/>
      <c r="D847" s="59"/>
      <c r="E847" s="59"/>
      <c r="F847" s="59"/>
      <c r="G847" s="59"/>
      <c r="H847" s="59"/>
      <c r="I847" s="59"/>
    </row>
    <row r="848" spans="1:9">
      <c r="A848" s="59"/>
      <c r="B848" s="59" t="s">
        <v>754</v>
      </c>
      <c r="C848" s="59"/>
      <c r="D848" s="59"/>
      <c r="E848" s="59"/>
      <c r="F848" s="59"/>
      <c r="G848" s="59"/>
      <c r="H848" s="59"/>
      <c r="I848" s="59"/>
    </row>
    <row r="849" spans="1:9">
      <c r="A849" s="59"/>
      <c r="B849" s="59" t="s">
        <v>755</v>
      </c>
      <c r="C849" s="59"/>
      <c r="D849" s="59"/>
      <c r="E849" s="59"/>
      <c r="F849" s="59"/>
      <c r="G849" s="59"/>
      <c r="H849" s="59"/>
      <c r="I849" s="59"/>
    </row>
    <row r="850" spans="1:9">
      <c r="A850" s="59"/>
      <c r="B850" s="59" t="s">
        <v>756</v>
      </c>
      <c r="C850" s="59"/>
      <c r="D850" s="59"/>
      <c r="E850" s="59"/>
      <c r="F850" s="59"/>
      <c r="G850" s="59"/>
      <c r="H850" s="59"/>
      <c r="I850" s="59"/>
    </row>
    <row r="851" spans="1:9">
      <c r="A851" s="59"/>
      <c r="B851" s="59" t="s">
        <v>757</v>
      </c>
      <c r="C851" s="59"/>
      <c r="D851" s="59"/>
      <c r="E851" s="59"/>
      <c r="F851" s="59"/>
      <c r="G851" s="59"/>
      <c r="H851" s="59"/>
      <c r="I851" s="59"/>
    </row>
    <row r="852" spans="1:9">
      <c r="A852" s="59"/>
      <c r="B852" s="59"/>
      <c r="C852" s="59"/>
      <c r="D852" s="59"/>
      <c r="E852" s="59"/>
      <c r="F852" s="59"/>
      <c r="G852" s="59"/>
      <c r="H852" s="59"/>
      <c r="I852" s="59"/>
    </row>
    <row r="853" spans="1:9">
      <c r="A853" t="s">
        <v>208</v>
      </c>
      <c r="B853" s="2" t="s">
        <v>186</v>
      </c>
      <c r="C853" s="3" t="s">
        <v>758</v>
      </c>
      <c r="D853" s="3"/>
      <c r="E853" s="3"/>
      <c r="F853" s="3"/>
    </row>
    <row r="854" spans="1:9">
      <c r="A854" t="s">
        <v>197</v>
      </c>
      <c r="B854" t="s">
        <v>187</v>
      </c>
      <c r="C854" s="3" t="s">
        <v>759</v>
      </c>
      <c r="D854" s="3"/>
      <c r="E854" s="3"/>
      <c r="F854" s="3"/>
    </row>
    <row r="855" spans="1:9">
      <c r="A855" t="s">
        <v>198</v>
      </c>
      <c r="B855" t="s">
        <v>12</v>
      </c>
    </row>
    <row r="856" spans="1:9">
      <c r="A856" s="43" t="s">
        <v>199</v>
      </c>
      <c r="B856" s="43" t="s">
        <v>760</v>
      </c>
      <c r="C856" s="43"/>
      <c r="D856" s="43"/>
      <c r="E856" s="43"/>
      <c r="F856" s="43"/>
      <c r="G856" s="43"/>
      <c r="H856" s="43"/>
      <c r="I856" s="43"/>
    </row>
    <row r="857" spans="1:9">
      <c r="A857" s="43"/>
      <c r="B857" s="43" t="s">
        <v>761</v>
      </c>
      <c r="C857" s="43"/>
      <c r="D857" s="43"/>
      <c r="E857" s="43"/>
      <c r="F857" s="43"/>
      <c r="G857" s="43"/>
      <c r="H857" s="43"/>
      <c r="I857" s="43"/>
    </row>
    <row r="858" spans="1:9">
      <c r="A858" s="43"/>
      <c r="B858" s="43" t="s">
        <v>762</v>
      </c>
      <c r="C858" s="43"/>
      <c r="D858" s="43"/>
      <c r="E858" s="43"/>
      <c r="F858" s="43"/>
      <c r="G858" s="43"/>
      <c r="H858" s="43"/>
      <c r="I858" s="43"/>
    </row>
    <row r="859" spans="1:9">
      <c r="A859" s="43"/>
      <c r="B859" s="43" t="s">
        <v>763</v>
      </c>
      <c r="C859" s="43"/>
      <c r="D859" s="43"/>
      <c r="E859" s="43"/>
      <c r="F859" s="43"/>
      <c r="G859" s="43"/>
      <c r="H859" s="43"/>
      <c r="I859" s="43"/>
    </row>
    <row r="860" spans="1:9">
      <c r="A860" s="43"/>
      <c r="B860" s="43" t="s">
        <v>764</v>
      </c>
      <c r="C860" s="43"/>
      <c r="D860" s="43"/>
      <c r="E860" s="43"/>
      <c r="F860" s="43"/>
      <c r="G860" s="43"/>
      <c r="H860" s="43"/>
      <c r="I860" s="43"/>
    </row>
    <row r="861" spans="1:9">
      <c r="A861" s="43"/>
      <c r="B861" s="43" t="s">
        <v>765</v>
      </c>
      <c r="C861" s="43"/>
      <c r="D861" s="43"/>
      <c r="E861" s="43"/>
      <c r="F861" s="43"/>
      <c r="G861" s="43"/>
      <c r="H861" s="43"/>
      <c r="I861" s="43"/>
    </row>
    <row r="862" spans="1:9">
      <c r="A862" s="43"/>
      <c r="B862" s="44" t="s">
        <v>766</v>
      </c>
      <c r="C862" s="43"/>
      <c r="D862" s="43"/>
      <c r="E862" s="43"/>
      <c r="F862" s="43"/>
      <c r="G862" s="43"/>
      <c r="H862" s="43"/>
      <c r="I862" s="43"/>
    </row>
    <row r="864" spans="1:9">
      <c r="A864" t="s">
        <v>208</v>
      </c>
      <c r="B864" s="2" t="s">
        <v>188</v>
      </c>
      <c r="C864" s="3" t="s">
        <v>767</v>
      </c>
      <c r="D864" s="3"/>
      <c r="E864" s="3"/>
    </row>
    <row r="865" spans="1:9">
      <c r="A865" t="s">
        <v>197</v>
      </c>
      <c r="B865" t="s">
        <v>189</v>
      </c>
      <c r="C865" s="3" t="s">
        <v>768</v>
      </c>
      <c r="D865" s="3"/>
      <c r="E865" s="3"/>
    </row>
    <row r="866" spans="1:9">
      <c r="A866" t="s">
        <v>198</v>
      </c>
      <c r="B866" t="s">
        <v>5</v>
      </c>
    </row>
    <row r="867" spans="1:9">
      <c r="A867" s="43" t="s">
        <v>199</v>
      </c>
      <c r="B867" s="43" t="s">
        <v>769</v>
      </c>
      <c r="C867" s="43"/>
      <c r="D867" s="43"/>
      <c r="E867" s="43"/>
      <c r="F867" s="43"/>
      <c r="G867" s="43"/>
      <c r="H867" s="43"/>
      <c r="I867" s="43"/>
    </row>
    <row r="868" spans="1:9">
      <c r="A868" s="43"/>
      <c r="B868" s="43" t="s">
        <v>770</v>
      </c>
      <c r="C868" s="43"/>
      <c r="D868" s="43"/>
      <c r="E868" s="43"/>
      <c r="F868" s="43"/>
      <c r="G868" s="43"/>
      <c r="H868" s="43"/>
      <c r="I868" s="43"/>
    </row>
    <row r="869" spans="1:9">
      <c r="A869" s="43"/>
      <c r="B869" s="43" t="s">
        <v>771</v>
      </c>
      <c r="C869" s="43"/>
      <c r="D869" s="43"/>
      <c r="E869" s="43"/>
      <c r="F869" s="43"/>
      <c r="G869" s="43"/>
      <c r="H869" s="43"/>
      <c r="I869" s="43"/>
    </row>
    <row r="870" spans="1:9">
      <c r="A870" s="43"/>
      <c r="B870" s="43" t="s">
        <v>772</v>
      </c>
      <c r="C870" s="43"/>
      <c r="D870" s="43"/>
      <c r="E870" s="43"/>
      <c r="F870" s="43"/>
      <c r="G870" s="43"/>
      <c r="H870" s="43"/>
      <c r="I870" s="43"/>
    </row>
    <row r="871" spans="1:9">
      <c r="A871" s="43"/>
      <c r="B871" s="43" t="s">
        <v>773</v>
      </c>
      <c r="C871" s="43"/>
      <c r="D871" s="43"/>
      <c r="E871" s="43"/>
      <c r="F871" s="43"/>
      <c r="G871" s="43"/>
      <c r="H871" s="43"/>
      <c r="I871" s="43"/>
    </row>
    <row r="872" spans="1:9">
      <c r="A872" s="43"/>
      <c r="B872" s="43" t="s">
        <v>774</v>
      </c>
      <c r="C872" s="43"/>
      <c r="D872" s="43"/>
      <c r="E872" s="43"/>
      <c r="F872" s="43"/>
      <c r="G872" s="43"/>
      <c r="H872" s="43"/>
      <c r="I872" s="43"/>
    </row>
    <row r="874" spans="1:9">
      <c r="A874" t="s">
        <v>208</v>
      </c>
      <c r="B874" s="2" t="s">
        <v>190</v>
      </c>
      <c r="C874" s="3" t="s">
        <v>775</v>
      </c>
      <c r="D874" s="3"/>
      <c r="E874" s="3"/>
      <c r="F874" s="3"/>
    </row>
    <row r="875" spans="1:9">
      <c r="A875" t="s">
        <v>197</v>
      </c>
      <c r="B875" t="s">
        <v>191</v>
      </c>
      <c r="C875" s="3" t="s">
        <v>776</v>
      </c>
      <c r="D875" s="3"/>
      <c r="E875" s="3"/>
      <c r="F875" s="3"/>
    </row>
    <row r="876" spans="1:9">
      <c r="A876" t="s">
        <v>198</v>
      </c>
      <c r="B876" t="s">
        <v>12</v>
      </c>
    </row>
    <row r="877" spans="1:9">
      <c r="A877" s="43" t="s">
        <v>199</v>
      </c>
      <c r="B877" s="43" t="s">
        <v>777</v>
      </c>
      <c r="C877" s="43"/>
      <c r="D877" s="43"/>
      <c r="E877" s="43"/>
      <c r="F877" s="43"/>
      <c r="G877" s="43"/>
      <c r="H877" s="43"/>
      <c r="I877" s="43"/>
    </row>
    <row r="878" spans="1:9">
      <c r="A878" s="43"/>
      <c r="B878" s="43" t="s">
        <v>778</v>
      </c>
      <c r="C878" s="43"/>
      <c r="D878" s="43"/>
      <c r="E878" s="43"/>
      <c r="F878" s="43"/>
      <c r="G878" s="43"/>
      <c r="H878" s="43"/>
      <c r="I878" s="43"/>
    </row>
    <row r="879" spans="1:9">
      <c r="A879" s="43"/>
      <c r="B879" s="43" t="s">
        <v>779</v>
      </c>
      <c r="C879" s="43"/>
      <c r="D879" s="43"/>
      <c r="E879" s="43"/>
      <c r="F879" s="43"/>
      <c r="G879" s="43"/>
      <c r="H879" s="43"/>
      <c r="I879" s="43"/>
    </row>
    <row r="880" spans="1:9">
      <c r="A880" s="43"/>
      <c r="B880" s="43" t="s">
        <v>780</v>
      </c>
      <c r="C880" s="43"/>
      <c r="D880" s="43"/>
      <c r="E880" s="43"/>
      <c r="F880" s="43"/>
      <c r="G880" s="43"/>
      <c r="H880" s="43"/>
      <c r="I880" s="43"/>
    </row>
    <row r="882" spans="1:9">
      <c r="A882" t="s">
        <v>208</v>
      </c>
      <c r="B882" s="2" t="s">
        <v>192</v>
      </c>
      <c r="C882" s="3" t="s">
        <v>781</v>
      </c>
      <c r="D882" s="3"/>
      <c r="E882" s="3"/>
      <c r="F882" s="3"/>
      <c r="G882" s="3"/>
    </row>
    <row r="883" spans="1:9">
      <c r="A883" t="s">
        <v>197</v>
      </c>
      <c r="B883" t="s">
        <v>193</v>
      </c>
      <c r="C883" s="3" t="s">
        <v>782</v>
      </c>
      <c r="D883" s="3"/>
      <c r="E883" s="3"/>
      <c r="F883" s="3"/>
      <c r="G883" s="3"/>
    </row>
    <row r="884" spans="1:9">
      <c r="A884" t="s">
        <v>198</v>
      </c>
      <c r="B884" t="s">
        <v>12</v>
      </c>
      <c r="C884" s="3" t="s">
        <v>785</v>
      </c>
    </row>
    <row r="885" spans="1:9">
      <c r="A885" s="59" t="s">
        <v>199</v>
      </c>
      <c r="B885" s="59" t="s">
        <v>783</v>
      </c>
      <c r="C885" s="59"/>
      <c r="D885" s="59"/>
      <c r="E885" s="59"/>
      <c r="F885" s="59"/>
      <c r="G885" s="59"/>
      <c r="H885" s="59"/>
      <c r="I885" s="59"/>
    </row>
    <row r="886" spans="1:9">
      <c r="A886" s="59"/>
      <c r="B886" s="59" t="s">
        <v>784</v>
      </c>
      <c r="C886" s="59"/>
      <c r="D886" s="59"/>
      <c r="E886" s="59"/>
      <c r="F886" s="59"/>
      <c r="G886" s="59"/>
      <c r="H886" s="59"/>
      <c r="I886" s="59"/>
    </row>
    <row r="887" spans="1:9">
      <c r="A887" s="59"/>
      <c r="B887" s="59" t="s">
        <v>786</v>
      </c>
      <c r="C887" s="59"/>
      <c r="D887" s="59"/>
      <c r="E887" s="59"/>
      <c r="F887" s="59"/>
      <c r="G887" s="59"/>
      <c r="H887" s="59"/>
      <c r="I887" s="59"/>
    </row>
    <row r="888" spans="1:9">
      <c r="A888" s="59"/>
      <c r="B888" s="59" t="s">
        <v>787</v>
      </c>
      <c r="C888" s="59"/>
      <c r="D888" s="59"/>
      <c r="E888" s="59"/>
      <c r="F888" s="59"/>
      <c r="G888" s="59"/>
      <c r="H888" s="59"/>
      <c r="I888" s="59"/>
    </row>
    <row r="889" spans="1:9">
      <c r="A889" s="59"/>
      <c r="B889" s="59" t="s">
        <v>788</v>
      </c>
      <c r="C889" s="59"/>
      <c r="D889" s="59"/>
      <c r="E889" s="59"/>
      <c r="F889" s="59"/>
      <c r="G889" s="59"/>
      <c r="H889" s="59"/>
      <c r="I889" s="59"/>
    </row>
    <row r="890" spans="1:9">
      <c r="A890" s="59"/>
      <c r="B890" s="59" t="s">
        <v>789</v>
      </c>
      <c r="C890" s="59"/>
      <c r="D890" s="59"/>
      <c r="E890" s="59"/>
      <c r="F890" s="59"/>
      <c r="G890" s="59"/>
      <c r="H890" s="59"/>
      <c r="I890" s="59"/>
    </row>
    <row r="892" spans="1:9" ht="21">
      <c r="B892" s="10" t="s">
        <v>908</v>
      </c>
    </row>
    <row r="893" spans="1:9">
      <c r="A893" t="s">
        <v>208</v>
      </c>
      <c r="B893" s="3" t="s">
        <v>792</v>
      </c>
      <c r="C893" s="13" t="s">
        <v>909</v>
      </c>
      <c r="D893" s="13"/>
      <c r="E893" s="13"/>
      <c r="F893" s="13"/>
      <c r="G893" s="13"/>
      <c r="H893" s="13"/>
    </row>
    <row r="894" spans="1:9">
      <c r="A894" t="s">
        <v>197</v>
      </c>
      <c r="B894" t="s">
        <v>793</v>
      </c>
      <c r="C894" s="13" t="s">
        <v>910</v>
      </c>
      <c r="D894" s="13"/>
      <c r="E894" s="13"/>
      <c r="F894" s="13"/>
      <c r="G894" s="13"/>
      <c r="H894" s="13"/>
    </row>
    <row r="895" spans="1:9">
      <c r="A895" t="s">
        <v>198</v>
      </c>
      <c r="B895" t="s">
        <v>12</v>
      </c>
    </row>
    <row r="896" spans="1:9">
      <c r="A896" s="31" t="s">
        <v>199</v>
      </c>
      <c r="B896" s="31" t="s">
        <v>911</v>
      </c>
      <c r="C896" s="31"/>
      <c r="D896" s="31"/>
      <c r="E896" s="31"/>
      <c r="F896" s="31"/>
      <c r="G896" s="31"/>
      <c r="H896" s="31"/>
      <c r="I896" s="31"/>
    </row>
    <row r="897" spans="1:9">
      <c r="A897" s="31"/>
      <c r="B897" s="31" t="s">
        <v>912</v>
      </c>
      <c r="C897" s="31"/>
      <c r="D897" s="31"/>
      <c r="E897" s="31"/>
      <c r="F897" s="31"/>
      <c r="G897" s="31"/>
      <c r="H897" s="31"/>
      <c r="I897" s="31"/>
    </row>
    <row r="898" spans="1:9">
      <c r="A898" s="31"/>
      <c r="B898" s="31" t="s">
        <v>913</v>
      </c>
      <c r="C898" s="31"/>
      <c r="D898" s="31"/>
      <c r="E898" s="31"/>
      <c r="F898" s="31"/>
      <c r="G898" s="31"/>
      <c r="H898" s="31"/>
      <c r="I898" s="31"/>
    </row>
    <row r="899" spans="1:9">
      <c r="A899" s="31"/>
      <c r="B899" s="31" t="s">
        <v>914</v>
      </c>
      <c r="C899" s="31"/>
      <c r="D899" s="31"/>
      <c r="E899" s="31"/>
      <c r="F899" s="31"/>
      <c r="G899" s="31"/>
      <c r="H899" s="31"/>
      <c r="I899" s="31"/>
    </row>
    <row r="901" spans="1:9">
      <c r="A901" t="s">
        <v>208</v>
      </c>
      <c r="B901" s="3" t="s">
        <v>794</v>
      </c>
      <c r="C901" s="13" t="s">
        <v>915</v>
      </c>
      <c r="D901" s="13"/>
      <c r="E901" s="13"/>
      <c r="F901" s="13"/>
      <c r="G901" s="13"/>
      <c r="H901" s="13"/>
    </row>
    <row r="902" spans="1:9">
      <c r="A902" t="s">
        <v>197</v>
      </c>
      <c r="B902" t="s">
        <v>795</v>
      </c>
      <c r="C902" s="13" t="s">
        <v>916</v>
      </c>
      <c r="D902" s="13"/>
      <c r="E902" s="13"/>
      <c r="F902" s="13"/>
      <c r="G902" s="13"/>
      <c r="H902" s="13"/>
    </row>
    <row r="903" spans="1:9">
      <c r="A903" t="s">
        <v>198</v>
      </c>
      <c r="B903" t="s">
        <v>5</v>
      </c>
    </row>
    <row r="904" spans="1:9">
      <c r="A904" s="31" t="s">
        <v>199</v>
      </c>
      <c r="B904" s="31" t="s">
        <v>917</v>
      </c>
      <c r="C904" s="31"/>
      <c r="D904" s="31"/>
      <c r="E904" s="31"/>
      <c r="F904" s="31"/>
      <c r="G904" s="31"/>
      <c r="H904" s="31"/>
      <c r="I904" s="31"/>
    </row>
    <row r="905" spans="1:9">
      <c r="A905" s="31"/>
      <c r="B905" s="31" t="s">
        <v>918</v>
      </c>
      <c r="C905" s="31"/>
      <c r="D905" s="31"/>
      <c r="E905" s="31"/>
      <c r="F905" s="31"/>
      <c r="G905" s="31"/>
      <c r="H905" s="31"/>
      <c r="I905" s="31"/>
    </row>
    <row r="906" spans="1:9">
      <c r="A906" s="31"/>
      <c r="B906" s="31" t="s">
        <v>919</v>
      </c>
      <c r="C906" s="31"/>
      <c r="D906" s="31"/>
      <c r="E906" s="31"/>
      <c r="F906" s="31"/>
      <c r="G906" s="31"/>
      <c r="H906" s="31"/>
      <c r="I906" s="31"/>
    </row>
    <row r="908" spans="1:9">
      <c r="A908" t="s">
        <v>208</v>
      </c>
      <c r="B908" s="3" t="s">
        <v>796</v>
      </c>
      <c r="C908" s="13" t="s">
        <v>920</v>
      </c>
      <c r="D908" s="13"/>
      <c r="E908" s="13"/>
      <c r="F908" s="13"/>
      <c r="G908" s="13"/>
      <c r="H908" s="13"/>
    </row>
    <row r="909" spans="1:9">
      <c r="A909" t="s">
        <v>197</v>
      </c>
      <c r="B909" t="s">
        <v>797</v>
      </c>
      <c r="C909" s="13" t="s">
        <v>921</v>
      </c>
      <c r="D909" s="13"/>
      <c r="E909" s="13"/>
      <c r="F909" s="13"/>
      <c r="G909" s="13"/>
      <c r="H909" s="13"/>
    </row>
    <row r="910" spans="1:9">
      <c r="A910" t="s">
        <v>198</v>
      </c>
      <c r="B910" t="s">
        <v>5</v>
      </c>
    </row>
    <row r="911" spans="1:9">
      <c r="A911" s="38" t="s">
        <v>199</v>
      </c>
      <c r="B911" s="38" t="s">
        <v>922</v>
      </c>
      <c r="C911" s="38"/>
      <c r="D911" s="38"/>
      <c r="E911" s="38"/>
      <c r="F911" s="38"/>
      <c r="G911" s="38"/>
      <c r="H911" s="38"/>
      <c r="I911" s="38"/>
    </row>
    <row r="912" spans="1:9">
      <c r="A912" s="38"/>
      <c r="B912" s="38" t="s">
        <v>923</v>
      </c>
      <c r="C912" s="38"/>
      <c r="D912" s="38"/>
      <c r="E912" s="38"/>
      <c r="F912" s="38"/>
      <c r="G912" s="38"/>
      <c r="H912" s="38"/>
      <c r="I912" s="38"/>
    </row>
    <row r="913" spans="1:9">
      <c r="A913" s="38"/>
      <c r="B913" s="38" t="s">
        <v>924</v>
      </c>
      <c r="C913" s="38"/>
      <c r="D913" s="38"/>
      <c r="E913" s="38"/>
      <c r="F913" s="38"/>
      <c r="G913" s="38"/>
      <c r="H913" s="38"/>
      <c r="I913" s="38"/>
    </row>
    <row r="914" spans="1:9">
      <c r="A914" s="38"/>
      <c r="B914" s="38" t="s">
        <v>925</v>
      </c>
      <c r="C914" s="38"/>
      <c r="D914" s="38"/>
      <c r="E914" s="38"/>
      <c r="F914" s="38"/>
      <c r="G914" s="38"/>
      <c r="H914" s="38"/>
      <c r="I914" s="38"/>
    </row>
    <row r="916" spans="1:9">
      <c r="A916" t="s">
        <v>208</v>
      </c>
      <c r="B916" s="3" t="s">
        <v>798</v>
      </c>
      <c r="C916" s="13" t="s">
        <v>926</v>
      </c>
      <c r="D916" s="13"/>
      <c r="E916" s="13"/>
      <c r="F916" s="13"/>
      <c r="G916" s="13"/>
      <c r="H916" s="13"/>
    </row>
    <row r="917" spans="1:9">
      <c r="A917" t="s">
        <v>197</v>
      </c>
      <c r="B917" t="s">
        <v>799</v>
      </c>
      <c r="C917" s="13" t="s">
        <v>927</v>
      </c>
      <c r="D917" s="13"/>
      <c r="E917" s="13"/>
      <c r="F917" s="13"/>
      <c r="G917" s="13"/>
      <c r="H917" s="13"/>
    </row>
    <row r="918" spans="1:9">
      <c r="A918" t="s">
        <v>198</v>
      </c>
      <c r="B918" t="s">
        <v>12</v>
      </c>
    </row>
    <row r="919" spans="1:9">
      <c r="A919" s="38" t="s">
        <v>199</v>
      </c>
      <c r="B919" s="38" t="s">
        <v>928</v>
      </c>
      <c r="C919" s="38"/>
      <c r="D919" s="38"/>
      <c r="E919" s="38"/>
      <c r="F919" s="38"/>
      <c r="G919" s="38"/>
      <c r="H919" s="38"/>
      <c r="I919" s="38"/>
    </row>
    <row r="920" spans="1:9">
      <c r="A920" s="38"/>
      <c r="B920" s="38" t="s">
        <v>929</v>
      </c>
      <c r="C920" s="38"/>
      <c r="D920" s="38"/>
      <c r="E920" s="38"/>
      <c r="F920" s="38"/>
      <c r="G920" s="38"/>
      <c r="H920" s="38"/>
      <c r="I920" s="38"/>
    </row>
    <row r="921" spans="1:9">
      <c r="A921" s="38"/>
      <c r="B921" s="38" t="s">
        <v>930</v>
      </c>
      <c r="C921" s="38"/>
      <c r="D921" s="38"/>
      <c r="E921" s="38"/>
      <c r="F921" s="38"/>
      <c r="G921" s="38"/>
      <c r="H921" s="38"/>
      <c r="I921" s="38"/>
    </row>
    <row r="922" spans="1:9">
      <c r="A922" s="38"/>
      <c r="B922" s="38" t="s">
        <v>931</v>
      </c>
      <c r="C922" s="38"/>
      <c r="D922" s="38"/>
      <c r="E922" s="38"/>
      <c r="F922" s="38"/>
      <c r="G922" s="38"/>
      <c r="H922" s="38"/>
      <c r="I922" s="38"/>
    </row>
    <row r="923" spans="1:9">
      <c r="A923" s="38"/>
      <c r="B923" s="38" t="s">
        <v>932</v>
      </c>
      <c r="C923" s="38"/>
      <c r="D923" s="38"/>
      <c r="E923" s="38"/>
      <c r="F923" s="38"/>
      <c r="G923" s="38"/>
      <c r="H923" s="38"/>
      <c r="I923" s="38"/>
    </row>
    <row r="924" spans="1:9">
      <c r="A924" s="38"/>
      <c r="B924" s="38" t="s">
        <v>933</v>
      </c>
      <c r="C924" s="38"/>
      <c r="D924" s="38"/>
      <c r="E924" s="38"/>
      <c r="F924" s="38"/>
      <c r="G924" s="38"/>
      <c r="H924" s="38"/>
      <c r="I924" s="38"/>
    </row>
    <row r="926" spans="1:9">
      <c r="A926" t="s">
        <v>208</v>
      </c>
      <c r="B926" s="3" t="s">
        <v>800</v>
      </c>
      <c r="C926" s="13" t="s">
        <v>934</v>
      </c>
      <c r="D926" s="13"/>
      <c r="E926" s="13"/>
      <c r="F926" s="13"/>
      <c r="G926" s="13"/>
      <c r="H926" s="13"/>
    </row>
    <row r="927" spans="1:9">
      <c r="A927" t="s">
        <v>197</v>
      </c>
      <c r="B927" t="s">
        <v>801</v>
      </c>
      <c r="C927" s="13" t="s">
        <v>935</v>
      </c>
      <c r="D927" s="13"/>
      <c r="E927" s="13"/>
      <c r="F927" s="13"/>
      <c r="G927" s="13"/>
      <c r="H927" s="13"/>
    </row>
    <row r="928" spans="1:9">
      <c r="A928" t="s">
        <v>198</v>
      </c>
      <c r="B928" t="s">
        <v>5</v>
      </c>
    </row>
    <row r="929" spans="1:9">
      <c r="A929" s="59" t="s">
        <v>199</v>
      </c>
      <c r="B929" s="59" t="s">
        <v>936</v>
      </c>
      <c r="C929" s="59"/>
      <c r="D929" s="59"/>
      <c r="E929" s="59"/>
      <c r="F929" s="59"/>
      <c r="G929" s="59"/>
      <c r="H929" s="59"/>
      <c r="I929" s="59"/>
    </row>
    <row r="930" spans="1:9">
      <c r="A930" s="59"/>
      <c r="B930" s="59" t="s">
        <v>937</v>
      </c>
      <c r="C930" s="59"/>
      <c r="D930" s="59"/>
      <c r="E930" s="59"/>
      <c r="F930" s="59"/>
      <c r="G930" s="59"/>
      <c r="H930" s="59"/>
      <c r="I930" s="59"/>
    </row>
    <row r="931" spans="1:9">
      <c r="A931" s="59"/>
      <c r="B931" s="59" t="s">
        <v>938</v>
      </c>
      <c r="C931" s="59"/>
      <c r="D931" s="59"/>
      <c r="E931" s="59"/>
      <c r="F931" s="59"/>
      <c r="G931" s="59"/>
      <c r="H931" s="59"/>
      <c r="I931" s="59"/>
    </row>
    <row r="932" spans="1:9">
      <c r="A932" s="59"/>
      <c r="B932" s="59" t="s">
        <v>939</v>
      </c>
      <c r="C932" s="59"/>
      <c r="D932" s="59"/>
      <c r="E932" s="59"/>
      <c r="F932" s="59"/>
      <c r="G932" s="59"/>
      <c r="H932" s="59"/>
      <c r="I932" s="59"/>
    </row>
    <row r="933" spans="1:9">
      <c r="A933" s="59"/>
      <c r="B933" s="59" t="s">
        <v>940</v>
      </c>
      <c r="C933" s="59"/>
      <c r="D933" s="59"/>
      <c r="E933" s="59"/>
      <c r="F933" s="59"/>
      <c r="G933" s="59"/>
      <c r="H933" s="59"/>
      <c r="I933" s="59"/>
    </row>
    <row r="934" spans="1:9">
      <c r="A934" s="59"/>
      <c r="B934" s="59" t="s">
        <v>941</v>
      </c>
      <c r="C934" s="59"/>
      <c r="D934" s="59"/>
      <c r="E934" s="59"/>
      <c r="F934" s="59"/>
      <c r="G934" s="59"/>
      <c r="H934" s="59"/>
      <c r="I934" s="59"/>
    </row>
    <row r="935" spans="1:9">
      <c r="A935" s="59"/>
      <c r="B935" s="59" t="s">
        <v>942</v>
      </c>
      <c r="C935" s="59"/>
      <c r="D935" s="59"/>
      <c r="E935" s="59"/>
      <c r="F935" s="59"/>
      <c r="G935" s="59"/>
      <c r="H935" s="59"/>
      <c r="I935" s="59"/>
    </row>
    <row r="937" spans="1:9">
      <c r="A937" t="s">
        <v>208</v>
      </c>
      <c r="B937" s="3" t="s">
        <v>802</v>
      </c>
      <c r="C937" s="13" t="s">
        <v>943</v>
      </c>
      <c r="D937" s="13"/>
      <c r="E937" s="13"/>
      <c r="F937" s="13"/>
      <c r="G937" s="13"/>
      <c r="H937" s="13"/>
    </row>
    <row r="938" spans="1:9">
      <c r="A938" t="s">
        <v>197</v>
      </c>
      <c r="B938" t="s">
        <v>803</v>
      </c>
      <c r="C938" s="13" t="s">
        <v>944</v>
      </c>
      <c r="D938" s="13"/>
      <c r="E938" s="13"/>
      <c r="F938" s="13"/>
      <c r="G938" s="13"/>
      <c r="H938" s="13"/>
    </row>
    <row r="939" spans="1:9">
      <c r="A939" t="s">
        <v>198</v>
      </c>
      <c r="B939" t="s">
        <v>12</v>
      </c>
    </row>
    <row r="940" spans="1:9">
      <c r="A940" s="59" t="s">
        <v>199</v>
      </c>
      <c r="B940" s="59" t="s">
        <v>945</v>
      </c>
      <c r="C940" s="59"/>
      <c r="D940" s="59"/>
      <c r="E940" s="59"/>
      <c r="F940" s="59"/>
      <c r="G940" s="59"/>
      <c r="H940" s="59"/>
      <c r="I940" s="59"/>
    </row>
    <row r="941" spans="1:9">
      <c r="A941" s="59"/>
      <c r="B941" s="64" t="s">
        <v>946</v>
      </c>
      <c r="C941" s="59"/>
      <c r="D941" s="59"/>
      <c r="E941" s="59"/>
      <c r="F941" s="59"/>
      <c r="G941" s="59"/>
      <c r="H941" s="59"/>
      <c r="I941" s="59"/>
    </row>
    <row r="942" spans="1:9">
      <c r="A942" s="59"/>
      <c r="B942" s="59" t="s">
        <v>947</v>
      </c>
      <c r="C942" s="59"/>
      <c r="D942" s="59"/>
      <c r="E942" s="59"/>
      <c r="F942" s="59"/>
      <c r="G942" s="59"/>
      <c r="H942" s="59"/>
      <c r="I942" s="59"/>
    </row>
    <row r="943" spans="1:9">
      <c r="A943" s="59"/>
      <c r="B943" s="64" t="s">
        <v>948</v>
      </c>
      <c r="C943" s="59"/>
      <c r="D943" s="59"/>
      <c r="E943" s="59"/>
      <c r="F943" s="59"/>
      <c r="G943" s="59"/>
      <c r="H943" s="59"/>
      <c r="I943" s="59"/>
    </row>
    <row r="944" spans="1:9">
      <c r="A944" s="59"/>
      <c r="B944" s="59" t="s">
        <v>949</v>
      </c>
      <c r="C944" s="59"/>
      <c r="D944" s="59"/>
      <c r="E944" s="59"/>
      <c r="F944" s="59"/>
      <c r="G944" s="59"/>
      <c r="H944" s="59"/>
      <c r="I944" s="59"/>
    </row>
    <row r="945" spans="1:9">
      <c r="A945" s="59"/>
      <c r="B945" s="64" t="s">
        <v>950</v>
      </c>
      <c r="C945" s="59"/>
      <c r="D945" s="59"/>
      <c r="E945" s="59"/>
      <c r="F945" s="59"/>
      <c r="G945" s="59"/>
      <c r="H945" s="59"/>
      <c r="I945" s="59"/>
    </row>
    <row r="946" spans="1:9">
      <c r="A946" s="59"/>
      <c r="B946" s="59" t="s">
        <v>951</v>
      </c>
      <c r="C946" s="59"/>
      <c r="D946" s="59"/>
      <c r="E946" s="59"/>
      <c r="F946" s="59"/>
      <c r="G946" s="59"/>
      <c r="H946" s="59"/>
      <c r="I946" s="59"/>
    </row>
    <row r="947" spans="1:9">
      <c r="A947" s="59"/>
      <c r="B947" s="64" t="s">
        <v>952</v>
      </c>
      <c r="C947" s="59"/>
      <c r="D947" s="59"/>
      <c r="E947" s="59"/>
      <c r="F947" s="59"/>
      <c r="G947" s="59"/>
      <c r="H947" s="59"/>
      <c r="I947" s="59"/>
    </row>
    <row r="949" spans="1:9">
      <c r="A949" t="s">
        <v>208</v>
      </c>
      <c r="B949" s="3" t="s">
        <v>804</v>
      </c>
      <c r="C949" s="13" t="s">
        <v>953</v>
      </c>
      <c r="D949" s="13"/>
      <c r="E949" s="13"/>
      <c r="F949" s="13"/>
      <c r="G949" s="13"/>
      <c r="H949" s="13"/>
      <c r="I949" s="13"/>
    </row>
    <row r="950" spans="1:9">
      <c r="A950" t="s">
        <v>197</v>
      </c>
      <c r="B950" t="s">
        <v>805</v>
      </c>
      <c r="C950" s="13" t="s">
        <v>954</v>
      </c>
      <c r="D950" s="13"/>
      <c r="E950" s="13"/>
      <c r="F950" s="13"/>
      <c r="G950" s="13"/>
      <c r="H950" s="13"/>
      <c r="I950" s="13"/>
    </row>
    <row r="951" spans="1:9">
      <c r="A951" t="s">
        <v>198</v>
      </c>
      <c r="B951" t="s">
        <v>12</v>
      </c>
    </row>
    <row r="952" spans="1:9">
      <c r="A952" s="59" t="s">
        <v>199</v>
      </c>
      <c r="B952" s="59" t="s">
        <v>955</v>
      </c>
      <c r="C952" s="59"/>
      <c r="D952" s="59"/>
      <c r="E952" s="59"/>
      <c r="F952" s="59"/>
      <c r="G952" s="59"/>
      <c r="H952" s="59"/>
      <c r="I952" s="59"/>
    </row>
    <row r="953" spans="1:9">
      <c r="A953" s="59"/>
      <c r="B953" s="59" t="s">
        <v>956</v>
      </c>
      <c r="C953" s="59"/>
      <c r="D953" s="59"/>
      <c r="E953" s="59"/>
      <c r="F953" s="59"/>
      <c r="G953" s="59"/>
      <c r="H953" s="59"/>
      <c r="I953" s="59"/>
    </row>
    <row r="954" spans="1:9">
      <c r="A954" s="59"/>
      <c r="B954" s="59" t="s">
        <v>957</v>
      </c>
      <c r="C954" s="59"/>
      <c r="D954" s="59"/>
      <c r="E954" s="59"/>
      <c r="F954" s="59"/>
      <c r="G954" s="59"/>
      <c r="H954" s="59"/>
      <c r="I954" s="59"/>
    </row>
    <row r="956" spans="1:9">
      <c r="A956" t="s">
        <v>208</v>
      </c>
      <c r="B956" s="3" t="s">
        <v>806</v>
      </c>
      <c r="C956" s="13" t="s">
        <v>958</v>
      </c>
      <c r="D956" s="13"/>
      <c r="E956" s="13"/>
      <c r="F956" s="13"/>
    </row>
    <row r="957" spans="1:9">
      <c r="A957" t="s">
        <v>197</v>
      </c>
      <c r="B957" t="s">
        <v>807</v>
      </c>
      <c r="C957" s="13" t="s">
        <v>959</v>
      </c>
      <c r="D957" s="13"/>
      <c r="E957" s="13"/>
      <c r="F957" s="13"/>
    </row>
    <row r="958" spans="1:9">
      <c r="A958" t="s">
        <v>198</v>
      </c>
      <c r="B958" t="s">
        <v>5</v>
      </c>
    </row>
    <row r="959" spans="1:9">
      <c r="A959" s="31" t="s">
        <v>199</v>
      </c>
      <c r="B959" s="31" t="s">
        <v>960</v>
      </c>
      <c r="C959" s="31"/>
      <c r="D959" s="31"/>
      <c r="E959" s="31"/>
      <c r="F959" s="31"/>
      <c r="G959" s="31"/>
    </row>
    <row r="960" spans="1:9">
      <c r="A960" s="31"/>
      <c r="B960" s="31" t="s">
        <v>961</v>
      </c>
      <c r="C960" s="31"/>
      <c r="D960" s="31"/>
      <c r="E960" s="31"/>
      <c r="F960" s="31"/>
      <c r="G960" s="31"/>
    </row>
    <row r="961" spans="1:8">
      <c r="A961" s="31"/>
      <c r="B961" s="31" t="s">
        <v>962</v>
      </c>
      <c r="C961" s="31"/>
      <c r="D961" s="31"/>
      <c r="E961" s="31"/>
      <c r="F961" s="31"/>
      <c r="G961" s="31"/>
    </row>
    <row r="962" spans="1:8">
      <c r="A962" s="31"/>
      <c r="B962" s="31" t="s">
        <v>963</v>
      </c>
      <c r="C962" s="31"/>
      <c r="D962" s="31"/>
      <c r="E962" s="31"/>
      <c r="F962" s="31"/>
      <c r="G962" s="31"/>
    </row>
    <row r="963" spans="1:8">
      <c r="A963" s="31"/>
      <c r="B963" s="31" t="s">
        <v>964</v>
      </c>
      <c r="C963" s="31"/>
      <c r="D963" s="31"/>
      <c r="E963" s="31"/>
      <c r="F963" s="31"/>
      <c r="G963" s="31"/>
    </row>
    <row r="964" spans="1:8">
      <c r="A964" s="31"/>
      <c r="B964" s="36" t="s">
        <v>965</v>
      </c>
      <c r="C964" s="31"/>
      <c r="D964" s="31"/>
      <c r="E964" s="31"/>
      <c r="F964" s="31"/>
      <c r="G964" s="31"/>
    </row>
    <row r="965" spans="1:8">
      <c r="A965" s="31"/>
      <c r="B965" s="31" t="s">
        <v>966</v>
      </c>
      <c r="C965" s="31"/>
      <c r="D965" s="31"/>
      <c r="E965" s="31"/>
      <c r="F965" s="31"/>
      <c r="G965" s="31"/>
    </row>
    <row r="966" spans="1:8">
      <c r="A966" s="31"/>
      <c r="B966" s="31" t="s">
        <v>967</v>
      </c>
      <c r="C966" s="31"/>
      <c r="D966" s="31"/>
      <c r="E966" s="31"/>
      <c r="F966" s="31"/>
      <c r="G966" s="31"/>
    </row>
    <row r="967" spans="1:8">
      <c r="A967" s="31"/>
      <c r="B967" s="31" t="s">
        <v>968</v>
      </c>
      <c r="C967" s="31"/>
      <c r="D967" s="31"/>
      <c r="E967" s="31"/>
      <c r="F967" s="31"/>
      <c r="G967" s="31"/>
    </row>
    <row r="968" spans="1:8">
      <c r="A968" s="31"/>
      <c r="B968" s="31" t="s">
        <v>969</v>
      </c>
      <c r="C968" s="31"/>
      <c r="D968" s="31"/>
      <c r="E968" s="31"/>
      <c r="F968" s="31"/>
      <c r="G968" s="31"/>
    </row>
    <row r="970" spans="1:8">
      <c r="A970" t="s">
        <v>208</v>
      </c>
      <c r="B970" s="3" t="s">
        <v>808</v>
      </c>
      <c r="C970" s="13" t="s">
        <v>970</v>
      </c>
      <c r="D970" s="13"/>
      <c r="E970" s="13"/>
      <c r="F970" s="13"/>
      <c r="G970" s="13"/>
      <c r="H970" s="13"/>
    </row>
    <row r="971" spans="1:8">
      <c r="A971" t="s">
        <v>197</v>
      </c>
      <c r="B971" t="s">
        <v>809</v>
      </c>
      <c r="C971" s="13" t="s">
        <v>971</v>
      </c>
      <c r="D971" s="13"/>
      <c r="E971" s="13"/>
      <c r="F971" s="13"/>
      <c r="G971" s="13"/>
      <c r="H971" s="13"/>
    </row>
    <row r="972" spans="1:8">
      <c r="A972" t="s">
        <v>198</v>
      </c>
      <c r="B972" t="s">
        <v>5</v>
      </c>
    </row>
    <row r="973" spans="1:8">
      <c r="A973" s="31" t="s">
        <v>199</v>
      </c>
      <c r="B973" s="31" t="s">
        <v>972</v>
      </c>
      <c r="C973" s="31"/>
      <c r="D973" s="31"/>
      <c r="E973" s="31"/>
      <c r="F973" s="31"/>
      <c r="G973" s="31"/>
    </row>
    <row r="974" spans="1:8">
      <c r="A974" s="31"/>
      <c r="B974" s="31" t="s">
        <v>973</v>
      </c>
      <c r="C974" s="31"/>
      <c r="D974" s="31"/>
      <c r="E974" s="31"/>
      <c r="F974" s="31"/>
      <c r="G974" s="31"/>
    </row>
    <row r="975" spans="1:8">
      <c r="A975" s="31"/>
      <c r="B975" s="31" t="s">
        <v>974</v>
      </c>
      <c r="C975" s="31"/>
      <c r="D975" s="31"/>
      <c r="E975" s="31"/>
      <c r="F975" s="31"/>
      <c r="G975" s="31"/>
    </row>
    <row r="976" spans="1:8">
      <c r="A976" s="31"/>
      <c r="B976" s="31" t="s">
        <v>975</v>
      </c>
      <c r="C976" s="31"/>
      <c r="D976" s="31"/>
      <c r="E976" s="31"/>
      <c r="F976" s="31"/>
      <c r="G976" s="31"/>
    </row>
    <row r="977" spans="1:7">
      <c r="A977" s="31"/>
      <c r="B977" s="31" t="s">
        <v>976</v>
      </c>
      <c r="C977" s="31"/>
      <c r="D977" s="31"/>
      <c r="E977" s="31"/>
      <c r="F977" s="31"/>
      <c r="G977" s="31"/>
    </row>
    <row r="978" spans="1:7">
      <c r="A978" s="31"/>
      <c r="B978" s="31"/>
      <c r="C978" s="31"/>
      <c r="D978" s="31"/>
      <c r="E978" s="31"/>
      <c r="F978" s="31"/>
      <c r="G978" s="31"/>
    </row>
    <row r="979" spans="1:7">
      <c r="A979" t="s">
        <v>208</v>
      </c>
      <c r="B979" s="3" t="s">
        <v>810</v>
      </c>
      <c r="C979" s="13" t="s">
        <v>977</v>
      </c>
      <c r="D979" s="13"/>
      <c r="E979" s="13"/>
      <c r="F979" s="13"/>
    </row>
    <row r="980" spans="1:7">
      <c r="A980" t="s">
        <v>197</v>
      </c>
      <c r="B980" t="s">
        <v>811</v>
      </c>
      <c r="C980" s="13" t="s">
        <v>978</v>
      </c>
      <c r="D980" s="13"/>
      <c r="E980" s="13"/>
      <c r="F980" s="13"/>
    </row>
    <row r="981" spans="1:7">
      <c r="A981" t="s">
        <v>198</v>
      </c>
      <c r="B981" t="s">
        <v>5</v>
      </c>
    </row>
    <row r="982" spans="1:7">
      <c r="A982" s="31" t="s">
        <v>199</v>
      </c>
      <c r="B982" s="31" t="s">
        <v>979</v>
      </c>
      <c r="C982" s="31"/>
      <c r="D982" s="31"/>
      <c r="E982" s="31"/>
      <c r="F982" s="31"/>
      <c r="G982" s="31"/>
    </row>
    <row r="983" spans="1:7">
      <c r="A983" s="31"/>
      <c r="B983" s="31" t="s">
        <v>980</v>
      </c>
      <c r="C983" s="31"/>
      <c r="D983" s="31"/>
      <c r="E983" s="31"/>
      <c r="F983" s="31"/>
      <c r="G983" s="31"/>
    </row>
    <row r="984" spans="1:7">
      <c r="A984" s="31"/>
      <c r="B984" s="31" t="s">
        <v>981</v>
      </c>
      <c r="C984" s="31"/>
      <c r="D984" s="31"/>
      <c r="E984" s="31"/>
      <c r="F984" s="31"/>
      <c r="G984" s="31"/>
    </row>
    <row r="985" spans="1:7">
      <c r="A985" s="31"/>
      <c r="B985" s="31" t="s">
        <v>982</v>
      </c>
      <c r="C985" s="31"/>
      <c r="D985" s="31"/>
      <c r="E985" s="31"/>
      <c r="F985" s="31"/>
      <c r="G985" s="31"/>
    </row>
    <row r="986" spans="1:7">
      <c r="A986" s="31"/>
      <c r="B986" s="31" t="s">
        <v>983</v>
      </c>
      <c r="C986" s="31"/>
      <c r="D986" s="31"/>
      <c r="E986" s="31"/>
      <c r="F986" s="31"/>
      <c r="G986" s="31"/>
    </row>
    <row r="987" spans="1:7">
      <c r="A987" s="31"/>
      <c r="B987" s="31" t="s">
        <v>984</v>
      </c>
      <c r="C987" s="31"/>
      <c r="D987" s="31"/>
      <c r="E987" s="31"/>
      <c r="F987" s="31"/>
      <c r="G987" s="31"/>
    </row>
    <row r="988" spans="1:7">
      <c r="A988" s="31"/>
      <c r="B988" s="31" t="s">
        <v>985</v>
      </c>
      <c r="C988" s="31"/>
      <c r="D988" s="31"/>
      <c r="E988" s="31"/>
      <c r="F988" s="31"/>
      <c r="G988" s="31"/>
    </row>
    <row r="989" spans="1:7">
      <c r="A989" s="31"/>
      <c r="B989" s="31" t="s">
        <v>986</v>
      </c>
      <c r="C989" s="31"/>
      <c r="D989" s="31"/>
      <c r="E989" s="31"/>
      <c r="F989" s="31"/>
      <c r="G989" s="31"/>
    </row>
    <row r="990" spans="1:7">
      <c r="A990" s="31"/>
      <c r="B990" s="31" t="s">
        <v>987</v>
      </c>
      <c r="C990" s="31"/>
      <c r="D990" s="31"/>
      <c r="E990" s="31"/>
      <c r="F990" s="31"/>
      <c r="G990" s="31"/>
    </row>
    <row r="991" spans="1:7">
      <c r="A991" s="31"/>
      <c r="B991" s="31" t="s">
        <v>988</v>
      </c>
      <c r="C991" s="31"/>
      <c r="D991" s="31"/>
      <c r="E991" s="31"/>
      <c r="F991" s="31"/>
      <c r="G991" s="31"/>
    </row>
    <row r="993" spans="1:8">
      <c r="A993" t="s">
        <v>208</v>
      </c>
      <c r="B993" s="3" t="s">
        <v>812</v>
      </c>
      <c r="C993" s="13" t="s">
        <v>989</v>
      </c>
      <c r="D993" s="13"/>
      <c r="E993" s="13"/>
      <c r="F993" s="13"/>
    </row>
    <row r="994" spans="1:8">
      <c r="A994" t="s">
        <v>197</v>
      </c>
      <c r="B994" t="s">
        <v>813</v>
      </c>
      <c r="C994" s="13" t="s">
        <v>990</v>
      </c>
      <c r="D994" s="13"/>
      <c r="E994" s="13"/>
      <c r="F994" s="13"/>
    </row>
    <row r="995" spans="1:8">
      <c r="A995" t="s">
        <v>198</v>
      </c>
      <c r="B995" t="s">
        <v>5</v>
      </c>
    </row>
    <row r="996" spans="1:8">
      <c r="A996" s="59" t="s">
        <v>199</v>
      </c>
      <c r="B996" s="59" t="s">
        <v>991</v>
      </c>
      <c r="C996" s="59"/>
      <c r="D996" s="59"/>
      <c r="E996" s="59"/>
      <c r="F996" s="59"/>
      <c r="G996" s="59"/>
      <c r="H996" s="59"/>
    </row>
    <row r="997" spans="1:8">
      <c r="A997" s="59"/>
      <c r="B997" s="59" t="s">
        <v>992</v>
      </c>
      <c r="C997" s="59"/>
      <c r="D997" s="59"/>
      <c r="E997" s="59"/>
      <c r="F997" s="59"/>
      <c r="G997" s="59"/>
      <c r="H997" s="59"/>
    </row>
    <row r="998" spans="1:8">
      <c r="A998" s="59"/>
      <c r="B998" s="59" t="s">
        <v>993</v>
      </c>
      <c r="C998" s="59"/>
      <c r="D998" s="59"/>
      <c r="E998" s="59"/>
      <c r="F998" s="59"/>
      <c r="G998" s="59"/>
      <c r="H998" s="59"/>
    </row>
    <row r="999" spans="1:8">
      <c r="A999" s="59"/>
      <c r="B999" s="59" t="s">
        <v>994</v>
      </c>
      <c r="C999" s="59"/>
      <c r="D999" s="59"/>
      <c r="E999" s="59"/>
      <c r="F999" s="59"/>
      <c r="G999" s="59"/>
      <c r="H999" s="59"/>
    </row>
    <row r="1001" spans="1:8">
      <c r="A1001" t="s">
        <v>208</v>
      </c>
      <c r="B1001" s="3" t="s">
        <v>814</v>
      </c>
      <c r="C1001" s="13" t="s">
        <v>995</v>
      </c>
      <c r="D1001" s="13"/>
      <c r="E1001" s="13"/>
      <c r="F1001" s="13"/>
    </row>
    <row r="1002" spans="1:8">
      <c r="A1002" t="s">
        <v>197</v>
      </c>
      <c r="B1002" t="s">
        <v>815</v>
      </c>
      <c r="C1002" s="13" t="s">
        <v>996</v>
      </c>
      <c r="D1002" s="13"/>
      <c r="E1002" s="13"/>
      <c r="F1002" s="13"/>
    </row>
    <row r="1003" spans="1:8">
      <c r="A1003" t="s">
        <v>198</v>
      </c>
      <c r="B1003" t="s">
        <v>5</v>
      </c>
    </row>
    <row r="1004" spans="1:8">
      <c r="A1004" s="31" t="s">
        <v>199</v>
      </c>
      <c r="B1004" s="31" t="s">
        <v>997</v>
      </c>
      <c r="C1004" s="31"/>
      <c r="D1004" s="31"/>
      <c r="E1004" s="31"/>
      <c r="F1004" s="31"/>
      <c r="G1004" s="31"/>
    </row>
    <row r="1005" spans="1:8">
      <c r="A1005" s="31"/>
      <c r="B1005" s="31" t="s">
        <v>998</v>
      </c>
      <c r="C1005" s="31"/>
      <c r="D1005" s="31"/>
      <c r="E1005" s="31"/>
      <c r="F1005" s="31"/>
      <c r="G1005" s="31"/>
    </row>
    <row r="1006" spans="1:8">
      <c r="A1006" s="31"/>
      <c r="B1006" s="31" t="s">
        <v>999</v>
      </c>
      <c r="C1006" s="31"/>
      <c r="D1006" s="31"/>
      <c r="E1006" s="31"/>
      <c r="F1006" s="31"/>
      <c r="G1006" s="31"/>
    </row>
    <row r="1007" spans="1:8">
      <c r="A1007" s="31"/>
      <c r="B1007" s="31" t="s">
        <v>1000</v>
      </c>
      <c r="C1007" s="31"/>
      <c r="D1007" s="31"/>
      <c r="E1007" s="31"/>
      <c r="F1007" s="31"/>
      <c r="G1007" s="31"/>
    </row>
    <row r="1008" spans="1:8">
      <c r="A1008" s="31"/>
      <c r="B1008" s="31" t="s">
        <v>1001</v>
      </c>
      <c r="C1008" s="31"/>
      <c r="D1008" s="31"/>
      <c r="E1008" s="31"/>
      <c r="F1008" s="31"/>
      <c r="G1008" s="31"/>
    </row>
    <row r="1009" spans="1:8">
      <c r="A1009" s="31"/>
      <c r="B1009" s="31" t="s">
        <v>1002</v>
      </c>
      <c r="C1009" s="31"/>
      <c r="D1009" s="31"/>
      <c r="E1009" s="31"/>
      <c r="F1009" s="31"/>
      <c r="G1009" s="31"/>
    </row>
    <row r="1011" spans="1:8">
      <c r="A1011" t="s">
        <v>208</v>
      </c>
      <c r="B1011" s="3" t="s">
        <v>816</v>
      </c>
      <c r="C1011" s="13" t="s">
        <v>1003</v>
      </c>
      <c r="D1011" s="13"/>
      <c r="E1011" s="13"/>
      <c r="F1011" s="13"/>
    </row>
    <row r="1012" spans="1:8">
      <c r="A1012" t="s">
        <v>197</v>
      </c>
      <c r="B1012" t="s">
        <v>817</v>
      </c>
      <c r="C1012" s="13" t="s">
        <v>1004</v>
      </c>
      <c r="D1012" s="13"/>
      <c r="E1012" s="13"/>
      <c r="F1012" s="13"/>
    </row>
    <row r="1013" spans="1:8">
      <c r="A1013" t="s">
        <v>198</v>
      </c>
      <c r="B1013" t="s">
        <v>12</v>
      </c>
    </row>
    <row r="1014" spans="1:8">
      <c r="A1014" s="59" t="s">
        <v>199</v>
      </c>
      <c r="B1014" s="59" t="s">
        <v>1005</v>
      </c>
      <c r="C1014" s="59"/>
      <c r="D1014" s="59"/>
      <c r="E1014" s="59"/>
      <c r="F1014" s="59"/>
      <c r="G1014" s="59"/>
      <c r="H1014" s="59"/>
    </row>
    <row r="1015" spans="1:8">
      <c r="A1015" s="59"/>
      <c r="B1015" s="59" t="s">
        <v>1006</v>
      </c>
      <c r="C1015" s="59"/>
      <c r="D1015" s="59"/>
      <c r="E1015" s="59"/>
      <c r="F1015" s="59"/>
      <c r="G1015" s="59"/>
      <c r="H1015" s="59"/>
    </row>
    <row r="1016" spans="1:8">
      <c r="A1016" s="59"/>
      <c r="B1016" s="59" t="s">
        <v>1007</v>
      </c>
      <c r="C1016" s="59"/>
      <c r="D1016" s="59"/>
      <c r="E1016" s="59"/>
      <c r="F1016" s="59"/>
      <c r="G1016" s="59"/>
      <c r="H1016" s="59"/>
    </row>
    <row r="1017" spans="1:8">
      <c r="A1017" s="59"/>
      <c r="B1017" s="59" t="s">
        <v>1008</v>
      </c>
      <c r="C1017" s="59"/>
      <c r="D1017" s="59"/>
      <c r="E1017" s="59"/>
      <c r="F1017" s="59"/>
      <c r="G1017" s="59"/>
      <c r="H1017" s="59"/>
    </row>
    <row r="1018" spans="1:8">
      <c r="A1018" s="59"/>
      <c r="B1018" s="59" t="s">
        <v>1009</v>
      </c>
      <c r="C1018" s="59"/>
      <c r="D1018" s="59"/>
      <c r="E1018" s="59"/>
      <c r="F1018" s="59"/>
      <c r="G1018" s="59"/>
      <c r="H1018" s="59"/>
    </row>
    <row r="1019" spans="1:8">
      <c r="A1019" s="59"/>
      <c r="B1019" s="59" t="s">
        <v>1010</v>
      </c>
      <c r="C1019" s="59"/>
      <c r="D1019" s="59"/>
      <c r="E1019" s="59"/>
      <c r="F1019" s="59"/>
      <c r="G1019" s="59"/>
      <c r="H1019" s="59"/>
    </row>
    <row r="1021" spans="1:8">
      <c r="A1021" t="s">
        <v>208</v>
      </c>
      <c r="B1021" s="3" t="s">
        <v>818</v>
      </c>
      <c r="C1021" s="13" t="s">
        <v>1011</v>
      </c>
      <c r="D1021" s="13"/>
      <c r="E1021" s="13"/>
    </row>
    <row r="1022" spans="1:8">
      <c r="A1022" t="s">
        <v>197</v>
      </c>
      <c r="B1022" t="s">
        <v>819</v>
      </c>
      <c r="C1022" s="13" t="s">
        <v>1012</v>
      </c>
      <c r="D1022" s="13"/>
      <c r="E1022" s="13"/>
    </row>
    <row r="1023" spans="1:8">
      <c r="A1023" t="s">
        <v>198</v>
      </c>
      <c r="B1023" t="s">
        <v>5</v>
      </c>
    </row>
    <row r="1024" spans="1:8">
      <c r="A1024" s="31" t="s">
        <v>199</v>
      </c>
      <c r="B1024" s="31" t="s">
        <v>1013</v>
      </c>
      <c r="C1024" s="31"/>
      <c r="D1024" s="31"/>
      <c r="E1024" s="31"/>
      <c r="F1024" s="31"/>
      <c r="G1024" s="31"/>
    </row>
    <row r="1025" spans="1:7">
      <c r="A1025" s="31"/>
      <c r="B1025" s="31" t="s">
        <v>1014</v>
      </c>
      <c r="C1025" s="31"/>
      <c r="D1025" s="31"/>
      <c r="E1025" s="31"/>
      <c r="F1025" s="31"/>
      <c r="G1025" s="31"/>
    </row>
    <row r="1026" spans="1:7">
      <c r="A1026" s="31"/>
      <c r="B1026" s="31" t="s">
        <v>1015</v>
      </c>
      <c r="C1026" s="31"/>
      <c r="D1026" s="31"/>
      <c r="E1026" s="31"/>
      <c r="F1026" s="31"/>
      <c r="G1026" s="31"/>
    </row>
    <row r="1027" spans="1:7">
      <c r="A1027" s="31"/>
      <c r="B1027" s="31" t="s">
        <v>1016</v>
      </c>
      <c r="C1027" s="31"/>
      <c r="D1027" s="31"/>
      <c r="E1027" s="31"/>
      <c r="F1027" s="31"/>
      <c r="G1027" s="31"/>
    </row>
    <row r="1028" spans="1:7">
      <c r="A1028" s="31"/>
      <c r="B1028" s="31" t="s">
        <v>1017</v>
      </c>
      <c r="C1028" s="31"/>
      <c r="D1028" s="31"/>
      <c r="E1028" s="31"/>
      <c r="F1028" s="31"/>
      <c r="G1028" s="31"/>
    </row>
    <row r="1029" spans="1:7">
      <c r="A1029" s="31"/>
      <c r="B1029" s="31" t="s">
        <v>1018</v>
      </c>
      <c r="C1029" s="31"/>
      <c r="D1029" s="31"/>
      <c r="E1029" s="31"/>
      <c r="F1029" s="31"/>
      <c r="G1029" s="31"/>
    </row>
    <row r="1030" spans="1:7">
      <c r="A1030" s="31"/>
      <c r="B1030" s="31" t="s">
        <v>1019</v>
      </c>
      <c r="C1030" s="31"/>
      <c r="D1030" s="31"/>
      <c r="E1030" s="31"/>
      <c r="F1030" s="31"/>
      <c r="G1030" s="31"/>
    </row>
    <row r="1031" spans="1:7">
      <c r="A1031" s="31"/>
      <c r="B1031" s="31" t="s">
        <v>1020</v>
      </c>
      <c r="C1031" s="31"/>
      <c r="D1031" s="31"/>
      <c r="E1031" s="31"/>
      <c r="F1031" s="31"/>
      <c r="G1031" s="31"/>
    </row>
    <row r="1033" spans="1:7">
      <c r="A1033" t="s">
        <v>208</v>
      </c>
      <c r="B1033" s="3" t="s">
        <v>820</v>
      </c>
      <c r="C1033" s="13" t="s">
        <v>1021</v>
      </c>
      <c r="D1033" s="13"/>
      <c r="E1033" s="13"/>
      <c r="F1033" s="13"/>
    </row>
    <row r="1034" spans="1:7">
      <c r="A1034" t="s">
        <v>197</v>
      </c>
      <c r="B1034" t="s">
        <v>821</v>
      </c>
      <c r="C1034" s="13" t="s">
        <v>1022</v>
      </c>
      <c r="D1034" s="13"/>
      <c r="E1034" s="13"/>
      <c r="F1034" s="13"/>
    </row>
    <row r="1035" spans="1:7">
      <c r="A1035" t="s">
        <v>198</v>
      </c>
      <c r="B1035" t="s">
        <v>12</v>
      </c>
    </row>
    <row r="1036" spans="1:7">
      <c r="A1036" s="31" t="s">
        <v>199</v>
      </c>
      <c r="B1036" s="31" t="s">
        <v>1023</v>
      </c>
      <c r="C1036" s="31"/>
      <c r="D1036" s="31"/>
      <c r="E1036" s="31"/>
      <c r="F1036" s="31"/>
      <c r="G1036" s="31"/>
    </row>
    <row r="1037" spans="1:7">
      <c r="A1037" s="31"/>
      <c r="B1037" s="31" t="s">
        <v>1024</v>
      </c>
      <c r="C1037" s="31"/>
      <c r="D1037" s="31"/>
      <c r="E1037" s="31"/>
      <c r="F1037" s="31"/>
      <c r="G1037" s="31"/>
    </row>
    <row r="1038" spans="1:7">
      <c r="A1038" s="31"/>
      <c r="B1038" s="31" t="s">
        <v>1025</v>
      </c>
      <c r="C1038" s="31"/>
      <c r="D1038" s="31"/>
      <c r="E1038" s="31"/>
      <c r="F1038" s="31"/>
      <c r="G1038" s="31"/>
    </row>
    <row r="1039" spans="1:7">
      <c r="A1039" s="31"/>
      <c r="B1039" s="31" t="s">
        <v>1026</v>
      </c>
      <c r="C1039" s="31"/>
      <c r="D1039" s="31"/>
      <c r="E1039" s="31"/>
      <c r="F1039" s="31"/>
      <c r="G1039" s="31"/>
    </row>
    <row r="1041" spans="1:7">
      <c r="A1041" t="s">
        <v>208</v>
      </c>
      <c r="B1041" s="3" t="s">
        <v>822</v>
      </c>
      <c r="C1041" s="13" t="s">
        <v>1027</v>
      </c>
      <c r="D1041" s="13"/>
      <c r="E1041" s="13"/>
      <c r="F1041" s="13"/>
    </row>
    <row r="1042" spans="1:7">
      <c r="A1042" t="s">
        <v>197</v>
      </c>
      <c r="B1042" t="s">
        <v>823</v>
      </c>
      <c r="C1042" s="13" t="s">
        <v>1028</v>
      </c>
      <c r="D1042" s="13"/>
      <c r="E1042" s="13"/>
      <c r="F1042" s="13"/>
    </row>
    <row r="1043" spans="1:7">
      <c r="A1043" t="s">
        <v>198</v>
      </c>
      <c r="B1043" t="s">
        <v>12</v>
      </c>
      <c r="C1043" s="13" t="s">
        <v>1029</v>
      </c>
      <c r="D1043" s="13"/>
      <c r="E1043" s="13"/>
      <c r="F1043" s="13"/>
    </row>
    <row r="1044" spans="1:7">
      <c r="A1044" s="31" t="s">
        <v>199</v>
      </c>
      <c r="B1044" s="31" t="s">
        <v>1030</v>
      </c>
      <c r="C1044" s="31"/>
      <c r="D1044" s="31"/>
      <c r="E1044" s="31"/>
      <c r="F1044" s="31"/>
      <c r="G1044" s="31"/>
    </row>
    <row r="1045" spans="1:7">
      <c r="A1045" s="31"/>
      <c r="B1045" s="31" t="s">
        <v>1031</v>
      </c>
      <c r="C1045" s="31"/>
      <c r="D1045" s="31"/>
      <c r="E1045" s="31"/>
      <c r="F1045" s="31"/>
      <c r="G1045" s="31"/>
    </row>
    <row r="1046" spans="1:7">
      <c r="A1046" s="31"/>
      <c r="B1046" s="31" t="s">
        <v>1032</v>
      </c>
      <c r="C1046" s="31"/>
      <c r="D1046" s="31"/>
      <c r="E1046" s="31"/>
      <c r="F1046" s="31"/>
      <c r="G1046" s="31"/>
    </row>
    <row r="1047" spans="1:7">
      <c r="A1047" s="31"/>
      <c r="B1047" s="31" t="s">
        <v>1033</v>
      </c>
      <c r="C1047" s="31"/>
      <c r="D1047" s="31"/>
      <c r="E1047" s="31"/>
      <c r="F1047" s="31"/>
      <c r="G1047" s="31"/>
    </row>
    <row r="1048" spans="1:7">
      <c r="A1048" s="31"/>
      <c r="B1048" s="31" t="s">
        <v>1034</v>
      </c>
      <c r="C1048" s="31"/>
      <c r="D1048" s="31"/>
      <c r="E1048" s="31"/>
      <c r="F1048" s="31"/>
      <c r="G1048" s="31"/>
    </row>
    <row r="1049" spans="1:7">
      <c r="A1049" s="31"/>
      <c r="B1049" s="31" t="s">
        <v>1035</v>
      </c>
      <c r="C1049" s="31"/>
      <c r="D1049" s="31"/>
      <c r="E1049" s="31"/>
      <c r="F1049" s="31"/>
      <c r="G1049" s="31"/>
    </row>
    <row r="1050" spans="1:7">
      <c r="A1050" s="31"/>
      <c r="B1050" s="31" t="s">
        <v>1036</v>
      </c>
      <c r="C1050" s="31"/>
      <c r="D1050" s="31"/>
      <c r="E1050" s="31"/>
      <c r="F1050" s="31"/>
      <c r="G1050" s="31"/>
    </row>
    <row r="1052" spans="1:7">
      <c r="A1052" t="s">
        <v>208</v>
      </c>
      <c r="B1052" s="3" t="s">
        <v>824</v>
      </c>
      <c r="C1052" s="13" t="s">
        <v>1037</v>
      </c>
      <c r="D1052" s="13"/>
      <c r="E1052" s="13"/>
      <c r="F1052" s="13"/>
    </row>
    <row r="1053" spans="1:7">
      <c r="A1053" t="s">
        <v>197</v>
      </c>
      <c r="B1053" t="s">
        <v>825</v>
      </c>
      <c r="C1053" s="13" t="s">
        <v>1038</v>
      </c>
      <c r="D1053" s="13"/>
      <c r="E1053" s="13"/>
      <c r="F1053" s="13"/>
    </row>
    <row r="1054" spans="1:7">
      <c r="A1054" t="s">
        <v>198</v>
      </c>
      <c r="B1054" t="s">
        <v>12</v>
      </c>
    </row>
    <row r="1055" spans="1:7">
      <c r="A1055" s="31" t="s">
        <v>199</v>
      </c>
      <c r="B1055" s="31" t="s">
        <v>1039</v>
      </c>
      <c r="C1055" s="31"/>
      <c r="D1055" s="31"/>
      <c r="E1055" s="31"/>
      <c r="F1055" s="31"/>
      <c r="G1055" s="31"/>
    </row>
    <row r="1056" spans="1:7">
      <c r="A1056" s="31"/>
      <c r="B1056" s="31" t="s">
        <v>1040</v>
      </c>
      <c r="C1056" s="31"/>
      <c r="D1056" s="31"/>
      <c r="E1056" s="31"/>
      <c r="F1056" s="31"/>
      <c r="G1056" s="31"/>
    </row>
    <row r="1057" spans="1:7">
      <c r="A1057" s="31"/>
      <c r="B1057" s="31" t="s">
        <v>1041</v>
      </c>
      <c r="C1057" s="31"/>
      <c r="D1057" s="31"/>
      <c r="E1057" s="31"/>
      <c r="F1057" s="31"/>
      <c r="G1057" s="31"/>
    </row>
    <row r="1058" spans="1:7">
      <c r="A1058" s="31"/>
      <c r="B1058" s="31" t="s">
        <v>1042</v>
      </c>
      <c r="C1058" s="31"/>
      <c r="D1058" s="31"/>
      <c r="E1058" s="31"/>
      <c r="F1058" s="31"/>
      <c r="G1058" s="31"/>
    </row>
    <row r="1059" spans="1:7">
      <c r="A1059" s="31"/>
      <c r="B1059" s="31" t="s">
        <v>1043</v>
      </c>
      <c r="C1059" s="31"/>
      <c r="D1059" s="31"/>
      <c r="E1059" s="31"/>
      <c r="F1059" s="31"/>
      <c r="G1059" s="31"/>
    </row>
    <row r="1061" spans="1:7">
      <c r="A1061" t="s">
        <v>208</v>
      </c>
      <c r="B1061" s="3" t="s">
        <v>826</v>
      </c>
      <c r="C1061" s="13" t="s">
        <v>1044</v>
      </c>
      <c r="D1061" s="13"/>
      <c r="E1061" s="13"/>
      <c r="F1061" s="13"/>
    </row>
    <row r="1062" spans="1:7">
      <c r="A1062" t="s">
        <v>197</v>
      </c>
      <c r="B1062" t="s">
        <v>827</v>
      </c>
      <c r="C1062" s="13" t="s">
        <v>1045</v>
      </c>
      <c r="D1062" s="13"/>
      <c r="E1062" s="13"/>
      <c r="F1062" s="13"/>
    </row>
    <row r="1063" spans="1:7">
      <c r="A1063" t="s">
        <v>198</v>
      </c>
      <c r="B1063" t="s">
        <v>5</v>
      </c>
    </row>
    <row r="1064" spans="1:7">
      <c r="A1064" s="31" t="s">
        <v>199</v>
      </c>
      <c r="B1064" s="31" t="s">
        <v>1046</v>
      </c>
      <c r="C1064" s="31"/>
      <c r="D1064" s="31"/>
      <c r="E1064" s="31"/>
    </row>
    <row r="1065" spans="1:7">
      <c r="A1065" s="31"/>
      <c r="B1065" s="31" t="s">
        <v>1047</v>
      </c>
      <c r="C1065" s="31"/>
      <c r="D1065" s="31"/>
      <c r="E1065" s="31"/>
    </row>
    <row r="1066" spans="1:7">
      <c r="A1066" s="31"/>
      <c r="B1066" s="31" t="s">
        <v>1048</v>
      </c>
      <c r="C1066" s="31"/>
      <c r="D1066" s="31"/>
      <c r="E1066" s="31"/>
    </row>
    <row r="1067" spans="1:7">
      <c r="A1067" s="31"/>
      <c r="B1067" s="31" t="s">
        <v>1049</v>
      </c>
      <c r="C1067" s="31"/>
      <c r="D1067" s="31"/>
      <c r="E1067" s="31"/>
    </row>
    <row r="1068" spans="1:7">
      <c r="A1068" s="31"/>
      <c r="B1068" s="31" t="s">
        <v>1050</v>
      </c>
      <c r="C1068" s="31"/>
      <c r="D1068" s="31"/>
      <c r="E1068" s="31"/>
    </row>
    <row r="1069" spans="1:7">
      <c r="A1069" s="31"/>
      <c r="B1069" s="31" t="s">
        <v>1051</v>
      </c>
      <c r="C1069" s="31"/>
      <c r="D1069" s="31"/>
      <c r="E1069" s="31"/>
    </row>
    <row r="1070" spans="1:7">
      <c r="A1070" s="31"/>
      <c r="B1070" s="31" t="s">
        <v>1052</v>
      </c>
      <c r="C1070" s="31"/>
      <c r="D1070" s="31"/>
      <c r="E1070" s="31"/>
    </row>
    <row r="1071" spans="1:7">
      <c r="A1071" s="31"/>
      <c r="B1071" s="31" t="s">
        <v>1053</v>
      </c>
      <c r="C1071" s="31"/>
      <c r="D1071" s="31"/>
      <c r="E1071" s="31"/>
    </row>
    <row r="1072" spans="1:7">
      <c r="B1072" t="s">
        <v>791</v>
      </c>
    </row>
    <row r="1073" spans="1:7">
      <c r="A1073" t="s">
        <v>208</v>
      </c>
      <c r="B1073" s="3" t="s">
        <v>828</v>
      </c>
      <c r="C1073" s="13" t="s">
        <v>1054</v>
      </c>
      <c r="D1073" s="13"/>
      <c r="E1073" s="13"/>
    </row>
    <row r="1074" spans="1:7">
      <c r="A1074" t="s">
        <v>197</v>
      </c>
      <c r="B1074" t="s">
        <v>829</v>
      </c>
      <c r="C1074" s="13" t="s">
        <v>1055</v>
      </c>
      <c r="D1074" s="13"/>
      <c r="E1074" s="13"/>
    </row>
    <row r="1075" spans="1:7">
      <c r="A1075" t="s">
        <v>198</v>
      </c>
      <c r="B1075" t="s">
        <v>12</v>
      </c>
    </row>
    <row r="1076" spans="1:7">
      <c r="A1076" s="31" t="s">
        <v>199</v>
      </c>
      <c r="B1076" s="31" t="s">
        <v>1056</v>
      </c>
      <c r="C1076" s="31"/>
      <c r="D1076" s="31"/>
      <c r="E1076" s="31"/>
      <c r="F1076" s="31"/>
      <c r="G1076" s="31"/>
    </row>
    <row r="1077" spans="1:7">
      <c r="A1077" s="31"/>
      <c r="B1077" s="31" t="s">
        <v>1057</v>
      </c>
      <c r="C1077" s="31"/>
      <c r="D1077" s="31"/>
      <c r="E1077" s="31"/>
      <c r="F1077" s="31"/>
      <c r="G1077" s="31"/>
    </row>
    <row r="1078" spans="1:7">
      <c r="A1078" s="31"/>
      <c r="B1078" s="31" t="s">
        <v>1058</v>
      </c>
      <c r="C1078" s="31"/>
      <c r="D1078" s="31"/>
      <c r="E1078" s="31"/>
      <c r="F1078" s="31"/>
      <c r="G1078" s="31"/>
    </row>
    <row r="1079" spans="1:7">
      <c r="A1079" s="31"/>
      <c r="B1079" s="31" t="s">
        <v>1059</v>
      </c>
      <c r="C1079" s="31"/>
      <c r="D1079" s="31"/>
      <c r="E1079" s="31"/>
      <c r="F1079" s="31"/>
      <c r="G1079" s="31"/>
    </row>
    <row r="1081" spans="1:7">
      <c r="A1081" t="s">
        <v>208</v>
      </c>
      <c r="B1081" s="3" t="s">
        <v>830</v>
      </c>
      <c r="C1081" s="13" t="s">
        <v>830</v>
      </c>
      <c r="D1081" s="13"/>
      <c r="E1081" s="13"/>
      <c r="F1081" s="13"/>
    </row>
    <row r="1082" spans="1:7">
      <c r="A1082" t="s">
        <v>197</v>
      </c>
      <c r="B1082" t="s">
        <v>831</v>
      </c>
      <c r="C1082" s="13" t="s">
        <v>831</v>
      </c>
      <c r="D1082" s="13"/>
      <c r="E1082" s="13"/>
      <c r="F1082" s="13"/>
    </row>
    <row r="1083" spans="1:7">
      <c r="A1083" t="s">
        <v>198</v>
      </c>
      <c r="B1083" t="s">
        <v>5</v>
      </c>
    </row>
    <row r="1084" spans="1:7">
      <c r="A1084" s="31" t="s">
        <v>199</v>
      </c>
      <c r="B1084" s="31" t="s">
        <v>1060</v>
      </c>
      <c r="C1084" s="31"/>
      <c r="D1084" s="31"/>
      <c r="E1084" s="31"/>
      <c r="F1084" s="31"/>
      <c r="G1084" s="31"/>
    </row>
    <row r="1085" spans="1:7">
      <c r="A1085" s="31"/>
      <c r="B1085" s="31" t="s">
        <v>1061</v>
      </c>
      <c r="C1085" s="31"/>
      <c r="D1085" s="31"/>
      <c r="E1085" s="31"/>
      <c r="F1085" s="31"/>
      <c r="G1085" s="31"/>
    </row>
    <row r="1086" spans="1:7">
      <c r="A1086" s="31"/>
      <c r="B1086" s="31" t="s">
        <v>1062</v>
      </c>
      <c r="C1086" s="31"/>
      <c r="D1086" s="31"/>
      <c r="E1086" s="31"/>
      <c r="F1086" s="31"/>
      <c r="G1086" s="31"/>
    </row>
    <row r="1087" spans="1:7">
      <c r="A1087" s="31"/>
      <c r="B1087" s="31" t="s">
        <v>1063</v>
      </c>
      <c r="C1087" s="31"/>
      <c r="D1087" s="31"/>
      <c r="E1087" s="31"/>
      <c r="F1087" s="31"/>
      <c r="G1087" s="31"/>
    </row>
    <row r="1088" spans="1:7">
      <c r="A1088" s="31"/>
      <c r="B1088" s="31" t="s">
        <v>1064</v>
      </c>
      <c r="C1088" s="31"/>
      <c r="D1088" s="31"/>
      <c r="E1088" s="31"/>
      <c r="F1088" s="31"/>
      <c r="G1088" s="31"/>
    </row>
    <row r="1090" spans="1:7">
      <c r="A1090" t="s">
        <v>208</v>
      </c>
      <c r="B1090" s="3" t="s">
        <v>832</v>
      </c>
      <c r="C1090" s="13" t="s">
        <v>1065</v>
      </c>
      <c r="D1090" s="13"/>
      <c r="E1090" s="13"/>
      <c r="F1090" s="13"/>
    </row>
    <row r="1091" spans="1:7">
      <c r="A1091" t="s">
        <v>197</v>
      </c>
      <c r="B1091" t="s">
        <v>833</v>
      </c>
      <c r="C1091" s="13" t="s">
        <v>1066</v>
      </c>
      <c r="D1091" s="13"/>
      <c r="E1091" s="13"/>
      <c r="F1091" s="13"/>
    </row>
    <row r="1092" spans="1:7">
      <c r="A1092" t="s">
        <v>198</v>
      </c>
      <c r="B1092" t="s">
        <v>5</v>
      </c>
    </row>
    <row r="1093" spans="1:7">
      <c r="A1093" s="31" t="s">
        <v>199</v>
      </c>
      <c r="B1093" s="31" t="s">
        <v>1067</v>
      </c>
      <c r="C1093" s="31"/>
      <c r="D1093" s="31"/>
      <c r="E1093" s="31"/>
      <c r="F1093" s="31"/>
      <c r="G1093" s="31"/>
    </row>
    <row r="1094" spans="1:7">
      <c r="A1094" s="31"/>
      <c r="B1094" s="31" t="s">
        <v>1068</v>
      </c>
      <c r="C1094" s="31"/>
      <c r="D1094" s="31"/>
      <c r="E1094" s="31"/>
      <c r="F1094" s="31"/>
      <c r="G1094" s="31"/>
    </row>
    <row r="1095" spans="1:7">
      <c r="A1095" s="31"/>
      <c r="B1095" s="31" t="s">
        <v>1069</v>
      </c>
      <c r="C1095" s="31"/>
      <c r="D1095" s="31"/>
      <c r="E1095" s="31"/>
      <c r="F1095" s="31"/>
      <c r="G1095" s="31"/>
    </row>
    <row r="1097" spans="1:7">
      <c r="A1097" t="s">
        <v>208</v>
      </c>
      <c r="B1097" s="3" t="s">
        <v>834</v>
      </c>
      <c r="C1097" s="13" t="s">
        <v>1070</v>
      </c>
      <c r="D1097" s="13"/>
      <c r="E1097" s="13"/>
      <c r="F1097" s="13"/>
    </row>
    <row r="1098" spans="1:7">
      <c r="A1098" t="s">
        <v>197</v>
      </c>
      <c r="B1098" t="s">
        <v>835</v>
      </c>
      <c r="C1098" s="13" t="s">
        <v>1071</v>
      </c>
      <c r="D1098" s="13"/>
      <c r="E1098" s="13"/>
      <c r="F1098" s="13"/>
    </row>
    <row r="1099" spans="1:7">
      <c r="A1099" t="s">
        <v>198</v>
      </c>
      <c r="B1099" t="s">
        <v>5</v>
      </c>
    </row>
    <row r="1100" spans="1:7">
      <c r="A1100" s="31" t="s">
        <v>199</v>
      </c>
      <c r="B1100" s="31" t="s">
        <v>1072</v>
      </c>
      <c r="C1100" s="31"/>
      <c r="D1100" s="31"/>
      <c r="E1100" s="31"/>
      <c r="F1100" s="31"/>
      <c r="G1100" s="31"/>
    </row>
    <row r="1101" spans="1:7">
      <c r="A1101" s="31"/>
      <c r="B1101" s="31" t="s">
        <v>1073</v>
      </c>
      <c r="C1101" s="31"/>
      <c r="D1101" s="31"/>
      <c r="E1101" s="31"/>
      <c r="F1101" s="31"/>
      <c r="G1101" s="31"/>
    </row>
    <row r="1102" spans="1:7">
      <c r="A1102" s="31"/>
      <c r="B1102" s="31" t="s">
        <v>1074</v>
      </c>
      <c r="C1102" s="31"/>
      <c r="D1102" s="31"/>
      <c r="E1102" s="31"/>
      <c r="F1102" s="31"/>
      <c r="G1102" s="31"/>
    </row>
    <row r="1103" spans="1:7">
      <c r="A1103" s="31"/>
      <c r="B1103" s="31" t="s">
        <v>1075</v>
      </c>
      <c r="C1103" s="31"/>
      <c r="D1103" s="31"/>
      <c r="E1103" s="31"/>
      <c r="F1103" s="31"/>
      <c r="G1103" s="31"/>
    </row>
    <row r="1104" spans="1:7">
      <c r="A1104" s="31"/>
      <c r="B1104" s="31" t="s">
        <v>1076</v>
      </c>
      <c r="C1104" s="31"/>
      <c r="D1104" s="31"/>
      <c r="E1104" s="31"/>
      <c r="F1104" s="31"/>
      <c r="G1104" s="31"/>
    </row>
    <row r="1105" spans="1:7">
      <c r="A1105" s="31"/>
      <c r="B1105" s="31" t="s">
        <v>1077</v>
      </c>
      <c r="C1105" s="31"/>
      <c r="D1105" s="31"/>
      <c r="E1105" s="31"/>
      <c r="F1105" s="31"/>
      <c r="G1105" s="31"/>
    </row>
    <row r="1106" spans="1:7">
      <c r="A1106" s="31"/>
      <c r="B1106" s="31" t="s">
        <v>1078</v>
      </c>
      <c r="C1106" s="31"/>
      <c r="D1106" s="31"/>
      <c r="E1106" s="31"/>
      <c r="F1106" s="31"/>
      <c r="G1106" s="31"/>
    </row>
    <row r="1107" spans="1:7">
      <c r="A1107" s="31"/>
      <c r="B1107" s="31" t="s">
        <v>1079</v>
      </c>
      <c r="C1107" s="31"/>
      <c r="D1107" s="31"/>
      <c r="E1107" s="31"/>
      <c r="F1107" s="31"/>
      <c r="G1107" s="31"/>
    </row>
    <row r="1109" spans="1:7">
      <c r="A1109" t="s">
        <v>208</v>
      </c>
      <c r="B1109" s="3" t="s">
        <v>836</v>
      </c>
      <c r="C1109" s="13" t="s">
        <v>1080</v>
      </c>
      <c r="D1109" s="13"/>
      <c r="E1109" s="13"/>
      <c r="F1109" s="13"/>
    </row>
    <row r="1110" spans="1:7">
      <c r="A1110" t="s">
        <v>197</v>
      </c>
      <c r="B1110" t="s">
        <v>837</v>
      </c>
      <c r="C1110" s="13" t="s">
        <v>1081</v>
      </c>
      <c r="D1110" s="13"/>
      <c r="E1110" s="13"/>
      <c r="F1110" s="13"/>
    </row>
    <row r="1111" spans="1:7">
      <c r="A1111" t="s">
        <v>198</v>
      </c>
      <c r="B1111" t="s">
        <v>12</v>
      </c>
    </row>
    <row r="1112" spans="1:7">
      <c r="A1112" s="31" t="s">
        <v>199</v>
      </c>
      <c r="B1112" s="31" t="s">
        <v>1082</v>
      </c>
      <c r="C1112" s="31"/>
      <c r="D1112" s="31"/>
      <c r="E1112" s="31"/>
      <c r="F1112" s="31"/>
      <c r="G1112" s="31"/>
    </row>
    <row r="1113" spans="1:7">
      <c r="A1113" s="31"/>
      <c r="B1113" s="31" t="s">
        <v>1083</v>
      </c>
      <c r="C1113" s="31"/>
      <c r="D1113" s="31"/>
      <c r="E1113" s="31"/>
      <c r="F1113" s="31"/>
      <c r="G1113" s="31"/>
    </row>
    <row r="1114" spans="1:7">
      <c r="A1114" s="31"/>
      <c r="B1114" s="31" t="s">
        <v>1084</v>
      </c>
      <c r="C1114" s="31"/>
      <c r="D1114" s="31"/>
      <c r="E1114" s="31"/>
      <c r="F1114" s="31"/>
      <c r="G1114" s="31"/>
    </row>
    <row r="1115" spans="1:7">
      <c r="A1115" s="31"/>
      <c r="B1115" s="31" t="s">
        <v>1085</v>
      </c>
      <c r="C1115" s="31"/>
      <c r="D1115" s="31"/>
      <c r="E1115" s="31"/>
      <c r="F1115" s="31"/>
      <c r="G1115" s="31"/>
    </row>
    <row r="1116" spans="1:7">
      <c r="A1116" s="31"/>
      <c r="B1116" s="31" t="s">
        <v>1086</v>
      </c>
      <c r="C1116" s="31"/>
      <c r="D1116" s="31"/>
      <c r="E1116" s="31"/>
      <c r="F1116" s="31"/>
      <c r="G1116" s="31"/>
    </row>
    <row r="1118" spans="1:7">
      <c r="A1118" t="s">
        <v>208</v>
      </c>
      <c r="B1118" s="3" t="s">
        <v>838</v>
      </c>
      <c r="C1118" s="13" t="s">
        <v>1087</v>
      </c>
      <c r="D1118" s="13"/>
      <c r="E1118" s="13"/>
      <c r="F1118" s="13"/>
    </row>
    <row r="1119" spans="1:7">
      <c r="A1119" t="s">
        <v>197</v>
      </c>
      <c r="B1119" t="s">
        <v>839</v>
      </c>
      <c r="C1119" s="13" t="s">
        <v>1088</v>
      </c>
      <c r="D1119" s="13"/>
      <c r="E1119" s="13"/>
      <c r="F1119" s="13"/>
    </row>
    <row r="1120" spans="1:7">
      <c r="A1120" t="s">
        <v>198</v>
      </c>
      <c r="B1120" t="s">
        <v>5</v>
      </c>
    </row>
    <row r="1121" spans="1:7">
      <c r="A1121" s="59" t="s">
        <v>199</v>
      </c>
      <c r="B1121" s="59" t="s">
        <v>1089</v>
      </c>
      <c r="C1121" s="59"/>
      <c r="D1121" s="59"/>
      <c r="E1121" s="59"/>
      <c r="F1121" s="59"/>
      <c r="G1121" s="59"/>
    </row>
    <row r="1122" spans="1:7">
      <c r="A1122" s="59"/>
      <c r="B1122" s="59" t="s">
        <v>1090</v>
      </c>
      <c r="C1122" s="59"/>
      <c r="D1122" s="59"/>
      <c r="E1122" s="59"/>
      <c r="F1122" s="59"/>
      <c r="G1122" s="59"/>
    </row>
    <row r="1123" spans="1:7">
      <c r="A1123" s="59"/>
      <c r="B1123" s="59" t="s">
        <v>1091</v>
      </c>
      <c r="C1123" s="59"/>
      <c r="D1123" s="59"/>
      <c r="E1123" s="59"/>
      <c r="F1123" s="59"/>
      <c r="G1123" s="59"/>
    </row>
    <row r="1124" spans="1:7">
      <c r="A1124" s="59"/>
      <c r="B1124" s="59" t="s">
        <v>1092</v>
      </c>
      <c r="C1124" s="59"/>
      <c r="D1124" s="59"/>
      <c r="E1124" s="59"/>
      <c r="F1124" s="59"/>
      <c r="G1124" s="59"/>
    </row>
    <row r="1125" spans="1:7">
      <c r="A1125" s="59"/>
      <c r="B1125" s="59" t="s">
        <v>1093</v>
      </c>
      <c r="C1125" s="59"/>
      <c r="D1125" s="59"/>
      <c r="E1125" s="59"/>
      <c r="F1125" s="59"/>
      <c r="G1125" s="59"/>
    </row>
    <row r="1126" spans="1:7">
      <c r="A1126" s="59"/>
      <c r="B1126" s="65" t="s">
        <v>1094</v>
      </c>
      <c r="C1126" s="59"/>
      <c r="D1126" s="59"/>
      <c r="E1126" s="59"/>
      <c r="F1126" s="59"/>
      <c r="G1126" s="59"/>
    </row>
    <row r="1127" spans="1:7">
      <c r="B1127" t="s">
        <v>791</v>
      </c>
    </row>
    <row r="1128" spans="1:7">
      <c r="A1128" t="s">
        <v>208</v>
      </c>
      <c r="B1128" s="3" t="s">
        <v>840</v>
      </c>
      <c r="C1128" s="13" t="s">
        <v>1095</v>
      </c>
      <c r="D1128" s="13"/>
      <c r="E1128" s="13"/>
      <c r="F1128" s="13"/>
    </row>
    <row r="1129" spans="1:7">
      <c r="A1129" t="s">
        <v>197</v>
      </c>
      <c r="B1129" t="s">
        <v>841</v>
      </c>
      <c r="C1129" s="13" t="s">
        <v>1096</v>
      </c>
      <c r="D1129" s="13"/>
      <c r="E1129" s="13"/>
      <c r="F1129" s="13"/>
    </row>
    <row r="1130" spans="1:7">
      <c r="A1130" t="s">
        <v>198</v>
      </c>
      <c r="B1130" t="s">
        <v>12</v>
      </c>
    </row>
    <row r="1131" spans="1:7">
      <c r="A1131" s="59" t="s">
        <v>199</v>
      </c>
      <c r="B1131" s="59" t="s">
        <v>1097</v>
      </c>
      <c r="C1131" s="59"/>
      <c r="D1131" s="59"/>
      <c r="E1131" s="59"/>
      <c r="F1131" s="59"/>
      <c r="G1131" s="59"/>
    </row>
    <row r="1132" spans="1:7">
      <c r="A1132" s="59"/>
      <c r="B1132" s="59" t="s">
        <v>1098</v>
      </c>
      <c r="C1132" s="59"/>
      <c r="D1132" s="59"/>
      <c r="E1132" s="59"/>
      <c r="F1132" s="59"/>
      <c r="G1132" s="59"/>
    </row>
    <row r="1133" spans="1:7">
      <c r="A1133" s="59"/>
      <c r="B1133" s="59" t="s">
        <v>1099</v>
      </c>
      <c r="C1133" s="59"/>
      <c r="D1133" s="59"/>
      <c r="E1133" s="59"/>
      <c r="F1133" s="59"/>
      <c r="G1133" s="59"/>
    </row>
    <row r="1135" spans="1:7">
      <c r="A1135" t="s">
        <v>208</v>
      </c>
      <c r="B1135" s="3" t="s">
        <v>842</v>
      </c>
      <c r="C1135" s="13" t="s">
        <v>1100</v>
      </c>
      <c r="D1135" s="13"/>
      <c r="E1135" s="13"/>
      <c r="F1135" s="13"/>
    </row>
    <row r="1136" spans="1:7">
      <c r="A1136" t="s">
        <v>197</v>
      </c>
      <c r="B1136" t="s">
        <v>843</v>
      </c>
      <c r="C1136" s="13" t="s">
        <v>1101</v>
      </c>
      <c r="D1136" s="13"/>
      <c r="E1136" s="13"/>
      <c r="F1136" s="13"/>
    </row>
    <row r="1137" spans="1:7">
      <c r="A1137" t="s">
        <v>198</v>
      </c>
      <c r="B1137" t="s">
        <v>5</v>
      </c>
    </row>
    <row r="1138" spans="1:7">
      <c r="A1138" s="59" t="s">
        <v>199</v>
      </c>
      <c r="B1138" s="59" t="s">
        <v>1102</v>
      </c>
      <c r="C1138" s="59"/>
      <c r="D1138" s="59"/>
      <c r="E1138" s="59"/>
      <c r="F1138" s="59"/>
      <c r="G1138" s="59"/>
    </row>
    <row r="1139" spans="1:7">
      <c r="A1139" s="59"/>
      <c r="B1139" s="59" t="s">
        <v>1103</v>
      </c>
      <c r="C1139" s="59"/>
      <c r="D1139" s="59"/>
      <c r="E1139" s="59"/>
      <c r="F1139" s="59"/>
      <c r="G1139" s="59"/>
    </row>
    <row r="1140" spans="1:7">
      <c r="A1140" s="59"/>
      <c r="B1140" s="59" t="s">
        <v>1104</v>
      </c>
      <c r="C1140" s="59"/>
      <c r="D1140" s="59"/>
      <c r="E1140" s="59"/>
      <c r="F1140" s="59"/>
      <c r="G1140" s="59"/>
    </row>
    <row r="1141" spans="1:7">
      <c r="A1141" s="59"/>
      <c r="B1141" s="59" t="s">
        <v>1105</v>
      </c>
      <c r="C1141" s="59"/>
      <c r="D1141" s="59"/>
      <c r="E1141" s="59"/>
      <c r="F1141" s="59"/>
      <c r="G1141" s="59"/>
    </row>
    <row r="1142" spans="1:7">
      <c r="A1142" s="59"/>
      <c r="B1142" s="59" t="s">
        <v>1106</v>
      </c>
      <c r="C1142" s="59"/>
      <c r="D1142" s="59"/>
      <c r="E1142" s="59"/>
      <c r="F1142" s="59"/>
      <c r="G1142" s="59"/>
    </row>
    <row r="1143" spans="1:7">
      <c r="A1143" s="59"/>
      <c r="B1143" s="59" t="s">
        <v>1107</v>
      </c>
      <c r="C1143" s="59"/>
      <c r="D1143" s="59"/>
      <c r="E1143" s="59"/>
      <c r="F1143" s="59"/>
      <c r="G1143" s="59"/>
    </row>
    <row r="1144" spans="1:7">
      <c r="A1144" s="59"/>
      <c r="B1144" s="59" t="s">
        <v>1108</v>
      </c>
      <c r="C1144" s="59"/>
      <c r="D1144" s="59"/>
      <c r="E1144" s="59"/>
      <c r="F1144" s="59"/>
      <c r="G1144" s="59"/>
    </row>
    <row r="1145" spans="1:7">
      <c r="B1145" t="s">
        <v>791</v>
      </c>
    </row>
    <row r="1146" spans="1:7">
      <c r="A1146" t="s">
        <v>208</v>
      </c>
      <c r="B1146" s="3" t="s">
        <v>844</v>
      </c>
      <c r="C1146" s="13" t="s">
        <v>1109</v>
      </c>
      <c r="D1146" s="13"/>
      <c r="E1146" s="13"/>
      <c r="F1146" s="13"/>
    </row>
    <row r="1147" spans="1:7">
      <c r="A1147" t="s">
        <v>197</v>
      </c>
      <c r="B1147" t="s">
        <v>845</v>
      </c>
      <c r="C1147" s="13" t="s">
        <v>1110</v>
      </c>
      <c r="D1147" s="13"/>
      <c r="E1147" s="13"/>
      <c r="F1147" s="13"/>
    </row>
    <row r="1148" spans="1:7">
      <c r="A1148" t="s">
        <v>198</v>
      </c>
      <c r="B1148" t="s">
        <v>12</v>
      </c>
    </row>
    <row r="1149" spans="1:7">
      <c r="A1149" s="59" t="s">
        <v>199</v>
      </c>
      <c r="B1149" s="59" t="s">
        <v>1111</v>
      </c>
      <c r="C1149" s="59"/>
      <c r="D1149" s="59"/>
      <c r="E1149" s="59"/>
      <c r="F1149" s="59"/>
      <c r="G1149" s="59"/>
    </row>
    <row r="1150" spans="1:7">
      <c r="A1150" s="59"/>
      <c r="B1150" s="59" t="s">
        <v>1112</v>
      </c>
      <c r="C1150" s="59"/>
      <c r="D1150" s="59"/>
      <c r="E1150" s="59"/>
      <c r="F1150" s="59"/>
      <c r="G1150" s="59"/>
    </row>
    <row r="1151" spans="1:7">
      <c r="A1151" s="59"/>
      <c r="B1151" s="59" t="s">
        <v>1113</v>
      </c>
      <c r="C1151" s="59"/>
      <c r="D1151" s="59"/>
      <c r="E1151" s="59"/>
      <c r="F1151" s="59"/>
      <c r="G1151" s="59"/>
    </row>
    <row r="1152" spans="1:7">
      <c r="A1152" s="59"/>
      <c r="B1152" s="59" t="s">
        <v>1114</v>
      </c>
      <c r="C1152" s="59"/>
      <c r="D1152" s="59"/>
      <c r="E1152" s="59"/>
      <c r="F1152" s="59"/>
      <c r="G1152" s="59"/>
    </row>
    <row r="1153" spans="1:7">
      <c r="A1153" s="59"/>
      <c r="B1153" s="59" t="s">
        <v>1115</v>
      </c>
      <c r="C1153" s="59"/>
      <c r="D1153" s="59"/>
      <c r="E1153" s="59"/>
      <c r="F1153" s="59"/>
      <c r="G1153" s="59"/>
    </row>
    <row r="1154" spans="1:7">
      <c r="A1154" s="59"/>
      <c r="B1154" s="59" t="s">
        <v>1116</v>
      </c>
      <c r="C1154" s="59"/>
      <c r="D1154" s="59"/>
      <c r="E1154" s="59"/>
      <c r="F1154" s="59"/>
      <c r="G1154" s="59"/>
    </row>
    <row r="1155" spans="1:7">
      <c r="A1155" s="59"/>
      <c r="B1155" s="59" t="s">
        <v>791</v>
      </c>
      <c r="C1155" s="59"/>
      <c r="D1155" s="59"/>
      <c r="E1155" s="59"/>
      <c r="F1155" s="59"/>
      <c r="G1155" s="59"/>
    </row>
    <row r="1156" spans="1:7">
      <c r="A1156" t="s">
        <v>208</v>
      </c>
      <c r="B1156" s="3" t="s">
        <v>846</v>
      </c>
      <c r="C1156" s="13" t="s">
        <v>1117</v>
      </c>
      <c r="D1156" s="13"/>
      <c r="E1156" s="13"/>
      <c r="F1156" s="13"/>
    </row>
    <row r="1157" spans="1:7">
      <c r="A1157" t="s">
        <v>197</v>
      </c>
      <c r="B1157" t="s">
        <v>847</v>
      </c>
      <c r="C1157" s="13" t="s">
        <v>1118</v>
      </c>
      <c r="D1157" s="13"/>
      <c r="E1157" s="13"/>
      <c r="F1157" s="13"/>
    </row>
    <row r="1158" spans="1:7">
      <c r="A1158" t="s">
        <v>198</v>
      </c>
      <c r="B1158" t="s">
        <v>12</v>
      </c>
    </row>
    <row r="1159" spans="1:7">
      <c r="A1159" s="27" t="s">
        <v>199</v>
      </c>
      <c r="B1159" s="27" t="s">
        <v>1119</v>
      </c>
      <c r="C1159" s="27"/>
      <c r="D1159" s="27"/>
      <c r="E1159" s="27"/>
      <c r="F1159" s="27"/>
      <c r="G1159" s="27"/>
    </row>
    <row r="1160" spans="1:7">
      <c r="A1160" s="27"/>
      <c r="B1160" s="27" t="s">
        <v>1120</v>
      </c>
      <c r="C1160" s="27"/>
      <c r="D1160" s="27"/>
      <c r="E1160" s="27"/>
      <c r="F1160" s="27"/>
      <c r="G1160" s="27"/>
    </row>
    <row r="1161" spans="1:7">
      <c r="A1161" s="27"/>
      <c r="B1161" s="27" t="s">
        <v>1121</v>
      </c>
      <c r="C1161" s="27"/>
      <c r="D1161" s="27"/>
      <c r="E1161" s="27"/>
      <c r="F1161" s="27"/>
      <c r="G1161" s="27"/>
    </row>
    <row r="1162" spans="1:7">
      <c r="A1162" s="27"/>
      <c r="B1162" s="27" t="s">
        <v>1122</v>
      </c>
      <c r="C1162" s="27"/>
      <c r="D1162" s="27"/>
      <c r="E1162" s="27"/>
      <c r="F1162" s="27"/>
      <c r="G1162" s="27"/>
    </row>
    <row r="1163" spans="1:7">
      <c r="A1163" s="27"/>
      <c r="B1163" s="27" t="s">
        <v>1123</v>
      </c>
      <c r="C1163" s="27"/>
      <c r="D1163" s="27"/>
      <c r="E1163" s="27"/>
      <c r="F1163" s="27"/>
      <c r="G1163" s="27"/>
    </row>
    <row r="1164" spans="1:7">
      <c r="A1164" s="27"/>
      <c r="B1164" s="27" t="s">
        <v>1124</v>
      </c>
      <c r="C1164" s="27"/>
      <c r="D1164" s="27"/>
      <c r="E1164" s="27"/>
      <c r="F1164" s="27"/>
      <c r="G1164" s="27"/>
    </row>
    <row r="1165" spans="1:7">
      <c r="A1165" s="27"/>
      <c r="B1165" s="27" t="s">
        <v>1125</v>
      </c>
      <c r="C1165" s="27"/>
      <c r="D1165" s="27"/>
      <c r="E1165" s="27"/>
      <c r="F1165" s="27"/>
      <c r="G1165" s="27"/>
    </row>
    <row r="1166" spans="1:7">
      <c r="A1166" s="27"/>
      <c r="B1166" s="27" t="s">
        <v>1126</v>
      </c>
      <c r="C1166" s="27"/>
      <c r="D1166" s="27"/>
      <c r="E1166" s="27"/>
      <c r="F1166" s="27"/>
      <c r="G1166" s="27"/>
    </row>
    <row r="1167" spans="1:7">
      <c r="A1167" s="27"/>
      <c r="B1167" s="27" t="s">
        <v>1127</v>
      </c>
      <c r="C1167" s="27"/>
      <c r="D1167" s="27"/>
      <c r="E1167" s="27"/>
      <c r="F1167" s="27"/>
      <c r="G1167" s="27"/>
    </row>
    <row r="1168" spans="1:7">
      <c r="A1168" s="27"/>
      <c r="B1168" s="27" t="s">
        <v>1128</v>
      </c>
      <c r="C1168" s="27"/>
      <c r="D1168" s="27"/>
      <c r="E1168" s="27"/>
      <c r="F1168" s="27"/>
      <c r="G1168" s="27"/>
    </row>
    <row r="1169" spans="1:7">
      <c r="A1169" s="27"/>
      <c r="B1169" s="27" t="s">
        <v>1129</v>
      </c>
      <c r="C1169" s="27"/>
      <c r="D1169" s="27"/>
      <c r="E1169" s="27"/>
      <c r="F1169" s="27"/>
      <c r="G1169" s="27"/>
    </row>
    <row r="1171" spans="1:7">
      <c r="A1171" t="s">
        <v>208</v>
      </c>
      <c r="B1171" s="3" t="s">
        <v>848</v>
      </c>
      <c r="C1171" s="13" t="s">
        <v>1130</v>
      </c>
      <c r="D1171" s="13"/>
      <c r="E1171" s="13"/>
      <c r="F1171" s="13"/>
    </row>
    <row r="1172" spans="1:7">
      <c r="A1172" t="s">
        <v>197</v>
      </c>
      <c r="B1172" t="s">
        <v>849</v>
      </c>
      <c r="C1172" s="13" t="s">
        <v>1131</v>
      </c>
      <c r="D1172" s="13"/>
      <c r="E1172" s="13"/>
      <c r="F1172" s="13"/>
    </row>
    <row r="1173" spans="1:7">
      <c r="A1173" t="s">
        <v>198</v>
      </c>
      <c r="B1173" t="s">
        <v>12</v>
      </c>
    </row>
    <row r="1174" spans="1:7">
      <c r="A1174" s="27" t="s">
        <v>199</v>
      </c>
      <c r="B1174" s="27" t="s">
        <v>1132</v>
      </c>
      <c r="C1174" s="27"/>
      <c r="D1174" s="27"/>
      <c r="E1174" s="27"/>
      <c r="F1174" s="27"/>
      <c r="G1174" s="27"/>
    </row>
    <row r="1175" spans="1:7">
      <c r="A1175" s="27"/>
      <c r="B1175" s="27" t="s">
        <v>1133</v>
      </c>
      <c r="C1175" s="27"/>
      <c r="D1175" s="27"/>
      <c r="E1175" s="27"/>
      <c r="F1175" s="27"/>
      <c r="G1175" s="27"/>
    </row>
    <row r="1176" spans="1:7">
      <c r="A1176" s="27"/>
      <c r="B1176" s="27" t="s">
        <v>1134</v>
      </c>
      <c r="C1176" s="27"/>
      <c r="D1176" s="27"/>
      <c r="E1176" s="27"/>
      <c r="F1176" s="27"/>
      <c r="G1176" s="27"/>
    </row>
    <row r="1177" spans="1:7">
      <c r="A1177" s="27"/>
      <c r="B1177" s="27" t="s">
        <v>1135</v>
      </c>
      <c r="C1177" s="27"/>
      <c r="D1177" s="27"/>
      <c r="E1177" s="27"/>
      <c r="F1177" s="27"/>
      <c r="G1177" s="27"/>
    </row>
    <row r="1178" spans="1:7">
      <c r="A1178" s="27"/>
      <c r="B1178" s="27" t="s">
        <v>1136</v>
      </c>
      <c r="C1178" s="27"/>
      <c r="D1178" s="27"/>
      <c r="E1178" s="27"/>
      <c r="F1178" s="27"/>
      <c r="G1178" s="27"/>
    </row>
    <row r="1179" spans="1:7">
      <c r="A1179" s="27"/>
      <c r="B1179" s="27" t="s">
        <v>1137</v>
      </c>
      <c r="C1179" s="27"/>
      <c r="D1179" s="27"/>
      <c r="E1179" s="27"/>
      <c r="F1179" s="27"/>
      <c r="G1179" s="27"/>
    </row>
    <row r="1180" spans="1:7">
      <c r="A1180" s="27"/>
      <c r="B1180" s="27" t="s">
        <v>1138</v>
      </c>
      <c r="C1180" s="27"/>
      <c r="D1180" s="27"/>
      <c r="E1180" s="27"/>
      <c r="F1180" s="27"/>
      <c r="G1180" s="27"/>
    </row>
    <row r="1181" spans="1:7">
      <c r="B1181" t="s">
        <v>1139</v>
      </c>
    </row>
    <row r="1183" spans="1:7">
      <c r="A1183" t="s">
        <v>208</v>
      </c>
      <c r="B1183" s="3" t="s">
        <v>850</v>
      </c>
      <c r="C1183" s="13" t="s">
        <v>1140</v>
      </c>
      <c r="D1183" s="13"/>
      <c r="E1183" s="13"/>
      <c r="F1183" s="13"/>
    </row>
    <row r="1184" spans="1:7">
      <c r="A1184" t="s">
        <v>197</v>
      </c>
      <c r="B1184" t="s">
        <v>851</v>
      </c>
      <c r="C1184" s="13" t="s">
        <v>1141</v>
      </c>
      <c r="D1184" s="13"/>
      <c r="E1184" s="13"/>
      <c r="F1184" s="13"/>
    </row>
    <row r="1185" spans="1:7">
      <c r="A1185" t="s">
        <v>198</v>
      </c>
      <c r="B1185" t="s">
        <v>12</v>
      </c>
    </row>
    <row r="1186" spans="1:7">
      <c r="A1186" s="59" t="s">
        <v>199</v>
      </c>
      <c r="B1186" s="59" t="s">
        <v>1142</v>
      </c>
      <c r="C1186" s="59"/>
      <c r="D1186" s="59"/>
      <c r="E1186" s="59"/>
      <c r="F1186" s="59"/>
      <c r="G1186" s="59"/>
    </row>
    <row r="1187" spans="1:7">
      <c r="A1187" s="59"/>
      <c r="B1187" s="59" t="s">
        <v>1143</v>
      </c>
      <c r="C1187" s="59"/>
      <c r="D1187" s="59"/>
      <c r="E1187" s="59"/>
      <c r="F1187" s="59"/>
      <c r="G1187" s="59"/>
    </row>
    <row r="1188" spans="1:7">
      <c r="A1188" s="59"/>
      <c r="B1188" s="59" t="s">
        <v>1144</v>
      </c>
      <c r="C1188" s="59"/>
      <c r="D1188" s="59"/>
      <c r="E1188" s="59"/>
      <c r="F1188" s="59"/>
      <c r="G1188" s="59"/>
    </row>
    <row r="1189" spans="1:7">
      <c r="A1189" s="59"/>
      <c r="B1189" s="59" t="s">
        <v>1145</v>
      </c>
      <c r="C1189" s="59"/>
      <c r="D1189" s="59"/>
      <c r="E1189" s="59"/>
      <c r="F1189" s="59"/>
      <c r="G1189" s="59"/>
    </row>
    <row r="1190" spans="1:7">
      <c r="A1190" s="59"/>
      <c r="B1190" s="66" t="s">
        <v>1146</v>
      </c>
      <c r="C1190" s="59"/>
      <c r="D1190" s="59"/>
      <c r="E1190" s="59"/>
      <c r="F1190" s="59"/>
      <c r="G1190" s="59"/>
    </row>
    <row r="1191" spans="1:7">
      <c r="A1191" s="59"/>
      <c r="B1191" s="59" t="s">
        <v>1147</v>
      </c>
      <c r="C1191" s="59"/>
      <c r="D1191" s="59"/>
      <c r="E1191" s="59"/>
      <c r="F1191" s="59"/>
      <c r="G1191" s="59"/>
    </row>
    <row r="1192" spans="1:7">
      <c r="A1192" s="59"/>
      <c r="B1192" s="59"/>
      <c r="C1192" s="59"/>
      <c r="D1192" s="59"/>
      <c r="E1192" s="59"/>
      <c r="F1192" s="59"/>
      <c r="G1192" s="59"/>
    </row>
    <row r="1193" spans="1:7">
      <c r="A1193" t="s">
        <v>208</v>
      </c>
      <c r="B1193" s="3" t="s">
        <v>852</v>
      </c>
      <c r="C1193" s="13" t="s">
        <v>852</v>
      </c>
      <c r="D1193" s="13"/>
      <c r="E1193" s="13"/>
      <c r="F1193" s="13"/>
    </row>
    <row r="1194" spans="1:7">
      <c r="A1194" t="s">
        <v>197</v>
      </c>
      <c r="B1194" t="s">
        <v>853</v>
      </c>
      <c r="C1194" s="13" t="s">
        <v>853</v>
      </c>
      <c r="D1194" s="13"/>
      <c r="E1194" s="13"/>
      <c r="F1194" s="13"/>
    </row>
    <row r="1195" spans="1:7">
      <c r="A1195" t="s">
        <v>198</v>
      </c>
      <c r="B1195" t="s">
        <v>12</v>
      </c>
    </row>
    <row r="1196" spans="1:7">
      <c r="A1196" s="59" t="s">
        <v>199</v>
      </c>
      <c r="B1196" s="59" t="s">
        <v>1148</v>
      </c>
      <c r="C1196" s="59"/>
      <c r="D1196" s="59"/>
      <c r="E1196" s="59"/>
      <c r="F1196" s="59"/>
      <c r="G1196" s="59"/>
    </row>
    <row r="1197" spans="1:7">
      <c r="A1197" s="59"/>
      <c r="B1197" s="59" t="s">
        <v>1149</v>
      </c>
      <c r="C1197" s="59"/>
      <c r="D1197" s="59"/>
      <c r="E1197" s="59"/>
      <c r="F1197" s="59"/>
      <c r="G1197" s="59"/>
    </row>
    <row r="1198" spans="1:7">
      <c r="A1198" s="59"/>
      <c r="B1198" s="59" t="s">
        <v>1150</v>
      </c>
      <c r="C1198" s="59"/>
      <c r="D1198" s="59"/>
      <c r="E1198" s="59"/>
      <c r="F1198" s="59"/>
      <c r="G1198" s="59"/>
    </row>
    <row r="1199" spans="1:7">
      <c r="A1199" s="59"/>
      <c r="B1199" s="59" t="s">
        <v>1151</v>
      </c>
      <c r="C1199" s="59"/>
      <c r="D1199" s="59"/>
      <c r="E1199" s="59"/>
      <c r="F1199" s="59"/>
      <c r="G1199" s="59"/>
    </row>
    <row r="1200" spans="1:7">
      <c r="A1200" s="59"/>
      <c r="B1200" s="59" t="s">
        <v>1152</v>
      </c>
      <c r="C1200" s="59"/>
      <c r="D1200" s="59"/>
      <c r="E1200" s="59"/>
      <c r="F1200" s="59"/>
      <c r="G1200" s="59"/>
    </row>
    <row r="1201" spans="1:8">
      <c r="A1201" s="59"/>
      <c r="B1201" s="59" t="s">
        <v>1153</v>
      </c>
      <c r="C1201" s="59"/>
      <c r="D1201" s="59"/>
      <c r="E1201" s="59"/>
      <c r="F1201" s="59"/>
      <c r="G1201" s="59"/>
    </row>
    <row r="1203" spans="1:8">
      <c r="A1203" t="s">
        <v>208</v>
      </c>
      <c r="B1203" s="3" t="s">
        <v>854</v>
      </c>
      <c r="C1203" s="13" t="s">
        <v>1936</v>
      </c>
      <c r="D1203" s="13"/>
      <c r="E1203" s="13"/>
      <c r="F1203" s="13"/>
      <c r="G1203" s="13"/>
      <c r="H1203" s="13"/>
    </row>
    <row r="1204" spans="1:8">
      <c r="A1204" t="s">
        <v>197</v>
      </c>
      <c r="B1204" t="s">
        <v>855</v>
      </c>
      <c r="C1204" s="13" t="s">
        <v>1154</v>
      </c>
      <c r="D1204" s="13"/>
      <c r="E1204" s="13"/>
      <c r="F1204" s="13"/>
      <c r="G1204" s="13"/>
      <c r="H1204" s="13"/>
    </row>
    <row r="1205" spans="1:8">
      <c r="A1205" t="s">
        <v>198</v>
      </c>
      <c r="B1205" t="s">
        <v>1155</v>
      </c>
    </row>
    <row r="1206" spans="1:8">
      <c r="A1206" s="27" t="s">
        <v>199</v>
      </c>
      <c r="B1206" s="27" t="s">
        <v>1156</v>
      </c>
      <c r="C1206" s="27"/>
      <c r="D1206" s="27"/>
      <c r="E1206" s="27"/>
      <c r="F1206" s="27"/>
      <c r="G1206" s="27"/>
    </row>
    <row r="1207" spans="1:8">
      <c r="A1207" s="27"/>
      <c r="B1207" s="27" t="s">
        <v>1157</v>
      </c>
      <c r="C1207" s="27"/>
      <c r="D1207" s="27"/>
      <c r="E1207" s="27"/>
      <c r="F1207" s="27"/>
      <c r="G1207" s="27"/>
    </row>
    <row r="1208" spans="1:8">
      <c r="A1208" s="27"/>
      <c r="B1208" s="27" t="s">
        <v>1158</v>
      </c>
      <c r="C1208" s="27"/>
      <c r="D1208" s="27"/>
      <c r="E1208" s="27"/>
      <c r="F1208" s="27"/>
      <c r="G1208" s="27"/>
    </row>
    <row r="1209" spans="1:8">
      <c r="A1209" s="27"/>
      <c r="B1209" s="27" t="s">
        <v>1159</v>
      </c>
      <c r="C1209" s="27"/>
      <c r="D1209" s="27"/>
      <c r="E1209" s="27"/>
      <c r="F1209" s="27"/>
      <c r="G1209" s="27"/>
    </row>
    <row r="1210" spans="1:8">
      <c r="A1210" s="27"/>
      <c r="B1210" s="27" t="s">
        <v>1160</v>
      </c>
      <c r="C1210" s="27"/>
      <c r="D1210" s="27"/>
      <c r="E1210" s="27"/>
      <c r="F1210" s="27"/>
      <c r="G1210" s="27"/>
    </row>
    <row r="1212" spans="1:8">
      <c r="A1212" t="s">
        <v>208</v>
      </c>
      <c r="B1212" s="3" t="s">
        <v>856</v>
      </c>
      <c r="C1212" s="13" t="s">
        <v>1161</v>
      </c>
      <c r="D1212" s="13"/>
      <c r="E1212" s="13"/>
      <c r="F1212" s="13"/>
      <c r="G1212" s="13"/>
    </row>
    <row r="1213" spans="1:8">
      <c r="A1213" t="s">
        <v>197</v>
      </c>
      <c r="B1213" t="s">
        <v>857</v>
      </c>
      <c r="C1213" s="13" t="s">
        <v>1162</v>
      </c>
      <c r="D1213" s="13"/>
      <c r="E1213" s="13"/>
      <c r="F1213" s="13"/>
      <c r="G1213" s="13"/>
    </row>
    <row r="1214" spans="1:8">
      <c r="A1214" t="s">
        <v>198</v>
      </c>
      <c r="B1214" t="s">
        <v>5</v>
      </c>
    </row>
    <row r="1215" spans="1:8">
      <c r="A1215" s="59" t="s">
        <v>199</v>
      </c>
      <c r="B1215" s="59" t="s">
        <v>1163</v>
      </c>
      <c r="C1215" s="59"/>
      <c r="D1215" s="59"/>
      <c r="E1215" s="59"/>
      <c r="F1215" s="59"/>
      <c r="G1215" s="59"/>
    </row>
    <row r="1216" spans="1:8">
      <c r="A1216" s="59"/>
      <c r="B1216" s="59" t="s">
        <v>1164</v>
      </c>
      <c r="C1216" s="59"/>
      <c r="D1216" s="59"/>
      <c r="E1216" s="59"/>
      <c r="F1216" s="59"/>
      <c r="G1216" s="59"/>
    </row>
    <row r="1217" spans="1:7">
      <c r="A1217" s="59"/>
      <c r="B1217" s="59" t="s">
        <v>1165</v>
      </c>
      <c r="C1217" s="59"/>
      <c r="D1217" s="59"/>
      <c r="E1217" s="59"/>
      <c r="F1217" s="59"/>
      <c r="G1217" s="59"/>
    </row>
    <row r="1218" spans="1:7">
      <c r="A1218" s="59"/>
      <c r="B1218" s="59" t="s">
        <v>1166</v>
      </c>
      <c r="C1218" s="59"/>
      <c r="D1218" s="59"/>
      <c r="E1218" s="59"/>
      <c r="F1218" s="59"/>
      <c r="G1218" s="59"/>
    </row>
    <row r="1219" spans="1:7">
      <c r="A1219" s="59"/>
      <c r="B1219" s="59" t="s">
        <v>1167</v>
      </c>
      <c r="C1219" s="59"/>
      <c r="D1219" s="59"/>
      <c r="E1219" s="59"/>
      <c r="F1219" s="59"/>
      <c r="G1219" s="59"/>
    </row>
    <row r="1220" spans="1:7">
      <c r="A1220" s="59"/>
      <c r="B1220" s="59" t="s">
        <v>1168</v>
      </c>
      <c r="C1220" s="59"/>
      <c r="D1220" s="59"/>
      <c r="E1220" s="59"/>
      <c r="F1220" s="59"/>
      <c r="G1220" s="59"/>
    </row>
    <row r="1221" spans="1:7">
      <c r="A1221" s="59"/>
      <c r="B1221" s="59" t="s">
        <v>1169</v>
      </c>
      <c r="C1221" s="59"/>
      <c r="D1221" s="59"/>
      <c r="E1221" s="59"/>
      <c r="F1221" s="59"/>
      <c r="G1221" s="59"/>
    </row>
    <row r="1222" spans="1:7">
      <c r="A1222" s="59"/>
      <c r="B1222" s="59" t="s">
        <v>1170</v>
      </c>
      <c r="C1222" s="59"/>
      <c r="D1222" s="59"/>
      <c r="E1222" s="59"/>
      <c r="F1222" s="59"/>
      <c r="G1222" s="59"/>
    </row>
    <row r="1223" spans="1:7">
      <c r="A1223" s="59"/>
      <c r="B1223" s="59" t="s">
        <v>1171</v>
      </c>
      <c r="C1223" s="59"/>
      <c r="D1223" s="59"/>
      <c r="E1223" s="59"/>
      <c r="F1223" s="59"/>
      <c r="G1223" s="59"/>
    </row>
    <row r="1224" spans="1:7">
      <c r="A1224" s="59"/>
      <c r="B1224" s="59" t="s">
        <v>1172</v>
      </c>
      <c r="C1224" s="59"/>
      <c r="D1224" s="59"/>
      <c r="E1224" s="59"/>
      <c r="F1224" s="59"/>
      <c r="G1224" s="59"/>
    </row>
    <row r="1227" spans="1:7">
      <c r="A1227" t="s">
        <v>208</v>
      </c>
      <c r="B1227" s="3" t="s">
        <v>858</v>
      </c>
      <c r="C1227" s="13" t="s">
        <v>1173</v>
      </c>
      <c r="D1227" s="13"/>
      <c r="E1227" s="13"/>
      <c r="F1227" s="13"/>
    </row>
    <row r="1228" spans="1:7">
      <c r="A1228" t="s">
        <v>197</v>
      </c>
      <c r="B1228" t="s">
        <v>859</v>
      </c>
      <c r="C1228" s="13" t="s">
        <v>1174</v>
      </c>
      <c r="D1228" s="13"/>
      <c r="E1228" s="13"/>
      <c r="F1228" s="13"/>
    </row>
    <row r="1229" spans="1:7">
      <c r="A1229" t="s">
        <v>198</v>
      </c>
      <c r="B1229" t="s">
        <v>5</v>
      </c>
    </row>
    <row r="1230" spans="1:7">
      <c r="A1230" s="27" t="s">
        <v>199</v>
      </c>
      <c r="B1230" s="27" t="s">
        <v>1175</v>
      </c>
      <c r="C1230" s="27"/>
      <c r="D1230" s="27"/>
      <c r="E1230" s="27"/>
      <c r="F1230" s="27"/>
      <c r="G1230" s="27"/>
    </row>
    <row r="1231" spans="1:7">
      <c r="A1231" s="27"/>
      <c r="B1231" s="27" t="s">
        <v>1176</v>
      </c>
      <c r="C1231" s="27"/>
      <c r="D1231" s="27"/>
      <c r="E1231" s="27"/>
      <c r="F1231" s="27"/>
      <c r="G1231" s="27"/>
    </row>
    <row r="1232" spans="1:7">
      <c r="A1232" s="27"/>
      <c r="B1232" s="27" t="s">
        <v>1177</v>
      </c>
      <c r="C1232" s="27"/>
      <c r="D1232" s="27"/>
      <c r="E1232" s="27"/>
      <c r="F1232" s="27"/>
      <c r="G1232" s="27"/>
    </row>
    <row r="1233" spans="1:7">
      <c r="A1233" s="27"/>
      <c r="B1233" s="27" t="s">
        <v>1178</v>
      </c>
      <c r="C1233" s="27"/>
      <c r="D1233" s="27"/>
      <c r="E1233" s="27"/>
      <c r="F1233" s="27"/>
      <c r="G1233" s="27"/>
    </row>
    <row r="1235" spans="1:7">
      <c r="A1235" t="s">
        <v>208</v>
      </c>
      <c r="B1235" s="3" t="s">
        <v>860</v>
      </c>
      <c r="C1235" s="13" t="s">
        <v>1179</v>
      </c>
      <c r="D1235" s="13"/>
      <c r="E1235" s="13"/>
      <c r="F1235" s="13"/>
    </row>
    <row r="1236" spans="1:7">
      <c r="A1236" t="s">
        <v>197</v>
      </c>
      <c r="B1236" t="s">
        <v>861</v>
      </c>
      <c r="C1236" s="13" t="s">
        <v>1180</v>
      </c>
      <c r="D1236" s="13"/>
      <c r="E1236" s="13"/>
      <c r="F1236" s="13"/>
    </row>
    <row r="1237" spans="1:7">
      <c r="A1237" t="s">
        <v>198</v>
      </c>
      <c r="B1237" t="s">
        <v>5</v>
      </c>
    </row>
    <row r="1238" spans="1:7">
      <c r="A1238" s="59" t="s">
        <v>199</v>
      </c>
      <c r="B1238" s="59" t="s">
        <v>1181</v>
      </c>
      <c r="C1238" s="59"/>
      <c r="D1238" s="59"/>
      <c r="E1238" s="59"/>
      <c r="F1238" s="59"/>
      <c r="G1238" s="59"/>
    </row>
    <row r="1239" spans="1:7">
      <c r="A1239" s="59"/>
      <c r="B1239" s="59" t="s">
        <v>1182</v>
      </c>
      <c r="C1239" s="59"/>
      <c r="D1239" s="59"/>
      <c r="E1239" s="59"/>
      <c r="F1239" s="59"/>
      <c r="G1239" s="59"/>
    </row>
    <row r="1240" spans="1:7">
      <c r="A1240" s="59"/>
      <c r="B1240" s="59" t="s">
        <v>1183</v>
      </c>
      <c r="C1240" s="59"/>
      <c r="D1240" s="59"/>
      <c r="E1240" s="59"/>
      <c r="F1240" s="59"/>
      <c r="G1240" s="59"/>
    </row>
    <row r="1241" spans="1:7">
      <c r="A1241" s="59"/>
      <c r="B1241" s="59" t="s">
        <v>1184</v>
      </c>
      <c r="C1241" s="59"/>
      <c r="D1241" s="59"/>
      <c r="E1241" s="59"/>
      <c r="F1241" s="59"/>
      <c r="G1241" s="59"/>
    </row>
    <row r="1242" spans="1:7">
      <c r="A1242" s="59"/>
      <c r="B1242" s="59" t="s">
        <v>1185</v>
      </c>
      <c r="C1242" s="59"/>
      <c r="D1242" s="59"/>
      <c r="E1242" s="59"/>
      <c r="F1242" s="59"/>
      <c r="G1242" s="59"/>
    </row>
    <row r="1243" spans="1:7">
      <c r="A1243" s="59"/>
      <c r="B1243" s="59" t="s">
        <v>1186</v>
      </c>
      <c r="C1243" s="59"/>
      <c r="D1243" s="59"/>
      <c r="E1243" s="59"/>
      <c r="F1243" s="59"/>
      <c r="G1243" s="59"/>
    </row>
    <row r="1244" spans="1:7">
      <c r="A1244" s="59"/>
      <c r="B1244" s="59" t="s">
        <v>1187</v>
      </c>
      <c r="C1244" s="59"/>
      <c r="D1244" s="59"/>
      <c r="E1244" s="59"/>
      <c r="F1244" s="59"/>
      <c r="G1244" s="59" t="s">
        <v>791</v>
      </c>
    </row>
    <row r="1245" spans="1:7">
      <c r="A1245" s="59"/>
      <c r="B1245" s="59" t="s">
        <v>1188</v>
      </c>
      <c r="C1245" s="59"/>
      <c r="D1245" s="59"/>
      <c r="E1245" s="59"/>
      <c r="F1245" s="59"/>
      <c r="G1245" s="59"/>
    </row>
    <row r="1248" spans="1:7">
      <c r="A1248" t="s">
        <v>208</v>
      </c>
      <c r="B1248" s="3" t="s">
        <v>862</v>
      </c>
      <c r="C1248" s="13" t="s">
        <v>1805</v>
      </c>
      <c r="D1248" s="13"/>
      <c r="E1248" s="13"/>
      <c r="F1248" s="13"/>
    </row>
    <row r="1249" spans="1:7">
      <c r="A1249" t="s">
        <v>197</v>
      </c>
      <c r="B1249" t="s">
        <v>863</v>
      </c>
      <c r="C1249" s="13" t="s">
        <v>1189</v>
      </c>
      <c r="D1249" s="13"/>
      <c r="E1249" s="13"/>
      <c r="F1249" s="13"/>
    </row>
    <row r="1250" spans="1:7">
      <c r="A1250" t="s">
        <v>198</v>
      </c>
      <c r="B1250" t="s">
        <v>5</v>
      </c>
    </row>
    <row r="1251" spans="1:7">
      <c r="A1251" s="27" t="s">
        <v>199</v>
      </c>
      <c r="B1251" s="27" t="s">
        <v>1190</v>
      </c>
      <c r="C1251" s="27"/>
      <c r="D1251" s="27"/>
      <c r="E1251" s="27"/>
      <c r="F1251" s="27"/>
      <c r="G1251" s="27"/>
    </row>
    <row r="1252" spans="1:7">
      <c r="A1252" s="27"/>
      <c r="B1252" s="27" t="s">
        <v>1191</v>
      </c>
      <c r="C1252" s="27"/>
      <c r="D1252" s="27"/>
      <c r="E1252" s="27"/>
      <c r="F1252" s="27"/>
      <c r="G1252" s="27"/>
    </row>
    <row r="1253" spans="1:7">
      <c r="A1253" s="27"/>
      <c r="B1253" s="27" t="s">
        <v>1192</v>
      </c>
      <c r="C1253" s="27"/>
      <c r="D1253" s="27"/>
      <c r="E1253" s="27"/>
      <c r="F1253" s="27"/>
      <c r="G1253" s="27"/>
    </row>
    <row r="1254" spans="1:7">
      <c r="A1254" s="27"/>
      <c r="B1254" s="27" t="s">
        <v>1193</v>
      </c>
      <c r="C1254" s="27"/>
      <c r="D1254" s="27"/>
      <c r="E1254" s="27"/>
      <c r="F1254" s="27"/>
      <c r="G1254" s="27"/>
    </row>
    <row r="1255" spans="1:7">
      <c r="A1255" s="27"/>
      <c r="B1255" s="27" t="s">
        <v>1194</v>
      </c>
      <c r="C1255" s="27"/>
      <c r="D1255" s="27"/>
      <c r="E1255" s="27"/>
      <c r="F1255" s="27"/>
      <c r="G1255" s="27"/>
    </row>
    <row r="1256" spans="1:7">
      <c r="A1256" s="27"/>
      <c r="B1256" s="27" t="s">
        <v>1195</v>
      </c>
      <c r="C1256" s="27"/>
      <c r="D1256" s="27"/>
      <c r="E1256" s="27"/>
      <c r="F1256" s="27"/>
      <c r="G1256" s="27"/>
    </row>
    <row r="1257" spans="1:7">
      <c r="B1257" t="s">
        <v>791</v>
      </c>
    </row>
    <row r="1258" spans="1:7">
      <c r="A1258" t="s">
        <v>208</v>
      </c>
      <c r="B1258" s="3" t="s">
        <v>864</v>
      </c>
      <c r="C1258" s="13" t="s">
        <v>1196</v>
      </c>
      <c r="D1258" s="13"/>
      <c r="E1258" s="13"/>
      <c r="F1258" s="13"/>
    </row>
    <row r="1259" spans="1:7">
      <c r="A1259" t="s">
        <v>197</v>
      </c>
      <c r="B1259" t="s">
        <v>865</v>
      </c>
      <c r="C1259" s="13" t="s">
        <v>1197</v>
      </c>
      <c r="D1259" s="13"/>
      <c r="E1259" s="13"/>
      <c r="F1259" s="13"/>
    </row>
    <row r="1260" spans="1:7">
      <c r="A1260" t="s">
        <v>198</v>
      </c>
      <c r="B1260" t="s">
        <v>5</v>
      </c>
    </row>
    <row r="1261" spans="1:7">
      <c r="A1261" s="59" t="s">
        <v>199</v>
      </c>
      <c r="B1261" s="59" t="s">
        <v>1198</v>
      </c>
      <c r="C1261" s="59"/>
      <c r="D1261" s="59"/>
      <c r="E1261" s="59"/>
      <c r="F1261" s="59"/>
      <c r="G1261" s="59"/>
    </row>
    <row r="1262" spans="1:7">
      <c r="A1262" s="59"/>
      <c r="B1262" s="59" t="s">
        <v>1199</v>
      </c>
      <c r="C1262" s="59"/>
      <c r="D1262" s="59"/>
      <c r="E1262" s="59"/>
      <c r="F1262" s="59"/>
      <c r="G1262" s="59"/>
    </row>
    <row r="1263" spans="1:7">
      <c r="A1263" s="59"/>
      <c r="B1263" s="59" t="s">
        <v>1200</v>
      </c>
      <c r="C1263" s="59"/>
      <c r="D1263" s="59"/>
      <c r="E1263" s="59"/>
      <c r="F1263" s="59"/>
      <c r="G1263" s="59"/>
    </row>
    <row r="1264" spans="1:7">
      <c r="A1264" s="59"/>
      <c r="B1264" s="59" t="s">
        <v>1201</v>
      </c>
      <c r="C1264" s="59"/>
      <c r="D1264" s="59"/>
      <c r="E1264" s="59"/>
      <c r="F1264" s="59"/>
      <c r="G1264" s="59"/>
    </row>
    <row r="1265" spans="1:7">
      <c r="A1265" s="59"/>
      <c r="B1265" s="59"/>
      <c r="C1265" s="59"/>
      <c r="D1265" s="59"/>
      <c r="E1265" s="59"/>
      <c r="F1265" s="59"/>
      <c r="G1265" s="59"/>
    </row>
    <row r="1269" spans="1:7">
      <c r="A1269" t="s">
        <v>208</v>
      </c>
      <c r="B1269" s="3" t="s">
        <v>866</v>
      </c>
      <c r="C1269" s="13" t="s">
        <v>1202</v>
      </c>
      <c r="D1269" s="13"/>
      <c r="E1269" s="13"/>
      <c r="F1269" s="13"/>
    </row>
    <row r="1270" spans="1:7">
      <c r="A1270" t="s">
        <v>197</v>
      </c>
      <c r="B1270" t="s">
        <v>867</v>
      </c>
      <c r="C1270" s="13" t="s">
        <v>1203</v>
      </c>
      <c r="D1270" s="13"/>
      <c r="E1270" s="13"/>
      <c r="F1270" s="13"/>
    </row>
    <row r="1271" spans="1:7">
      <c r="A1271" t="s">
        <v>198</v>
      </c>
      <c r="B1271" t="s">
        <v>5</v>
      </c>
    </row>
    <row r="1272" spans="1:7">
      <c r="A1272" s="59" t="s">
        <v>199</v>
      </c>
      <c r="B1272" s="59" t="s">
        <v>1204</v>
      </c>
      <c r="C1272" s="59"/>
      <c r="D1272" s="59"/>
      <c r="E1272" s="59"/>
      <c r="F1272" s="59"/>
      <c r="G1272" s="59"/>
    </row>
    <row r="1273" spans="1:7">
      <c r="A1273" s="59"/>
      <c r="B1273" s="59" t="s">
        <v>1205</v>
      </c>
      <c r="C1273" s="59"/>
      <c r="D1273" s="59"/>
      <c r="E1273" s="59"/>
      <c r="F1273" s="59"/>
      <c r="G1273" s="59"/>
    </row>
    <row r="1274" spans="1:7">
      <c r="A1274" s="59"/>
      <c r="B1274" s="59" t="s">
        <v>1206</v>
      </c>
      <c r="C1274" s="59"/>
      <c r="D1274" s="59"/>
      <c r="E1274" s="59"/>
      <c r="F1274" s="59"/>
      <c r="G1274" s="59"/>
    </row>
    <row r="1275" spans="1:7">
      <c r="A1275" s="59"/>
      <c r="B1275" s="59" t="s">
        <v>1207</v>
      </c>
      <c r="C1275" s="59"/>
      <c r="D1275" s="59"/>
      <c r="E1275" s="59"/>
      <c r="F1275" s="59"/>
      <c r="G1275" s="59"/>
    </row>
    <row r="1276" spans="1:7">
      <c r="A1276" s="59"/>
      <c r="B1276" s="59" t="s">
        <v>1208</v>
      </c>
      <c r="C1276" s="59"/>
      <c r="D1276" s="59"/>
      <c r="E1276" s="59"/>
      <c r="F1276" s="59"/>
      <c r="G1276" s="59"/>
    </row>
    <row r="1277" spans="1:7">
      <c r="A1277" s="59"/>
      <c r="B1277" s="59" t="s">
        <v>1209</v>
      </c>
      <c r="C1277" s="59"/>
      <c r="D1277" s="59"/>
      <c r="E1277" s="59"/>
      <c r="F1277" s="59"/>
      <c r="G1277" s="59"/>
    </row>
    <row r="1278" spans="1:7">
      <c r="A1278" s="59"/>
      <c r="B1278" s="59" t="s">
        <v>1210</v>
      </c>
      <c r="C1278" s="59"/>
      <c r="D1278" s="59"/>
      <c r="E1278" s="59"/>
      <c r="F1278" s="59"/>
      <c r="G1278" s="59"/>
    </row>
    <row r="1279" spans="1:7">
      <c r="A1279" s="59"/>
      <c r="B1279" s="59" t="s">
        <v>1211</v>
      </c>
      <c r="C1279" s="59"/>
      <c r="D1279" s="59"/>
      <c r="E1279" s="59"/>
      <c r="F1279" s="59"/>
      <c r="G1279" s="59"/>
    </row>
    <row r="1280" spans="1:7">
      <c r="A1280" s="59"/>
      <c r="B1280" s="59" t="s">
        <v>1212</v>
      </c>
      <c r="C1280" s="59"/>
      <c r="D1280" s="59"/>
      <c r="E1280" s="59"/>
      <c r="F1280" s="59"/>
      <c r="G1280" s="59"/>
    </row>
    <row r="1281" spans="1:7">
      <c r="A1281" s="59"/>
      <c r="B1281" s="59" t="s">
        <v>1213</v>
      </c>
      <c r="C1281" s="59"/>
      <c r="D1281" s="59"/>
      <c r="E1281" s="59"/>
      <c r="F1281" s="59"/>
      <c r="G1281" s="59"/>
    </row>
    <row r="1282" spans="1:7">
      <c r="A1282" s="59"/>
      <c r="B1282" s="59" t="s">
        <v>1214</v>
      </c>
      <c r="C1282" s="59"/>
      <c r="D1282" s="59"/>
      <c r="E1282" s="59"/>
      <c r="F1282" s="59"/>
      <c r="G1282" s="59"/>
    </row>
    <row r="1284" spans="1:7">
      <c r="A1284" t="s">
        <v>208</v>
      </c>
      <c r="B1284" s="3" t="s">
        <v>868</v>
      </c>
      <c r="C1284" s="13" t="s">
        <v>1215</v>
      </c>
      <c r="D1284" s="13"/>
      <c r="E1284" s="13"/>
      <c r="F1284" s="13"/>
      <c r="G1284" s="13"/>
    </row>
    <row r="1285" spans="1:7">
      <c r="A1285" t="s">
        <v>197</v>
      </c>
      <c r="B1285" t="s">
        <v>869</v>
      </c>
      <c r="C1285" s="13" t="s">
        <v>1216</v>
      </c>
      <c r="D1285" s="13"/>
      <c r="E1285" s="13"/>
      <c r="F1285" s="13"/>
      <c r="G1285" s="13"/>
    </row>
    <row r="1286" spans="1:7">
      <c r="A1286" t="s">
        <v>198</v>
      </c>
      <c r="B1286" t="s">
        <v>5</v>
      </c>
    </row>
    <row r="1287" spans="1:7">
      <c r="A1287" t="s">
        <v>199</v>
      </c>
      <c r="B1287" t="s">
        <v>1217</v>
      </c>
    </row>
    <row r="1288" spans="1:7">
      <c r="A1288" s="27"/>
      <c r="B1288" s="27" t="s">
        <v>1218</v>
      </c>
      <c r="C1288" s="27"/>
      <c r="D1288" s="27"/>
      <c r="E1288" s="27"/>
      <c r="F1288" s="27"/>
      <c r="G1288" s="27"/>
    </row>
    <row r="1289" spans="1:7">
      <c r="A1289" s="27"/>
      <c r="B1289" s="27" t="s">
        <v>1219</v>
      </c>
      <c r="C1289" s="27"/>
      <c r="D1289" s="27"/>
      <c r="E1289" s="27"/>
      <c r="F1289" s="27"/>
      <c r="G1289" s="27"/>
    </row>
    <row r="1290" spans="1:7">
      <c r="A1290" s="27"/>
      <c r="B1290" s="27" t="s">
        <v>1220</v>
      </c>
      <c r="C1290" s="27"/>
      <c r="D1290" s="27"/>
      <c r="E1290" s="27"/>
      <c r="F1290" s="27"/>
      <c r="G1290" s="27"/>
    </row>
    <row r="1291" spans="1:7">
      <c r="A1291" s="27"/>
      <c r="B1291" s="27" t="s">
        <v>1221</v>
      </c>
      <c r="C1291" s="27"/>
      <c r="D1291" s="27"/>
      <c r="E1291" s="27"/>
      <c r="F1291" s="27"/>
      <c r="G1291" s="27"/>
    </row>
    <row r="1292" spans="1:7">
      <c r="A1292" s="27"/>
      <c r="B1292" s="27" t="s">
        <v>1222</v>
      </c>
      <c r="C1292" s="27"/>
      <c r="D1292" s="27"/>
      <c r="E1292" s="27"/>
      <c r="F1292" s="27"/>
      <c r="G1292" s="27"/>
    </row>
    <row r="1293" spans="1:7">
      <c r="A1293" s="27"/>
      <c r="B1293" s="28" t="s">
        <v>1223</v>
      </c>
      <c r="C1293" s="27"/>
      <c r="D1293" s="27"/>
      <c r="E1293" s="27"/>
      <c r="F1293" s="27"/>
      <c r="G1293" s="27"/>
    </row>
    <row r="1295" spans="1:7">
      <c r="A1295" t="s">
        <v>208</v>
      </c>
      <c r="B1295" s="3" t="s">
        <v>870</v>
      </c>
      <c r="C1295" s="13" t="s">
        <v>1224</v>
      </c>
      <c r="D1295" s="13"/>
      <c r="E1295" s="13"/>
      <c r="F1295" s="13"/>
      <c r="G1295" s="13"/>
    </row>
    <row r="1296" spans="1:7">
      <c r="A1296" t="s">
        <v>197</v>
      </c>
      <c r="B1296" t="s">
        <v>871</v>
      </c>
      <c r="C1296" s="13" t="s">
        <v>1225</v>
      </c>
      <c r="D1296" s="13"/>
      <c r="E1296" s="13"/>
      <c r="F1296" s="13"/>
      <c r="G1296" s="13"/>
    </row>
    <row r="1297" spans="1:7">
      <c r="A1297" t="s">
        <v>198</v>
      </c>
      <c r="B1297" t="s">
        <v>5</v>
      </c>
    </row>
    <row r="1298" spans="1:7">
      <c r="A1298" s="59" t="s">
        <v>199</v>
      </c>
      <c r="B1298" s="59" t="s">
        <v>1226</v>
      </c>
      <c r="C1298" s="59"/>
      <c r="D1298" s="59"/>
      <c r="E1298" s="59"/>
      <c r="F1298" s="59"/>
      <c r="G1298" s="59"/>
    </row>
    <row r="1299" spans="1:7">
      <c r="A1299" s="59"/>
      <c r="B1299" s="59" t="s">
        <v>1227</v>
      </c>
      <c r="C1299" s="59"/>
      <c r="D1299" s="59"/>
      <c r="E1299" s="59"/>
      <c r="F1299" s="59"/>
      <c r="G1299" s="59"/>
    </row>
    <row r="1300" spans="1:7">
      <c r="A1300" s="59"/>
      <c r="B1300" s="59" t="s">
        <v>1228</v>
      </c>
      <c r="C1300" s="59"/>
      <c r="D1300" s="59"/>
      <c r="E1300" s="59"/>
      <c r="F1300" s="59"/>
      <c r="G1300" s="59"/>
    </row>
    <row r="1301" spans="1:7">
      <c r="A1301" s="59"/>
      <c r="B1301" s="59" t="s">
        <v>1229</v>
      </c>
      <c r="C1301" s="59"/>
      <c r="D1301" s="59"/>
      <c r="E1301" s="59"/>
      <c r="F1301" s="59"/>
      <c r="G1301" s="59"/>
    </row>
    <row r="1302" spans="1:7">
      <c r="A1302" s="59"/>
      <c r="B1302" s="59" t="s">
        <v>1230</v>
      </c>
      <c r="C1302" s="59"/>
      <c r="D1302" s="59"/>
      <c r="E1302" s="59"/>
      <c r="F1302" s="59"/>
      <c r="G1302" s="59"/>
    </row>
    <row r="1303" spans="1:7">
      <c r="A1303" s="59"/>
      <c r="B1303" s="59" t="s">
        <v>1231</v>
      </c>
      <c r="C1303" s="59"/>
      <c r="D1303" s="59"/>
      <c r="E1303" s="59"/>
      <c r="F1303" s="59"/>
      <c r="G1303" s="59"/>
    </row>
    <row r="1305" spans="1:7">
      <c r="A1305" t="s">
        <v>208</v>
      </c>
      <c r="B1305" s="3" t="s">
        <v>872</v>
      </c>
      <c r="C1305" s="13" t="s">
        <v>1232</v>
      </c>
      <c r="D1305" s="13"/>
      <c r="E1305" s="13"/>
      <c r="F1305" s="13"/>
      <c r="G1305" s="13"/>
    </row>
    <row r="1306" spans="1:7">
      <c r="A1306" t="s">
        <v>197</v>
      </c>
      <c r="B1306" t="s">
        <v>873</v>
      </c>
      <c r="C1306" s="13" t="s">
        <v>1233</v>
      </c>
      <c r="D1306" s="13"/>
      <c r="E1306" s="13"/>
      <c r="F1306" s="13"/>
      <c r="G1306" s="13"/>
    </row>
    <row r="1307" spans="1:7">
      <c r="A1307" t="s">
        <v>198</v>
      </c>
      <c r="B1307" t="s">
        <v>12</v>
      </c>
    </row>
    <row r="1308" spans="1:7">
      <c r="A1308" s="16" t="s">
        <v>199</v>
      </c>
      <c r="B1308" s="16" t="s">
        <v>1788</v>
      </c>
      <c r="C1308" s="16"/>
      <c r="D1308" s="16"/>
      <c r="E1308" s="16"/>
      <c r="F1308" s="16"/>
      <c r="G1308" s="16"/>
    </row>
    <row r="1309" spans="1:7">
      <c r="A1309" s="16"/>
      <c r="B1309" s="16" t="s">
        <v>1789</v>
      </c>
      <c r="C1309" s="16"/>
      <c r="D1309" s="16"/>
      <c r="E1309" s="16"/>
      <c r="F1309" s="16"/>
      <c r="G1309" s="16"/>
    </row>
    <row r="1310" spans="1:7">
      <c r="A1310" s="16"/>
      <c r="B1310" s="16" t="s">
        <v>1790</v>
      </c>
      <c r="C1310" s="16"/>
      <c r="D1310" s="16"/>
      <c r="E1310" s="16"/>
      <c r="F1310" s="16"/>
      <c r="G1310" s="16"/>
    </row>
    <row r="1311" spans="1:7">
      <c r="A1311" s="16"/>
      <c r="B1311" s="16" t="s">
        <v>1791</v>
      </c>
      <c r="C1311" s="16"/>
      <c r="D1311" s="16"/>
      <c r="E1311" s="16"/>
      <c r="F1311" s="16"/>
      <c r="G1311" s="16"/>
    </row>
    <row r="1313" spans="1:7">
      <c r="A1313" t="s">
        <v>208</v>
      </c>
      <c r="B1313" s="3" t="s">
        <v>874</v>
      </c>
      <c r="C1313" s="13" t="s">
        <v>1234</v>
      </c>
      <c r="D1313" s="13"/>
      <c r="E1313" s="13"/>
      <c r="F1313" s="13"/>
    </row>
    <row r="1314" spans="1:7">
      <c r="A1314" t="s">
        <v>197</v>
      </c>
      <c r="B1314" t="s">
        <v>875</v>
      </c>
      <c r="C1314" s="13" t="s">
        <v>1235</v>
      </c>
      <c r="D1314" s="13"/>
      <c r="E1314" s="13"/>
      <c r="F1314" s="13"/>
    </row>
    <row r="1315" spans="1:7">
      <c r="A1315" t="s">
        <v>198</v>
      </c>
      <c r="B1315" t="s">
        <v>12</v>
      </c>
    </row>
    <row r="1316" spans="1:7">
      <c r="A1316" s="16" t="s">
        <v>199</v>
      </c>
      <c r="B1316" s="16" t="s">
        <v>1784</v>
      </c>
      <c r="C1316" s="16"/>
      <c r="D1316" s="16"/>
      <c r="E1316" s="16"/>
      <c r="F1316" s="16"/>
      <c r="G1316" s="16"/>
    </row>
    <row r="1317" spans="1:7">
      <c r="A1317" s="16"/>
      <c r="B1317" s="16" t="s">
        <v>1785</v>
      </c>
      <c r="C1317" s="16"/>
      <c r="D1317" s="16"/>
      <c r="E1317" s="16"/>
      <c r="F1317" s="16"/>
      <c r="G1317" s="16"/>
    </row>
    <row r="1318" spans="1:7">
      <c r="A1318" s="16"/>
      <c r="B1318" s="16" t="s">
        <v>1786</v>
      </c>
      <c r="C1318" s="16"/>
      <c r="D1318" s="16"/>
      <c r="E1318" s="16"/>
      <c r="F1318" s="16"/>
      <c r="G1318" s="16"/>
    </row>
    <row r="1319" spans="1:7">
      <c r="A1319" s="16"/>
      <c r="B1319" s="16" t="s">
        <v>1787</v>
      </c>
      <c r="C1319" s="16"/>
      <c r="D1319" s="16"/>
      <c r="E1319" s="16"/>
      <c r="F1319" s="16"/>
      <c r="G1319" s="16"/>
    </row>
    <row r="1321" spans="1:7">
      <c r="A1321" t="s">
        <v>208</v>
      </c>
      <c r="B1321" s="3" t="s">
        <v>876</v>
      </c>
      <c r="C1321" s="13" t="s">
        <v>1236</v>
      </c>
      <c r="D1321" s="13"/>
      <c r="E1321" s="13"/>
      <c r="F1321" s="13"/>
    </row>
    <row r="1322" spans="1:7">
      <c r="A1322" t="s">
        <v>197</v>
      </c>
      <c r="B1322" t="s">
        <v>877</v>
      </c>
      <c r="C1322" s="13" t="s">
        <v>1237</v>
      </c>
      <c r="D1322" s="13"/>
      <c r="E1322" s="13"/>
      <c r="F1322" s="13"/>
    </row>
    <row r="1323" spans="1:7">
      <c r="A1323" t="s">
        <v>198</v>
      </c>
      <c r="B1323" t="s">
        <v>5</v>
      </c>
    </row>
    <row r="1324" spans="1:7">
      <c r="A1324" s="16" t="s">
        <v>199</v>
      </c>
      <c r="B1324" s="16" t="s">
        <v>1777</v>
      </c>
      <c r="C1324" s="16"/>
      <c r="D1324" s="16"/>
      <c r="E1324" s="16"/>
      <c r="F1324" s="16"/>
      <c r="G1324" s="16"/>
    </row>
    <row r="1325" spans="1:7">
      <c r="A1325" s="16"/>
      <c r="B1325" s="16" t="s">
        <v>1778</v>
      </c>
      <c r="C1325" s="16"/>
      <c r="D1325" s="16"/>
      <c r="E1325" s="16"/>
      <c r="F1325" s="16"/>
      <c r="G1325" s="16"/>
    </row>
    <row r="1326" spans="1:7">
      <c r="A1326" s="16"/>
      <c r="B1326" s="16" t="s">
        <v>1779</v>
      </c>
      <c r="C1326" s="16"/>
      <c r="D1326" s="16"/>
      <c r="E1326" s="16"/>
      <c r="F1326" s="16"/>
      <c r="G1326" s="16"/>
    </row>
    <row r="1327" spans="1:7">
      <c r="A1327" s="16"/>
      <c r="B1327" s="16" t="s">
        <v>1780</v>
      </c>
      <c r="C1327" s="16"/>
      <c r="D1327" s="16"/>
      <c r="E1327" s="16"/>
      <c r="F1327" s="16"/>
      <c r="G1327" s="16"/>
    </row>
    <row r="1328" spans="1:7">
      <c r="A1328" s="16"/>
      <c r="B1328" s="16" t="s">
        <v>1781</v>
      </c>
      <c r="C1328" s="16"/>
      <c r="D1328" s="16"/>
      <c r="E1328" s="16"/>
      <c r="F1328" s="16"/>
      <c r="G1328" s="16"/>
    </row>
    <row r="1329" spans="1:7">
      <c r="A1329" s="16"/>
      <c r="B1329" s="16" t="s">
        <v>1782</v>
      </c>
      <c r="C1329" s="16"/>
      <c r="D1329" s="16"/>
      <c r="E1329" s="16"/>
      <c r="F1329" s="16"/>
      <c r="G1329" s="16"/>
    </row>
    <row r="1330" spans="1:7">
      <c r="A1330" s="16"/>
      <c r="B1330" s="16" t="s">
        <v>1783</v>
      </c>
      <c r="C1330" s="16"/>
      <c r="D1330" s="16"/>
      <c r="E1330" s="16"/>
      <c r="F1330" s="16"/>
      <c r="G1330" s="16"/>
    </row>
    <row r="1332" spans="1:7">
      <c r="A1332" t="s">
        <v>208</v>
      </c>
      <c r="B1332" s="3" t="s">
        <v>878</v>
      </c>
      <c r="C1332" s="13" t="s">
        <v>1238</v>
      </c>
      <c r="D1332" s="13"/>
      <c r="E1332" s="13"/>
      <c r="F1332" s="13"/>
    </row>
    <row r="1333" spans="1:7">
      <c r="A1333" t="s">
        <v>197</v>
      </c>
      <c r="B1333" t="s">
        <v>28</v>
      </c>
      <c r="C1333" s="13" t="s">
        <v>1239</v>
      </c>
      <c r="D1333" s="13"/>
      <c r="E1333" s="13"/>
      <c r="F1333" s="13"/>
    </row>
    <row r="1334" spans="1:7">
      <c r="A1334" t="s">
        <v>198</v>
      </c>
      <c r="B1334" t="s">
        <v>12</v>
      </c>
    </row>
    <row r="1335" spans="1:7">
      <c r="A1335" s="16" t="s">
        <v>199</v>
      </c>
      <c r="B1335" s="16" t="s">
        <v>1767</v>
      </c>
      <c r="C1335" s="16"/>
      <c r="D1335" s="16"/>
      <c r="E1335" s="16"/>
      <c r="F1335" s="16"/>
      <c r="G1335" s="16"/>
    </row>
    <row r="1336" spans="1:7">
      <c r="A1336" s="16"/>
      <c r="B1336" s="16" t="s">
        <v>1768</v>
      </c>
      <c r="C1336" s="16"/>
      <c r="D1336" s="16"/>
      <c r="E1336" s="16"/>
      <c r="F1336" s="16"/>
      <c r="G1336" s="16"/>
    </row>
    <row r="1337" spans="1:7">
      <c r="A1337" s="16"/>
      <c r="B1337" s="16" t="s">
        <v>1769</v>
      </c>
      <c r="C1337" s="16"/>
      <c r="D1337" s="16"/>
      <c r="E1337" s="16"/>
      <c r="F1337" s="16"/>
      <c r="G1337" s="16"/>
    </row>
    <row r="1338" spans="1:7">
      <c r="A1338" s="16"/>
      <c r="B1338" s="16" t="s">
        <v>1770</v>
      </c>
      <c r="C1338" s="16"/>
      <c r="D1338" s="16"/>
      <c r="E1338" s="16"/>
      <c r="F1338" s="16"/>
      <c r="G1338" s="16"/>
    </row>
    <row r="1339" spans="1:7">
      <c r="A1339" s="16"/>
      <c r="B1339" s="16" t="s">
        <v>1771</v>
      </c>
      <c r="C1339" s="16"/>
      <c r="D1339" s="16"/>
      <c r="E1339" s="16"/>
      <c r="F1339" s="16"/>
      <c r="G1339" s="16"/>
    </row>
    <row r="1340" spans="1:7">
      <c r="A1340" s="16"/>
      <c r="B1340" s="16" t="s">
        <v>1772</v>
      </c>
      <c r="C1340" s="16"/>
      <c r="D1340" s="16"/>
      <c r="E1340" s="16"/>
      <c r="F1340" s="16"/>
      <c r="G1340" s="16"/>
    </row>
    <row r="1341" spans="1:7">
      <c r="A1341" s="16"/>
      <c r="B1341" s="16" t="s">
        <v>1773</v>
      </c>
      <c r="C1341" s="16"/>
      <c r="D1341" s="16"/>
      <c r="E1341" s="16"/>
      <c r="F1341" s="16"/>
      <c r="G1341" s="16"/>
    </row>
    <row r="1342" spans="1:7">
      <c r="A1342" s="16"/>
      <c r="B1342" s="16" t="s">
        <v>1774</v>
      </c>
      <c r="C1342" s="16"/>
      <c r="D1342" s="16"/>
      <c r="E1342" s="16"/>
      <c r="F1342" s="16"/>
      <c r="G1342" s="16"/>
    </row>
    <row r="1343" spans="1:7">
      <c r="A1343" s="16"/>
      <c r="B1343" s="16" t="s">
        <v>1775</v>
      </c>
      <c r="C1343" s="16"/>
      <c r="D1343" s="16"/>
      <c r="E1343" s="16"/>
      <c r="F1343" s="16"/>
      <c r="G1343" s="16"/>
    </row>
    <row r="1344" spans="1:7">
      <c r="A1344" s="16"/>
      <c r="B1344" s="16" t="s">
        <v>1776</v>
      </c>
      <c r="C1344" s="16"/>
      <c r="D1344" s="16"/>
      <c r="E1344" s="16"/>
      <c r="F1344" s="16"/>
      <c r="G1344" s="16"/>
    </row>
    <row r="1346" spans="1:7">
      <c r="A1346" t="s">
        <v>208</v>
      </c>
      <c r="B1346" s="3" t="s">
        <v>879</v>
      </c>
      <c r="C1346" s="13" t="s">
        <v>1240</v>
      </c>
      <c r="D1346" s="13"/>
      <c r="E1346" s="13"/>
      <c r="F1346" s="13"/>
      <c r="G1346" s="13"/>
    </row>
    <row r="1347" spans="1:7">
      <c r="A1347" t="s">
        <v>197</v>
      </c>
      <c r="B1347" t="s">
        <v>880</v>
      </c>
      <c r="C1347" s="13" t="s">
        <v>1241</v>
      </c>
      <c r="D1347" s="13"/>
      <c r="E1347" s="13"/>
      <c r="F1347" s="13"/>
      <c r="G1347" s="13"/>
    </row>
    <row r="1348" spans="1:7">
      <c r="A1348" t="s">
        <v>198</v>
      </c>
      <c r="B1348" t="s">
        <v>5</v>
      </c>
    </row>
    <row r="1349" spans="1:7">
      <c r="A1349" s="59" t="s">
        <v>199</v>
      </c>
      <c r="B1349" s="59" t="s">
        <v>1242</v>
      </c>
      <c r="C1349" s="59"/>
      <c r="D1349" s="59"/>
      <c r="E1349" s="59"/>
      <c r="F1349" s="59"/>
      <c r="G1349" s="59"/>
    </row>
    <row r="1350" spans="1:7">
      <c r="A1350" s="59"/>
      <c r="B1350" s="59" t="s">
        <v>1243</v>
      </c>
      <c r="C1350" s="59"/>
      <c r="D1350" s="59"/>
      <c r="E1350" s="59"/>
      <c r="F1350" s="59"/>
      <c r="G1350" s="59"/>
    </row>
    <row r="1351" spans="1:7">
      <c r="A1351" s="59"/>
      <c r="B1351" s="59" t="s">
        <v>1244</v>
      </c>
      <c r="C1351" s="59"/>
      <c r="D1351" s="59"/>
      <c r="E1351" s="59"/>
      <c r="F1351" s="59"/>
      <c r="G1351" s="59"/>
    </row>
    <row r="1352" spans="1:7">
      <c r="A1352" s="59"/>
      <c r="B1352" s="59" t="s">
        <v>1245</v>
      </c>
      <c r="C1352" s="59"/>
      <c r="D1352" s="59"/>
      <c r="E1352" s="59"/>
      <c r="F1352" s="59"/>
      <c r="G1352" s="59"/>
    </row>
    <row r="1353" spans="1:7">
      <c r="A1353" s="59"/>
      <c r="B1353" s="59" t="s">
        <v>1246</v>
      </c>
      <c r="C1353" s="59"/>
      <c r="D1353" s="59"/>
      <c r="E1353" s="59"/>
      <c r="F1353" s="59"/>
      <c r="G1353" s="59"/>
    </row>
    <row r="1354" spans="1:7">
      <c r="A1354" s="59"/>
      <c r="B1354" s="59" t="s">
        <v>1247</v>
      </c>
      <c r="C1354" s="59"/>
      <c r="D1354" s="59"/>
      <c r="E1354" s="59"/>
      <c r="F1354" s="59"/>
      <c r="G1354" s="59"/>
    </row>
    <row r="1355" spans="1:7">
      <c r="A1355" s="59"/>
      <c r="B1355" s="59" t="s">
        <v>1248</v>
      </c>
      <c r="C1355" s="59"/>
      <c r="D1355" s="59"/>
      <c r="E1355" s="59"/>
      <c r="F1355" s="59"/>
      <c r="G1355" s="59"/>
    </row>
    <row r="1356" spans="1:7">
      <c r="A1356" s="59"/>
      <c r="B1356" s="59" t="s">
        <v>1249</v>
      </c>
      <c r="C1356" s="59"/>
      <c r="D1356" s="59"/>
      <c r="E1356" s="59"/>
      <c r="F1356" s="59"/>
      <c r="G1356" s="59"/>
    </row>
    <row r="1358" spans="1:7">
      <c r="A1358" t="s">
        <v>208</v>
      </c>
      <c r="B1358" s="3" t="s">
        <v>881</v>
      </c>
      <c r="C1358" s="13" t="s">
        <v>1250</v>
      </c>
      <c r="D1358" s="13"/>
      <c r="E1358" s="13"/>
      <c r="F1358" s="13"/>
      <c r="G1358" s="13"/>
    </row>
    <row r="1359" spans="1:7">
      <c r="A1359" t="s">
        <v>197</v>
      </c>
      <c r="B1359" t="s">
        <v>44</v>
      </c>
      <c r="C1359" s="13" t="s">
        <v>1251</v>
      </c>
      <c r="D1359" s="13"/>
      <c r="E1359" s="13"/>
      <c r="F1359" s="13"/>
      <c r="G1359" s="13"/>
    </row>
    <row r="1360" spans="1:7">
      <c r="A1360" t="s">
        <v>198</v>
      </c>
      <c r="B1360" t="s">
        <v>12</v>
      </c>
    </row>
    <row r="1361" spans="1:11">
      <c r="A1361" s="78" t="s">
        <v>199</v>
      </c>
      <c r="B1361" s="78" t="s">
        <v>1252</v>
      </c>
      <c r="C1361" s="78"/>
      <c r="D1361" s="78"/>
      <c r="E1361" s="78"/>
      <c r="F1361" s="78"/>
      <c r="G1361" s="78"/>
    </row>
    <row r="1362" spans="1:11">
      <c r="A1362" s="78"/>
      <c r="B1362" s="78" t="s">
        <v>1253</v>
      </c>
      <c r="C1362" s="78"/>
      <c r="D1362" s="78"/>
      <c r="E1362" s="78"/>
      <c r="F1362" s="78"/>
      <c r="G1362" s="78"/>
    </row>
    <row r="1363" spans="1:11">
      <c r="A1363" s="78"/>
      <c r="B1363" s="78" t="s">
        <v>1254</v>
      </c>
      <c r="C1363" s="78"/>
      <c r="D1363" s="78"/>
      <c r="E1363" s="78"/>
      <c r="F1363" s="78"/>
      <c r="G1363" s="78"/>
    </row>
    <row r="1364" spans="1:11">
      <c r="A1364" s="78"/>
      <c r="B1364" s="78" t="s">
        <v>1255</v>
      </c>
      <c r="C1364" s="78"/>
      <c r="D1364" s="78"/>
      <c r="E1364" s="78"/>
      <c r="F1364" s="78"/>
      <c r="G1364" s="78"/>
    </row>
    <row r="1365" spans="1:11">
      <c r="A1365" s="78"/>
      <c r="B1365" s="78" t="s">
        <v>1256</v>
      </c>
      <c r="C1365" s="78"/>
      <c r="D1365" s="78"/>
      <c r="E1365" s="78"/>
      <c r="F1365" s="78"/>
      <c r="G1365" s="78"/>
    </row>
    <row r="1366" spans="1:11">
      <c r="A1366" s="78"/>
      <c r="B1366" s="78" t="s">
        <v>1257</v>
      </c>
      <c r="C1366" s="78"/>
      <c r="D1366" s="78"/>
      <c r="E1366" s="78"/>
      <c r="F1366" s="78"/>
      <c r="G1366" s="78"/>
    </row>
    <row r="1367" spans="1:11">
      <c r="A1367" s="78"/>
      <c r="B1367" s="78" t="s">
        <v>1258</v>
      </c>
      <c r="C1367" s="78"/>
      <c r="D1367" s="78"/>
      <c r="E1367" s="78"/>
      <c r="F1367" s="78"/>
      <c r="G1367" s="78"/>
      <c r="K1367" t="s">
        <v>791</v>
      </c>
    </row>
    <row r="1368" spans="1:11">
      <c r="A1368" s="78"/>
      <c r="B1368" s="78"/>
      <c r="C1368" s="78"/>
      <c r="D1368" s="78"/>
      <c r="E1368" s="78"/>
      <c r="F1368" s="78"/>
      <c r="G1368" s="78"/>
    </row>
    <row r="1369" spans="1:11">
      <c r="A1369" t="s">
        <v>208</v>
      </c>
      <c r="B1369" s="3" t="s">
        <v>882</v>
      </c>
      <c r="C1369" s="13" t="s">
        <v>1259</v>
      </c>
      <c r="D1369" s="13"/>
      <c r="E1369" s="13"/>
      <c r="F1369" s="13"/>
      <c r="G1369" s="13"/>
    </row>
    <row r="1370" spans="1:11">
      <c r="A1370" t="s">
        <v>197</v>
      </c>
      <c r="B1370" t="s">
        <v>883</v>
      </c>
      <c r="C1370" s="13" t="s">
        <v>1260</v>
      </c>
      <c r="D1370" s="13"/>
      <c r="E1370" s="13"/>
      <c r="F1370" s="13"/>
      <c r="G1370" s="13"/>
    </row>
    <row r="1371" spans="1:11">
      <c r="A1371" t="s">
        <v>198</v>
      </c>
      <c r="B1371" t="s">
        <v>5</v>
      </c>
    </row>
    <row r="1372" spans="1:11">
      <c r="A1372" s="59" t="s">
        <v>199</v>
      </c>
      <c r="B1372" s="59" t="s">
        <v>1261</v>
      </c>
      <c r="C1372" s="59"/>
      <c r="D1372" s="59"/>
      <c r="E1372" s="59"/>
      <c r="F1372" s="59"/>
      <c r="G1372" s="59"/>
    </row>
    <row r="1373" spans="1:11">
      <c r="A1373" s="59"/>
      <c r="B1373" s="59" t="s">
        <v>1262</v>
      </c>
      <c r="C1373" s="59"/>
      <c r="D1373" s="59"/>
      <c r="E1373" s="59"/>
      <c r="F1373" s="59"/>
      <c r="G1373" s="59"/>
    </row>
    <row r="1374" spans="1:11">
      <c r="A1374" s="59"/>
      <c r="B1374" s="59" t="s">
        <v>1263</v>
      </c>
      <c r="C1374" s="59"/>
      <c r="D1374" s="59"/>
      <c r="E1374" s="59"/>
      <c r="F1374" s="59"/>
      <c r="G1374" s="59"/>
    </row>
    <row r="1375" spans="1:11">
      <c r="A1375" s="59"/>
      <c r="B1375" s="59" t="s">
        <v>1264</v>
      </c>
      <c r="C1375" s="59"/>
      <c r="D1375" s="59"/>
      <c r="E1375" s="59"/>
      <c r="F1375" s="59"/>
      <c r="G1375" s="59"/>
    </row>
    <row r="1376" spans="1:11">
      <c r="A1376" s="59"/>
      <c r="B1376" s="59" t="s">
        <v>1265</v>
      </c>
      <c r="C1376" s="59"/>
      <c r="D1376" s="59"/>
      <c r="E1376" s="59"/>
      <c r="F1376" s="59"/>
      <c r="G1376" s="59"/>
    </row>
    <row r="1378" spans="1:8">
      <c r="A1378" t="s">
        <v>208</v>
      </c>
      <c r="B1378" s="3" t="s">
        <v>884</v>
      </c>
      <c r="C1378" s="13" t="s">
        <v>1266</v>
      </c>
      <c r="D1378" s="13"/>
      <c r="E1378" s="13"/>
      <c r="F1378" s="13"/>
      <c r="G1378" s="13"/>
    </row>
    <row r="1379" spans="1:8">
      <c r="A1379" t="s">
        <v>197</v>
      </c>
      <c r="B1379" t="s">
        <v>885</v>
      </c>
      <c r="C1379" s="13" t="s">
        <v>1267</v>
      </c>
      <c r="D1379" s="13"/>
      <c r="E1379" s="13"/>
      <c r="F1379" s="13"/>
      <c r="G1379" s="13"/>
    </row>
    <row r="1380" spans="1:8">
      <c r="A1380" t="s">
        <v>198</v>
      </c>
      <c r="B1380" t="s">
        <v>12</v>
      </c>
    </row>
    <row r="1381" spans="1:8">
      <c r="A1381" s="59" t="s">
        <v>199</v>
      </c>
      <c r="B1381" s="59" t="s">
        <v>1268</v>
      </c>
      <c r="C1381" s="59"/>
      <c r="D1381" s="59"/>
      <c r="E1381" s="59"/>
      <c r="F1381" s="59"/>
      <c r="G1381" s="59"/>
      <c r="H1381" s="26"/>
    </row>
    <row r="1382" spans="1:8">
      <c r="A1382" s="59"/>
      <c r="B1382" s="59" t="s">
        <v>1269</v>
      </c>
      <c r="C1382" s="59"/>
      <c r="D1382" s="59"/>
      <c r="E1382" s="59"/>
      <c r="F1382" s="59"/>
      <c r="G1382" s="59"/>
      <c r="H1382" s="26"/>
    </row>
    <row r="1386" spans="1:8">
      <c r="A1386" t="s">
        <v>208</v>
      </c>
      <c r="B1386" s="3" t="s">
        <v>886</v>
      </c>
      <c r="C1386" s="13" t="s">
        <v>1270</v>
      </c>
      <c r="D1386" s="13"/>
      <c r="E1386" s="13"/>
      <c r="F1386" s="13"/>
      <c r="G1386" s="13"/>
      <c r="H1386" s="13"/>
    </row>
    <row r="1387" spans="1:8">
      <c r="A1387" t="s">
        <v>197</v>
      </c>
      <c r="B1387" t="s">
        <v>887</v>
      </c>
      <c r="C1387" s="13" t="s">
        <v>1271</v>
      </c>
      <c r="D1387" s="13"/>
      <c r="E1387" s="13"/>
      <c r="F1387" s="13"/>
      <c r="G1387" s="13"/>
      <c r="H1387" s="13"/>
    </row>
    <row r="1388" spans="1:8">
      <c r="A1388" t="s">
        <v>198</v>
      </c>
      <c r="B1388" t="s">
        <v>12</v>
      </c>
    </row>
    <row r="1389" spans="1:8">
      <c r="A1389" s="59" t="s">
        <v>199</v>
      </c>
      <c r="B1389" s="59" t="s">
        <v>1272</v>
      </c>
      <c r="C1389" s="59"/>
      <c r="D1389" s="59"/>
      <c r="E1389" s="59"/>
      <c r="F1389" s="59"/>
      <c r="G1389" s="59"/>
      <c r="H1389" s="59"/>
    </row>
    <row r="1390" spans="1:8">
      <c r="A1390" s="59"/>
      <c r="B1390" s="59" t="s">
        <v>1273</v>
      </c>
      <c r="C1390" s="59"/>
      <c r="D1390" s="59"/>
      <c r="E1390" s="59"/>
      <c r="F1390" s="59"/>
      <c r="G1390" s="59"/>
      <c r="H1390" s="59"/>
    </row>
    <row r="1391" spans="1:8">
      <c r="A1391" s="59"/>
      <c r="B1391" s="59" t="s">
        <v>1274</v>
      </c>
      <c r="C1391" s="59"/>
      <c r="D1391" s="59"/>
      <c r="E1391" s="59"/>
      <c r="F1391" s="59"/>
      <c r="G1391" s="59"/>
      <c r="H1391" s="59"/>
    </row>
    <row r="1392" spans="1:8">
      <c r="A1392" s="59"/>
      <c r="B1392" s="59" t="s">
        <v>1275</v>
      </c>
      <c r="C1392" s="59"/>
      <c r="D1392" s="59"/>
      <c r="E1392" s="59"/>
      <c r="F1392" s="59"/>
      <c r="G1392" s="59"/>
      <c r="H1392" s="59"/>
    </row>
    <row r="1393" spans="1:8">
      <c r="A1393" s="59"/>
      <c r="B1393" s="59" t="s">
        <v>1276</v>
      </c>
      <c r="C1393" s="59"/>
      <c r="D1393" s="59"/>
      <c r="E1393" s="59"/>
      <c r="F1393" s="59"/>
      <c r="G1393" s="59"/>
      <c r="H1393" s="59"/>
    </row>
    <row r="1394" spans="1:8">
      <c r="A1394" s="59"/>
      <c r="B1394" s="59" t="s">
        <v>1277</v>
      </c>
      <c r="C1394" s="59"/>
      <c r="D1394" s="59"/>
      <c r="E1394" s="59"/>
      <c r="F1394" s="59"/>
      <c r="G1394" s="59"/>
      <c r="H1394" s="59"/>
    </row>
    <row r="1395" spans="1:8">
      <c r="A1395" s="59"/>
      <c r="B1395" s="59" t="s">
        <v>1278</v>
      </c>
      <c r="C1395" s="59"/>
      <c r="D1395" s="59"/>
      <c r="E1395" s="59"/>
      <c r="F1395" s="59"/>
      <c r="G1395" s="59"/>
      <c r="H1395" s="59"/>
    </row>
    <row r="1396" spans="1:8">
      <c r="A1396" s="59"/>
      <c r="B1396" s="59" t="s">
        <v>1279</v>
      </c>
      <c r="C1396" s="59"/>
      <c r="D1396" s="59"/>
      <c r="E1396" s="59"/>
      <c r="F1396" s="59"/>
      <c r="G1396" s="59"/>
      <c r="H1396" s="59"/>
    </row>
    <row r="1397" spans="1:8">
      <c r="A1397" s="59"/>
      <c r="B1397" s="59" t="s">
        <v>1280</v>
      </c>
      <c r="C1397" s="59"/>
      <c r="D1397" s="59"/>
      <c r="E1397" s="59"/>
      <c r="F1397" s="59"/>
      <c r="G1397" s="59"/>
      <c r="H1397" s="59"/>
    </row>
    <row r="1398" spans="1:8">
      <c r="A1398" s="59"/>
      <c r="B1398" s="59" t="s">
        <v>1281</v>
      </c>
      <c r="C1398" s="59"/>
      <c r="D1398" s="59"/>
      <c r="E1398" s="59"/>
      <c r="F1398" s="59"/>
      <c r="G1398" s="59"/>
      <c r="H1398" s="59"/>
    </row>
    <row r="1400" spans="1:8">
      <c r="A1400" t="s">
        <v>208</v>
      </c>
      <c r="B1400" s="3" t="s">
        <v>888</v>
      </c>
      <c r="C1400" s="13" t="s">
        <v>1282</v>
      </c>
      <c r="D1400" s="13"/>
      <c r="E1400" s="13"/>
      <c r="F1400" s="13"/>
      <c r="G1400" s="13"/>
      <c r="H1400" s="13"/>
    </row>
    <row r="1401" spans="1:8">
      <c r="A1401" t="s">
        <v>197</v>
      </c>
      <c r="B1401" t="s">
        <v>889</v>
      </c>
      <c r="C1401" s="13" t="s">
        <v>1283</v>
      </c>
      <c r="D1401" s="13"/>
      <c r="E1401" s="13"/>
      <c r="F1401" s="13"/>
      <c r="G1401" s="13"/>
      <c r="H1401" s="13"/>
    </row>
    <row r="1402" spans="1:8">
      <c r="A1402" t="s">
        <v>198</v>
      </c>
      <c r="B1402" t="s">
        <v>5</v>
      </c>
    </row>
    <row r="1403" spans="1:8">
      <c r="A1403" t="s">
        <v>199</v>
      </c>
      <c r="B1403" t="s">
        <v>1284</v>
      </c>
    </row>
    <row r="1404" spans="1:8">
      <c r="A1404" s="78"/>
      <c r="B1404" s="78" t="s">
        <v>1285</v>
      </c>
      <c r="C1404" s="78"/>
      <c r="D1404" s="78"/>
      <c r="E1404" s="78"/>
      <c r="F1404" s="78"/>
      <c r="G1404" s="78"/>
      <c r="H1404" s="78"/>
    </row>
    <row r="1405" spans="1:8">
      <c r="A1405" s="78"/>
      <c r="B1405" s="78" t="s">
        <v>1286</v>
      </c>
      <c r="C1405" s="78"/>
      <c r="D1405" s="78"/>
      <c r="E1405" s="78"/>
      <c r="F1405" s="78"/>
      <c r="G1405" s="78"/>
      <c r="H1405" s="78"/>
    </row>
    <row r="1406" spans="1:8">
      <c r="A1406" s="78"/>
      <c r="B1406" s="78" t="s">
        <v>1287</v>
      </c>
      <c r="C1406" s="78"/>
      <c r="D1406" s="78"/>
      <c r="E1406" s="78"/>
      <c r="F1406" s="78"/>
      <c r="G1406" s="78"/>
      <c r="H1406" s="78"/>
    </row>
    <row r="1408" spans="1:8">
      <c r="A1408" t="s">
        <v>208</v>
      </c>
      <c r="B1408" s="3" t="s">
        <v>890</v>
      </c>
      <c r="C1408" s="13" t="s">
        <v>1288</v>
      </c>
      <c r="D1408" s="13"/>
      <c r="E1408" s="13"/>
      <c r="F1408" s="13"/>
      <c r="G1408" s="13"/>
      <c r="H1408" s="13"/>
    </row>
    <row r="1409" spans="1:8">
      <c r="A1409" t="s">
        <v>197</v>
      </c>
      <c r="B1409" t="s">
        <v>891</v>
      </c>
      <c r="C1409" s="13" t="s">
        <v>1754</v>
      </c>
      <c r="D1409" s="13"/>
      <c r="E1409" s="13"/>
      <c r="F1409" s="13"/>
      <c r="G1409" s="13"/>
      <c r="H1409" s="13"/>
    </row>
    <row r="1410" spans="1:8">
      <c r="A1410" t="s">
        <v>198</v>
      </c>
      <c r="B1410" t="s">
        <v>12</v>
      </c>
    </row>
    <row r="1411" spans="1:8">
      <c r="A1411" s="78" t="s">
        <v>199</v>
      </c>
      <c r="B1411" s="78" t="s">
        <v>1289</v>
      </c>
      <c r="C1411" s="78"/>
      <c r="D1411" s="78"/>
      <c r="E1411" s="78"/>
      <c r="F1411" s="78"/>
      <c r="G1411" s="78"/>
      <c r="H1411" s="78"/>
    </row>
    <row r="1412" spans="1:8">
      <c r="A1412" s="78"/>
      <c r="B1412" s="78" t="s">
        <v>1290</v>
      </c>
      <c r="C1412" s="78"/>
      <c r="D1412" s="78"/>
      <c r="E1412" s="78"/>
      <c r="F1412" s="78"/>
      <c r="G1412" s="78"/>
      <c r="H1412" s="78"/>
    </row>
    <row r="1413" spans="1:8">
      <c r="A1413" s="78"/>
      <c r="B1413" s="78" t="s">
        <v>1291</v>
      </c>
      <c r="C1413" s="78"/>
      <c r="D1413" s="78"/>
      <c r="E1413" s="78"/>
      <c r="F1413" s="78"/>
      <c r="G1413" s="78"/>
      <c r="H1413" s="78"/>
    </row>
    <row r="1414" spans="1:8">
      <c r="A1414" s="78"/>
      <c r="B1414" s="78" t="s">
        <v>1292</v>
      </c>
      <c r="C1414" s="78"/>
      <c r="D1414" s="78"/>
      <c r="E1414" s="78"/>
      <c r="F1414" s="78"/>
      <c r="G1414" s="78"/>
      <c r="H1414" s="78"/>
    </row>
    <row r="1415" spans="1:8">
      <c r="A1415" s="78"/>
      <c r="B1415" s="78" t="s">
        <v>1293</v>
      </c>
      <c r="C1415" s="78"/>
      <c r="D1415" s="78"/>
      <c r="E1415" s="78"/>
      <c r="F1415" s="78"/>
      <c r="G1415" s="78"/>
      <c r="H1415" s="78"/>
    </row>
    <row r="1419" spans="1:8">
      <c r="A1419" t="s">
        <v>208</v>
      </c>
      <c r="B1419" s="3" t="s">
        <v>894</v>
      </c>
      <c r="C1419" s="13" t="s">
        <v>1301</v>
      </c>
      <c r="D1419" s="13"/>
      <c r="E1419" s="13"/>
      <c r="F1419" s="13"/>
      <c r="G1419" s="13"/>
      <c r="H1419" s="13"/>
    </row>
    <row r="1420" spans="1:8">
      <c r="A1420" t="s">
        <v>197</v>
      </c>
      <c r="B1420" t="s">
        <v>895</v>
      </c>
      <c r="C1420" s="13" t="s">
        <v>1302</v>
      </c>
      <c r="D1420" s="13"/>
      <c r="E1420" s="13"/>
      <c r="F1420" s="13"/>
      <c r="G1420" s="13"/>
      <c r="H1420" s="13"/>
    </row>
    <row r="1421" spans="1:8">
      <c r="A1421" t="s">
        <v>198</v>
      </c>
      <c r="B1421" t="s">
        <v>12</v>
      </c>
    </row>
    <row r="1422" spans="1:8">
      <c r="A1422" s="78" t="s">
        <v>199</v>
      </c>
      <c r="B1422" s="78" t="s">
        <v>1303</v>
      </c>
      <c r="C1422" s="78"/>
      <c r="D1422" s="78"/>
      <c r="E1422" s="78"/>
      <c r="F1422" s="78"/>
      <c r="G1422" s="78"/>
      <c r="H1422" s="78"/>
    </row>
    <row r="1423" spans="1:8">
      <c r="A1423" s="78"/>
      <c r="B1423" s="78" t="s">
        <v>1304</v>
      </c>
      <c r="C1423" s="78"/>
      <c r="D1423" s="78"/>
      <c r="E1423" s="78"/>
      <c r="F1423" s="78"/>
      <c r="G1423" s="78"/>
      <c r="H1423" s="78"/>
    </row>
    <row r="1424" spans="1:8">
      <c r="A1424" s="78"/>
      <c r="B1424" s="78" t="s">
        <v>1305</v>
      </c>
      <c r="C1424" s="78"/>
      <c r="D1424" s="78"/>
      <c r="E1424" s="78"/>
      <c r="F1424" s="78"/>
      <c r="G1424" s="78"/>
      <c r="H1424" s="78"/>
    </row>
    <row r="1425" spans="1:9">
      <c r="A1425" s="78"/>
      <c r="B1425" s="78" t="s">
        <v>1306</v>
      </c>
      <c r="C1425" s="78"/>
      <c r="D1425" s="78"/>
      <c r="E1425" s="78"/>
      <c r="F1425" s="78"/>
      <c r="G1425" s="78"/>
      <c r="H1425" s="78"/>
    </row>
    <row r="1426" spans="1:9">
      <c r="A1426" s="78"/>
      <c r="B1426" s="78" t="s">
        <v>1307</v>
      </c>
      <c r="C1426" s="78"/>
      <c r="D1426" s="78"/>
      <c r="E1426" s="78"/>
      <c r="F1426" s="78"/>
      <c r="G1426" s="78"/>
      <c r="H1426" s="78"/>
    </row>
    <row r="1427" spans="1:9">
      <c r="A1427" s="78"/>
      <c r="B1427" s="78" t="s">
        <v>1308</v>
      </c>
      <c r="C1427" s="78"/>
      <c r="D1427" s="78"/>
      <c r="E1427" s="78"/>
      <c r="F1427" s="78"/>
      <c r="G1427" s="78"/>
      <c r="H1427" s="78"/>
    </row>
    <row r="1428" spans="1:9">
      <c r="A1428" s="78"/>
      <c r="B1428" s="78" t="s">
        <v>1309</v>
      </c>
      <c r="C1428" s="78"/>
      <c r="D1428" s="78"/>
      <c r="E1428" s="78"/>
      <c r="F1428" s="78"/>
      <c r="G1428" s="78"/>
      <c r="H1428" s="78"/>
    </row>
    <row r="1429" spans="1:9">
      <c r="A1429" s="78"/>
      <c r="B1429" s="78" t="s">
        <v>1310</v>
      </c>
      <c r="C1429" s="78"/>
      <c r="D1429" s="78"/>
      <c r="E1429" s="78"/>
      <c r="F1429" s="78"/>
      <c r="G1429" s="78"/>
      <c r="H1429" s="78"/>
    </row>
    <row r="1431" spans="1:9">
      <c r="A1431" t="s">
        <v>208</v>
      </c>
      <c r="B1431" s="3" t="s">
        <v>896</v>
      </c>
      <c r="C1431" s="13" t="s">
        <v>1311</v>
      </c>
      <c r="D1431" s="13"/>
      <c r="E1431" s="13"/>
      <c r="F1431" s="13"/>
      <c r="G1431" s="13"/>
      <c r="H1431" s="13"/>
    </row>
    <row r="1432" spans="1:9">
      <c r="A1432" t="s">
        <v>197</v>
      </c>
      <c r="B1432" t="s">
        <v>897</v>
      </c>
      <c r="C1432" s="13" t="s">
        <v>1312</v>
      </c>
      <c r="D1432" s="13"/>
      <c r="E1432" s="13"/>
      <c r="F1432" s="13"/>
      <c r="G1432" s="13"/>
      <c r="H1432" s="13"/>
    </row>
    <row r="1433" spans="1:9">
      <c r="A1433" s="78" t="s">
        <v>198</v>
      </c>
      <c r="B1433" s="78" t="s">
        <v>5</v>
      </c>
      <c r="C1433" s="78"/>
      <c r="D1433" s="78"/>
      <c r="E1433" s="78"/>
      <c r="F1433" s="78"/>
      <c r="G1433" s="78"/>
      <c r="H1433" s="78"/>
      <c r="I1433" s="78"/>
    </row>
    <row r="1434" spans="1:9">
      <c r="A1434" s="78" t="s">
        <v>199</v>
      </c>
      <c r="B1434" s="78" t="s">
        <v>1313</v>
      </c>
      <c r="C1434" s="78"/>
      <c r="D1434" s="78"/>
      <c r="E1434" s="78"/>
      <c r="F1434" s="78"/>
      <c r="G1434" s="78"/>
      <c r="H1434" s="78"/>
      <c r="I1434" s="78"/>
    </row>
    <row r="1435" spans="1:9">
      <c r="A1435" s="78"/>
      <c r="B1435" s="78" t="s">
        <v>1314</v>
      </c>
      <c r="C1435" s="78"/>
      <c r="D1435" s="78"/>
      <c r="E1435" s="78"/>
      <c r="F1435" s="78"/>
      <c r="G1435" s="78"/>
      <c r="H1435" s="78"/>
      <c r="I1435" s="78"/>
    </row>
    <row r="1436" spans="1:9">
      <c r="A1436" s="78"/>
      <c r="B1436" s="78" t="s">
        <v>1315</v>
      </c>
      <c r="C1436" s="78"/>
      <c r="D1436" s="78"/>
      <c r="E1436" s="78"/>
      <c r="F1436" s="78"/>
      <c r="G1436" s="78"/>
      <c r="H1436" s="78"/>
      <c r="I1436" s="78"/>
    </row>
    <row r="1437" spans="1:9">
      <c r="A1437" s="78"/>
      <c r="B1437" s="78" t="s">
        <v>1316</v>
      </c>
      <c r="C1437" s="78"/>
      <c r="D1437" s="78"/>
      <c r="E1437" s="78"/>
      <c r="F1437" s="78"/>
      <c r="G1437" s="78"/>
      <c r="H1437" s="78"/>
      <c r="I1437" s="78"/>
    </row>
    <row r="1438" spans="1:9">
      <c r="A1438" s="78"/>
      <c r="B1438" s="78" t="s">
        <v>1317</v>
      </c>
      <c r="C1438" s="78"/>
      <c r="D1438" s="78"/>
      <c r="E1438" s="78"/>
      <c r="F1438" s="78"/>
      <c r="G1438" s="78"/>
      <c r="H1438" s="78"/>
      <c r="I1438" s="78"/>
    </row>
    <row r="1439" spans="1:9">
      <c r="A1439" s="78"/>
      <c r="B1439" s="78" t="s">
        <v>1318</v>
      </c>
      <c r="C1439" s="78"/>
      <c r="D1439" s="78"/>
      <c r="E1439" s="78"/>
      <c r="F1439" s="78"/>
      <c r="G1439" s="78"/>
      <c r="H1439" s="78"/>
      <c r="I1439" s="78"/>
    </row>
    <row r="1440" spans="1:9">
      <c r="A1440" s="78"/>
      <c r="B1440" s="78" t="s">
        <v>1319</v>
      </c>
      <c r="C1440" s="78"/>
      <c r="D1440" s="78"/>
      <c r="E1440" s="78"/>
      <c r="F1440" s="78"/>
      <c r="G1440" s="78"/>
      <c r="H1440" s="78"/>
      <c r="I1440" s="78"/>
    </row>
    <row r="1441" spans="1:10">
      <c r="A1441" s="78"/>
      <c r="B1441" s="78"/>
      <c r="C1441" s="78"/>
      <c r="D1441" s="78"/>
      <c r="E1441" s="78"/>
      <c r="F1441" s="78"/>
      <c r="G1441" s="78"/>
      <c r="H1441" s="78"/>
      <c r="I1441" s="78"/>
    </row>
    <row r="1442" spans="1:10">
      <c r="A1442" t="s">
        <v>208</v>
      </c>
      <c r="B1442" s="3" t="s">
        <v>898</v>
      </c>
      <c r="C1442" s="13" t="s">
        <v>1320</v>
      </c>
      <c r="D1442" s="13"/>
      <c r="E1442" s="13"/>
      <c r="F1442" s="13"/>
      <c r="G1442" s="13"/>
      <c r="H1442" s="13"/>
    </row>
    <row r="1443" spans="1:10">
      <c r="A1443" s="78" t="s">
        <v>197</v>
      </c>
      <c r="B1443" s="78" t="s">
        <v>899</v>
      </c>
      <c r="C1443" s="78" t="s">
        <v>1321</v>
      </c>
      <c r="D1443" s="78"/>
      <c r="E1443" s="78"/>
      <c r="F1443" s="78"/>
      <c r="G1443" s="78"/>
      <c r="H1443" s="78"/>
      <c r="I1443" s="78"/>
      <c r="J1443" s="78"/>
    </row>
    <row r="1444" spans="1:10">
      <c r="A1444" s="78" t="s">
        <v>198</v>
      </c>
      <c r="B1444" s="78" t="s">
        <v>12</v>
      </c>
      <c r="C1444" s="78"/>
      <c r="D1444" s="78"/>
      <c r="E1444" s="78"/>
      <c r="F1444" s="78"/>
      <c r="G1444" s="78"/>
      <c r="H1444" s="78"/>
      <c r="I1444" s="78"/>
      <c r="J1444" s="78"/>
    </row>
    <row r="1445" spans="1:10">
      <c r="A1445" s="78" t="s">
        <v>199</v>
      </c>
      <c r="B1445" s="78" t="s">
        <v>1322</v>
      </c>
      <c r="C1445" s="78"/>
      <c r="D1445" s="78"/>
      <c r="E1445" s="78"/>
      <c r="F1445" s="78"/>
      <c r="G1445" s="78"/>
      <c r="H1445" s="78"/>
      <c r="I1445" s="78"/>
      <c r="J1445" s="78"/>
    </row>
    <row r="1446" spans="1:10">
      <c r="A1446" s="78"/>
      <c r="B1446" s="78" t="s">
        <v>1323</v>
      </c>
      <c r="C1446" s="78"/>
      <c r="D1446" s="78"/>
      <c r="E1446" s="78"/>
      <c r="F1446" s="78"/>
      <c r="G1446" s="78"/>
      <c r="H1446" s="78"/>
      <c r="I1446" s="78"/>
      <c r="J1446" s="78"/>
    </row>
    <row r="1447" spans="1:10">
      <c r="A1447" s="78"/>
      <c r="B1447" s="78" t="s">
        <v>1324</v>
      </c>
      <c r="C1447" s="78"/>
      <c r="D1447" s="78"/>
      <c r="E1447" s="78"/>
      <c r="F1447" s="78"/>
      <c r="G1447" s="78"/>
      <c r="H1447" s="78"/>
      <c r="I1447" s="78"/>
      <c r="J1447" s="78"/>
    </row>
    <row r="1448" spans="1:10">
      <c r="A1448" s="78"/>
      <c r="B1448" s="78" t="s">
        <v>1325</v>
      </c>
      <c r="C1448" s="78"/>
      <c r="D1448" s="78"/>
      <c r="E1448" s="78"/>
      <c r="F1448" s="78"/>
      <c r="G1448" s="78"/>
      <c r="H1448" s="78"/>
      <c r="I1448" s="78"/>
      <c r="J1448" s="78"/>
    </row>
    <row r="1449" spans="1:10">
      <c r="A1449" s="78"/>
      <c r="B1449" s="78" t="s">
        <v>1326</v>
      </c>
      <c r="C1449" s="78"/>
      <c r="D1449" s="78"/>
      <c r="E1449" s="78"/>
      <c r="F1449" s="78"/>
      <c r="G1449" s="78"/>
      <c r="H1449" s="78"/>
      <c r="I1449" s="78"/>
      <c r="J1449" s="78"/>
    </row>
    <row r="1450" spans="1:10">
      <c r="A1450" s="78"/>
      <c r="B1450" s="78" t="s">
        <v>1327</v>
      </c>
      <c r="C1450" s="78"/>
      <c r="D1450" s="78"/>
      <c r="E1450" s="78"/>
      <c r="F1450" s="78"/>
      <c r="G1450" s="78"/>
      <c r="H1450" s="78"/>
      <c r="I1450" s="78"/>
      <c r="J1450" s="78"/>
    </row>
    <row r="1451" spans="1:10">
      <c r="A1451" s="78"/>
      <c r="B1451" s="78" t="s">
        <v>1328</v>
      </c>
      <c r="C1451" s="78"/>
      <c r="D1451" s="78"/>
      <c r="E1451" s="78"/>
      <c r="F1451" s="78"/>
      <c r="G1451" s="78"/>
      <c r="H1451" s="78"/>
      <c r="I1451" s="78"/>
      <c r="J1451" s="78"/>
    </row>
    <row r="1452" spans="1:10">
      <c r="A1452" s="78"/>
      <c r="B1452" s="78" t="s">
        <v>1329</v>
      </c>
      <c r="C1452" s="78"/>
      <c r="D1452" s="78"/>
      <c r="E1452" s="78"/>
      <c r="F1452" s="78"/>
      <c r="G1452" s="78"/>
      <c r="H1452" s="78"/>
      <c r="I1452" s="78"/>
      <c r="J1452" s="78"/>
    </row>
    <row r="1453" spans="1:10">
      <c r="A1453" s="78"/>
      <c r="B1453" s="78" t="s">
        <v>1330</v>
      </c>
      <c r="C1453" s="78"/>
      <c r="D1453" s="78"/>
      <c r="E1453" s="78"/>
      <c r="F1453" s="78"/>
      <c r="G1453" s="78"/>
      <c r="H1453" s="78"/>
      <c r="I1453" s="78"/>
      <c r="J1453" s="78"/>
    </row>
    <row r="1454" spans="1:10">
      <c r="A1454" s="78"/>
      <c r="B1454" s="78" t="s">
        <v>1331</v>
      </c>
      <c r="C1454" s="78"/>
      <c r="D1454" s="78"/>
      <c r="E1454" s="78"/>
      <c r="F1454" s="78"/>
      <c r="G1454" s="78"/>
      <c r="H1454" s="78"/>
      <c r="I1454" s="78"/>
      <c r="J1454" s="78"/>
    </row>
    <row r="1455" spans="1:10">
      <c r="A1455" s="78"/>
      <c r="B1455" s="78"/>
      <c r="C1455" s="78"/>
      <c r="D1455" s="78"/>
      <c r="E1455" s="78"/>
      <c r="F1455" s="78"/>
      <c r="G1455" s="78"/>
      <c r="H1455" s="78"/>
      <c r="I1455" s="78"/>
      <c r="J1455" s="78"/>
    </row>
    <row r="1456" spans="1:10">
      <c r="A1456" t="s">
        <v>208</v>
      </c>
      <c r="B1456" s="3" t="s">
        <v>900</v>
      </c>
      <c r="C1456" s="13" t="s">
        <v>1332</v>
      </c>
      <c r="D1456" s="13"/>
      <c r="E1456" s="13"/>
      <c r="F1456" s="13"/>
      <c r="G1456" s="13"/>
      <c r="H1456" s="13"/>
    </row>
    <row r="1457" spans="1:9">
      <c r="A1457" t="s">
        <v>197</v>
      </c>
      <c r="B1457" t="s">
        <v>901</v>
      </c>
      <c r="C1457" s="13" t="s">
        <v>1333</v>
      </c>
      <c r="D1457" s="13"/>
      <c r="E1457" s="13"/>
      <c r="F1457" s="13"/>
      <c r="G1457" s="13"/>
      <c r="H1457" s="13"/>
    </row>
    <row r="1458" spans="1:9">
      <c r="A1458" t="s">
        <v>198</v>
      </c>
      <c r="B1458" t="s">
        <v>12</v>
      </c>
    </row>
    <row r="1459" spans="1:9">
      <c r="A1459" s="78" t="s">
        <v>199</v>
      </c>
      <c r="B1459" s="78" t="s">
        <v>1334</v>
      </c>
      <c r="C1459" s="78"/>
      <c r="D1459" s="78"/>
      <c r="E1459" s="78"/>
      <c r="F1459" s="78"/>
      <c r="G1459" s="78"/>
      <c r="H1459" s="78"/>
      <c r="I1459" s="78"/>
    </row>
    <row r="1460" spans="1:9">
      <c r="A1460" s="78"/>
      <c r="B1460" s="78" t="s">
        <v>1335</v>
      </c>
      <c r="C1460" s="78"/>
      <c r="D1460" s="78"/>
      <c r="E1460" s="78"/>
      <c r="F1460" s="78"/>
      <c r="G1460" s="78"/>
      <c r="H1460" s="78"/>
      <c r="I1460" s="78"/>
    </row>
    <row r="1461" spans="1:9">
      <c r="A1461" s="78"/>
      <c r="B1461" s="78" t="s">
        <v>1336</v>
      </c>
      <c r="C1461" s="78"/>
      <c r="D1461" s="78"/>
      <c r="E1461" s="78"/>
      <c r="F1461" s="78"/>
      <c r="G1461" s="78"/>
      <c r="H1461" s="78"/>
      <c r="I1461" s="78"/>
    </row>
    <row r="1462" spans="1:9">
      <c r="A1462" s="78"/>
      <c r="B1462" s="78" t="s">
        <v>1337</v>
      </c>
      <c r="C1462" s="78"/>
      <c r="D1462" s="78"/>
      <c r="E1462" s="78"/>
      <c r="F1462" s="78"/>
      <c r="G1462" s="78"/>
      <c r="H1462" s="78"/>
      <c r="I1462" s="78"/>
    </row>
    <row r="1463" spans="1:9">
      <c r="A1463" s="78"/>
      <c r="B1463" s="78" t="s">
        <v>1338</v>
      </c>
      <c r="C1463" s="78"/>
      <c r="D1463" s="78"/>
      <c r="E1463" s="78"/>
      <c r="F1463" s="78"/>
      <c r="G1463" s="78"/>
      <c r="H1463" s="78"/>
      <c r="I1463" s="78"/>
    </row>
    <row r="1464" spans="1:9">
      <c r="A1464" s="78"/>
      <c r="B1464" s="78" t="s">
        <v>1339</v>
      </c>
      <c r="C1464" s="78"/>
      <c r="D1464" s="78"/>
      <c r="E1464" s="78"/>
      <c r="F1464" s="78"/>
      <c r="G1464" s="78"/>
      <c r="H1464" s="78"/>
      <c r="I1464" s="78"/>
    </row>
    <row r="1465" spans="1:9">
      <c r="A1465" s="78"/>
      <c r="B1465" s="78" t="s">
        <v>1340</v>
      </c>
      <c r="C1465" s="78"/>
      <c r="D1465" s="78"/>
      <c r="E1465" s="78"/>
      <c r="F1465" s="78"/>
      <c r="G1465" s="78"/>
      <c r="H1465" s="78"/>
      <c r="I1465" s="78"/>
    </row>
    <row r="1467" spans="1:9">
      <c r="A1467" t="s">
        <v>208</v>
      </c>
      <c r="B1467" s="3" t="s">
        <v>902</v>
      </c>
      <c r="C1467" s="13" t="s">
        <v>1341</v>
      </c>
      <c r="D1467" s="13"/>
      <c r="E1467" s="13"/>
      <c r="F1467" s="13"/>
      <c r="G1467" s="13"/>
      <c r="H1467" s="13"/>
    </row>
    <row r="1468" spans="1:9">
      <c r="A1468" t="s">
        <v>197</v>
      </c>
      <c r="B1468" t="s">
        <v>903</v>
      </c>
      <c r="C1468" s="13" t="s">
        <v>1342</v>
      </c>
      <c r="D1468" s="13"/>
      <c r="E1468" s="13"/>
      <c r="F1468" s="13"/>
      <c r="G1468" s="13"/>
      <c r="H1468" s="13"/>
    </row>
    <row r="1469" spans="1:9">
      <c r="A1469" t="s">
        <v>198</v>
      </c>
      <c r="B1469" t="s">
        <v>12</v>
      </c>
    </row>
    <row r="1470" spans="1:9">
      <c r="A1470" s="78" t="s">
        <v>199</v>
      </c>
      <c r="B1470" s="78" t="s">
        <v>1343</v>
      </c>
      <c r="C1470" s="78"/>
      <c r="D1470" s="78"/>
      <c r="E1470" s="78"/>
      <c r="F1470" s="78"/>
      <c r="G1470" s="78"/>
      <c r="H1470" s="78"/>
      <c r="I1470" s="78"/>
    </row>
    <row r="1471" spans="1:9">
      <c r="A1471" s="78"/>
      <c r="B1471" s="78" t="s">
        <v>1344</v>
      </c>
      <c r="C1471" s="78"/>
      <c r="D1471" s="78"/>
      <c r="E1471" s="78"/>
      <c r="F1471" s="78"/>
      <c r="G1471" s="78"/>
      <c r="H1471" s="78"/>
      <c r="I1471" s="78"/>
    </row>
    <row r="1472" spans="1:9">
      <c r="A1472" s="78"/>
      <c r="B1472" s="78" t="s">
        <v>1345</v>
      </c>
      <c r="C1472" s="78"/>
      <c r="D1472" s="78"/>
      <c r="E1472" s="78"/>
      <c r="F1472" s="78"/>
      <c r="G1472" s="78"/>
      <c r="H1472" s="78"/>
      <c r="I1472" s="78"/>
    </row>
    <row r="1474" spans="1:9">
      <c r="A1474" t="s">
        <v>208</v>
      </c>
      <c r="B1474" s="3" t="s">
        <v>904</v>
      </c>
      <c r="C1474" s="13" t="s">
        <v>1346</v>
      </c>
      <c r="D1474" s="13"/>
      <c r="E1474" s="13"/>
      <c r="F1474" s="13"/>
      <c r="G1474" s="13"/>
      <c r="H1474" s="13"/>
    </row>
    <row r="1475" spans="1:9">
      <c r="A1475" t="s">
        <v>197</v>
      </c>
      <c r="B1475" t="s">
        <v>905</v>
      </c>
      <c r="C1475" s="78" t="s">
        <v>1347</v>
      </c>
      <c r="D1475" s="78"/>
      <c r="E1475" s="78"/>
      <c r="F1475" s="78"/>
      <c r="G1475" s="78"/>
      <c r="H1475" s="78"/>
    </row>
    <row r="1476" spans="1:9">
      <c r="A1476" t="s">
        <v>198</v>
      </c>
      <c r="B1476" t="s">
        <v>12</v>
      </c>
    </row>
    <row r="1477" spans="1:9">
      <c r="A1477" s="78" t="s">
        <v>199</v>
      </c>
      <c r="B1477" s="78" t="s">
        <v>1348</v>
      </c>
      <c r="C1477" s="78"/>
      <c r="D1477" s="78"/>
      <c r="E1477" s="78"/>
      <c r="F1477" s="78"/>
      <c r="G1477" s="78"/>
      <c r="H1477" s="78"/>
      <c r="I1477" s="78"/>
    </row>
    <row r="1478" spans="1:9">
      <c r="A1478" s="78"/>
      <c r="B1478" s="78" t="s">
        <v>1349</v>
      </c>
      <c r="C1478" s="78"/>
      <c r="D1478" s="78"/>
      <c r="E1478" s="78"/>
      <c r="F1478" s="78"/>
      <c r="G1478" s="78"/>
      <c r="H1478" s="78"/>
      <c r="I1478" s="78"/>
    </row>
    <row r="1479" spans="1:9">
      <c r="A1479" s="78"/>
      <c r="B1479" s="78" t="s">
        <v>1350</v>
      </c>
      <c r="C1479" s="78"/>
      <c r="D1479" s="78"/>
      <c r="E1479" s="78"/>
      <c r="F1479" s="78"/>
      <c r="G1479" s="78"/>
      <c r="H1479" s="78"/>
      <c r="I1479" s="78"/>
    </row>
    <row r="1480" spans="1:9">
      <c r="A1480" s="78"/>
      <c r="B1480" s="78" t="s">
        <v>1351</v>
      </c>
      <c r="C1480" s="78"/>
      <c r="D1480" s="78"/>
      <c r="E1480" s="78"/>
      <c r="F1480" s="78"/>
      <c r="G1480" s="78"/>
      <c r="H1480" s="78"/>
      <c r="I1480" s="78"/>
    </row>
    <row r="1484" spans="1:9">
      <c r="A1484" t="s">
        <v>208</v>
      </c>
      <c r="B1484" s="3" t="s">
        <v>906</v>
      </c>
      <c r="C1484" s="13" t="s">
        <v>1379</v>
      </c>
      <c r="D1484" s="13"/>
      <c r="E1484" s="13"/>
      <c r="F1484" s="13"/>
      <c r="G1484" s="13"/>
      <c r="H1484" s="13"/>
    </row>
    <row r="1485" spans="1:9">
      <c r="A1485" s="78" t="s">
        <v>197</v>
      </c>
      <c r="B1485" s="78" t="s">
        <v>907</v>
      </c>
      <c r="C1485" s="78" t="s">
        <v>1352</v>
      </c>
      <c r="D1485" s="78"/>
      <c r="E1485" s="78"/>
      <c r="F1485" s="78"/>
      <c r="G1485" s="78"/>
      <c r="H1485" s="78"/>
      <c r="I1485" s="78"/>
    </row>
    <row r="1486" spans="1:9">
      <c r="A1486" s="78" t="s">
        <v>198</v>
      </c>
      <c r="B1486" s="78" t="s">
        <v>12</v>
      </c>
      <c r="C1486" s="78"/>
      <c r="D1486" s="78"/>
      <c r="E1486" s="78"/>
      <c r="F1486" s="78"/>
      <c r="G1486" s="78"/>
      <c r="H1486" s="78"/>
      <c r="I1486" s="78"/>
    </row>
    <row r="1487" spans="1:9">
      <c r="A1487" s="78" t="s">
        <v>199</v>
      </c>
      <c r="B1487" s="78" t="s">
        <v>1353</v>
      </c>
      <c r="C1487" s="78"/>
      <c r="D1487" s="78"/>
      <c r="E1487" s="78"/>
      <c r="F1487" s="78"/>
      <c r="G1487" s="78"/>
      <c r="H1487" s="78"/>
      <c r="I1487" s="78"/>
    </row>
    <row r="1488" spans="1:9">
      <c r="A1488" s="78"/>
      <c r="B1488" s="78" t="s">
        <v>1354</v>
      </c>
      <c r="C1488" s="78"/>
      <c r="D1488" s="78"/>
      <c r="E1488" s="78"/>
      <c r="F1488" s="78"/>
      <c r="G1488" s="78"/>
      <c r="H1488" s="78"/>
      <c r="I1488" s="78"/>
    </row>
    <row r="1489" spans="1:9">
      <c r="A1489" s="78"/>
      <c r="B1489" s="78" t="s">
        <v>1355</v>
      </c>
      <c r="C1489" s="78"/>
      <c r="D1489" s="78"/>
      <c r="E1489" s="78"/>
      <c r="F1489" s="78"/>
      <c r="G1489" s="78"/>
      <c r="H1489" s="78"/>
      <c r="I1489" s="78"/>
    </row>
    <row r="1490" spans="1:9">
      <c r="A1490" s="78"/>
      <c r="B1490" s="78" t="s">
        <v>1356</v>
      </c>
      <c r="C1490" s="78"/>
      <c r="D1490" s="78"/>
      <c r="E1490" s="78"/>
      <c r="F1490" s="78"/>
      <c r="G1490" s="78"/>
      <c r="H1490" s="78"/>
      <c r="I1490" s="78"/>
    </row>
    <row r="1491" spans="1:9">
      <c r="A1491" s="78"/>
      <c r="B1491" s="78" t="s">
        <v>1357</v>
      </c>
      <c r="C1491" s="78"/>
      <c r="D1491" s="78"/>
      <c r="E1491" s="78"/>
      <c r="F1491" s="78"/>
      <c r="G1491" s="78"/>
      <c r="H1491" s="78"/>
      <c r="I1491" s="78"/>
    </row>
    <row r="1493" spans="1:9">
      <c r="B1493" t="s">
        <v>1358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76"/>
  <sheetViews>
    <sheetView topLeftCell="AB19" zoomScaleNormal="100" workbookViewId="0">
      <selection activeCell="AS57" sqref="AS57"/>
    </sheetView>
  </sheetViews>
  <sheetFormatPr baseColWidth="10" defaultRowHeight="15"/>
  <cols>
    <col min="1" max="1" width="12.5703125" bestFit="1" customWidth="1"/>
    <col min="2" max="2" width="5" bestFit="1" customWidth="1"/>
    <col min="3" max="3" width="11.42578125" style="17"/>
    <col min="7" max="7" width="3.140625" customWidth="1"/>
    <col min="8" max="8" width="10.140625" style="78" customWidth="1"/>
    <col min="9" max="9" width="3.140625" style="78" customWidth="1"/>
    <col min="10" max="27" width="3.140625" customWidth="1"/>
    <col min="29" max="29" width="11.42578125" style="39"/>
    <col min="30" max="30" width="17" style="39" customWidth="1"/>
    <col min="38" max="38" width="11.42578125" style="39"/>
    <col min="39" max="43" width="8.5703125" customWidth="1"/>
    <col min="44" max="44" width="8.85546875" customWidth="1"/>
    <col min="45" max="46" width="8.5703125" customWidth="1"/>
  </cols>
  <sheetData>
    <row r="1" spans="1:46">
      <c r="D1" t="s">
        <v>3931</v>
      </c>
      <c r="AK1" s="78"/>
      <c r="AL1" s="78"/>
      <c r="AM1" s="78"/>
      <c r="AN1" s="78"/>
      <c r="AO1" s="78"/>
      <c r="AP1" s="78"/>
      <c r="AQ1" s="78"/>
      <c r="AR1" s="78"/>
      <c r="AS1" s="78"/>
      <c r="AT1" s="78"/>
    </row>
    <row r="2" spans="1:46">
      <c r="A2" s="17">
        <v>16000</v>
      </c>
      <c r="D2" s="17">
        <f>A2*1.5</f>
        <v>24000</v>
      </c>
      <c r="E2">
        <v>160</v>
      </c>
      <c r="F2" s="18">
        <f>D2/E2</f>
        <v>150</v>
      </c>
      <c r="G2" t="s">
        <v>3930</v>
      </c>
      <c r="AC2" s="39" t="s">
        <v>2407</v>
      </c>
      <c r="AD2" s="158" t="s">
        <v>1930</v>
      </c>
      <c r="AE2" s="16">
        <v>19</v>
      </c>
      <c r="AK2" s="78"/>
      <c r="AL2" s="78"/>
      <c r="AM2" s="78"/>
      <c r="AN2" s="78"/>
      <c r="AO2" s="78"/>
      <c r="AP2" s="78"/>
      <c r="AQ2" s="39" t="s">
        <v>3648</v>
      </c>
      <c r="AR2" s="158" t="s">
        <v>1930</v>
      </c>
      <c r="AS2" s="16">
        <v>14</v>
      </c>
      <c r="AT2" s="78"/>
    </row>
    <row r="3" spans="1:46">
      <c r="A3" s="17">
        <v>32000</v>
      </c>
      <c r="B3" t="s">
        <v>3582</v>
      </c>
      <c r="D3" s="17">
        <v>32000</v>
      </c>
      <c r="E3" s="78">
        <v>160</v>
      </c>
      <c r="F3" s="18">
        <f>D3/E3</f>
        <v>200</v>
      </c>
      <c r="G3" s="78" t="s">
        <v>3930</v>
      </c>
      <c r="AC3" s="39" t="s">
        <v>2407</v>
      </c>
      <c r="AD3" s="51" t="s">
        <v>2405</v>
      </c>
      <c r="AE3" s="13">
        <v>32</v>
      </c>
      <c r="AK3" s="78"/>
      <c r="AL3" s="78"/>
      <c r="AM3" s="78"/>
      <c r="AN3" s="78"/>
      <c r="AO3" s="78"/>
      <c r="AP3" s="78"/>
      <c r="AQ3" s="39" t="s">
        <v>3648</v>
      </c>
      <c r="AR3" s="51" t="s">
        <v>2405</v>
      </c>
      <c r="AS3" s="13">
        <v>31</v>
      </c>
      <c r="AT3" s="78"/>
    </row>
    <row r="4" spans="1:46">
      <c r="A4" s="17">
        <f>A3*2</f>
        <v>64000</v>
      </c>
      <c r="B4" t="s">
        <v>3583</v>
      </c>
      <c r="D4" s="17">
        <v>2000</v>
      </c>
      <c r="E4" s="78">
        <v>50</v>
      </c>
      <c r="F4" s="18">
        <f>D4/E4</f>
        <v>40</v>
      </c>
      <c r="J4" s="17"/>
      <c r="K4" s="17"/>
      <c r="L4" s="17"/>
      <c r="AC4" s="39" t="s">
        <v>2407</v>
      </c>
      <c r="AD4" s="49" t="s">
        <v>2406</v>
      </c>
      <c r="AE4" s="46">
        <v>8</v>
      </c>
      <c r="AK4" s="78"/>
      <c r="AL4" s="78"/>
      <c r="AM4" s="78"/>
      <c r="AN4" s="78"/>
      <c r="AO4" s="78"/>
      <c r="AP4" s="78"/>
      <c r="AQ4" s="39" t="s">
        <v>3648</v>
      </c>
      <c r="AR4" s="49" t="s">
        <v>2406</v>
      </c>
      <c r="AS4" s="46">
        <v>12</v>
      </c>
      <c r="AT4" s="78"/>
    </row>
    <row r="5" spans="1:46">
      <c r="A5" s="17">
        <f>A2*8</f>
        <v>128000</v>
      </c>
      <c r="B5" t="s">
        <v>3584</v>
      </c>
      <c r="D5" s="17"/>
      <c r="E5" s="18"/>
      <c r="F5" s="18"/>
      <c r="AC5" s="39" t="s">
        <v>2407</v>
      </c>
      <c r="AD5" s="39" t="s">
        <v>2408</v>
      </c>
      <c r="AE5">
        <v>101</v>
      </c>
      <c r="AK5" s="78"/>
      <c r="AL5" s="78"/>
      <c r="AM5" s="78"/>
      <c r="AN5" s="78"/>
      <c r="AO5" s="78"/>
      <c r="AP5" s="78"/>
      <c r="AQ5" s="39" t="s">
        <v>3648</v>
      </c>
      <c r="AR5" s="39" t="s">
        <v>2408</v>
      </c>
      <c r="AS5">
        <f>160-AS2-AS3-AS4</f>
        <v>103</v>
      </c>
      <c r="AT5" s="78"/>
    </row>
    <row r="6" spans="1:46">
      <c r="A6" s="17"/>
      <c r="D6" s="17"/>
      <c r="E6" s="18"/>
      <c r="F6" s="18"/>
      <c r="AK6" s="78"/>
      <c r="AL6" s="78"/>
      <c r="AM6" s="78"/>
      <c r="AN6" s="78"/>
      <c r="AO6" s="78"/>
      <c r="AP6" s="78"/>
      <c r="AQ6" s="78"/>
      <c r="AR6" s="78"/>
      <c r="AS6" s="78"/>
      <c r="AT6" s="78"/>
    </row>
    <row r="7" spans="1:46">
      <c r="A7" s="17"/>
      <c r="D7" s="17"/>
      <c r="E7" s="18"/>
      <c r="F7" s="18"/>
      <c r="G7" s="78" t="s">
        <v>3920</v>
      </c>
      <c r="H7" s="78">
        <v>2000</v>
      </c>
      <c r="AK7" s="78"/>
      <c r="AL7" s="78"/>
      <c r="AM7" s="78"/>
      <c r="AN7" s="78"/>
      <c r="AO7" s="78"/>
      <c r="AP7" s="78"/>
      <c r="AQ7" s="78"/>
      <c r="AR7" s="78"/>
      <c r="AS7" s="78"/>
      <c r="AT7" s="78"/>
    </row>
    <row r="8" spans="1:46">
      <c r="A8" s="17"/>
      <c r="D8" s="17"/>
      <c r="E8" s="18"/>
      <c r="F8" s="18"/>
      <c r="K8" s="18"/>
      <c r="AK8" s="78"/>
      <c r="AL8" s="78"/>
      <c r="AM8" s="78"/>
      <c r="AN8" s="78"/>
      <c r="AO8" s="78"/>
      <c r="AP8" s="78"/>
      <c r="AQ8" s="78"/>
      <c r="AR8" s="78"/>
      <c r="AS8" s="78"/>
      <c r="AT8" s="78"/>
    </row>
    <row r="9" spans="1:46">
      <c r="A9" s="17"/>
      <c r="D9" s="17"/>
      <c r="AK9" s="78"/>
      <c r="AL9" s="78"/>
      <c r="AM9" s="78"/>
      <c r="AN9" s="78"/>
      <c r="AO9" s="78"/>
      <c r="AP9" s="78"/>
      <c r="AQ9" s="78"/>
      <c r="AR9" s="78"/>
      <c r="AS9" s="78"/>
      <c r="AT9" s="78"/>
    </row>
    <row r="10" spans="1:46">
      <c r="A10" s="17"/>
      <c r="AK10" s="78"/>
      <c r="AL10" s="78"/>
      <c r="AM10" s="78"/>
      <c r="AN10" s="216"/>
      <c r="AO10" s="78"/>
      <c r="AP10" s="78"/>
      <c r="AQ10" s="78"/>
      <c r="AR10" s="78"/>
      <c r="AS10" s="78"/>
      <c r="AT10" s="78"/>
    </row>
    <row r="11" spans="1:46">
      <c r="A11" s="17"/>
      <c r="AK11" s="78"/>
      <c r="AL11" s="78"/>
      <c r="AM11" s="78"/>
      <c r="AN11" s="216"/>
      <c r="AO11" s="78"/>
      <c r="AP11" s="78"/>
      <c r="AQ11" s="78"/>
      <c r="AR11" s="78"/>
      <c r="AS11" s="78"/>
      <c r="AT11" s="78"/>
    </row>
    <row r="12" spans="1:46">
      <c r="C12"/>
      <c r="AK12" s="78"/>
      <c r="AL12" s="78"/>
      <c r="AM12" s="78"/>
      <c r="AN12" s="216"/>
      <c r="AO12" s="78"/>
      <c r="AP12" s="78"/>
      <c r="AQ12" s="78"/>
      <c r="AR12" s="78"/>
      <c r="AS12" s="78"/>
      <c r="AT12" s="78"/>
    </row>
    <row r="13" spans="1:46">
      <c r="AC13" s="125" t="s">
        <v>3919</v>
      </c>
      <c r="AD13" s="158" t="s">
        <v>1930</v>
      </c>
      <c r="AE13" s="16">
        <v>11</v>
      </c>
      <c r="AK13" s="78"/>
      <c r="AL13" s="78"/>
      <c r="AM13" s="78"/>
      <c r="AN13" s="216"/>
      <c r="AO13" s="78"/>
      <c r="AP13" s="78"/>
      <c r="AQ13" s="78" t="s">
        <v>6885</v>
      </c>
      <c r="AR13" s="158" t="s">
        <v>1930</v>
      </c>
      <c r="AS13" s="158">
        <v>14</v>
      </c>
      <c r="AT13" s="78"/>
    </row>
    <row r="14" spans="1:46">
      <c r="D14" s="13" t="s">
        <v>2383</v>
      </c>
      <c r="E14" t="s">
        <v>3588</v>
      </c>
      <c r="AC14" s="125" t="s">
        <v>3919</v>
      </c>
      <c r="AD14" s="51" t="s">
        <v>2405</v>
      </c>
      <c r="AE14" s="13">
        <v>36</v>
      </c>
      <c r="AK14" s="78"/>
      <c r="AL14" s="78"/>
      <c r="AM14" s="78"/>
      <c r="AN14" s="216"/>
      <c r="AO14" s="78"/>
      <c r="AP14" s="78"/>
      <c r="AQ14" s="154" t="s">
        <v>6885</v>
      </c>
      <c r="AR14" s="49" t="s">
        <v>2406</v>
      </c>
      <c r="AS14" s="49">
        <v>28.5</v>
      </c>
      <c r="AT14" s="78"/>
    </row>
    <row r="15" spans="1:46">
      <c r="E15" t="s">
        <v>3589</v>
      </c>
      <c r="AC15" s="125" t="s">
        <v>3919</v>
      </c>
      <c r="AD15" s="49" t="s">
        <v>2406</v>
      </c>
      <c r="AE15" s="46">
        <v>25</v>
      </c>
      <c r="AK15" s="78"/>
      <c r="AL15" s="78"/>
      <c r="AM15" s="78"/>
      <c r="AN15" s="78"/>
      <c r="AO15" s="78"/>
      <c r="AP15" s="78"/>
      <c r="AQ15" s="154" t="s">
        <v>6885</v>
      </c>
      <c r="AR15" s="51" t="s">
        <v>2405</v>
      </c>
      <c r="AS15" s="51">
        <v>15</v>
      </c>
      <c r="AT15" s="78"/>
    </row>
    <row r="16" spans="1:46">
      <c r="E16" t="s">
        <v>3590</v>
      </c>
      <c r="AC16" s="125" t="s">
        <v>3919</v>
      </c>
      <c r="AD16" s="125" t="s">
        <v>3600</v>
      </c>
      <c r="AE16">
        <v>5</v>
      </c>
      <c r="AK16" s="78"/>
      <c r="AL16" s="78"/>
      <c r="AM16" s="78"/>
      <c r="AN16" s="78"/>
      <c r="AO16" s="78"/>
      <c r="AP16" s="78"/>
      <c r="AQ16" s="154" t="s">
        <v>6885</v>
      </c>
      <c r="AR16" s="39" t="s">
        <v>3600</v>
      </c>
      <c r="AS16" s="39">
        <v>14.5</v>
      </c>
      <c r="AT16" s="78"/>
    </row>
    <row r="17" spans="1:49">
      <c r="AC17" s="125" t="s">
        <v>3919</v>
      </c>
      <c r="AD17" s="39" t="s">
        <v>5316</v>
      </c>
      <c r="AE17">
        <v>5</v>
      </c>
      <c r="AK17" s="78"/>
      <c r="AL17" s="78"/>
      <c r="AM17" s="78"/>
      <c r="AN17" s="78"/>
      <c r="AO17" s="78"/>
      <c r="AP17" s="78"/>
      <c r="AQ17" s="154" t="s">
        <v>6885</v>
      </c>
      <c r="AR17" s="155" t="s">
        <v>5316</v>
      </c>
      <c r="AS17" s="155">
        <v>4</v>
      </c>
      <c r="AT17" s="78"/>
    </row>
    <row r="18" spans="1:49">
      <c r="AC18" s="125" t="s">
        <v>3919</v>
      </c>
      <c r="AD18" s="39" t="s">
        <v>2408</v>
      </c>
      <c r="AE18">
        <v>86</v>
      </c>
      <c r="AK18" s="78"/>
      <c r="AL18" s="78"/>
      <c r="AM18" s="78"/>
      <c r="AN18" s="78"/>
      <c r="AO18" s="78"/>
      <c r="AP18" s="78"/>
      <c r="AQ18" s="154" t="s">
        <v>6885</v>
      </c>
      <c r="AR18" s="155" t="s">
        <v>2408</v>
      </c>
      <c r="AS18" s="155">
        <v>76</v>
      </c>
      <c r="AT18" s="78"/>
    </row>
    <row r="19" spans="1:49">
      <c r="AK19" s="78"/>
      <c r="AL19" s="78"/>
      <c r="AM19" s="78"/>
      <c r="AN19" s="78"/>
      <c r="AO19" s="78"/>
      <c r="AP19" s="78"/>
      <c r="AQ19" s="78"/>
      <c r="AR19" s="78"/>
      <c r="AS19" s="78"/>
      <c r="AT19" s="78"/>
    </row>
    <row r="20" spans="1:49">
      <c r="D20" s="30" t="s">
        <v>2252</v>
      </c>
      <c r="E20" t="s">
        <v>3591</v>
      </c>
      <c r="F20" t="s">
        <v>3592</v>
      </c>
      <c r="AK20" s="78"/>
      <c r="AL20" s="78"/>
      <c r="AM20" s="78"/>
      <c r="AN20" s="78"/>
      <c r="AO20" s="78"/>
      <c r="AP20" s="78"/>
      <c r="AQ20" s="78"/>
      <c r="AR20" s="78"/>
      <c r="AS20" s="78"/>
      <c r="AT20" s="78"/>
    </row>
    <row r="21" spans="1:49">
      <c r="AK21" s="78"/>
      <c r="AL21" s="78"/>
      <c r="AM21" s="78"/>
      <c r="AN21" s="78"/>
      <c r="AO21" s="78"/>
      <c r="AP21" s="78"/>
      <c r="AQ21" s="78"/>
      <c r="AR21" s="78"/>
      <c r="AS21" s="78"/>
      <c r="AT21" s="78"/>
    </row>
    <row r="22" spans="1:49">
      <c r="A22" t="s">
        <v>3594</v>
      </c>
      <c r="D22" s="3" t="s">
        <v>3578</v>
      </c>
      <c r="E22" t="s">
        <v>3593</v>
      </c>
      <c r="AK22" s="78"/>
      <c r="AL22" s="78"/>
      <c r="AM22" s="78"/>
      <c r="AN22" s="78"/>
      <c r="AO22" s="78"/>
      <c r="AP22" s="78"/>
      <c r="AQ22" s="78"/>
      <c r="AR22" s="78"/>
      <c r="AS22" s="78"/>
      <c r="AT22" s="78"/>
    </row>
    <row r="23" spans="1:49">
      <c r="N23" t="s">
        <v>3919</v>
      </c>
      <c r="AK23" s="78"/>
      <c r="AL23" s="78"/>
      <c r="AM23" s="78"/>
      <c r="AN23" s="78"/>
      <c r="AO23" s="78"/>
      <c r="AP23" s="78"/>
      <c r="AQ23" s="78"/>
      <c r="AR23" s="78"/>
      <c r="AS23" s="78"/>
      <c r="AT23" s="78"/>
    </row>
    <row r="24" spans="1:49">
      <c r="D24" s="84" t="s">
        <v>3585</v>
      </c>
      <c r="N24" t="s">
        <v>3932</v>
      </c>
      <c r="AC24" s="192" t="s">
        <v>9044</v>
      </c>
      <c r="AD24" s="158" t="s">
        <v>1930</v>
      </c>
      <c r="AE24" s="158">
        <v>21.5</v>
      </c>
      <c r="AK24" s="192"/>
      <c r="AL24" s="192"/>
      <c r="AM24" s="192"/>
      <c r="AN24" s="192"/>
      <c r="AO24" s="192"/>
      <c r="AP24" s="192"/>
      <c r="AQ24" s="205" t="s">
        <v>9045</v>
      </c>
      <c r="AR24" s="158" t="s">
        <v>1930</v>
      </c>
      <c r="AS24" s="158">
        <v>17.5</v>
      </c>
      <c r="AT24" s="192"/>
      <c r="AU24" s="192"/>
      <c r="AV24" s="192"/>
      <c r="AW24" s="192"/>
    </row>
    <row r="25" spans="1:49">
      <c r="N25" t="s">
        <v>3933</v>
      </c>
      <c r="AC25" s="205" t="s">
        <v>9044</v>
      </c>
      <c r="AD25" s="49" t="s">
        <v>2406</v>
      </c>
      <c r="AE25" s="49">
        <v>17</v>
      </c>
      <c r="AK25" s="192"/>
      <c r="AL25" s="192"/>
      <c r="AM25" s="192"/>
      <c r="AN25" s="192"/>
      <c r="AO25" s="192"/>
      <c r="AP25" s="192"/>
      <c r="AQ25" s="205" t="s">
        <v>9045</v>
      </c>
      <c r="AR25" s="49" t="s">
        <v>2406</v>
      </c>
      <c r="AS25" s="49">
        <v>2</v>
      </c>
      <c r="AT25" s="192"/>
      <c r="AU25" s="192"/>
      <c r="AV25" s="192"/>
      <c r="AW25" s="192"/>
    </row>
    <row r="26" spans="1:49">
      <c r="D26" t="s">
        <v>3586</v>
      </c>
      <c r="E26" t="s">
        <v>3595</v>
      </c>
      <c r="F26" t="s">
        <v>3596</v>
      </c>
      <c r="AC26" s="205" t="s">
        <v>9044</v>
      </c>
      <c r="AD26" s="51" t="s">
        <v>2405</v>
      </c>
      <c r="AE26" s="51">
        <v>15</v>
      </c>
      <c r="AK26" s="192"/>
      <c r="AL26" s="192"/>
      <c r="AM26" s="192"/>
      <c r="AN26" s="192"/>
      <c r="AO26" s="192"/>
      <c r="AP26" s="192"/>
      <c r="AQ26" s="205" t="s">
        <v>9045</v>
      </c>
      <c r="AR26" s="51" t="s">
        <v>2405</v>
      </c>
      <c r="AS26" s="51">
        <v>1.5</v>
      </c>
      <c r="AT26" s="192"/>
      <c r="AU26" s="192"/>
      <c r="AV26" s="192"/>
      <c r="AW26" s="192"/>
    </row>
    <row r="27" spans="1:49">
      <c r="AC27" s="205" t="s">
        <v>9044</v>
      </c>
      <c r="AD27" s="193" t="s">
        <v>3600</v>
      </c>
      <c r="AE27" s="193">
        <v>14.5</v>
      </c>
      <c r="AK27" s="192"/>
      <c r="AL27" s="192"/>
      <c r="AM27" s="192"/>
      <c r="AN27" s="192"/>
      <c r="AO27" s="192"/>
      <c r="AP27" s="192"/>
      <c r="AQ27" s="205" t="s">
        <v>9045</v>
      </c>
      <c r="AR27" s="206" t="s">
        <v>3600</v>
      </c>
      <c r="AS27" s="206">
        <v>8</v>
      </c>
      <c r="AT27" s="192"/>
      <c r="AU27" s="192"/>
      <c r="AV27" s="192"/>
      <c r="AW27" s="192"/>
    </row>
    <row r="28" spans="1:49">
      <c r="D28" t="s">
        <v>3587</v>
      </c>
      <c r="AC28" s="205" t="s">
        <v>9044</v>
      </c>
      <c r="AD28" s="193" t="s">
        <v>8469</v>
      </c>
      <c r="AE28" s="193">
        <v>7</v>
      </c>
      <c r="AK28" s="192"/>
      <c r="AL28" s="192"/>
      <c r="AM28" s="192"/>
      <c r="AN28" s="192"/>
      <c r="AO28" s="192"/>
      <c r="AP28" s="192"/>
      <c r="AQ28" s="205" t="s">
        <v>9045</v>
      </c>
      <c r="AR28" s="206" t="s">
        <v>8469</v>
      </c>
      <c r="AS28" s="206">
        <v>1</v>
      </c>
      <c r="AT28" s="192"/>
      <c r="AU28" s="192"/>
      <c r="AV28" s="192"/>
      <c r="AW28" s="192"/>
    </row>
    <row r="29" spans="1:49">
      <c r="AC29" s="205" t="s">
        <v>9044</v>
      </c>
      <c r="AD29" s="193" t="s">
        <v>2408</v>
      </c>
      <c r="AE29" s="193">
        <v>77</v>
      </c>
      <c r="AK29" s="192"/>
      <c r="AL29" s="192"/>
      <c r="AM29" s="192"/>
      <c r="AN29" s="192"/>
      <c r="AO29" s="192"/>
      <c r="AP29" s="192"/>
      <c r="AQ29" s="205" t="s">
        <v>9045</v>
      </c>
      <c r="AR29" s="206" t="s">
        <v>2408</v>
      </c>
      <c r="AS29" s="206">
        <v>98</v>
      </c>
      <c r="AT29" s="192"/>
      <c r="AU29" s="192"/>
      <c r="AV29" s="192"/>
      <c r="AW29" s="192"/>
    </row>
    <row r="30" spans="1:49">
      <c r="D30" t="s">
        <v>3597</v>
      </c>
      <c r="AK30" s="192"/>
      <c r="AL30" s="192"/>
      <c r="AM30" s="192"/>
      <c r="AN30" s="192"/>
      <c r="AO30" s="192"/>
      <c r="AP30" s="192"/>
      <c r="AQ30" s="192"/>
      <c r="AR30" s="192"/>
      <c r="AS30" s="192"/>
      <c r="AT30" s="192"/>
      <c r="AU30" s="192"/>
      <c r="AV30" s="192"/>
      <c r="AW30" s="192"/>
    </row>
    <row r="31" spans="1:49">
      <c r="AK31" s="192"/>
      <c r="AL31" s="192"/>
      <c r="AM31" s="192"/>
      <c r="AN31" s="192"/>
      <c r="AO31" s="192"/>
      <c r="AP31" s="192"/>
      <c r="AQ31" s="192"/>
      <c r="AR31" s="192"/>
      <c r="AS31" s="192"/>
      <c r="AT31" s="192"/>
      <c r="AU31" s="192"/>
      <c r="AV31" s="192"/>
      <c r="AW31" s="192"/>
    </row>
    <row r="32" spans="1:49">
      <c r="D32" t="s">
        <v>3598</v>
      </c>
      <c r="AK32" s="192"/>
      <c r="AL32" s="192"/>
      <c r="AM32" s="192"/>
      <c r="AN32" s="192"/>
      <c r="AO32" s="192"/>
      <c r="AP32" s="192"/>
      <c r="AQ32" s="192"/>
      <c r="AR32" s="192"/>
      <c r="AS32" s="192"/>
      <c r="AT32" s="192"/>
      <c r="AU32" s="192"/>
      <c r="AV32" s="192"/>
      <c r="AW32" s="192"/>
    </row>
    <row r="33" spans="3:49">
      <c r="AK33" s="192"/>
      <c r="AL33" s="192"/>
      <c r="AM33" s="192"/>
      <c r="AN33" s="192"/>
      <c r="AO33" s="192"/>
      <c r="AP33" s="192"/>
      <c r="AQ33" s="192"/>
      <c r="AR33" s="192"/>
      <c r="AS33" s="192"/>
      <c r="AT33" s="192"/>
      <c r="AU33" s="192"/>
      <c r="AV33" s="192"/>
      <c r="AW33" s="192"/>
    </row>
    <row r="34" spans="3:49">
      <c r="D34" t="s">
        <v>3599</v>
      </c>
      <c r="AK34" s="192"/>
      <c r="AL34" s="192"/>
      <c r="AM34" s="192"/>
      <c r="AN34" s="192"/>
      <c r="AO34" s="192"/>
      <c r="AP34" s="192"/>
      <c r="AQ34" s="192"/>
      <c r="AR34" s="192"/>
      <c r="AS34" s="192"/>
      <c r="AT34" s="192"/>
      <c r="AU34" s="192"/>
      <c r="AV34" s="192"/>
      <c r="AW34" s="192"/>
    </row>
    <row r="35" spans="3:49" s="205" customFormat="1">
      <c r="C35" s="17"/>
      <c r="AC35" s="206"/>
      <c r="AD35" s="206"/>
    </row>
    <row r="36" spans="3:49" s="205" customFormat="1">
      <c r="C36" s="17"/>
      <c r="AC36" s="206"/>
      <c r="AD36" s="206"/>
    </row>
    <row r="37" spans="3:49">
      <c r="AK37" s="192"/>
      <c r="AL37" s="192"/>
      <c r="AM37" s="192"/>
      <c r="AN37" s="192"/>
      <c r="AO37" s="192"/>
      <c r="AP37" s="192"/>
      <c r="AQ37" s="192"/>
      <c r="AR37" s="192"/>
      <c r="AS37" s="192"/>
      <c r="AT37" s="192"/>
      <c r="AU37" s="192"/>
      <c r="AV37" s="192"/>
      <c r="AW37" s="192"/>
    </row>
    <row r="38" spans="3:49">
      <c r="D38" t="s">
        <v>3600</v>
      </c>
      <c r="AC38" s="154"/>
      <c r="AD38" s="154"/>
      <c r="AE38" s="154"/>
      <c r="AF38" s="154"/>
      <c r="AG38" s="154"/>
      <c r="AH38" s="154"/>
      <c r="AI38" s="154"/>
      <c r="AJ38" s="154"/>
      <c r="AK38" s="192"/>
      <c r="AL38" s="192"/>
      <c r="AM38" s="192"/>
      <c r="AN38" s="192"/>
      <c r="AO38" s="192"/>
      <c r="AP38" s="192"/>
      <c r="AQ38" s="192"/>
      <c r="AR38" s="192"/>
      <c r="AS38" s="192"/>
      <c r="AT38" s="192"/>
      <c r="AU38" s="192"/>
      <c r="AV38" s="192"/>
      <c r="AW38" s="192"/>
    </row>
    <row r="39" spans="3:49">
      <c r="AC39" s="154"/>
      <c r="AD39" s="154"/>
      <c r="AE39" s="154"/>
      <c r="AF39" s="154"/>
      <c r="AG39" s="154"/>
      <c r="AH39" s="154"/>
      <c r="AI39" s="154"/>
      <c r="AJ39" s="154"/>
      <c r="AK39" s="192"/>
      <c r="AL39" s="192"/>
      <c r="AM39" s="192"/>
      <c r="AN39" s="192"/>
      <c r="AO39" s="192"/>
      <c r="AP39" s="192"/>
      <c r="AQ39" s="192"/>
      <c r="AR39" s="192"/>
      <c r="AS39" s="192"/>
      <c r="AT39" s="192"/>
      <c r="AU39" s="192"/>
      <c r="AV39" s="192"/>
      <c r="AW39" s="192"/>
    </row>
    <row r="40" spans="3:49">
      <c r="D40" t="s">
        <v>3601</v>
      </c>
      <c r="AJ40" s="154"/>
      <c r="AK40" s="192"/>
      <c r="AL40" s="192"/>
      <c r="AM40" s="192"/>
      <c r="AN40" s="192"/>
      <c r="AO40" s="192"/>
      <c r="AP40" s="192"/>
      <c r="AQ40" s="192"/>
      <c r="AR40" s="192"/>
      <c r="AS40" s="192"/>
      <c r="AT40" s="192"/>
      <c r="AU40" s="192"/>
      <c r="AV40" s="192"/>
      <c r="AW40" s="192"/>
    </row>
    <row r="41" spans="3:49">
      <c r="AJ41" s="154"/>
      <c r="AK41" s="192"/>
      <c r="AL41" s="192"/>
      <c r="AM41" s="157"/>
      <c r="AN41" s="157" t="s">
        <v>2167</v>
      </c>
      <c r="AO41" s="157" t="s">
        <v>3652</v>
      </c>
      <c r="AP41" s="157" t="s">
        <v>2335</v>
      </c>
      <c r="AQ41" s="157" t="s">
        <v>6884</v>
      </c>
      <c r="AR41" s="157" t="s">
        <v>8470</v>
      </c>
      <c r="AS41" s="157" t="s">
        <v>3922</v>
      </c>
      <c r="AT41" s="192"/>
      <c r="AU41" s="192"/>
      <c r="AV41" s="192"/>
      <c r="AW41" s="192"/>
    </row>
    <row r="42" spans="3:49">
      <c r="D42" t="s">
        <v>3602</v>
      </c>
      <c r="AJ42" s="154"/>
      <c r="AK42" s="192"/>
      <c r="AL42" s="192"/>
      <c r="AM42" s="194" t="s">
        <v>1930</v>
      </c>
      <c r="AN42" s="195">
        <v>19</v>
      </c>
      <c r="AO42" s="195">
        <v>14</v>
      </c>
      <c r="AP42" s="194">
        <v>11</v>
      </c>
      <c r="AQ42" s="194">
        <v>14</v>
      </c>
      <c r="AR42" s="194">
        <v>21.5</v>
      </c>
      <c r="AS42" s="192">
        <v>17.5</v>
      </c>
      <c r="AT42" s="192"/>
      <c r="AU42" s="192"/>
      <c r="AV42" s="192"/>
      <c r="AW42" s="192"/>
    </row>
    <row r="43" spans="3:49">
      <c r="AJ43" s="154"/>
      <c r="AK43" s="192"/>
      <c r="AL43" s="192"/>
      <c r="AM43" s="194" t="s">
        <v>2405</v>
      </c>
      <c r="AN43" s="195">
        <v>32</v>
      </c>
      <c r="AO43" s="195">
        <v>31</v>
      </c>
      <c r="AP43" s="194">
        <v>36</v>
      </c>
      <c r="AQ43" s="194">
        <v>15</v>
      </c>
      <c r="AR43" s="194">
        <v>15</v>
      </c>
      <c r="AS43" s="192">
        <v>1.5</v>
      </c>
      <c r="AT43" s="192"/>
      <c r="AU43" s="192"/>
      <c r="AV43" s="192"/>
      <c r="AW43" s="192"/>
    </row>
    <row r="44" spans="3:49">
      <c r="D44" t="s">
        <v>3603</v>
      </c>
      <c r="AJ44" s="154"/>
      <c r="AK44" s="192"/>
      <c r="AL44" s="192"/>
      <c r="AM44" s="194" t="s">
        <v>2176</v>
      </c>
      <c r="AN44" s="195">
        <v>8</v>
      </c>
      <c r="AO44" s="195">
        <v>12</v>
      </c>
      <c r="AP44" s="194">
        <v>25</v>
      </c>
      <c r="AQ44" s="194">
        <v>28.5</v>
      </c>
      <c r="AR44" s="194">
        <v>17</v>
      </c>
      <c r="AS44" s="192">
        <v>2</v>
      </c>
      <c r="AT44" s="192"/>
      <c r="AU44" s="192"/>
      <c r="AV44" s="192"/>
      <c r="AW44" s="192"/>
    </row>
    <row r="45" spans="3:49">
      <c r="AC45" s="205"/>
      <c r="AD45" s="205"/>
      <c r="AE45" s="205"/>
      <c r="AF45" s="205"/>
      <c r="AG45" s="205"/>
      <c r="AH45" s="205"/>
      <c r="AI45" s="205"/>
      <c r="AJ45" s="205"/>
      <c r="AK45" s="192"/>
      <c r="AL45" s="192"/>
      <c r="AM45" s="194" t="s">
        <v>2408</v>
      </c>
      <c r="AN45" s="195">
        <v>0</v>
      </c>
      <c r="AO45" s="195">
        <v>0</v>
      </c>
      <c r="AP45" s="194">
        <v>0</v>
      </c>
      <c r="AQ45" s="194">
        <v>0</v>
      </c>
      <c r="AR45" s="194">
        <v>0</v>
      </c>
      <c r="AS45" s="192">
        <v>0</v>
      </c>
      <c r="AT45" s="192"/>
      <c r="AU45" s="192"/>
      <c r="AV45" s="192"/>
      <c r="AW45" s="192"/>
    </row>
    <row r="46" spans="3:49">
      <c r="D46" t="s">
        <v>3604</v>
      </c>
      <c r="AC46" s="205"/>
      <c r="AD46" s="205"/>
      <c r="AE46" s="205"/>
      <c r="AF46" s="205"/>
      <c r="AG46" s="205"/>
      <c r="AH46" s="205"/>
      <c r="AI46" s="205"/>
      <c r="AJ46" s="205"/>
      <c r="AK46" s="192"/>
      <c r="AL46" s="192"/>
      <c r="AM46" s="194" t="s">
        <v>3653</v>
      </c>
      <c r="AN46" s="195"/>
      <c r="AO46" s="195"/>
      <c r="AP46" s="194">
        <v>0</v>
      </c>
      <c r="AQ46" s="194"/>
      <c r="AR46" s="194"/>
      <c r="AS46" s="192"/>
      <c r="AT46" s="192"/>
      <c r="AU46" s="192"/>
      <c r="AV46" s="192"/>
      <c r="AW46" s="192"/>
    </row>
    <row r="47" spans="3:49">
      <c r="AC47" s="205"/>
      <c r="AD47" s="205"/>
      <c r="AE47" s="205"/>
      <c r="AF47" s="205"/>
      <c r="AG47" s="205"/>
      <c r="AH47" s="205"/>
      <c r="AI47" s="205"/>
      <c r="AJ47" s="205"/>
      <c r="AK47" s="192"/>
      <c r="AL47" s="192"/>
      <c r="AM47" s="194" t="s">
        <v>3600</v>
      </c>
      <c r="AN47" s="195"/>
      <c r="AO47" s="195"/>
      <c r="AP47" s="194">
        <v>5</v>
      </c>
      <c r="AQ47" s="194">
        <v>14.5</v>
      </c>
      <c r="AR47" s="194">
        <v>14.5</v>
      </c>
      <c r="AS47" s="192">
        <v>8</v>
      </c>
      <c r="AT47" s="192"/>
      <c r="AU47" s="192"/>
      <c r="AV47" s="192"/>
      <c r="AW47" s="192"/>
    </row>
    <row r="48" spans="3:49" s="78" customFormat="1">
      <c r="C48" s="17"/>
      <c r="AC48" s="205"/>
      <c r="AD48" s="205"/>
      <c r="AE48" s="205"/>
      <c r="AF48" s="205"/>
      <c r="AG48" s="205"/>
      <c r="AH48" s="205"/>
      <c r="AI48" s="205"/>
      <c r="AJ48" s="205"/>
      <c r="AK48" s="192"/>
      <c r="AL48" s="192"/>
      <c r="AM48" s="194" t="s">
        <v>5316</v>
      </c>
      <c r="AN48" s="195"/>
      <c r="AO48" s="195"/>
      <c r="AP48" s="194">
        <v>5</v>
      </c>
      <c r="AQ48" s="194">
        <v>4</v>
      </c>
      <c r="AR48" s="194">
        <v>7</v>
      </c>
      <c r="AS48" s="192">
        <v>1</v>
      </c>
      <c r="AT48" s="192"/>
      <c r="AU48" s="192"/>
      <c r="AV48" s="192"/>
      <c r="AW48" s="192"/>
    </row>
    <row r="49" spans="1:49" s="78" customFormat="1">
      <c r="C49" s="17"/>
      <c r="AC49" s="205"/>
      <c r="AD49" s="205"/>
      <c r="AE49" s="205"/>
      <c r="AF49" s="205"/>
      <c r="AG49" s="205"/>
      <c r="AH49" s="205"/>
      <c r="AI49" s="205"/>
      <c r="AJ49" s="205"/>
      <c r="AK49" s="192"/>
      <c r="AL49" s="192"/>
      <c r="AM49" s="192"/>
      <c r="AN49" s="192"/>
      <c r="AO49" s="192"/>
      <c r="AP49" s="192"/>
      <c r="AQ49" s="192"/>
      <c r="AR49" s="192"/>
      <c r="AS49" s="192"/>
      <c r="AT49" s="192"/>
      <c r="AU49" s="192"/>
      <c r="AV49" s="192"/>
      <c r="AW49" s="192"/>
    </row>
    <row r="50" spans="1:49" s="78" customFormat="1">
      <c r="C50" s="17"/>
      <c r="AC50" s="205"/>
      <c r="AD50" s="205"/>
      <c r="AE50" s="205"/>
      <c r="AF50" s="205"/>
      <c r="AG50" s="205"/>
      <c r="AH50" s="205"/>
      <c r="AI50" s="205"/>
      <c r="AJ50" s="205"/>
      <c r="AK50" s="154"/>
      <c r="AL50" s="192"/>
      <c r="AM50" s="192"/>
      <c r="AN50" s="192"/>
      <c r="AO50" s="192"/>
      <c r="AP50" s="192"/>
      <c r="AQ50" s="192"/>
      <c r="AR50" s="192"/>
      <c r="AU50" s="192"/>
      <c r="AV50" s="192"/>
    </row>
    <row r="51" spans="1:49" s="78" customFormat="1">
      <c r="C51" s="17"/>
      <c r="AC51" s="205"/>
      <c r="AD51" s="205"/>
      <c r="AE51" s="205"/>
      <c r="AF51" s="205"/>
      <c r="AG51" s="205"/>
      <c r="AH51" s="205"/>
      <c r="AI51" s="205"/>
      <c r="AJ51" s="205"/>
      <c r="AK51" s="154"/>
      <c r="AL51" s="192"/>
      <c r="AM51" s="192"/>
      <c r="AN51" s="192"/>
      <c r="AO51" s="192"/>
      <c r="AP51" s="192"/>
      <c r="AQ51" s="192"/>
      <c r="AR51" s="192"/>
      <c r="AU51" s="192"/>
      <c r="AV51" s="192"/>
    </row>
    <row r="52" spans="1:49" s="78" customFormat="1">
      <c r="C52" s="17"/>
      <c r="AC52" s="205"/>
      <c r="AD52" s="205"/>
      <c r="AE52" s="205"/>
      <c r="AF52" s="205"/>
      <c r="AG52" s="205"/>
      <c r="AH52" s="205"/>
      <c r="AI52" s="205"/>
      <c r="AJ52" s="205"/>
      <c r="AK52" s="154"/>
      <c r="AL52" s="192"/>
      <c r="AM52" s="192"/>
      <c r="AN52" s="192"/>
      <c r="AO52" s="192"/>
      <c r="AP52" s="192"/>
      <c r="AQ52" s="192"/>
      <c r="AR52" s="192"/>
      <c r="AU52" s="192"/>
      <c r="AV52" s="192"/>
    </row>
    <row r="53" spans="1:49" s="78" customFormat="1">
      <c r="C53" s="17"/>
      <c r="AC53" s="205"/>
      <c r="AD53" s="205"/>
      <c r="AE53" s="205"/>
      <c r="AF53" s="205"/>
      <c r="AG53" s="205"/>
      <c r="AH53" s="205"/>
      <c r="AI53" s="205"/>
      <c r="AJ53" s="205"/>
      <c r="AK53" s="154"/>
      <c r="AL53" s="192"/>
      <c r="AM53" s="192"/>
      <c r="AN53" s="192"/>
      <c r="AO53" s="192"/>
      <c r="AP53" s="192"/>
      <c r="AQ53" s="192"/>
      <c r="AR53" s="192"/>
      <c r="AU53" s="192"/>
      <c r="AV53" s="192"/>
    </row>
    <row r="54" spans="1:49" s="78" customFormat="1">
      <c r="C54" s="17"/>
      <c r="AC54" s="205"/>
      <c r="AD54" s="205"/>
      <c r="AE54" s="205"/>
      <c r="AF54" s="205"/>
      <c r="AG54" s="205"/>
      <c r="AH54" s="205"/>
      <c r="AI54" s="205"/>
      <c r="AJ54" s="205"/>
      <c r="AK54" s="154"/>
      <c r="AL54" s="192"/>
      <c r="AM54" s="192"/>
      <c r="AN54" s="192"/>
      <c r="AO54" s="192"/>
      <c r="AP54" s="192"/>
      <c r="AQ54" s="192"/>
      <c r="AR54" s="192"/>
      <c r="AU54" s="192"/>
      <c r="AV54" s="192"/>
    </row>
    <row r="55" spans="1:49" s="78" customFormat="1">
      <c r="C55" s="17"/>
      <c r="AC55" s="205"/>
      <c r="AD55" s="205"/>
      <c r="AE55" s="205"/>
      <c r="AF55" s="205"/>
      <c r="AG55" s="205"/>
      <c r="AH55" s="205"/>
      <c r="AI55" s="205"/>
      <c r="AJ55" s="205"/>
      <c r="AK55" s="154"/>
      <c r="AL55" s="192"/>
      <c r="AM55" s="192"/>
      <c r="AN55" s="192"/>
      <c r="AO55" s="192"/>
      <c r="AP55" s="192"/>
      <c r="AQ55" s="192"/>
      <c r="AR55" s="192"/>
      <c r="AU55" s="192"/>
      <c r="AV55" s="192"/>
    </row>
    <row r="56" spans="1:49" s="78" customFormat="1">
      <c r="C56" s="17"/>
      <c r="AC56" s="205"/>
      <c r="AD56" s="205"/>
      <c r="AE56" s="205"/>
      <c r="AF56" s="205"/>
      <c r="AG56" s="205"/>
      <c r="AH56" s="205"/>
      <c r="AI56" s="205"/>
      <c r="AJ56" s="205"/>
      <c r="AK56" s="154"/>
      <c r="AL56" s="192"/>
      <c r="AM56" s="192"/>
      <c r="AN56" s="192"/>
      <c r="AO56" s="192"/>
      <c r="AP56" s="192"/>
      <c r="AQ56" s="192"/>
      <c r="AR56" s="192"/>
    </row>
    <row r="57" spans="1:49" s="78" customFormat="1">
      <c r="C57" s="17"/>
      <c r="AC57" s="205"/>
      <c r="AD57" s="205"/>
      <c r="AE57" s="205"/>
      <c r="AF57" s="205"/>
      <c r="AG57" s="205"/>
      <c r="AH57" s="205"/>
      <c r="AI57" s="205"/>
      <c r="AJ57" s="205"/>
      <c r="AL57" s="192"/>
      <c r="AM57" s="192"/>
      <c r="AN57" s="192"/>
      <c r="AO57" s="192"/>
      <c r="AP57" s="192"/>
      <c r="AQ57" s="192"/>
      <c r="AR57" s="192"/>
    </row>
    <row r="58" spans="1:49">
      <c r="D58" t="s">
        <v>3605</v>
      </c>
      <c r="AC58" s="205"/>
      <c r="AD58" s="205"/>
      <c r="AE58" s="205"/>
      <c r="AF58" s="205"/>
      <c r="AG58" s="205"/>
      <c r="AH58" s="205"/>
      <c r="AI58" s="205"/>
      <c r="AJ58" s="205"/>
      <c r="AK58" s="78"/>
      <c r="AL58" s="192"/>
      <c r="AM58" s="192"/>
      <c r="AN58" s="192"/>
      <c r="AO58" s="78"/>
      <c r="AP58" s="78"/>
      <c r="AQ58" s="78"/>
      <c r="AR58" s="78"/>
      <c r="AS58" s="78"/>
      <c r="AT58" s="78"/>
    </row>
    <row r="59" spans="1:49">
      <c r="AF59" s="78"/>
      <c r="AK59" s="78"/>
      <c r="AL59" s="78"/>
      <c r="AM59" s="192"/>
      <c r="AN59" s="192"/>
      <c r="AO59" s="78"/>
      <c r="AP59" s="78"/>
      <c r="AQ59" s="78"/>
      <c r="AR59" s="78"/>
      <c r="AS59" s="78"/>
      <c r="AT59" s="78"/>
    </row>
    <row r="60" spans="1:49">
      <c r="D60" t="s">
        <v>3606</v>
      </c>
      <c r="AK60" s="78"/>
      <c r="AL60" s="78"/>
      <c r="AM60" s="192"/>
      <c r="AN60" s="192"/>
      <c r="AO60" s="78"/>
      <c r="AP60" s="78"/>
      <c r="AQ60" s="78"/>
      <c r="AR60" s="78"/>
      <c r="AS60" s="78"/>
      <c r="AT60" s="78"/>
    </row>
    <row r="61" spans="1:49">
      <c r="AK61" s="78"/>
      <c r="AL61" s="78"/>
      <c r="AM61" s="192"/>
      <c r="AN61" s="192"/>
      <c r="AO61" s="78"/>
      <c r="AP61" s="78"/>
      <c r="AQ61" s="78"/>
      <c r="AR61" s="78"/>
      <c r="AS61" s="78"/>
      <c r="AT61" s="78"/>
    </row>
    <row r="62" spans="1:49" ht="23.25">
      <c r="C62" s="102" t="s">
        <v>3769</v>
      </c>
      <c r="D62" s="103"/>
      <c r="E62" s="103"/>
      <c r="F62" s="103"/>
      <c r="G62" s="103"/>
      <c r="H62" s="103"/>
      <c r="AK62" s="78"/>
      <c r="AL62" s="78"/>
      <c r="AM62" s="192"/>
      <c r="AN62" s="192"/>
      <c r="AO62" s="78"/>
      <c r="AP62" s="78"/>
      <c r="AQ62" s="78"/>
      <c r="AR62" s="78"/>
      <c r="AS62" s="78"/>
      <c r="AT62" s="78"/>
    </row>
    <row r="63" spans="1:49">
      <c r="A63" s="46"/>
      <c r="B63" s="46"/>
      <c r="C63" s="101"/>
      <c r="D63" s="2" t="s">
        <v>3628</v>
      </c>
      <c r="E63" s="88"/>
      <c r="F63" s="88"/>
      <c r="H63"/>
      <c r="AM63" s="192"/>
      <c r="AN63" s="192"/>
      <c r="AO63" s="78"/>
      <c r="AP63" s="78"/>
      <c r="AQ63" s="78"/>
      <c r="AR63" s="78"/>
    </row>
    <row r="64" spans="1:49">
      <c r="A64" s="46"/>
      <c r="B64" s="46"/>
      <c r="C64" s="101"/>
      <c r="E64" s="39"/>
      <c r="F64" s="39"/>
      <c r="H64"/>
      <c r="AM64" s="192"/>
      <c r="AN64" s="192"/>
      <c r="AO64" s="78"/>
      <c r="AP64" s="78"/>
      <c r="AQ64" s="78"/>
      <c r="AR64" s="78"/>
    </row>
    <row r="65" spans="1:44">
      <c r="A65" s="46"/>
      <c r="B65" s="46"/>
      <c r="C65" s="101"/>
      <c r="D65" t="s">
        <v>3629</v>
      </c>
      <c r="E65" s="39"/>
      <c r="F65" s="39"/>
      <c r="H65"/>
      <c r="AM65" s="192"/>
      <c r="AN65" s="192"/>
      <c r="AO65" s="78"/>
      <c r="AP65" s="78"/>
      <c r="AQ65" s="78"/>
      <c r="AR65" s="78"/>
    </row>
    <row r="66" spans="1:44">
      <c r="A66" s="46"/>
      <c r="B66" s="46"/>
      <c r="C66" s="101"/>
      <c r="D66" t="s">
        <v>3630</v>
      </c>
      <c r="E66" s="39"/>
      <c r="F66" s="39"/>
      <c r="H66"/>
      <c r="AM66" s="192"/>
      <c r="AN66" s="192"/>
      <c r="AO66" s="78"/>
      <c r="AP66" s="78"/>
      <c r="AQ66" s="78"/>
      <c r="AR66" s="78"/>
    </row>
    <row r="67" spans="1:44" ht="26.25">
      <c r="A67" s="46"/>
      <c r="B67" s="46"/>
      <c r="C67" s="101"/>
      <c r="E67" s="39"/>
      <c r="F67" s="39"/>
      <c r="H67"/>
      <c r="AE67" s="111" t="s">
        <v>4002</v>
      </c>
      <c r="AF67" s="112"/>
      <c r="AG67" s="112"/>
      <c r="AH67" s="112"/>
      <c r="AI67" s="112"/>
      <c r="AJ67" s="112"/>
      <c r="AM67" s="78"/>
      <c r="AN67" s="78"/>
      <c r="AO67" s="78"/>
      <c r="AP67" s="78"/>
      <c r="AQ67" s="78"/>
      <c r="AR67" s="78"/>
    </row>
    <row r="68" spans="1:44">
      <c r="A68" s="46"/>
      <c r="B68" s="46"/>
      <c r="C68" s="101"/>
      <c r="D68" s="2" t="s">
        <v>3631</v>
      </c>
      <c r="E68" s="88"/>
      <c r="F68" s="88"/>
      <c r="H68"/>
      <c r="AE68" t="s">
        <v>3981</v>
      </c>
      <c r="AM68" s="78"/>
      <c r="AN68" s="78"/>
      <c r="AO68" s="78"/>
      <c r="AP68" s="78"/>
      <c r="AQ68" s="78"/>
      <c r="AR68" s="78"/>
    </row>
    <row r="69" spans="1:44">
      <c r="A69" s="46"/>
      <c r="B69" s="46"/>
      <c r="C69" s="101"/>
      <c r="E69" s="39"/>
      <c r="F69" s="39"/>
      <c r="H69"/>
      <c r="AM69" s="78"/>
      <c r="AN69" s="78"/>
      <c r="AO69" s="78"/>
      <c r="AP69" s="78"/>
      <c r="AQ69" s="78"/>
      <c r="AR69" s="78"/>
    </row>
    <row r="70" spans="1:44">
      <c r="A70" s="46"/>
      <c r="B70" s="46"/>
      <c r="C70" s="101"/>
      <c r="D70" t="s">
        <v>3632</v>
      </c>
      <c r="E70" s="39"/>
      <c r="F70" s="39"/>
      <c r="H70"/>
      <c r="AE70" s="46" t="s">
        <v>4000</v>
      </c>
      <c r="AF70" s="46"/>
      <c r="AM70" s="78"/>
      <c r="AN70" s="78"/>
      <c r="AO70" s="78"/>
      <c r="AP70" s="78"/>
      <c r="AQ70" s="78"/>
      <c r="AR70" s="78"/>
    </row>
    <row r="71" spans="1:44">
      <c r="A71" s="46"/>
      <c r="B71" s="46"/>
      <c r="C71" s="101"/>
      <c r="D71" t="s">
        <v>3633</v>
      </c>
      <c r="E71" s="39"/>
      <c r="F71" s="39"/>
      <c r="H71"/>
      <c r="AF71" t="s">
        <v>3982</v>
      </c>
      <c r="AO71" s="78"/>
    </row>
    <row r="72" spans="1:44">
      <c r="A72" s="46"/>
      <c r="B72" s="46"/>
      <c r="C72" s="101"/>
      <c r="E72" s="39"/>
      <c r="F72" s="39"/>
      <c r="H72"/>
      <c r="AF72" t="s">
        <v>3983</v>
      </c>
    </row>
    <row r="73" spans="1:44">
      <c r="A73" s="46"/>
      <c r="B73" s="46"/>
      <c r="C73" s="101"/>
      <c r="D73" s="2" t="s">
        <v>3634</v>
      </c>
      <c r="E73" s="88"/>
      <c r="F73" s="88"/>
      <c r="G73" s="2"/>
      <c r="H73"/>
      <c r="AF73" t="s">
        <v>3984</v>
      </c>
    </row>
    <row r="74" spans="1:44">
      <c r="A74" s="46"/>
      <c r="B74" s="46"/>
      <c r="C74" s="101"/>
      <c r="E74" s="39"/>
      <c r="F74" s="39"/>
      <c r="H74"/>
      <c r="AE74" s="46" t="s">
        <v>4001</v>
      </c>
      <c r="AF74" s="46"/>
      <c r="AG74" s="46"/>
    </row>
    <row r="75" spans="1:44">
      <c r="A75" s="46"/>
      <c r="B75" s="46"/>
      <c r="C75" s="101"/>
      <c r="D75" t="s">
        <v>3635</v>
      </c>
      <c r="E75" s="39"/>
      <c r="F75" s="39"/>
      <c r="H75"/>
      <c r="AF75" t="s">
        <v>3985</v>
      </c>
    </row>
    <row r="76" spans="1:44">
      <c r="A76" s="46"/>
      <c r="B76" s="46"/>
      <c r="C76" s="101"/>
      <c r="D76" t="s">
        <v>3636</v>
      </c>
      <c r="E76" s="39"/>
      <c r="F76" s="39"/>
      <c r="H76"/>
      <c r="AF76" t="s">
        <v>3986</v>
      </c>
    </row>
    <row r="77" spans="1:44">
      <c r="A77" s="46"/>
      <c r="B77" s="46"/>
      <c r="C77" s="101"/>
      <c r="E77" s="39"/>
      <c r="F77" s="39"/>
      <c r="H77"/>
    </row>
    <row r="78" spans="1:44">
      <c r="A78" s="46"/>
      <c r="B78" s="46"/>
      <c r="C78" s="101"/>
      <c r="D78" s="2" t="s">
        <v>3637</v>
      </c>
      <c r="E78" s="88"/>
      <c r="F78" s="88"/>
      <c r="G78" s="2"/>
      <c r="H78"/>
      <c r="AE78" s="46" t="s">
        <v>3987</v>
      </c>
      <c r="AF78" s="46"/>
      <c r="AG78" s="46"/>
      <c r="AH78" s="46"/>
    </row>
    <row r="79" spans="1:44">
      <c r="A79" s="46"/>
      <c r="B79" s="46"/>
      <c r="C79" s="101"/>
      <c r="E79" s="39"/>
      <c r="F79" s="39"/>
      <c r="H79"/>
      <c r="AF79" t="s">
        <v>3988</v>
      </c>
    </row>
    <row r="80" spans="1:44">
      <c r="A80" s="46"/>
      <c r="B80" s="46"/>
      <c r="C80" s="101"/>
      <c r="D80" t="s">
        <v>3638</v>
      </c>
      <c r="E80" s="39"/>
      <c r="F80" s="39"/>
      <c r="H80"/>
      <c r="AF80" t="s">
        <v>3989</v>
      </c>
    </row>
    <row r="81" spans="1:39">
      <c r="A81" s="46"/>
      <c r="B81" s="46"/>
      <c r="C81" s="101"/>
      <c r="D81" t="s">
        <v>3639</v>
      </c>
      <c r="E81" s="39"/>
      <c r="F81" s="39"/>
      <c r="H81"/>
    </row>
    <row r="82" spans="1:39">
      <c r="A82" s="46"/>
      <c r="B82" s="46"/>
      <c r="C82" s="101"/>
      <c r="E82" s="39"/>
      <c r="F82" s="39"/>
      <c r="H82"/>
      <c r="AE82" s="46" t="s">
        <v>3990</v>
      </c>
      <c r="AF82" s="46"/>
      <c r="AG82" s="46"/>
      <c r="AH82" s="46"/>
      <c r="AI82" s="46"/>
    </row>
    <row r="83" spans="1:39">
      <c r="A83" s="46"/>
      <c r="B83" s="46"/>
      <c r="C83" s="101"/>
      <c r="D83" s="2" t="s">
        <v>3640</v>
      </c>
      <c r="E83" s="88"/>
      <c r="F83" s="88"/>
      <c r="G83" s="2"/>
      <c r="H83"/>
      <c r="AF83" t="s">
        <v>3991</v>
      </c>
    </row>
    <row r="84" spans="1:39">
      <c r="A84" s="46"/>
      <c r="B84" s="46"/>
      <c r="C84" s="101"/>
      <c r="E84" s="39"/>
      <c r="F84" s="39"/>
      <c r="H84"/>
    </row>
    <row r="85" spans="1:39">
      <c r="A85" s="46"/>
      <c r="B85" s="46"/>
      <c r="C85" s="101"/>
      <c r="D85" t="s">
        <v>3641</v>
      </c>
      <c r="E85" s="39"/>
      <c r="F85" s="39"/>
      <c r="H85"/>
      <c r="AE85" s="46" t="s">
        <v>3992</v>
      </c>
      <c r="AF85" s="46"/>
      <c r="AG85" s="46"/>
    </row>
    <row r="86" spans="1:39">
      <c r="A86" s="46"/>
      <c r="B86" s="46"/>
      <c r="C86" s="101"/>
      <c r="D86" t="s">
        <v>3642</v>
      </c>
      <c r="E86" s="39"/>
      <c r="F86" s="39"/>
      <c r="H86"/>
      <c r="AE86" t="s">
        <v>3623</v>
      </c>
      <c r="AF86" t="s">
        <v>3993</v>
      </c>
      <c r="AL86"/>
    </row>
    <row r="87" spans="1:39">
      <c r="A87" s="46"/>
      <c r="B87" s="46"/>
      <c r="C87" s="101"/>
      <c r="E87" s="39"/>
      <c r="F87" s="39"/>
      <c r="H87"/>
      <c r="AF87" t="s">
        <v>3994</v>
      </c>
      <c r="AL87"/>
    </row>
    <row r="88" spans="1:39">
      <c r="A88" s="46"/>
      <c r="B88" s="46"/>
      <c r="C88" s="101"/>
      <c r="D88" s="2" t="s">
        <v>3643</v>
      </c>
      <c r="E88" s="88"/>
      <c r="F88" s="88"/>
      <c r="G88" s="2"/>
      <c r="H88"/>
    </row>
    <row r="89" spans="1:39">
      <c r="A89" s="46"/>
      <c r="B89" s="46"/>
      <c r="C89" s="101"/>
      <c r="E89" s="39"/>
      <c r="F89" s="39"/>
      <c r="H89"/>
    </row>
    <row r="90" spans="1:39">
      <c r="A90" s="46"/>
      <c r="B90" s="46"/>
      <c r="C90" s="101"/>
      <c r="D90" t="s">
        <v>3644</v>
      </c>
      <c r="E90" s="39"/>
      <c r="F90" s="39"/>
      <c r="H90"/>
    </row>
    <row r="91" spans="1:39">
      <c r="A91" s="46"/>
      <c r="B91" s="46"/>
      <c r="C91" s="101"/>
      <c r="E91" s="39"/>
      <c r="F91" s="39"/>
      <c r="H91"/>
    </row>
    <row r="92" spans="1:39">
      <c r="A92" s="46"/>
      <c r="B92" s="46"/>
      <c r="C92" s="101"/>
      <c r="D92" s="2" t="s">
        <v>3645</v>
      </c>
      <c r="E92" s="88"/>
      <c r="F92" s="88"/>
      <c r="G92" s="2"/>
      <c r="H92"/>
      <c r="AE92" t="s">
        <v>3995</v>
      </c>
    </row>
    <row r="93" spans="1:39">
      <c r="A93" s="46"/>
      <c r="B93" s="46"/>
      <c r="C93" s="101"/>
      <c r="E93" s="39"/>
      <c r="F93" s="39"/>
      <c r="H93"/>
    </row>
    <row r="94" spans="1:39">
      <c r="A94" s="46"/>
      <c r="B94" s="46"/>
      <c r="C94" s="101"/>
      <c r="D94" t="s">
        <v>3646</v>
      </c>
      <c r="E94" s="39"/>
      <c r="F94" s="39"/>
      <c r="H94"/>
      <c r="AE94" t="s">
        <v>3996</v>
      </c>
      <c r="AM94" s="39"/>
    </row>
    <row r="95" spans="1:39">
      <c r="A95" s="46"/>
      <c r="B95" s="46"/>
      <c r="C95" s="101"/>
      <c r="D95" t="s">
        <v>3647</v>
      </c>
      <c r="E95" s="39"/>
      <c r="F95" s="39"/>
      <c r="H95"/>
      <c r="AM95" s="39"/>
    </row>
    <row r="96" spans="1:39">
      <c r="AE96" t="s">
        <v>3997</v>
      </c>
    </row>
    <row r="98" spans="1:44">
      <c r="AE98" t="s">
        <v>3998</v>
      </c>
    </row>
    <row r="99" spans="1:44">
      <c r="AE99" t="s">
        <v>3999</v>
      </c>
    </row>
    <row r="102" spans="1:44" ht="18">
      <c r="A102" s="89"/>
    </row>
    <row r="103" spans="1:44" s="78" customFormat="1" ht="18">
      <c r="A103" s="89"/>
      <c r="AL103" s="97"/>
      <c r="AM103"/>
      <c r="AN103"/>
      <c r="AO103"/>
      <c r="AP103"/>
      <c r="AQ103"/>
      <c r="AR103"/>
    </row>
    <row r="104" spans="1:44" s="78" customFormat="1" ht="18">
      <c r="A104" s="89"/>
      <c r="AL104" s="97"/>
      <c r="AM104"/>
      <c r="AN104"/>
      <c r="AO104"/>
      <c r="AP104"/>
      <c r="AQ104"/>
      <c r="AR104"/>
    </row>
    <row r="105" spans="1:44" s="78" customFormat="1" ht="18">
      <c r="A105" s="89"/>
      <c r="C105" s="2" t="s">
        <v>3762</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88"/>
      <c r="AD105" s="39"/>
      <c r="AL105" s="97"/>
      <c r="AM105"/>
      <c r="AN105"/>
      <c r="AO105"/>
      <c r="AP105"/>
      <c r="AQ105"/>
      <c r="AR105"/>
    </row>
    <row r="106" spans="1:44" s="78" customFormat="1" ht="18">
      <c r="A106" s="89"/>
      <c r="C106" s="106" t="s">
        <v>3795</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88"/>
      <c r="AD106" s="39"/>
      <c r="AL106" s="97"/>
      <c r="AM106"/>
      <c r="AN106"/>
      <c r="AO106"/>
      <c r="AP106"/>
      <c r="AQ106"/>
      <c r="AR106"/>
    </row>
    <row r="107" spans="1:44">
      <c r="A107" s="90"/>
      <c r="C107" s="2" t="s">
        <v>3763</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88"/>
    </row>
    <row r="108" spans="1:44">
      <c r="A108" s="91"/>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88"/>
    </row>
    <row r="109" spans="1:44">
      <c r="A109" s="90"/>
      <c r="C109" s="2" t="s">
        <v>3764</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88"/>
    </row>
    <row r="110" spans="1:44" ht="17.25">
      <c r="A110" s="90"/>
      <c r="C110" s="2"/>
      <c r="D110" s="2" t="s">
        <v>3796</v>
      </c>
      <c r="E110" s="2"/>
      <c r="F110" s="2"/>
      <c r="G110" s="2"/>
      <c r="H110" s="107" t="s">
        <v>3797</v>
      </c>
      <c r="I110" s="2"/>
      <c r="J110" s="2"/>
      <c r="K110" s="2"/>
      <c r="L110" s="2"/>
      <c r="M110" s="2"/>
      <c r="N110" s="2"/>
      <c r="O110" s="2" t="s">
        <v>3798</v>
      </c>
      <c r="P110" s="2"/>
      <c r="Q110" s="2"/>
      <c r="R110" s="2"/>
      <c r="S110" s="2"/>
      <c r="T110" s="2"/>
      <c r="U110" s="2"/>
      <c r="V110" s="2"/>
      <c r="W110" s="2"/>
      <c r="X110" s="2"/>
      <c r="Y110" s="108" t="s">
        <v>3799</v>
      </c>
      <c r="Z110" s="108"/>
      <c r="AA110" s="108"/>
      <c r="AB110" s="108"/>
      <c r="AC110" s="88"/>
      <c r="AD110" s="97"/>
    </row>
    <row r="111" spans="1:44">
      <c r="A111" s="92"/>
      <c r="C111" s="2"/>
      <c r="D111" s="2" t="s">
        <v>3800</v>
      </c>
      <c r="E111" s="2"/>
      <c r="F111" s="2"/>
      <c r="G111" s="2"/>
      <c r="H111" s="2" t="s">
        <v>3801</v>
      </c>
      <c r="I111" s="2"/>
      <c r="J111" s="2"/>
      <c r="K111" s="2"/>
      <c r="L111" s="2"/>
      <c r="M111" s="2"/>
      <c r="N111" s="2"/>
      <c r="O111" s="2"/>
      <c r="P111" s="2"/>
      <c r="Q111" s="2"/>
      <c r="R111" s="2"/>
      <c r="S111" s="2"/>
      <c r="T111" s="2"/>
      <c r="U111" s="2"/>
      <c r="V111" s="2"/>
      <c r="W111" s="2"/>
      <c r="X111" s="2"/>
      <c r="Y111" s="108" t="s">
        <v>3802</v>
      </c>
      <c r="Z111" s="108"/>
      <c r="AA111" s="108"/>
      <c r="AB111" s="108"/>
      <c r="AC111" s="88"/>
      <c r="AD111" s="97"/>
      <c r="AM111" s="78"/>
      <c r="AN111" s="78"/>
      <c r="AO111" s="78"/>
      <c r="AP111" s="78"/>
      <c r="AQ111" s="78"/>
      <c r="AR111" s="78"/>
    </row>
    <row r="112" spans="1:44">
      <c r="A112" s="21"/>
      <c r="C112" s="2" t="s">
        <v>3807</v>
      </c>
      <c r="D112" s="2" t="s">
        <v>3803</v>
      </c>
      <c r="E112" s="2"/>
      <c r="F112" s="2"/>
      <c r="G112" s="2"/>
      <c r="H112" s="2" t="s">
        <v>3804</v>
      </c>
      <c r="I112" s="2"/>
      <c r="J112" s="2"/>
      <c r="K112" s="2"/>
      <c r="L112" s="2"/>
      <c r="M112" s="2"/>
      <c r="N112" s="2"/>
      <c r="O112" s="2"/>
      <c r="P112" s="2"/>
      <c r="Q112" s="2"/>
      <c r="R112" s="2"/>
      <c r="S112" s="2"/>
      <c r="T112" s="2"/>
      <c r="U112" s="2"/>
      <c r="V112" s="2"/>
      <c r="W112" s="2"/>
      <c r="X112" s="2"/>
      <c r="Y112" s="108" t="s">
        <v>3799</v>
      </c>
      <c r="Z112" s="108"/>
      <c r="AA112" s="108"/>
      <c r="AB112" s="108"/>
      <c r="AC112" s="88"/>
      <c r="AD112" s="97"/>
      <c r="AM112" s="78"/>
      <c r="AN112" s="78"/>
      <c r="AO112" s="78"/>
      <c r="AP112" s="78"/>
      <c r="AQ112" s="78"/>
      <c r="AR112" s="78"/>
    </row>
    <row r="113" spans="1:44">
      <c r="A113" s="93"/>
      <c r="C113" s="2"/>
      <c r="D113" s="2" t="s">
        <v>3805</v>
      </c>
      <c r="E113" s="2"/>
      <c r="F113" s="2"/>
      <c r="G113" s="2"/>
      <c r="H113" s="2" t="s">
        <v>3806</v>
      </c>
      <c r="I113" s="2"/>
      <c r="J113" s="2"/>
      <c r="K113" s="2"/>
      <c r="L113" s="2"/>
      <c r="M113" s="2"/>
      <c r="N113" s="2"/>
      <c r="O113" s="2"/>
      <c r="P113" s="2"/>
      <c r="Q113" s="2"/>
      <c r="R113" s="2"/>
      <c r="S113" s="2"/>
      <c r="T113" s="2"/>
      <c r="U113" s="2"/>
      <c r="V113" s="2"/>
      <c r="W113" s="2"/>
      <c r="X113" s="2"/>
      <c r="Y113" s="108" t="s">
        <v>3799</v>
      </c>
      <c r="Z113" s="108"/>
      <c r="AA113" s="108"/>
      <c r="AB113" s="108"/>
      <c r="AC113" s="88"/>
      <c r="AD113" s="97"/>
      <c r="AM113" s="78"/>
      <c r="AN113" s="78"/>
      <c r="AO113" s="78"/>
      <c r="AP113" s="78"/>
      <c r="AQ113" s="78"/>
      <c r="AR113" s="78"/>
    </row>
    <row r="114" spans="1:44">
      <c r="A114" s="93"/>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88"/>
      <c r="AM114" s="78"/>
      <c r="AN114" s="78"/>
      <c r="AO114" s="78"/>
      <c r="AP114" s="78"/>
      <c r="AQ114" s="78"/>
      <c r="AR114" s="78"/>
    </row>
    <row r="115" spans="1:44">
      <c r="A115" s="93"/>
      <c r="C115" s="2" t="s">
        <v>3765</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88"/>
    </row>
    <row r="116" spans="1:44">
      <c r="A116" s="93"/>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88"/>
    </row>
    <row r="117" spans="1:44">
      <c r="A117" s="93"/>
      <c r="C117" s="2" t="s">
        <v>3766</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88"/>
    </row>
    <row r="118" spans="1:44">
      <c r="A118" s="93"/>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88"/>
    </row>
    <row r="119" spans="1:44">
      <c r="A119" s="93"/>
      <c r="C119" s="2" t="s">
        <v>3767</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88"/>
    </row>
    <row r="120" spans="1:44">
      <c r="A120" s="93"/>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88"/>
    </row>
    <row r="121" spans="1:44">
      <c r="A121" s="93"/>
      <c r="C121" s="2" t="s">
        <v>3768</v>
      </c>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88"/>
    </row>
    <row r="122" spans="1:44">
      <c r="A122" s="93"/>
    </row>
    <row r="123" spans="1:44">
      <c r="A123" s="90"/>
    </row>
    <row r="124" spans="1:44">
      <c r="A124" s="90"/>
    </row>
    <row r="125" spans="1:44">
      <c r="A125" s="90"/>
    </row>
    <row r="126" spans="1:44">
      <c r="A126" s="91"/>
    </row>
    <row r="127" spans="1:44">
      <c r="A127" s="90"/>
    </row>
    <row r="128" spans="1:44">
      <c r="A128" s="90"/>
    </row>
    <row r="129" spans="1:1">
      <c r="A129" s="92"/>
    </row>
    <row r="130" spans="1:1">
      <c r="A130" s="21"/>
    </row>
    <row r="131" spans="1:1">
      <c r="A131" s="93"/>
    </row>
    <row r="132" spans="1:1">
      <c r="A132" s="93"/>
    </row>
    <row r="133" spans="1:1">
      <c r="A133" s="93"/>
    </row>
    <row r="134" spans="1:1">
      <c r="A134" s="93"/>
    </row>
    <row r="135" spans="1:1">
      <c r="A135" s="21"/>
    </row>
    <row r="136" spans="1:1">
      <c r="A136" s="93"/>
    </row>
    <row r="137" spans="1:1">
      <c r="A137" s="93"/>
    </row>
    <row r="138" spans="1:1">
      <c r="A138" s="93"/>
    </row>
    <row r="139" spans="1:1">
      <c r="A139" s="93"/>
    </row>
    <row r="140" spans="1:1">
      <c r="A140" s="93"/>
    </row>
    <row r="141" spans="1:1">
      <c r="A141" s="93"/>
    </row>
    <row r="142" spans="1:1">
      <c r="A142" s="93"/>
    </row>
    <row r="143" spans="1:1">
      <c r="A143" s="93"/>
    </row>
    <row r="144" spans="1:1">
      <c r="A144" s="93"/>
    </row>
    <row r="145" spans="1:1">
      <c r="A145" s="90"/>
    </row>
    <row r="146" spans="1:1">
      <c r="A146" s="90"/>
    </row>
    <row r="147" spans="1:1">
      <c r="A147" s="21"/>
    </row>
    <row r="148" spans="1:1">
      <c r="A148" s="93"/>
    </row>
    <row r="149" spans="1:1">
      <c r="A149" s="93"/>
    </row>
    <row r="150" spans="1:1">
      <c r="A150" s="93"/>
    </row>
    <row r="151" spans="1:1">
      <c r="A151" s="93"/>
    </row>
    <row r="152" spans="1:1">
      <c r="A152" s="93"/>
    </row>
    <row r="153" spans="1:1">
      <c r="A153" s="93"/>
    </row>
    <row r="154" spans="1:1">
      <c r="A154" s="93"/>
    </row>
    <row r="155" spans="1:1">
      <c r="A155" s="93"/>
    </row>
    <row r="156" spans="1:1">
      <c r="A156" s="93"/>
    </row>
    <row r="158" spans="1:1" ht="18">
      <c r="A158" s="89"/>
    </row>
    <row r="176" spans="8:8">
      <c r="H176" s="37"/>
    </row>
  </sheetData>
  <mergeCells count="1">
    <mergeCell ref="AN10:AN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0"/>
  <sheetViews>
    <sheetView topLeftCell="A209" zoomScale="85" zoomScaleNormal="85" workbookViewId="0">
      <selection activeCell="B226" sqref="B226"/>
    </sheetView>
  </sheetViews>
  <sheetFormatPr baseColWidth="10" defaultRowHeight="15"/>
  <cols>
    <col min="2" max="2" width="79.140625" customWidth="1"/>
    <col min="3" max="3" width="34" customWidth="1"/>
    <col min="4" max="4" width="14.42578125" customWidth="1"/>
    <col min="5" max="5" width="16.42578125" customWidth="1"/>
    <col min="7" max="7" width="81.7109375" customWidth="1"/>
    <col min="8" max="8" width="10.5703125" customWidth="1"/>
    <col min="9" max="9" width="78.42578125" customWidth="1"/>
    <col min="10" max="10" width="16.140625" customWidth="1"/>
    <col min="15" max="15" width="22.28515625" bestFit="1" customWidth="1"/>
    <col min="20" max="26" width="6.42578125" customWidth="1"/>
  </cols>
  <sheetData>
    <row r="1" spans="1:27">
      <c r="F1" s="30" t="s">
        <v>1370</v>
      </c>
      <c r="G1" s="30"/>
      <c r="S1" s="39"/>
      <c r="T1" t="s">
        <v>2167</v>
      </c>
      <c r="U1" t="s">
        <v>2334</v>
      </c>
      <c r="V1" t="s">
        <v>2335</v>
      </c>
      <c r="W1" t="s">
        <v>2336</v>
      </c>
      <c r="X1" t="s">
        <v>2337</v>
      </c>
      <c r="Y1" t="s">
        <v>2338</v>
      </c>
      <c r="Z1" t="s">
        <v>2339</v>
      </c>
      <c r="AA1" t="s">
        <v>2340</v>
      </c>
    </row>
    <row r="2" spans="1:27">
      <c r="F2" s="13" t="s">
        <v>1385</v>
      </c>
      <c r="G2" s="13" t="s">
        <v>1371</v>
      </c>
      <c r="H2" s="13"/>
      <c r="I2" s="13" t="s">
        <v>1372</v>
      </c>
      <c r="J2" s="13"/>
      <c r="K2" s="13"/>
      <c r="L2" s="13"/>
      <c r="M2" s="13"/>
      <c r="N2" s="13"/>
      <c r="O2" s="13"/>
      <c r="P2" s="13"/>
      <c r="S2" s="49" t="s">
        <v>2176</v>
      </c>
      <c r="T2" s="52" t="s">
        <v>2342</v>
      </c>
      <c r="U2" s="52" t="s">
        <v>2342</v>
      </c>
      <c r="V2" s="52" t="s">
        <v>2342</v>
      </c>
      <c r="W2" s="52" t="s">
        <v>2342</v>
      </c>
      <c r="X2" s="39"/>
      <c r="Y2" s="39"/>
      <c r="Z2" s="39"/>
      <c r="AA2" s="39"/>
    </row>
    <row r="3" spans="1:27">
      <c r="A3" s="15" t="s">
        <v>1361</v>
      </c>
      <c r="B3" s="15" t="s">
        <v>1362</v>
      </c>
      <c r="C3" s="15" t="s">
        <v>1363</v>
      </c>
      <c r="F3" s="13" t="s">
        <v>1384</v>
      </c>
      <c r="G3" s="13" t="s">
        <v>1374</v>
      </c>
      <c r="H3" s="13"/>
      <c r="I3" s="13" t="s">
        <v>1373</v>
      </c>
      <c r="J3" s="13"/>
      <c r="K3" s="13"/>
      <c r="L3" s="13"/>
      <c r="M3" s="13"/>
      <c r="N3" s="13"/>
      <c r="O3" s="13"/>
      <c r="P3" s="13"/>
      <c r="S3" s="39"/>
      <c r="T3" s="39"/>
      <c r="U3" s="39"/>
      <c r="V3" s="39"/>
      <c r="W3" s="39"/>
      <c r="X3" s="39"/>
      <c r="Y3" s="39"/>
      <c r="Z3" s="39"/>
      <c r="AA3" s="39"/>
    </row>
    <row r="4" spans="1:27">
      <c r="A4" s="14">
        <v>45324</v>
      </c>
      <c r="B4" t="s">
        <v>1360</v>
      </c>
      <c r="C4" t="s">
        <v>1359</v>
      </c>
      <c r="F4" s="13" t="s">
        <v>1383</v>
      </c>
      <c r="G4" s="13" t="s">
        <v>1376</v>
      </c>
      <c r="H4" s="13"/>
      <c r="I4" s="13" t="s">
        <v>1375</v>
      </c>
      <c r="J4" s="13"/>
      <c r="K4" s="13"/>
      <c r="L4" s="13"/>
      <c r="M4" s="13"/>
      <c r="N4" s="13"/>
      <c r="O4" s="13"/>
      <c r="P4" s="13"/>
      <c r="S4" s="54" t="s">
        <v>2332</v>
      </c>
      <c r="T4" s="54" t="s">
        <v>2341</v>
      </c>
      <c r="U4" s="54" t="s">
        <v>2341</v>
      </c>
      <c r="V4" s="54" t="s">
        <v>2341</v>
      </c>
      <c r="W4" s="53" t="s">
        <v>2342</v>
      </c>
      <c r="X4" s="53" t="s">
        <v>2342</v>
      </c>
      <c r="Y4" s="53" t="s">
        <v>2342</v>
      </c>
      <c r="Z4" s="53" t="s">
        <v>2342</v>
      </c>
      <c r="AA4" s="53" t="s">
        <v>2342</v>
      </c>
    </row>
    <row r="5" spans="1:27">
      <c r="B5" s="98" t="s">
        <v>3667</v>
      </c>
      <c r="F5" s="13" t="s">
        <v>1382</v>
      </c>
      <c r="G5" s="13" t="s">
        <v>1377</v>
      </c>
      <c r="H5" s="13"/>
      <c r="I5" s="13" t="s">
        <v>1378</v>
      </c>
      <c r="J5" s="13"/>
      <c r="K5" s="13"/>
      <c r="L5" s="13"/>
      <c r="M5" s="13"/>
      <c r="N5" s="13"/>
      <c r="O5" s="13"/>
      <c r="P5" s="13"/>
      <c r="S5" s="39"/>
      <c r="T5" s="39"/>
      <c r="U5" s="39"/>
      <c r="V5" s="39"/>
      <c r="W5" s="39"/>
      <c r="X5" s="39"/>
      <c r="Y5" s="39"/>
      <c r="Z5" s="39"/>
      <c r="AA5" s="39"/>
    </row>
    <row r="6" spans="1:27">
      <c r="A6" s="13" t="s">
        <v>3462</v>
      </c>
      <c r="B6" s="13" t="s">
        <v>3461</v>
      </c>
      <c r="C6" s="13" t="s">
        <v>3463</v>
      </c>
      <c r="F6" s="13" t="s">
        <v>1391</v>
      </c>
      <c r="G6" s="13" t="s">
        <v>1380</v>
      </c>
      <c r="H6" s="13"/>
      <c r="I6" s="13" t="s">
        <v>1381</v>
      </c>
      <c r="J6" s="13"/>
      <c r="K6" s="13"/>
      <c r="L6" s="13"/>
      <c r="M6" s="13"/>
      <c r="N6" s="13"/>
      <c r="O6" s="13"/>
      <c r="P6" s="13"/>
      <c r="S6" s="56" t="s">
        <v>2333</v>
      </c>
      <c r="T6" s="55" t="s">
        <v>2341</v>
      </c>
      <c r="U6" s="55" t="s">
        <v>2341</v>
      </c>
      <c r="V6" s="55" t="s">
        <v>2341</v>
      </c>
      <c r="W6" s="55" t="s">
        <v>2341</v>
      </c>
      <c r="X6" s="55" t="s">
        <v>2341</v>
      </c>
      <c r="Y6" s="55" t="s">
        <v>2341</v>
      </c>
      <c r="Z6" s="57" t="s">
        <v>2342</v>
      </c>
      <c r="AA6" s="57" t="s">
        <v>2342</v>
      </c>
    </row>
    <row r="7" spans="1:27">
      <c r="A7" s="13" t="s">
        <v>3575</v>
      </c>
      <c r="B7" s="13" t="s">
        <v>3655</v>
      </c>
      <c r="C7" s="13" t="s">
        <v>3663</v>
      </c>
      <c r="F7" s="13" t="s">
        <v>2186</v>
      </c>
      <c r="G7" s="13" t="s">
        <v>1380</v>
      </c>
      <c r="H7" s="13"/>
      <c r="I7" s="13" t="s">
        <v>1381</v>
      </c>
      <c r="J7" s="13"/>
      <c r="K7" s="13"/>
      <c r="L7" s="13"/>
      <c r="M7" s="13"/>
      <c r="N7" s="13"/>
      <c r="O7" s="13"/>
      <c r="P7" s="13"/>
      <c r="S7" s="39"/>
    </row>
    <row r="8" spans="1:27">
      <c r="A8" s="13" t="s">
        <v>3656</v>
      </c>
      <c r="B8" s="13" t="s">
        <v>3657</v>
      </c>
      <c r="C8" s="13" t="s">
        <v>3664</v>
      </c>
      <c r="F8" s="13" t="s">
        <v>2384</v>
      </c>
      <c r="G8" s="13" t="s">
        <v>2188</v>
      </c>
      <c r="H8" s="13"/>
      <c r="I8" s="13" t="s">
        <v>2187</v>
      </c>
      <c r="J8" s="13"/>
      <c r="K8" s="13"/>
      <c r="L8" s="13"/>
      <c r="M8" s="13"/>
      <c r="N8" s="13"/>
      <c r="O8" s="13"/>
      <c r="P8" s="13"/>
      <c r="S8" s="39"/>
    </row>
    <row r="9" spans="1:27">
      <c r="A9" s="13"/>
      <c r="B9" s="13"/>
      <c r="C9" s="13" t="s">
        <v>3665</v>
      </c>
      <c r="F9" s="13" t="s">
        <v>2384</v>
      </c>
      <c r="G9" s="13" t="s">
        <v>1376</v>
      </c>
      <c r="H9" s="13"/>
      <c r="I9" s="13"/>
      <c r="J9" s="13"/>
      <c r="K9" s="13"/>
      <c r="L9" s="13"/>
      <c r="M9" s="13"/>
      <c r="N9" s="13"/>
      <c r="O9" s="13"/>
      <c r="P9" s="13"/>
      <c r="S9" s="39"/>
      <c r="T9" s="39" t="s">
        <v>2167</v>
      </c>
      <c r="U9" s="39" t="s">
        <v>2334</v>
      </c>
      <c r="V9" s="39" t="s">
        <v>2335</v>
      </c>
      <c r="W9" s="39" t="s">
        <v>2336</v>
      </c>
      <c r="X9" s="39" t="s">
        <v>2337</v>
      </c>
      <c r="Y9" s="39" t="s">
        <v>2338</v>
      </c>
      <c r="Z9" s="39" t="s">
        <v>2339</v>
      </c>
      <c r="AA9" s="39" t="s">
        <v>2340</v>
      </c>
    </row>
    <row r="10" spans="1:27">
      <c r="A10" s="13"/>
      <c r="B10" s="51" t="s">
        <v>3668</v>
      </c>
      <c r="C10" s="13" t="s">
        <v>3666</v>
      </c>
      <c r="F10" s="13" t="s">
        <v>2389</v>
      </c>
      <c r="G10" s="13" t="s">
        <v>2391</v>
      </c>
      <c r="H10" s="13"/>
      <c r="I10" s="13" t="s">
        <v>2390</v>
      </c>
      <c r="J10" s="13"/>
      <c r="K10" s="13"/>
      <c r="L10" s="13"/>
      <c r="M10" s="13"/>
      <c r="N10" s="13"/>
      <c r="O10" s="13"/>
      <c r="P10" s="13"/>
      <c r="S10" s="49" t="s">
        <v>2176</v>
      </c>
      <c r="T10" s="39">
        <v>2</v>
      </c>
      <c r="U10" s="39">
        <v>2</v>
      </c>
      <c r="V10" s="39">
        <v>2</v>
      </c>
      <c r="W10" s="39">
        <v>2</v>
      </c>
      <c r="X10" s="39"/>
      <c r="Y10" s="39"/>
      <c r="Z10" s="39"/>
      <c r="AA10" s="39"/>
    </row>
    <row r="11" spans="1:27">
      <c r="A11" s="13" t="s">
        <v>3669</v>
      </c>
      <c r="B11" s="13" t="s">
        <v>3670</v>
      </c>
      <c r="C11" s="13" t="s">
        <v>3671</v>
      </c>
      <c r="F11" s="13" t="s">
        <v>2394</v>
      </c>
      <c r="G11" s="13" t="s">
        <v>2393</v>
      </c>
      <c r="H11" s="13"/>
      <c r="I11" s="13" t="s">
        <v>2392</v>
      </c>
      <c r="J11" s="13"/>
      <c r="K11" s="13"/>
      <c r="L11" s="13"/>
      <c r="M11" s="13"/>
      <c r="N11" s="13"/>
      <c r="O11" s="13"/>
      <c r="P11" s="13"/>
      <c r="S11" s="39"/>
      <c r="T11" s="39"/>
      <c r="U11" s="39"/>
      <c r="V11" s="39"/>
      <c r="W11" s="39"/>
      <c r="X11" s="39"/>
      <c r="Y11" s="39"/>
      <c r="Z11" s="39"/>
      <c r="AA11" s="39"/>
    </row>
    <row r="12" spans="1:27">
      <c r="A12" s="13" t="s">
        <v>3675</v>
      </c>
      <c r="B12" s="13"/>
      <c r="C12" s="13" t="s">
        <v>3672</v>
      </c>
      <c r="F12" s="13" t="s">
        <v>2399</v>
      </c>
      <c r="G12" s="13" t="s">
        <v>2395</v>
      </c>
      <c r="H12" s="13"/>
      <c r="I12" s="13"/>
      <c r="J12" s="13"/>
      <c r="K12" s="13"/>
      <c r="L12" s="13"/>
      <c r="M12" s="13"/>
      <c r="N12" s="13"/>
      <c r="O12" s="13"/>
      <c r="P12" s="13"/>
      <c r="S12" s="51" t="s">
        <v>2332</v>
      </c>
      <c r="T12" s="39">
        <v>2</v>
      </c>
      <c r="U12" s="39">
        <v>2</v>
      </c>
      <c r="V12" s="39">
        <v>2</v>
      </c>
      <c r="W12" s="39"/>
      <c r="X12" s="39"/>
      <c r="Y12" s="39"/>
      <c r="Z12" s="39"/>
      <c r="AA12" s="39"/>
    </row>
    <row r="13" spans="1:27">
      <c r="A13" s="13" t="s">
        <v>3674</v>
      </c>
      <c r="B13" s="13" t="s">
        <v>3673</v>
      </c>
      <c r="C13" s="13" t="s">
        <v>3761</v>
      </c>
      <c r="F13" s="13" t="s">
        <v>2402</v>
      </c>
      <c r="G13" s="13" t="s">
        <v>2413</v>
      </c>
      <c r="H13" s="13"/>
      <c r="I13" s="13" t="s">
        <v>2401</v>
      </c>
      <c r="J13" s="13"/>
      <c r="K13" s="13"/>
      <c r="L13" s="13"/>
      <c r="M13" s="13"/>
      <c r="N13" s="13"/>
      <c r="O13" s="13"/>
      <c r="P13" s="13"/>
      <c r="S13" s="39"/>
      <c r="T13" s="39"/>
      <c r="U13" s="39"/>
      <c r="V13" s="39"/>
      <c r="W13" s="39"/>
      <c r="X13" s="39"/>
      <c r="Y13" s="39"/>
      <c r="Z13" s="39"/>
      <c r="AA13" s="39"/>
    </row>
    <row r="14" spans="1:27">
      <c r="A14" s="13" t="s">
        <v>3659</v>
      </c>
      <c r="B14" s="13" t="s">
        <v>3809</v>
      </c>
      <c r="C14" s="13"/>
      <c r="F14" s="13" t="s">
        <v>3222</v>
      </c>
      <c r="G14" s="13" t="s">
        <v>3223</v>
      </c>
      <c r="H14" s="13"/>
      <c r="I14" s="13"/>
      <c r="J14" s="13"/>
      <c r="K14" s="13"/>
      <c r="L14" s="13"/>
      <c r="M14" s="13"/>
      <c r="N14" s="13"/>
      <c r="O14" s="13"/>
      <c r="P14" s="13"/>
      <c r="S14" s="50" t="s">
        <v>2333</v>
      </c>
      <c r="T14" s="39">
        <v>1</v>
      </c>
      <c r="U14" s="39">
        <v>1</v>
      </c>
      <c r="V14" s="39">
        <v>1</v>
      </c>
      <c r="W14" s="39">
        <v>1</v>
      </c>
      <c r="X14" s="39">
        <v>1</v>
      </c>
      <c r="Y14" s="39">
        <v>1</v>
      </c>
      <c r="Z14" s="39"/>
      <c r="AA14" s="39"/>
    </row>
    <row r="15" spans="1:27">
      <c r="A15" s="13"/>
      <c r="B15" s="51" t="s">
        <v>3923</v>
      </c>
      <c r="C15" s="13"/>
      <c r="F15" s="13" t="s">
        <v>3222</v>
      </c>
      <c r="G15" s="13" t="s">
        <v>3224</v>
      </c>
      <c r="H15" s="13"/>
      <c r="I15" s="13"/>
      <c r="J15" s="13"/>
      <c r="K15" s="13"/>
      <c r="L15" s="13"/>
      <c r="M15" s="13"/>
      <c r="N15" s="13"/>
      <c r="O15" s="13"/>
      <c r="P15" s="13"/>
    </row>
    <row r="16" spans="1:27">
      <c r="A16" s="13" t="s">
        <v>3934</v>
      </c>
      <c r="B16" s="13" t="s">
        <v>3935</v>
      </c>
      <c r="C16" s="51">
        <v>0.5</v>
      </c>
      <c r="F16" s="13" t="s">
        <v>3222</v>
      </c>
      <c r="G16" s="13" t="s">
        <v>3225</v>
      </c>
      <c r="H16" s="13"/>
      <c r="I16" s="13"/>
      <c r="J16" s="13"/>
      <c r="K16" s="13"/>
      <c r="L16" s="13"/>
      <c r="M16" s="13"/>
      <c r="N16" s="13"/>
      <c r="O16" s="13"/>
      <c r="P16" s="13"/>
    </row>
    <row r="17" spans="1:19">
      <c r="A17" s="13" t="s">
        <v>3661</v>
      </c>
      <c r="B17" s="13" t="s">
        <v>3924</v>
      </c>
      <c r="C17" s="51">
        <v>0.5</v>
      </c>
      <c r="E17" s="78"/>
      <c r="F17" s="29" t="s">
        <v>3669</v>
      </c>
      <c r="G17" s="109" t="s">
        <v>3808</v>
      </c>
    </row>
    <row r="18" spans="1:19">
      <c r="A18" s="13" t="s">
        <v>4010</v>
      </c>
      <c r="B18" s="13" t="s">
        <v>3925</v>
      </c>
      <c r="C18" s="217">
        <v>1</v>
      </c>
    </row>
    <row r="19" spans="1:19">
      <c r="A19" s="13" t="s">
        <v>4010</v>
      </c>
      <c r="B19" s="13" t="s">
        <v>3926</v>
      </c>
      <c r="C19" s="217"/>
    </row>
    <row r="20" spans="1:19">
      <c r="A20" s="13" t="s">
        <v>4010</v>
      </c>
      <c r="B20" s="13" t="s">
        <v>3927</v>
      </c>
      <c r="C20" s="217"/>
    </row>
    <row r="21" spans="1:19">
      <c r="A21" s="13" t="s">
        <v>4010</v>
      </c>
      <c r="B21" s="13" t="s">
        <v>3928</v>
      </c>
      <c r="C21" s="217"/>
      <c r="I21" s="20"/>
    </row>
    <row r="22" spans="1:19">
      <c r="A22" s="13" t="s">
        <v>4010</v>
      </c>
      <c r="B22" s="13" t="s">
        <v>3929</v>
      </c>
      <c r="C22" s="217"/>
    </row>
    <row r="23" spans="1:19">
      <c r="F23" t="s">
        <v>1394</v>
      </c>
      <c r="G23" t="s">
        <v>1392</v>
      </c>
      <c r="I23" t="s">
        <v>1393</v>
      </c>
    </row>
    <row r="24" spans="1:19" ht="26.25">
      <c r="A24" s="34" t="s">
        <v>2147</v>
      </c>
      <c r="B24" s="34"/>
      <c r="F24" t="s">
        <v>1390</v>
      </c>
      <c r="G24" t="s">
        <v>1388</v>
      </c>
      <c r="I24" t="s">
        <v>1389</v>
      </c>
    </row>
    <row r="25" spans="1:19">
      <c r="A25" s="35" t="s">
        <v>2032</v>
      </c>
      <c r="F25" t="s">
        <v>1390</v>
      </c>
      <c r="G25" t="s">
        <v>1387</v>
      </c>
      <c r="I25" t="s">
        <v>1386</v>
      </c>
      <c r="N25" t="s">
        <v>1736</v>
      </c>
      <c r="O25" t="s">
        <v>1737</v>
      </c>
    </row>
    <row r="26" spans="1:19">
      <c r="A26" s="13" t="s">
        <v>1972</v>
      </c>
      <c r="B26" s="13" t="s">
        <v>2033</v>
      </c>
      <c r="C26" s="13"/>
      <c r="F26" t="s">
        <v>1398</v>
      </c>
      <c r="G26" t="s">
        <v>1397</v>
      </c>
      <c r="H26" t="s">
        <v>1399</v>
      </c>
      <c r="I26" t="s">
        <v>1396</v>
      </c>
      <c r="J26" t="s">
        <v>1400</v>
      </c>
      <c r="O26" t="s">
        <v>1755</v>
      </c>
    </row>
    <row r="27" spans="1:19">
      <c r="A27" s="13" t="s">
        <v>1972</v>
      </c>
      <c r="B27" s="13" t="s">
        <v>2034</v>
      </c>
      <c r="C27" s="13"/>
      <c r="F27" t="s">
        <v>1597</v>
      </c>
      <c r="G27" t="s">
        <v>1595</v>
      </c>
      <c r="I27" t="s">
        <v>1596</v>
      </c>
      <c r="O27" t="s">
        <v>1756</v>
      </c>
    </row>
    <row r="28" spans="1:19">
      <c r="A28" s="13" t="s">
        <v>1972</v>
      </c>
      <c r="B28" s="13" t="s">
        <v>2035</v>
      </c>
      <c r="C28" s="13"/>
      <c r="G28" t="s">
        <v>1392</v>
      </c>
      <c r="I28" t="s">
        <v>1393</v>
      </c>
      <c r="O28" t="s">
        <v>1757</v>
      </c>
    </row>
    <row r="29" spans="1:19">
      <c r="A29" s="13" t="s">
        <v>1972</v>
      </c>
      <c r="B29" s="13" t="s">
        <v>2036</v>
      </c>
      <c r="C29" s="13"/>
      <c r="F29" t="s">
        <v>1623</v>
      </c>
      <c r="G29" t="s">
        <v>1622</v>
      </c>
      <c r="I29" t="s">
        <v>1621</v>
      </c>
      <c r="S29" t="s">
        <v>2347</v>
      </c>
    </row>
    <row r="30" spans="1:19">
      <c r="A30" s="13" t="s">
        <v>2151</v>
      </c>
      <c r="B30" s="13" t="s">
        <v>2037</v>
      </c>
      <c r="C30" s="13"/>
      <c r="F30" t="s">
        <v>1623</v>
      </c>
      <c r="G30" t="s">
        <v>1625</v>
      </c>
      <c r="I30" t="s">
        <v>1624</v>
      </c>
      <c r="R30" t="s">
        <v>2333</v>
      </c>
      <c r="S30" s="35" t="s">
        <v>2344</v>
      </c>
    </row>
    <row r="31" spans="1:19">
      <c r="A31" s="13" t="s">
        <v>2151</v>
      </c>
      <c r="B31" s="13" t="s">
        <v>2038</v>
      </c>
      <c r="C31" s="13"/>
      <c r="F31" t="s">
        <v>1623</v>
      </c>
      <c r="G31" t="s">
        <v>1627</v>
      </c>
      <c r="I31" t="s">
        <v>1626</v>
      </c>
      <c r="S31" t="s">
        <v>2345</v>
      </c>
    </row>
    <row r="32" spans="1:19">
      <c r="A32" s="13" t="s">
        <v>2151</v>
      </c>
      <c r="B32" s="13" t="s">
        <v>2039</v>
      </c>
      <c r="C32" s="13"/>
      <c r="F32" t="s">
        <v>1628</v>
      </c>
      <c r="G32" t="s">
        <v>1630</v>
      </c>
      <c r="I32" t="s">
        <v>1629</v>
      </c>
      <c r="S32" t="s">
        <v>2346</v>
      </c>
    </row>
    <row r="33" spans="1:23">
      <c r="A33" s="13" t="s">
        <v>2151</v>
      </c>
      <c r="B33" s="13" t="s">
        <v>2040</v>
      </c>
      <c r="C33" s="13"/>
      <c r="F33" t="s">
        <v>1734</v>
      </c>
      <c r="G33" t="s">
        <v>1735</v>
      </c>
      <c r="I33" t="s">
        <v>1733</v>
      </c>
    </row>
    <row r="34" spans="1:23">
      <c r="A34" s="13" t="s">
        <v>2151</v>
      </c>
      <c r="B34" s="13" t="s">
        <v>2041</v>
      </c>
      <c r="C34" s="13"/>
      <c r="F34" t="s">
        <v>1740</v>
      </c>
      <c r="G34" t="s">
        <v>1739</v>
      </c>
      <c r="I34" t="s">
        <v>1738</v>
      </c>
      <c r="R34" t="s">
        <v>2332</v>
      </c>
      <c r="S34" t="s">
        <v>2348</v>
      </c>
    </row>
    <row r="35" spans="1:23">
      <c r="A35" s="13" t="s">
        <v>2151</v>
      </c>
      <c r="B35" s="13" t="s">
        <v>2042</v>
      </c>
      <c r="C35" s="13"/>
      <c r="F35" t="s">
        <v>1741</v>
      </c>
      <c r="G35" t="s">
        <v>1743</v>
      </c>
      <c r="I35" t="s">
        <v>1742</v>
      </c>
      <c r="R35" s="54" t="s">
        <v>2341</v>
      </c>
      <c r="S35" t="s">
        <v>2352</v>
      </c>
    </row>
    <row r="36" spans="1:23">
      <c r="A36" s="13" t="s">
        <v>2151</v>
      </c>
      <c r="B36" s="13" t="s">
        <v>2043</v>
      </c>
      <c r="C36" s="13"/>
      <c r="F36" t="s">
        <v>1741</v>
      </c>
      <c r="G36" t="s">
        <v>1745</v>
      </c>
      <c r="I36" t="s">
        <v>1744</v>
      </c>
      <c r="R36" s="54" t="s">
        <v>2341</v>
      </c>
      <c r="S36" t="s">
        <v>2353</v>
      </c>
    </row>
    <row r="37" spans="1:23">
      <c r="A37" s="13" t="s">
        <v>2152</v>
      </c>
      <c r="B37" s="13" t="s">
        <v>2044</v>
      </c>
      <c r="C37" s="13"/>
      <c r="F37" t="s">
        <v>1746</v>
      </c>
      <c r="G37" t="s">
        <v>1748</v>
      </c>
      <c r="I37" t="s">
        <v>1747</v>
      </c>
      <c r="R37" s="54" t="s">
        <v>2341</v>
      </c>
      <c r="S37" s="35" t="s">
        <v>2354</v>
      </c>
    </row>
    <row r="38" spans="1:23">
      <c r="A38" s="13" t="s">
        <v>2152</v>
      </c>
      <c r="B38" s="13" t="s">
        <v>2045</v>
      </c>
      <c r="C38" s="13"/>
      <c r="F38" t="s">
        <v>1746</v>
      </c>
      <c r="G38" t="s">
        <v>1750</v>
      </c>
      <c r="I38" t="s">
        <v>1749</v>
      </c>
      <c r="R38" s="54" t="s">
        <v>2341</v>
      </c>
      <c r="S38" t="s">
        <v>2350</v>
      </c>
    </row>
    <row r="39" spans="1:23">
      <c r="A39" s="13" t="s">
        <v>2154</v>
      </c>
      <c r="B39" s="13" t="s">
        <v>2046</v>
      </c>
      <c r="C39" s="152"/>
      <c r="D39" s="151"/>
      <c r="E39" s="151"/>
      <c r="F39" s="151" t="s">
        <v>1751</v>
      </c>
      <c r="G39" s="151" t="s">
        <v>1752</v>
      </c>
      <c r="H39" s="151"/>
      <c r="I39" s="151" t="s">
        <v>1753</v>
      </c>
      <c r="R39" s="54" t="s">
        <v>2341</v>
      </c>
      <c r="S39" s="13" t="s">
        <v>2349</v>
      </c>
      <c r="T39" s="13"/>
      <c r="U39" s="13"/>
      <c r="V39" s="13"/>
      <c r="W39" s="13"/>
    </row>
    <row r="40" spans="1:23">
      <c r="A40" s="13" t="s">
        <v>2154</v>
      </c>
      <c r="B40" s="13" t="s">
        <v>2047</v>
      </c>
      <c r="C40" s="13"/>
      <c r="E40" s="13" t="s">
        <v>1918</v>
      </c>
      <c r="F40" s="13" t="s">
        <v>1751</v>
      </c>
      <c r="G40" s="13" t="s">
        <v>1759</v>
      </c>
      <c r="I40" t="s">
        <v>1758</v>
      </c>
      <c r="J40" t="s">
        <v>1760</v>
      </c>
      <c r="R40" s="54" t="s">
        <v>2341</v>
      </c>
      <c r="S40" t="s">
        <v>2351</v>
      </c>
    </row>
    <row r="41" spans="1:23">
      <c r="A41" s="13" t="s">
        <v>2160</v>
      </c>
      <c r="B41" s="13" t="s">
        <v>2048</v>
      </c>
      <c r="C41" s="13"/>
      <c r="E41" s="13" t="s">
        <v>1918</v>
      </c>
      <c r="F41" s="13" t="s">
        <v>1761</v>
      </c>
      <c r="G41" s="13" t="s">
        <v>1759</v>
      </c>
      <c r="I41" t="s">
        <v>1758</v>
      </c>
      <c r="J41" t="s">
        <v>1762</v>
      </c>
      <c r="M41" t="s">
        <v>1763</v>
      </c>
    </row>
    <row r="42" spans="1:23">
      <c r="A42" s="13" t="s">
        <v>2160</v>
      </c>
      <c r="B42" s="13" t="s">
        <v>2049</v>
      </c>
      <c r="C42" s="13"/>
      <c r="E42" s="13" t="s">
        <v>1918</v>
      </c>
      <c r="F42" s="13" t="s">
        <v>1764</v>
      </c>
      <c r="G42" s="13" t="s">
        <v>1759</v>
      </c>
      <c r="I42" t="s">
        <v>1758</v>
      </c>
      <c r="J42" t="s">
        <v>1765</v>
      </c>
      <c r="R42" s="54" t="s">
        <v>2176</v>
      </c>
    </row>
    <row r="43" spans="1:23">
      <c r="A43" s="13" t="s">
        <v>2160</v>
      </c>
      <c r="B43" s="13" t="s">
        <v>2050</v>
      </c>
      <c r="C43" s="13"/>
      <c r="E43" s="13" t="s">
        <v>1918</v>
      </c>
      <c r="F43" s="13" t="s">
        <v>1764</v>
      </c>
      <c r="G43" s="13" t="s">
        <v>1759</v>
      </c>
      <c r="I43" t="s">
        <v>1758</v>
      </c>
      <c r="J43" t="s">
        <v>1766</v>
      </c>
      <c r="S43" t="s">
        <v>2355</v>
      </c>
    </row>
    <row r="44" spans="1:23">
      <c r="A44" s="13" t="s">
        <v>2160</v>
      </c>
      <c r="B44" s="13" t="s">
        <v>2051</v>
      </c>
      <c r="C44" s="152"/>
      <c r="D44" s="151"/>
      <c r="E44" s="151" t="s">
        <v>1798</v>
      </c>
      <c r="F44" s="151" t="s">
        <v>1793</v>
      </c>
      <c r="G44" s="151" t="s">
        <v>1794</v>
      </c>
      <c r="I44" t="s">
        <v>1792</v>
      </c>
      <c r="S44" t="s">
        <v>2356</v>
      </c>
    </row>
    <row r="45" spans="1:23">
      <c r="A45" s="13" t="s">
        <v>2160</v>
      </c>
      <c r="B45" s="13" t="s">
        <v>2052</v>
      </c>
      <c r="C45" s="152"/>
      <c r="D45" s="151"/>
      <c r="E45" s="151" t="s">
        <v>1797</v>
      </c>
      <c r="F45" s="151" t="s">
        <v>1793</v>
      </c>
      <c r="G45" s="151" t="s">
        <v>1796</v>
      </c>
      <c r="H45" t="s">
        <v>1399</v>
      </c>
      <c r="I45" t="s">
        <v>1795</v>
      </c>
      <c r="S45" t="s">
        <v>2357</v>
      </c>
    </row>
    <row r="46" spans="1:23">
      <c r="A46" s="13" t="s">
        <v>2160</v>
      </c>
      <c r="B46" s="13" t="s">
        <v>2053</v>
      </c>
      <c r="C46" s="152"/>
      <c r="D46" s="151"/>
      <c r="E46" s="151" t="s">
        <v>1804</v>
      </c>
      <c r="F46" s="151" t="s">
        <v>1800</v>
      </c>
      <c r="G46" s="151" t="s">
        <v>1802</v>
      </c>
      <c r="H46" t="s">
        <v>1803</v>
      </c>
      <c r="I46" t="s">
        <v>1801</v>
      </c>
      <c r="S46" t="s">
        <v>2358</v>
      </c>
    </row>
    <row r="47" spans="1:23">
      <c r="A47" s="13" t="s">
        <v>2165</v>
      </c>
      <c r="B47" s="13" t="s">
        <v>2054</v>
      </c>
      <c r="C47" s="152"/>
      <c r="D47" s="151"/>
      <c r="E47" s="151" t="s">
        <v>1798</v>
      </c>
      <c r="F47" s="151" t="s">
        <v>1793</v>
      </c>
      <c r="G47" s="151" t="s">
        <v>1928</v>
      </c>
      <c r="I47" t="s">
        <v>1927</v>
      </c>
      <c r="S47" t="s">
        <v>2359</v>
      </c>
    </row>
    <row r="48" spans="1:23">
      <c r="A48" s="13" t="s">
        <v>2165</v>
      </c>
      <c r="B48" s="13" t="s">
        <v>2055</v>
      </c>
      <c r="C48" s="13"/>
      <c r="E48" s="13" t="s">
        <v>1918</v>
      </c>
      <c r="F48" s="13" t="s">
        <v>1917</v>
      </c>
      <c r="G48" s="13" t="s">
        <v>1759</v>
      </c>
      <c r="H48" t="s">
        <v>1920</v>
      </c>
      <c r="I48" t="s">
        <v>1758</v>
      </c>
      <c r="J48" t="s">
        <v>1919</v>
      </c>
      <c r="S48" t="s">
        <v>2360</v>
      </c>
    </row>
    <row r="49" spans="1:13">
      <c r="A49" s="13" t="s">
        <v>2165</v>
      </c>
      <c r="B49" s="13" t="s">
        <v>2056</v>
      </c>
      <c r="C49" s="13"/>
      <c r="E49" s="13" t="s">
        <v>1918</v>
      </c>
      <c r="F49" s="13" t="s">
        <v>1917</v>
      </c>
      <c r="G49" s="13" t="s">
        <v>1759</v>
      </c>
      <c r="H49" t="s">
        <v>1921</v>
      </c>
      <c r="I49" t="s">
        <v>1758</v>
      </c>
      <c r="J49" t="s">
        <v>1922</v>
      </c>
    </row>
    <row r="50" spans="1:13">
      <c r="A50" s="13" t="s">
        <v>2177</v>
      </c>
      <c r="B50" s="13" t="s">
        <v>2057</v>
      </c>
      <c r="C50" s="13"/>
      <c r="E50" s="13" t="s">
        <v>1918</v>
      </c>
      <c r="F50" s="13" t="s">
        <v>1917</v>
      </c>
      <c r="G50" s="13" t="s">
        <v>1759</v>
      </c>
      <c r="H50" t="s">
        <v>1923</v>
      </c>
      <c r="I50" t="s">
        <v>1758</v>
      </c>
      <c r="J50" t="s">
        <v>1924</v>
      </c>
    </row>
    <row r="51" spans="1:13">
      <c r="A51" s="13" t="s">
        <v>2177</v>
      </c>
      <c r="B51" s="13" t="s">
        <v>2058</v>
      </c>
      <c r="C51" s="13"/>
      <c r="E51" s="13" t="s">
        <v>1918</v>
      </c>
      <c r="F51" s="13" t="s">
        <v>1917</v>
      </c>
      <c r="G51" s="13" t="s">
        <v>1759</v>
      </c>
      <c r="H51" t="s">
        <v>1925</v>
      </c>
      <c r="I51" t="s">
        <v>1758</v>
      </c>
      <c r="J51" t="s">
        <v>1926</v>
      </c>
    </row>
    <row r="52" spans="1:13">
      <c r="A52" s="13" t="s">
        <v>2177</v>
      </c>
      <c r="B52" s="13" t="s">
        <v>2059</v>
      </c>
      <c r="C52" s="152"/>
      <c r="D52" s="151"/>
      <c r="E52" s="151" t="s">
        <v>1798</v>
      </c>
      <c r="F52" s="151" t="s">
        <v>1917</v>
      </c>
      <c r="G52" s="151" t="s">
        <v>1931</v>
      </c>
      <c r="I52" t="s">
        <v>1932</v>
      </c>
    </row>
    <row r="53" spans="1:13">
      <c r="A53" s="13" t="s">
        <v>2180</v>
      </c>
      <c r="B53" s="13" t="s">
        <v>2060</v>
      </c>
      <c r="C53" s="152"/>
      <c r="D53" s="151"/>
      <c r="E53" s="151" t="s">
        <v>1798</v>
      </c>
      <c r="F53" s="151" t="s">
        <v>1917</v>
      </c>
      <c r="G53" s="151" t="s">
        <v>1935</v>
      </c>
      <c r="H53" t="s">
        <v>1937</v>
      </c>
      <c r="I53" t="s">
        <v>1934</v>
      </c>
    </row>
    <row r="54" spans="1:13">
      <c r="A54" s="13" t="s">
        <v>2180</v>
      </c>
      <c r="B54" s="13" t="s">
        <v>2061</v>
      </c>
      <c r="C54" s="152"/>
      <c r="D54" s="151"/>
      <c r="E54" s="151" t="s">
        <v>1798</v>
      </c>
      <c r="F54" s="151" t="s">
        <v>1940</v>
      </c>
      <c r="G54" s="151" t="s">
        <v>1939</v>
      </c>
      <c r="I54" t="s">
        <v>1938</v>
      </c>
    </row>
    <row r="55" spans="1:13">
      <c r="A55" s="13" t="s">
        <v>2180</v>
      </c>
      <c r="B55" s="13" t="s">
        <v>2062</v>
      </c>
      <c r="C55" s="152"/>
      <c r="D55" s="151"/>
      <c r="E55" s="151"/>
      <c r="F55" s="151" t="s">
        <v>1940</v>
      </c>
      <c r="G55" s="151" t="s">
        <v>1930</v>
      </c>
      <c r="H55" s="151"/>
      <c r="I55" s="151" t="s">
        <v>1965</v>
      </c>
    </row>
    <row r="56" spans="1:13">
      <c r="A56" s="13" t="s">
        <v>2180</v>
      </c>
      <c r="B56" s="13" t="s">
        <v>2063</v>
      </c>
      <c r="C56" s="152"/>
      <c r="D56" s="151"/>
      <c r="E56" s="151"/>
      <c r="F56" s="151" t="s">
        <v>1940</v>
      </c>
      <c r="G56" s="151" t="s">
        <v>1930</v>
      </c>
      <c r="H56" s="151"/>
      <c r="I56" s="151" t="s">
        <v>1966</v>
      </c>
      <c r="J56" s="16" t="s">
        <v>1361</v>
      </c>
      <c r="K56" s="16" t="s">
        <v>1364</v>
      </c>
    </row>
    <row r="57" spans="1:13">
      <c r="A57" s="13" t="s">
        <v>2183</v>
      </c>
      <c r="B57" s="13" t="s">
        <v>2064</v>
      </c>
      <c r="C57" s="152"/>
      <c r="D57" s="151"/>
      <c r="E57" s="151"/>
      <c r="F57" s="151" t="s">
        <v>1964</v>
      </c>
      <c r="G57" s="151" t="s">
        <v>1968</v>
      </c>
      <c r="H57" s="151"/>
      <c r="I57" s="151" t="s">
        <v>1967</v>
      </c>
      <c r="J57">
        <v>1</v>
      </c>
      <c r="K57" t="s">
        <v>1365</v>
      </c>
      <c r="M57" t="s">
        <v>2175</v>
      </c>
    </row>
    <row r="58" spans="1:13">
      <c r="A58" s="13" t="s">
        <v>2183</v>
      </c>
      <c r="B58" s="13" t="s">
        <v>2065</v>
      </c>
      <c r="C58" s="13"/>
      <c r="E58" t="s">
        <v>2148</v>
      </c>
      <c r="F58" t="s">
        <v>1964</v>
      </c>
      <c r="G58" t="s">
        <v>1969</v>
      </c>
      <c r="J58">
        <v>2</v>
      </c>
      <c r="K58" t="s">
        <v>1366</v>
      </c>
    </row>
    <row r="59" spans="1:13">
      <c r="A59" s="13" t="s">
        <v>2183</v>
      </c>
      <c r="B59" s="13" t="s">
        <v>2066</v>
      </c>
      <c r="C59" s="13"/>
      <c r="E59" t="s">
        <v>2148</v>
      </c>
      <c r="F59" t="s">
        <v>1970</v>
      </c>
      <c r="G59" t="s">
        <v>2149</v>
      </c>
      <c r="K59" t="s">
        <v>1367</v>
      </c>
    </row>
    <row r="60" spans="1:13">
      <c r="A60" s="13" t="s">
        <v>2183</v>
      </c>
      <c r="B60" s="13" t="s">
        <v>2067</v>
      </c>
      <c r="C60" s="152"/>
      <c r="D60" s="151"/>
      <c r="E60" s="151" t="s">
        <v>2148</v>
      </c>
      <c r="F60" s="151" t="s">
        <v>1970</v>
      </c>
      <c r="G60" s="151" t="s">
        <v>1930</v>
      </c>
      <c r="H60" s="151"/>
      <c r="I60" s="151" t="s">
        <v>1971</v>
      </c>
    </row>
    <row r="61" spans="1:13">
      <c r="A61" s="13" t="s">
        <v>2183</v>
      </c>
      <c r="B61" s="13" t="s">
        <v>2068</v>
      </c>
      <c r="C61" s="13"/>
      <c r="E61" t="s">
        <v>2148</v>
      </c>
      <c r="F61" t="s">
        <v>1972</v>
      </c>
      <c r="G61" t="s">
        <v>2150</v>
      </c>
      <c r="K61" t="s">
        <v>1368</v>
      </c>
      <c r="M61" t="s">
        <v>1369</v>
      </c>
    </row>
    <row r="62" spans="1:13">
      <c r="A62" s="13" t="s">
        <v>2184</v>
      </c>
      <c r="B62" s="13" t="s">
        <v>2069</v>
      </c>
      <c r="C62" s="13"/>
      <c r="E62" t="s">
        <v>2148</v>
      </c>
      <c r="F62" t="s">
        <v>2152</v>
      </c>
      <c r="G62" t="s">
        <v>2153</v>
      </c>
    </row>
    <row r="63" spans="1:13">
      <c r="A63" s="13" t="s">
        <v>2184</v>
      </c>
      <c r="B63" s="13" t="s">
        <v>2070</v>
      </c>
      <c r="C63" s="13"/>
      <c r="E63" t="s">
        <v>2148</v>
      </c>
      <c r="F63" t="s">
        <v>2154</v>
      </c>
      <c r="G63" t="s">
        <v>2155</v>
      </c>
      <c r="J63" t="s">
        <v>1799</v>
      </c>
    </row>
    <row r="64" spans="1:13">
      <c r="A64" s="13" t="s">
        <v>2184</v>
      </c>
      <c r="B64" s="13" t="s">
        <v>2071</v>
      </c>
      <c r="C64" s="152"/>
      <c r="D64" s="151"/>
      <c r="E64" s="151" t="s">
        <v>1798</v>
      </c>
      <c r="F64" s="151" t="s">
        <v>2154</v>
      </c>
      <c r="G64" s="151" t="s">
        <v>2158</v>
      </c>
      <c r="H64" s="151"/>
      <c r="I64" s="151" t="s">
        <v>2157</v>
      </c>
    </row>
    <row r="65" spans="1:17">
      <c r="A65" s="13" t="s">
        <v>2184</v>
      </c>
      <c r="B65" s="13" t="s">
        <v>2072</v>
      </c>
      <c r="C65" s="152"/>
      <c r="D65" s="151"/>
      <c r="E65" s="151" t="s">
        <v>1798</v>
      </c>
      <c r="F65" s="151" t="s">
        <v>2154</v>
      </c>
      <c r="G65" s="151" t="s">
        <v>2159</v>
      </c>
      <c r="H65" s="151"/>
      <c r="I65" s="151" t="s">
        <v>2156</v>
      </c>
    </row>
    <row r="66" spans="1:17">
      <c r="A66" s="13" t="s">
        <v>2184</v>
      </c>
      <c r="B66" s="13" t="s">
        <v>2073</v>
      </c>
      <c r="C66" s="13"/>
      <c r="E66" t="s">
        <v>2148</v>
      </c>
      <c r="F66" t="s">
        <v>2160</v>
      </c>
      <c r="G66" t="s">
        <v>2161</v>
      </c>
    </row>
    <row r="67" spans="1:17">
      <c r="A67" s="13" t="s">
        <v>2186</v>
      </c>
      <c r="B67" s="13" t="s">
        <v>2074</v>
      </c>
      <c r="C67" s="13"/>
      <c r="E67" t="s">
        <v>2148</v>
      </c>
      <c r="F67" t="s">
        <v>2165</v>
      </c>
      <c r="G67" t="s">
        <v>2166</v>
      </c>
      <c r="P67" s="30"/>
      <c r="Q67" s="30"/>
    </row>
    <row r="68" spans="1:17">
      <c r="A68" s="13" t="s">
        <v>2186</v>
      </c>
      <c r="B68" s="13" t="s">
        <v>2075</v>
      </c>
      <c r="C68" s="13"/>
      <c r="E68" t="s">
        <v>2176</v>
      </c>
      <c r="F68" t="s">
        <v>2177</v>
      </c>
      <c r="G68" t="s">
        <v>2178</v>
      </c>
      <c r="P68" s="30"/>
      <c r="Q68" s="30"/>
    </row>
    <row r="69" spans="1:17">
      <c r="A69" s="13" t="s">
        <v>2186</v>
      </c>
      <c r="B69" s="13" t="s">
        <v>2076</v>
      </c>
      <c r="C69" s="13"/>
      <c r="E69" t="s">
        <v>2148</v>
      </c>
      <c r="F69" t="s">
        <v>2177</v>
      </c>
      <c r="G69" t="s">
        <v>2179</v>
      </c>
      <c r="P69" s="30"/>
      <c r="Q69" s="30"/>
    </row>
    <row r="70" spans="1:17">
      <c r="A70" s="13" t="s">
        <v>2186</v>
      </c>
      <c r="B70" s="13" t="s">
        <v>2077</v>
      </c>
      <c r="C70" s="13"/>
      <c r="E70" t="s">
        <v>2148</v>
      </c>
      <c r="F70" t="s">
        <v>2180</v>
      </c>
      <c r="G70" t="s">
        <v>2181</v>
      </c>
    </row>
    <row r="71" spans="1:17">
      <c r="A71" s="13" t="s">
        <v>2288</v>
      </c>
      <c r="B71" s="13" t="s">
        <v>2078</v>
      </c>
      <c r="C71" s="13"/>
      <c r="E71" t="s">
        <v>2148</v>
      </c>
      <c r="F71" t="s">
        <v>2180</v>
      </c>
      <c r="G71" t="s">
        <v>2182</v>
      </c>
    </row>
    <row r="72" spans="1:17">
      <c r="A72" s="13" t="s">
        <v>2288</v>
      </c>
      <c r="B72" s="13" t="s">
        <v>2079</v>
      </c>
      <c r="C72" s="13"/>
      <c r="E72" t="s">
        <v>2148</v>
      </c>
      <c r="F72" t="s">
        <v>2184</v>
      </c>
      <c r="G72" t="s">
        <v>2185</v>
      </c>
    </row>
    <row r="73" spans="1:17">
      <c r="A73" s="13" t="s">
        <v>2288</v>
      </c>
      <c r="B73" s="13" t="s">
        <v>2080</v>
      </c>
      <c r="C73" s="13"/>
      <c r="E73" s="13" t="s">
        <v>2148</v>
      </c>
      <c r="F73" s="13" t="s">
        <v>2186</v>
      </c>
      <c r="G73" s="13" t="s">
        <v>1392</v>
      </c>
    </row>
    <row r="74" spans="1:17">
      <c r="A74" s="13" t="s">
        <v>2288</v>
      </c>
      <c r="B74" s="13" t="s">
        <v>2081</v>
      </c>
      <c r="C74" s="13"/>
      <c r="E74" s="13" t="s">
        <v>2148</v>
      </c>
      <c r="F74" s="13" t="s">
        <v>2288</v>
      </c>
      <c r="G74" s="13" t="s">
        <v>2289</v>
      </c>
      <c r="I74" t="s">
        <v>2290</v>
      </c>
    </row>
    <row r="75" spans="1:17">
      <c r="A75" s="13" t="s">
        <v>2288</v>
      </c>
      <c r="B75" s="13" t="s">
        <v>2082</v>
      </c>
      <c r="C75" s="13"/>
      <c r="E75" s="13" t="s">
        <v>2148</v>
      </c>
      <c r="F75" s="13" t="s">
        <v>2291</v>
      </c>
      <c r="G75" s="13" t="s">
        <v>2292</v>
      </c>
      <c r="I75" t="s">
        <v>2294</v>
      </c>
    </row>
    <row r="76" spans="1:17">
      <c r="A76" s="13" t="s">
        <v>2288</v>
      </c>
      <c r="B76" s="13" t="s">
        <v>2083</v>
      </c>
      <c r="C76" s="13"/>
      <c r="E76" s="13" t="s">
        <v>2148</v>
      </c>
      <c r="F76" s="13" t="s">
        <v>2291</v>
      </c>
      <c r="G76" s="13" t="s">
        <v>2293</v>
      </c>
      <c r="I76" t="s">
        <v>2294</v>
      </c>
      <c r="J76" t="s">
        <v>2409</v>
      </c>
      <c r="L76" s="39" t="s">
        <v>2170</v>
      </c>
      <c r="M76" t="s">
        <v>2171</v>
      </c>
    </row>
    <row r="77" spans="1:17">
      <c r="A77" s="13" t="s">
        <v>2084</v>
      </c>
      <c r="B77" s="13"/>
      <c r="C77" s="13"/>
      <c r="E77" s="13" t="s">
        <v>2148</v>
      </c>
      <c r="F77" s="13" t="s">
        <v>2327</v>
      </c>
      <c r="G77" s="13" t="s">
        <v>2328</v>
      </c>
      <c r="I77" t="s">
        <v>2294</v>
      </c>
      <c r="K77" s="217" t="s">
        <v>2168</v>
      </c>
      <c r="L77" s="42">
        <v>0.54375000000000007</v>
      </c>
      <c r="M77" s="42">
        <v>0.54375000000000007</v>
      </c>
    </row>
    <row r="78" spans="1:17">
      <c r="A78" s="13" t="s">
        <v>2291</v>
      </c>
      <c r="B78" s="13" t="s">
        <v>2085</v>
      </c>
      <c r="C78" s="13"/>
      <c r="E78" s="13" t="s">
        <v>2148</v>
      </c>
      <c r="F78" s="13" t="s">
        <v>2327</v>
      </c>
      <c r="G78" s="13" t="s">
        <v>2329</v>
      </c>
      <c r="I78" t="s">
        <v>2330</v>
      </c>
      <c r="K78" s="217"/>
    </row>
    <row r="79" spans="1:17">
      <c r="A79" s="13" t="s">
        <v>2291</v>
      </c>
      <c r="B79" s="13" t="s">
        <v>2086</v>
      </c>
      <c r="C79" s="13"/>
      <c r="E79" t="s">
        <v>2148</v>
      </c>
      <c r="F79" t="s">
        <v>2372</v>
      </c>
      <c r="G79" t="s">
        <v>2375</v>
      </c>
      <c r="K79" s="40" t="s">
        <v>1930</v>
      </c>
      <c r="L79" s="218" t="s">
        <v>2172</v>
      </c>
      <c r="M79" s="218"/>
    </row>
    <row r="80" spans="1:17">
      <c r="A80" s="13" t="s">
        <v>2327</v>
      </c>
      <c r="B80" s="13" t="s">
        <v>2087</v>
      </c>
      <c r="C80" s="13"/>
      <c r="E80" t="s">
        <v>2148</v>
      </c>
      <c r="F80" t="s">
        <v>2384</v>
      </c>
      <c r="G80" t="s">
        <v>2386</v>
      </c>
      <c r="K80" s="41" t="s">
        <v>2169</v>
      </c>
      <c r="L80" s="14" t="s">
        <v>2173</v>
      </c>
      <c r="M80" t="s">
        <v>2174</v>
      </c>
    </row>
    <row r="81" spans="1:10">
      <c r="A81" s="13" t="s">
        <v>2327</v>
      </c>
      <c r="B81" s="13" t="s">
        <v>2088</v>
      </c>
      <c r="C81" s="13"/>
      <c r="E81" t="s">
        <v>2148</v>
      </c>
      <c r="F81" t="s">
        <v>2387</v>
      </c>
      <c r="G81" t="s">
        <v>2388</v>
      </c>
    </row>
    <row r="82" spans="1:10">
      <c r="A82" s="13" t="s">
        <v>2327</v>
      </c>
      <c r="B82" s="13" t="s">
        <v>2089</v>
      </c>
      <c r="C82" s="13"/>
      <c r="E82" t="s">
        <v>2148</v>
      </c>
      <c r="F82" t="s">
        <v>2394</v>
      </c>
      <c r="G82" t="s">
        <v>2397</v>
      </c>
    </row>
    <row r="83" spans="1:10">
      <c r="A83" s="13" t="s">
        <v>2372</v>
      </c>
      <c r="B83" s="13" t="s">
        <v>2090</v>
      </c>
      <c r="C83" s="13"/>
      <c r="E83" t="s">
        <v>2148</v>
      </c>
      <c r="F83" t="s">
        <v>2394</v>
      </c>
      <c r="G83" t="s">
        <v>2398</v>
      </c>
    </row>
    <row r="84" spans="1:10">
      <c r="A84" s="13" t="s">
        <v>2384</v>
      </c>
      <c r="B84" s="13" t="s">
        <v>2091</v>
      </c>
      <c r="C84" s="13"/>
      <c r="E84" t="s">
        <v>2148</v>
      </c>
      <c r="F84" t="s">
        <v>2402</v>
      </c>
      <c r="G84" t="s">
        <v>2400</v>
      </c>
    </row>
    <row r="85" spans="1:10" ht="15" customHeight="1">
      <c r="A85" s="13" t="s">
        <v>2387</v>
      </c>
      <c r="B85" s="13" t="s">
        <v>2092</v>
      </c>
      <c r="C85" s="13"/>
      <c r="E85" t="s">
        <v>2148</v>
      </c>
      <c r="F85" t="s">
        <v>2403</v>
      </c>
      <c r="G85" t="s">
        <v>2412</v>
      </c>
    </row>
    <row r="86" spans="1:10">
      <c r="A86" s="13" t="s">
        <v>2389</v>
      </c>
      <c r="B86" s="13" t="s">
        <v>2093</v>
      </c>
      <c r="C86" s="13"/>
      <c r="F86" t="s">
        <v>3037</v>
      </c>
      <c r="G86" t="s">
        <v>3036</v>
      </c>
      <c r="J86" t="s">
        <v>3578</v>
      </c>
    </row>
    <row r="87" spans="1:10">
      <c r="A87" s="13" t="s">
        <v>2389</v>
      </c>
      <c r="B87" s="13" t="s">
        <v>2094</v>
      </c>
      <c r="C87" s="13"/>
      <c r="F87" t="s">
        <v>3222</v>
      </c>
      <c r="G87" t="s">
        <v>3227</v>
      </c>
    </row>
    <row r="88" spans="1:10">
      <c r="A88" s="13" t="s">
        <v>2389</v>
      </c>
      <c r="B88" s="13" t="s">
        <v>2095</v>
      </c>
      <c r="C88" s="13"/>
      <c r="F88" t="s">
        <v>3226</v>
      </c>
      <c r="G88" s="71" t="s">
        <v>3228</v>
      </c>
      <c r="J88" t="s">
        <v>3577</v>
      </c>
    </row>
    <row r="89" spans="1:10">
      <c r="A89" s="13" t="s">
        <v>2394</v>
      </c>
      <c r="B89" s="13" t="s">
        <v>2096</v>
      </c>
      <c r="C89" s="13"/>
      <c r="F89" t="s">
        <v>3341</v>
      </c>
      <c r="G89" t="s">
        <v>3342</v>
      </c>
    </row>
    <row r="90" spans="1:10">
      <c r="A90" s="13" t="s">
        <v>2394</v>
      </c>
      <c r="B90" s="13" t="s">
        <v>2097</v>
      </c>
      <c r="C90" s="13"/>
      <c r="F90" t="s">
        <v>3410</v>
      </c>
      <c r="G90" t="s">
        <v>3411</v>
      </c>
    </row>
    <row r="91" spans="1:10">
      <c r="A91" s="13" t="s">
        <v>2399</v>
      </c>
      <c r="B91" s="13" t="s">
        <v>2098</v>
      </c>
      <c r="C91" s="13"/>
      <c r="F91" t="s">
        <v>3414</v>
      </c>
      <c r="G91" t="s">
        <v>3415</v>
      </c>
    </row>
    <row r="92" spans="1:10">
      <c r="A92" s="13" t="s">
        <v>2399</v>
      </c>
      <c r="B92" s="13" t="s">
        <v>2099</v>
      </c>
      <c r="C92" s="13"/>
      <c r="F92" t="s">
        <v>3418</v>
      </c>
      <c r="G92" t="s">
        <v>3419</v>
      </c>
    </row>
    <row r="93" spans="1:10">
      <c r="A93" s="13" t="s">
        <v>2402</v>
      </c>
      <c r="B93" s="13" t="s">
        <v>2100</v>
      </c>
      <c r="C93" s="13"/>
      <c r="F93" t="s">
        <v>3462</v>
      </c>
      <c r="G93" t="s">
        <v>3574</v>
      </c>
    </row>
    <row r="94" spans="1:10">
      <c r="A94" s="13" t="s">
        <v>2403</v>
      </c>
      <c r="B94" s="13" t="s">
        <v>2101</v>
      </c>
      <c r="C94" s="13"/>
      <c r="F94" t="s">
        <v>3575</v>
      </c>
      <c r="G94" t="s">
        <v>3576</v>
      </c>
    </row>
    <row r="95" spans="1:10">
      <c r="A95" s="13" t="s">
        <v>2403</v>
      </c>
      <c r="B95" s="13" t="s">
        <v>2102</v>
      </c>
      <c r="C95" s="13"/>
      <c r="F95" t="s">
        <v>3413</v>
      </c>
      <c r="G95" t="s">
        <v>3580</v>
      </c>
      <c r="I95" s="78" t="s">
        <v>3579</v>
      </c>
    </row>
    <row r="96" spans="1:10">
      <c r="A96" s="13" t="s">
        <v>2404</v>
      </c>
      <c r="B96" s="13" t="s">
        <v>2103</v>
      </c>
      <c r="C96" s="13"/>
      <c r="F96" t="s">
        <v>3607</v>
      </c>
      <c r="G96" t="s">
        <v>3608</v>
      </c>
    </row>
    <row r="97" spans="1:12">
      <c r="A97" s="13" t="s">
        <v>3037</v>
      </c>
      <c r="B97" s="13" t="s">
        <v>2104</v>
      </c>
      <c r="C97" s="13"/>
      <c r="F97" t="s">
        <v>3624</v>
      </c>
      <c r="G97" s="30" t="s">
        <v>3650</v>
      </c>
    </row>
    <row r="98" spans="1:12">
      <c r="A98" s="13" t="s">
        <v>3037</v>
      </c>
      <c r="B98" s="13" t="s">
        <v>2105</v>
      </c>
      <c r="C98" s="13"/>
      <c r="F98" t="s">
        <v>3626</v>
      </c>
      <c r="G98" s="30" t="s">
        <v>3651</v>
      </c>
    </row>
    <row r="99" spans="1:12">
      <c r="A99" s="13" t="s">
        <v>3222</v>
      </c>
      <c r="B99" s="13" t="s">
        <v>2106</v>
      </c>
      <c r="C99" s="13"/>
      <c r="E99">
        <v>5</v>
      </c>
      <c r="F99" t="s">
        <v>3656</v>
      </c>
      <c r="G99" s="30" t="s">
        <v>3658</v>
      </c>
    </row>
    <row r="100" spans="1:12">
      <c r="A100" s="13" t="s">
        <v>3222</v>
      </c>
      <c r="B100" s="13" t="s">
        <v>2107</v>
      </c>
      <c r="C100" s="13"/>
      <c r="E100">
        <v>1</v>
      </c>
      <c r="F100" t="s">
        <v>3662</v>
      </c>
      <c r="G100" s="30" t="s">
        <v>3619</v>
      </c>
    </row>
    <row r="101" spans="1:12">
      <c r="A101" s="13" t="s">
        <v>2108</v>
      </c>
      <c r="B101" s="13"/>
      <c r="C101" s="13"/>
      <c r="E101">
        <v>2</v>
      </c>
      <c r="F101" t="s">
        <v>3917</v>
      </c>
      <c r="G101" s="30" t="s">
        <v>3918</v>
      </c>
      <c r="I101" s="78"/>
    </row>
    <row r="102" spans="1:12">
      <c r="A102" s="13" t="s">
        <v>3226</v>
      </c>
      <c r="B102" s="13" t="s">
        <v>2109</v>
      </c>
      <c r="C102" s="13"/>
      <c r="E102">
        <v>4</v>
      </c>
      <c r="F102" t="s">
        <v>3934</v>
      </c>
      <c r="G102" s="30" t="s">
        <v>3978</v>
      </c>
    </row>
    <row r="103" spans="1:12">
      <c r="A103" s="13" t="s">
        <v>3226</v>
      </c>
      <c r="B103" s="13" t="s">
        <v>2110</v>
      </c>
      <c r="C103" s="13"/>
      <c r="E103">
        <v>4</v>
      </c>
      <c r="F103" t="s">
        <v>3660</v>
      </c>
      <c r="G103" s="30" t="s">
        <v>3979</v>
      </c>
      <c r="L103" s="78"/>
    </row>
    <row r="104" spans="1:12">
      <c r="A104" s="13" t="s">
        <v>3226</v>
      </c>
      <c r="B104" s="13" t="s">
        <v>2111</v>
      </c>
      <c r="C104" s="13"/>
      <c r="E104">
        <v>1</v>
      </c>
      <c r="F104" t="s">
        <v>4003</v>
      </c>
      <c r="G104" s="30" t="s">
        <v>4004</v>
      </c>
      <c r="L104" s="78"/>
    </row>
    <row r="105" spans="1:12">
      <c r="A105" s="13" t="s">
        <v>3341</v>
      </c>
      <c r="B105" s="13" t="s">
        <v>2112</v>
      </c>
      <c r="C105" s="13"/>
      <c r="E105">
        <v>2</v>
      </c>
      <c r="F105" t="s">
        <v>4139</v>
      </c>
      <c r="G105" s="30" t="s">
        <v>4142</v>
      </c>
      <c r="L105" s="78"/>
    </row>
    <row r="106" spans="1:12">
      <c r="A106" s="13" t="s">
        <v>3341</v>
      </c>
      <c r="B106" s="13" t="s">
        <v>2065</v>
      </c>
      <c r="C106" s="13"/>
      <c r="E106">
        <v>3</v>
      </c>
      <c r="F106" t="s">
        <v>4141</v>
      </c>
      <c r="G106" s="30" t="s">
        <v>4143</v>
      </c>
      <c r="L106" s="78"/>
    </row>
    <row r="107" spans="1:12">
      <c r="A107" s="13" t="s">
        <v>3410</v>
      </c>
      <c r="B107" s="13" t="s">
        <v>2113</v>
      </c>
      <c r="C107" s="13"/>
      <c r="E107">
        <v>2</v>
      </c>
      <c r="F107" t="s">
        <v>4243</v>
      </c>
      <c r="G107" s="30" t="s">
        <v>4247</v>
      </c>
      <c r="I107" t="s">
        <v>3620</v>
      </c>
      <c r="L107" s="78"/>
    </row>
    <row r="108" spans="1:12">
      <c r="A108" s="13" t="s">
        <v>3410</v>
      </c>
      <c r="B108" s="13" t="s">
        <v>2114</v>
      </c>
      <c r="C108" s="13"/>
      <c r="E108">
        <v>1</v>
      </c>
      <c r="F108" t="s">
        <v>4303</v>
      </c>
      <c r="G108" s="30" t="s">
        <v>4305</v>
      </c>
      <c r="I108" t="s">
        <v>3980</v>
      </c>
      <c r="L108" s="78"/>
    </row>
    <row r="109" spans="1:12">
      <c r="A109" s="13" t="s">
        <v>3412</v>
      </c>
      <c r="B109" s="13" t="s">
        <v>2115</v>
      </c>
      <c r="C109" s="13"/>
      <c r="E109">
        <v>2</v>
      </c>
      <c r="F109" t="s">
        <v>4530</v>
      </c>
      <c r="G109" s="30" t="s">
        <v>4531</v>
      </c>
      <c r="I109" t="s">
        <v>3621</v>
      </c>
      <c r="K109" s="14"/>
      <c r="L109" s="78"/>
    </row>
    <row r="110" spans="1:12">
      <c r="A110" s="13" t="s">
        <v>3412</v>
      </c>
      <c r="B110" s="13" t="s">
        <v>2116</v>
      </c>
      <c r="C110" s="13"/>
      <c r="E110">
        <v>3</v>
      </c>
      <c r="F110" t="s">
        <v>4797</v>
      </c>
      <c r="G110" s="30" t="s">
        <v>4796</v>
      </c>
      <c r="I110" t="s">
        <v>3622</v>
      </c>
      <c r="K110" s="14"/>
      <c r="L110" s="78"/>
    </row>
    <row r="111" spans="1:12">
      <c r="A111" s="13" t="s">
        <v>3412</v>
      </c>
      <c r="B111" s="13" t="s">
        <v>2117</v>
      </c>
      <c r="C111" s="13"/>
      <c r="E111">
        <v>2</v>
      </c>
      <c r="F111" t="s">
        <v>5016</v>
      </c>
      <c r="G111" s="30" t="s">
        <v>4796</v>
      </c>
      <c r="K111" s="14"/>
      <c r="L111" s="78"/>
    </row>
    <row r="112" spans="1:12">
      <c r="A112" s="13" t="s">
        <v>3418</v>
      </c>
      <c r="B112" s="13" t="s">
        <v>2118</v>
      </c>
      <c r="C112" s="13"/>
      <c r="E112" s="78">
        <v>2</v>
      </c>
      <c r="F112" s="78" t="s">
        <v>5019</v>
      </c>
      <c r="G112" s="30" t="s">
        <v>4796</v>
      </c>
      <c r="K112" s="14"/>
      <c r="L112" s="78"/>
    </row>
    <row r="113" spans="1:11">
      <c r="A113" s="13" t="s">
        <v>3462</v>
      </c>
      <c r="B113" s="13" t="s">
        <v>2119</v>
      </c>
      <c r="C113" s="13"/>
      <c r="E113" s="78">
        <v>2</v>
      </c>
      <c r="F113" s="78" t="s">
        <v>5314</v>
      </c>
      <c r="G113" s="30" t="s">
        <v>4796</v>
      </c>
      <c r="H113" t="s">
        <v>3627</v>
      </c>
      <c r="K113" s="14"/>
    </row>
    <row r="114" spans="1:11">
      <c r="A114" s="13" t="s">
        <v>3462</v>
      </c>
      <c r="B114" s="13" t="s">
        <v>2120</v>
      </c>
      <c r="C114" s="13"/>
      <c r="E114" s="13"/>
      <c r="F114" s="13" t="s">
        <v>3624</v>
      </c>
      <c r="G114" s="13" t="s">
        <v>3609</v>
      </c>
    </row>
    <row r="115" spans="1:11">
      <c r="A115" s="13" t="s">
        <v>3462</v>
      </c>
      <c r="B115" s="13" t="s">
        <v>2121</v>
      </c>
      <c r="C115" s="13"/>
      <c r="E115" s="13"/>
      <c r="F115" s="13" t="s">
        <v>3626</v>
      </c>
      <c r="G115" s="13" t="s">
        <v>3610</v>
      </c>
    </row>
    <row r="116" spans="1:11">
      <c r="A116" s="13" t="s">
        <v>3462</v>
      </c>
      <c r="B116" s="13" t="s">
        <v>2122</v>
      </c>
      <c r="C116" s="13"/>
      <c r="E116" s="13">
        <v>1</v>
      </c>
      <c r="F116" s="13" t="s">
        <v>3656</v>
      </c>
      <c r="G116" s="13" t="s">
        <v>3610</v>
      </c>
    </row>
    <row r="117" spans="1:11">
      <c r="A117" s="13" t="s">
        <v>3575</v>
      </c>
      <c r="B117" s="13" t="s">
        <v>2123</v>
      </c>
      <c r="C117" s="13"/>
      <c r="E117" s="13">
        <v>2</v>
      </c>
      <c r="F117" s="13" t="s">
        <v>3662</v>
      </c>
      <c r="G117" s="13" t="s">
        <v>3610</v>
      </c>
    </row>
    <row r="118" spans="1:11">
      <c r="A118" s="13" t="s">
        <v>3575</v>
      </c>
      <c r="B118" s="13" t="s">
        <v>2124</v>
      </c>
      <c r="C118" s="13"/>
      <c r="E118" s="13">
        <v>2</v>
      </c>
      <c r="F118" s="13" t="s">
        <v>3659</v>
      </c>
      <c r="G118" s="13" t="s">
        <v>3811</v>
      </c>
    </row>
    <row r="119" spans="1:11">
      <c r="A119" s="13" t="s">
        <v>2125</v>
      </c>
      <c r="B119" s="13"/>
      <c r="C119" s="13"/>
      <c r="E119" s="13">
        <v>1</v>
      </c>
      <c r="F119" s="13" t="s">
        <v>4010</v>
      </c>
      <c r="G119" s="13" t="s">
        <v>3611</v>
      </c>
    </row>
    <row r="120" spans="1:11">
      <c r="A120" s="13" t="s">
        <v>3413</v>
      </c>
      <c r="B120" s="13" t="s">
        <v>2126</v>
      </c>
      <c r="C120" s="13"/>
      <c r="E120" s="13">
        <v>0.5</v>
      </c>
      <c r="F120" s="13" t="s">
        <v>4012</v>
      </c>
      <c r="G120" s="13" t="s">
        <v>3612</v>
      </c>
    </row>
    <row r="121" spans="1:11">
      <c r="A121" s="13" t="s">
        <v>3607</v>
      </c>
      <c r="B121" s="13" t="s">
        <v>2127</v>
      </c>
      <c r="C121" s="13"/>
      <c r="E121" s="13">
        <v>1.5</v>
      </c>
      <c r="F121" s="13" t="s">
        <v>4141</v>
      </c>
      <c r="G121" s="13" t="s">
        <v>3613</v>
      </c>
      <c r="H121" t="s">
        <v>5016</v>
      </c>
      <c r="I121" t="s">
        <v>1395</v>
      </c>
    </row>
    <row r="122" spans="1:11">
      <c r="A122" s="13"/>
      <c r="B122" s="13" t="s">
        <v>2128</v>
      </c>
      <c r="C122" s="13"/>
      <c r="E122" s="13">
        <v>1</v>
      </c>
      <c r="F122" s="13" t="s">
        <v>4243</v>
      </c>
      <c r="G122" s="13" t="s">
        <v>3614</v>
      </c>
      <c r="H122" s="78" t="s">
        <v>5016</v>
      </c>
      <c r="I122" t="s">
        <v>2343</v>
      </c>
    </row>
    <row r="123" spans="1:11">
      <c r="A123" s="13" t="s">
        <v>3624</v>
      </c>
      <c r="B123" s="13" t="s">
        <v>2129</v>
      </c>
      <c r="C123" s="13"/>
      <c r="E123" s="13">
        <v>1</v>
      </c>
      <c r="F123" s="13" t="s">
        <v>4303</v>
      </c>
      <c r="G123" s="13" t="s">
        <v>3615</v>
      </c>
      <c r="H123" t="s">
        <v>5019</v>
      </c>
      <c r="I123" t="s">
        <v>1395</v>
      </c>
    </row>
    <row r="124" spans="1:11">
      <c r="A124" s="13"/>
      <c r="B124" s="13" t="s">
        <v>2130</v>
      </c>
      <c r="C124" s="13"/>
      <c r="E124" s="13"/>
      <c r="F124" s="13"/>
      <c r="G124" s="13" t="s">
        <v>3616</v>
      </c>
      <c r="H124" t="s">
        <v>5313</v>
      </c>
      <c r="I124" t="s">
        <v>1395</v>
      </c>
    </row>
    <row r="125" spans="1:11">
      <c r="A125" s="13" t="s">
        <v>3626</v>
      </c>
      <c r="B125" s="13" t="s">
        <v>2131</v>
      </c>
      <c r="C125" s="13"/>
      <c r="E125" s="13">
        <v>1</v>
      </c>
      <c r="F125" s="13" t="s">
        <v>4530</v>
      </c>
      <c r="G125" s="13" t="s">
        <v>3617</v>
      </c>
    </row>
    <row r="126" spans="1:11">
      <c r="A126" s="13" t="s">
        <v>3649</v>
      </c>
      <c r="B126" s="13" t="s">
        <v>2132</v>
      </c>
      <c r="C126" s="13"/>
      <c r="E126" s="13"/>
      <c r="F126" s="13" t="s">
        <v>3607</v>
      </c>
      <c r="G126" s="13" t="s">
        <v>3618</v>
      </c>
    </row>
    <row r="127" spans="1:11">
      <c r="A127" s="13" t="s">
        <v>3656</v>
      </c>
      <c r="B127" s="13" t="s">
        <v>2133</v>
      </c>
      <c r="C127" s="13"/>
    </row>
    <row r="128" spans="1:11">
      <c r="A128" s="13" t="s">
        <v>3656</v>
      </c>
      <c r="B128" s="13" t="s">
        <v>2134</v>
      </c>
      <c r="C128" s="13"/>
    </row>
    <row r="129" spans="1:22">
      <c r="A129" s="13" t="s">
        <v>3662</v>
      </c>
      <c r="B129" s="13" t="s">
        <v>2135</v>
      </c>
      <c r="C129" s="13"/>
    </row>
    <row r="130" spans="1:22">
      <c r="A130" s="13" t="s">
        <v>3659</v>
      </c>
      <c r="B130" s="13" t="s">
        <v>2136</v>
      </c>
      <c r="C130" s="13"/>
      <c r="G130" t="s">
        <v>3654</v>
      </c>
    </row>
    <row r="131" spans="1:22">
      <c r="A131" s="13" t="s">
        <v>3934</v>
      </c>
      <c r="B131" s="13" t="s">
        <v>2137</v>
      </c>
      <c r="C131" s="13"/>
      <c r="G131" s="16" t="s">
        <v>2280</v>
      </c>
    </row>
    <row r="132" spans="1:22">
      <c r="A132" s="13" t="s">
        <v>3934</v>
      </c>
      <c r="B132" s="13" t="s">
        <v>2138</v>
      </c>
      <c r="C132" s="13"/>
      <c r="G132" s="16" t="s">
        <v>2281</v>
      </c>
    </row>
    <row r="133" spans="1:22">
      <c r="A133" s="13" t="s">
        <v>4003</v>
      </c>
      <c r="B133" s="13" t="s">
        <v>2139</v>
      </c>
      <c r="C133" s="13"/>
      <c r="G133" s="16" t="s">
        <v>2282</v>
      </c>
      <c r="P133" s="78"/>
      <c r="Q133" s="78"/>
      <c r="R133" s="78"/>
      <c r="S133" s="78"/>
      <c r="T133" s="78"/>
      <c r="U133" s="78"/>
      <c r="V133" s="78"/>
    </row>
    <row r="134" spans="1:22">
      <c r="A134" s="13" t="s">
        <v>4003</v>
      </c>
      <c r="B134" s="13" t="s">
        <v>2140</v>
      </c>
      <c r="C134" s="13"/>
      <c r="D134" s="78"/>
      <c r="E134" s="78"/>
      <c r="F134" s="78"/>
      <c r="G134" t="s">
        <v>2283</v>
      </c>
      <c r="P134" s="78"/>
      <c r="Q134" s="78"/>
      <c r="R134" s="78"/>
      <c r="S134" s="78"/>
      <c r="T134" s="78"/>
      <c r="U134" s="78"/>
      <c r="V134" s="78"/>
    </row>
    <row r="135" spans="1:22">
      <c r="A135" s="13" t="s">
        <v>3661</v>
      </c>
      <c r="B135" s="13" t="s">
        <v>2141</v>
      </c>
      <c r="C135" s="13"/>
      <c r="D135" s="78"/>
      <c r="E135" s="78"/>
      <c r="F135" s="78"/>
      <c r="G135" t="s">
        <v>2284</v>
      </c>
      <c r="P135" s="78"/>
      <c r="Q135" s="78"/>
      <c r="R135" s="78"/>
      <c r="S135" s="78"/>
      <c r="T135" s="78"/>
      <c r="U135" s="78"/>
      <c r="V135" s="78"/>
    </row>
    <row r="136" spans="1:22">
      <c r="A136" s="13" t="s">
        <v>4010</v>
      </c>
      <c r="B136" s="13" t="s">
        <v>2142</v>
      </c>
      <c r="C136" s="217" t="s">
        <v>4011</v>
      </c>
      <c r="D136" s="78"/>
      <c r="E136" s="78"/>
      <c r="F136" s="78"/>
      <c r="G136" t="s">
        <v>2285</v>
      </c>
      <c r="H136" t="s">
        <v>2362</v>
      </c>
      <c r="I136" t="s">
        <v>2361</v>
      </c>
      <c r="P136" s="78"/>
      <c r="Q136" s="78"/>
      <c r="R136" s="78"/>
      <c r="S136" s="78"/>
      <c r="T136" s="78"/>
      <c r="U136" s="78"/>
      <c r="V136" s="78"/>
    </row>
    <row r="137" spans="1:22">
      <c r="A137" s="13" t="s">
        <v>4010</v>
      </c>
      <c r="B137" s="13" t="s">
        <v>2143</v>
      </c>
      <c r="C137" s="217"/>
      <c r="D137" s="216"/>
      <c r="E137" s="78"/>
      <c r="F137" s="78"/>
      <c r="G137" t="s">
        <v>2286</v>
      </c>
      <c r="H137" t="s">
        <v>2363</v>
      </c>
      <c r="P137" s="78"/>
      <c r="Q137" s="78"/>
      <c r="R137" s="78"/>
      <c r="S137" s="78"/>
      <c r="T137" s="78"/>
      <c r="U137" s="78"/>
      <c r="V137" s="78"/>
    </row>
    <row r="138" spans="1:22">
      <c r="A138" s="13" t="s">
        <v>4010</v>
      </c>
      <c r="B138" s="13" t="s">
        <v>2144</v>
      </c>
      <c r="C138" s="217"/>
      <c r="D138" s="216"/>
      <c r="E138" s="78"/>
      <c r="F138" s="78"/>
      <c r="G138" t="s">
        <v>2287</v>
      </c>
      <c r="H138" t="s">
        <v>2374</v>
      </c>
      <c r="I138" t="s">
        <v>2373</v>
      </c>
      <c r="P138" s="78"/>
      <c r="Q138" s="78"/>
      <c r="R138" s="78"/>
      <c r="S138" s="78"/>
      <c r="T138" s="78"/>
      <c r="U138" s="78"/>
      <c r="V138" s="78"/>
    </row>
    <row r="139" spans="1:22">
      <c r="A139" s="13" t="s">
        <v>4010</v>
      </c>
      <c r="B139" s="13" t="s">
        <v>2145</v>
      </c>
      <c r="C139" s="217"/>
      <c r="D139" s="78"/>
      <c r="E139" s="46" t="s">
        <v>4034</v>
      </c>
      <c r="F139" s="46" t="s">
        <v>4012</v>
      </c>
      <c r="G139" s="46" t="s">
        <v>4033</v>
      </c>
      <c r="H139" t="s">
        <v>4035</v>
      </c>
      <c r="I139" s="78" t="s">
        <v>4032</v>
      </c>
      <c r="P139" s="78"/>
      <c r="Q139" s="78"/>
      <c r="R139" s="78"/>
      <c r="S139" s="78"/>
      <c r="T139" s="78"/>
      <c r="U139" s="78"/>
      <c r="V139" s="78"/>
    </row>
    <row r="140" spans="1:22">
      <c r="A140" s="13" t="s">
        <v>4010</v>
      </c>
      <c r="B140" s="13" t="s">
        <v>2146</v>
      </c>
      <c r="C140" s="217"/>
      <c r="D140" s="78"/>
      <c r="E140" s="46"/>
      <c r="F140" s="46" t="s">
        <v>4012</v>
      </c>
      <c r="G140" s="46" t="s">
        <v>4138</v>
      </c>
      <c r="H140" t="s">
        <v>4035</v>
      </c>
      <c r="P140" s="78"/>
      <c r="Q140" s="78"/>
      <c r="R140" s="78"/>
      <c r="S140" s="78"/>
      <c r="T140" s="78"/>
      <c r="U140" s="78"/>
      <c r="V140" s="78"/>
    </row>
    <row r="141" spans="1:22" ht="90">
      <c r="A141" s="129">
        <v>2</v>
      </c>
      <c r="B141" s="128" t="s">
        <v>5495</v>
      </c>
      <c r="C141" s="21" t="s">
        <v>2162</v>
      </c>
      <c r="D141" s="78"/>
      <c r="E141" s="46"/>
      <c r="F141" s="46" t="s">
        <v>4243</v>
      </c>
      <c r="G141" s="46" t="s">
        <v>4242</v>
      </c>
      <c r="H141" t="s">
        <v>4035</v>
      </c>
      <c r="P141" s="78"/>
      <c r="Q141" s="78"/>
      <c r="R141" s="78"/>
      <c r="S141" s="78"/>
      <c r="T141" s="78"/>
      <c r="U141" s="78"/>
      <c r="V141" s="78"/>
    </row>
    <row r="142" spans="1:22" ht="120">
      <c r="A142" s="129">
        <v>3</v>
      </c>
      <c r="B142" s="128" t="s">
        <v>5496</v>
      </c>
      <c r="C142" s="21" t="s">
        <v>2163</v>
      </c>
      <c r="D142" s="78"/>
      <c r="E142" s="46" t="s">
        <v>4034</v>
      </c>
      <c r="F142" s="46" t="s">
        <v>4243</v>
      </c>
      <c r="G142" s="46" t="s">
        <v>4245</v>
      </c>
      <c r="H142" t="s">
        <v>4246</v>
      </c>
      <c r="I142" s="78" t="s">
        <v>4244</v>
      </c>
      <c r="P142" s="78"/>
      <c r="Q142" s="78"/>
      <c r="R142" s="78"/>
      <c r="S142" s="78"/>
      <c r="T142" s="78"/>
      <c r="U142" s="78"/>
      <c r="V142" s="78"/>
    </row>
    <row r="143" spans="1:22" ht="90">
      <c r="A143" s="129"/>
      <c r="B143" s="128" t="s">
        <v>6173</v>
      </c>
      <c r="C143" s="132" t="s">
        <v>6172</v>
      </c>
      <c r="D143" s="78"/>
      <c r="E143" s="46"/>
      <c r="F143" s="46" t="s">
        <v>4301</v>
      </c>
      <c r="G143" s="46" t="s">
        <v>4302</v>
      </c>
      <c r="P143" s="78"/>
      <c r="Q143" s="78"/>
      <c r="R143" s="78"/>
      <c r="S143" s="78"/>
      <c r="T143" s="78"/>
      <c r="U143" s="78"/>
      <c r="V143" s="78"/>
    </row>
    <row r="144" spans="1:22">
      <c r="B144" s="78" t="s">
        <v>1929</v>
      </c>
      <c r="C144" s="78"/>
      <c r="D144" s="78"/>
      <c r="F144" s="46" t="s">
        <v>5016</v>
      </c>
      <c r="G144" s="46" t="s">
        <v>5017</v>
      </c>
      <c r="H144" t="s">
        <v>5018</v>
      </c>
      <c r="P144" s="78"/>
      <c r="Q144" s="78"/>
      <c r="R144" s="78"/>
      <c r="S144" s="78"/>
      <c r="T144" s="78"/>
      <c r="U144" s="78"/>
      <c r="V144" s="78"/>
    </row>
    <row r="145" spans="1:22">
      <c r="B145" s="46" t="s">
        <v>5497</v>
      </c>
      <c r="C145" s="78"/>
      <c r="D145" s="78"/>
      <c r="F145" s="46" t="s">
        <v>5019</v>
      </c>
      <c r="G145" s="46" t="s">
        <v>5140</v>
      </c>
      <c r="H145" t="s">
        <v>4246</v>
      </c>
      <c r="I145" s="78" t="s">
        <v>5139</v>
      </c>
      <c r="P145" s="78"/>
      <c r="Q145" s="78"/>
      <c r="R145" s="78"/>
      <c r="S145" s="78"/>
      <c r="T145" s="78"/>
      <c r="U145" s="78"/>
      <c r="V145" s="78"/>
    </row>
    <row r="146" spans="1:22">
      <c r="B146" s="78" t="s">
        <v>1933</v>
      </c>
      <c r="C146" s="78"/>
      <c r="D146" s="143"/>
      <c r="F146" s="46" t="s">
        <v>5314</v>
      </c>
      <c r="G146" s="46" t="s">
        <v>5315</v>
      </c>
      <c r="P146" s="78"/>
      <c r="Q146" s="78"/>
      <c r="R146" s="78"/>
      <c r="S146" s="78"/>
      <c r="T146" s="78"/>
      <c r="U146" s="78"/>
      <c r="V146" s="78"/>
    </row>
    <row r="147" spans="1:22">
      <c r="B147" s="126" t="s">
        <v>5498</v>
      </c>
      <c r="C147" s="78"/>
      <c r="D147" s="143"/>
      <c r="P147" s="78"/>
      <c r="Q147" s="78"/>
      <c r="R147" s="78"/>
      <c r="S147" s="78"/>
      <c r="T147" s="78"/>
      <c r="U147" s="78"/>
      <c r="V147" s="78"/>
    </row>
    <row r="148" spans="1:22" s="78" customFormat="1">
      <c r="B148" s="78" t="s">
        <v>1941</v>
      </c>
      <c r="D148" s="143"/>
    </row>
    <row r="149" spans="1:22" s="78" customFormat="1">
      <c r="B149" s="78" t="s">
        <v>1942</v>
      </c>
      <c r="D149" s="143"/>
    </row>
    <row r="150" spans="1:22" s="78" customFormat="1">
      <c r="B150" s="78" t="s">
        <v>1943</v>
      </c>
      <c r="D150" s="143"/>
    </row>
    <row r="151" spans="1:22" ht="26.25">
      <c r="B151" s="124" t="s">
        <v>1930</v>
      </c>
      <c r="C151" s="46" t="s">
        <v>4140</v>
      </c>
      <c r="D151" s="143"/>
      <c r="G151" s="124" t="s">
        <v>5318</v>
      </c>
      <c r="P151" s="78"/>
      <c r="Q151" s="78"/>
      <c r="R151" s="78"/>
      <c r="S151" s="78"/>
      <c r="T151" s="78"/>
      <c r="U151" s="78"/>
      <c r="V151" s="78"/>
    </row>
    <row r="152" spans="1:22">
      <c r="A152" s="154" t="s">
        <v>5494</v>
      </c>
      <c r="B152" s="154" t="s">
        <v>5499</v>
      </c>
      <c r="C152" s="154" t="s">
        <v>2164</v>
      </c>
      <c r="D152" s="154">
        <v>1</v>
      </c>
      <c r="F152" s="78" t="s">
        <v>5494</v>
      </c>
      <c r="G152" s="126" t="s">
        <v>5493</v>
      </c>
      <c r="H152">
        <v>3</v>
      </c>
      <c r="P152" s="78"/>
      <c r="Q152" s="78"/>
      <c r="R152" s="78"/>
      <c r="S152" s="78"/>
      <c r="T152" s="78"/>
      <c r="U152" s="78"/>
      <c r="V152" s="78"/>
    </row>
    <row r="153" spans="1:22">
      <c r="A153" s="154" t="s">
        <v>5727</v>
      </c>
      <c r="B153" s="154" t="s">
        <v>5731</v>
      </c>
      <c r="C153" s="154" t="s">
        <v>5730</v>
      </c>
      <c r="D153" s="154">
        <v>1</v>
      </c>
      <c r="F153" s="78" t="s">
        <v>5727</v>
      </c>
      <c r="G153" s="127" t="s">
        <v>5728</v>
      </c>
      <c r="H153">
        <v>1</v>
      </c>
      <c r="I153" t="s">
        <v>5729</v>
      </c>
      <c r="P153" s="78"/>
      <c r="Q153" s="78"/>
      <c r="R153" s="78"/>
      <c r="S153" s="78"/>
      <c r="T153" s="78"/>
      <c r="U153" s="78"/>
      <c r="V153" s="78"/>
    </row>
    <row r="154" spans="1:22">
      <c r="A154" s="154" t="s">
        <v>5951</v>
      </c>
      <c r="B154" s="154" t="s">
        <v>5734</v>
      </c>
      <c r="C154" s="154"/>
      <c r="D154" s="154">
        <v>1</v>
      </c>
      <c r="F154" s="131" t="s">
        <v>5951</v>
      </c>
      <c r="G154" s="78" t="s">
        <v>5733</v>
      </c>
      <c r="H154">
        <v>1</v>
      </c>
      <c r="P154" s="78"/>
      <c r="Q154" s="78"/>
      <c r="R154" s="78"/>
      <c r="S154" s="78"/>
      <c r="T154" s="78"/>
      <c r="U154" s="78"/>
      <c r="V154" s="78"/>
    </row>
    <row r="155" spans="1:22">
      <c r="A155" s="154" t="s">
        <v>6170</v>
      </c>
      <c r="B155" s="154" t="s">
        <v>6174</v>
      </c>
      <c r="C155" s="154" t="s">
        <v>6175</v>
      </c>
      <c r="D155" s="154">
        <v>1</v>
      </c>
      <c r="F155" s="78" t="s">
        <v>6170</v>
      </c>
      <c r="G155" s="78" t="s">
        <v>6171</v>
      </c>
      <c r="H155">
        <v>1.5</v>
      </c>
      <c r="P155" s="78"/>
      <c r="Q155" s="78"/>
      <c r="R155" s="78"/>
      <c r="S155" s="78"/>
      <c r="T155" s="78"/>
      <c r="U155" s="78"/>
      <c r="V155" s="78"/>
    </row>
    <row r="156" spans="1:22">
      <c r="A156" s="154" t="s">
        <v>6187</v>
      </c>
      <c r="B156" s="154" t="s">
        <v>6189</v>
      </c>
      <c r="C156" s="154" t="s">
        <v>6190</v>
      </c>
      <c r="D156" s="154">
        <v>1</v>
      </c>
      <c r="F156" s="78" t="s">
        <v>6187</v>
      </c>
      <c r="G156" s="78" t="s">
        <v>6188</v>
      </c>
      <c r="H156">
        <v>1</v>
      </c>
      <c r="P156" s="78"/>
      <c r="Q156" s="78"/>
      <c r="R156" s="78"/>
      <c r="S156" s="78"/>
      <c r="T156" s="78"/>
      <c r="U156" s="78"/>
      <c r="V156" s="78"/>
    </row>
    <row r="157" spans="1:22">
      <c r="A157" s="154" t="s">
        <v>6195</v>
      </c>
      <c r="B157" s="154" t="s">
        <v>6200</v>
      </c>
      <c r="C157" s="154" t="s">
        <v>6201</v>
      </c>
      <c r="D157" s="154">
        <v>1</v>
      </c>
      <c r="F157" s="78" t="s">
        <v>6195</v>
      </c>
      <c r="G157" s="78" t="s">
        <v>6199</v>
      </c>
      <c r="H157">
        <v>1</v>
      </c>
      <c r="P157" s="78"/>
      <c r="Q157" s="78"/>
      <c r="R157" s="78"/>
      <c r="S157" s="78"/>
      <c r="T157" s="78"/>
      <c r="U157" s="78"/>
      <c r="V157" s="78"/>
    </row>
    <row r="158" spans="1:22">
      <c r="A158" s="154" t="s">
        <v>6259</v>
      </c>
      <c r="B158" s="154" t="s">
        <v>6261</v>
      </c>
      <c r="C158" s="154" t="s">
        <v>6262</v>
      </c>
      <c r="D158" s="154">
        <v>1</v>
      </c>
      <c r="F158" s="140" t="s">
        <v>6195</v>
      </c>
      <c r="G158" s="78" t="s">
        <v>6202</v>
      </c>
      <c r="H158">
        <v>1</v>
      </c>
      <c r="M158" s="154"/>
      <c r="P158" s="78"/>
      <c r="Q158" s="78"/>
      <c r="R158" s="78"/>
      <c r="S158" s="78"/>
      <c r="T158" s="78"/>
      <c r="U158" s="78"/>
      <c r="V158" s="78"/>
    </row>
    <row r="159" spans="1:22">
      <c r="A159" s="154" t="s">
        <v>6177</v>
      </c>
      <c r="B159" s="154" t="s">
        <v>6343</v>
      </c>
      <c r="C159" s="154" t="s">
        <v>6344</v>
      </c>
      <c r="D159" s="154">
        <v>1</v>
      </c>
      <c r="F159" t="s">
        <v>6259</v>
      </c>
      <c r="G159" t="s">
        <v>6260</v>
      </c>
      <c r="H159">
        <v>1</v>
      </c>
      <c r="M159" s="154"/>
      <c r="P159" s="78"/>
      <c r="Q159" s="78"/>
      <c r="R159" s="78"/>
      <c r="S159" s="78"/>
      <c r="T159" s="78"/>
      <c r="U159" s="78"/>
      <c r="V159" s="78"/>
    </row>
    <row r="160" spans="1:22">
      <c r="A160" s="154" t="s">
        <v>6437</v>
      </c>
      <c r="B160" s="154" t="s">
        <v>6468</v>
      </c>
      <c r="C160" s="154" t="s">
        <v>6438</v>
      </c>
      <c r="D160" s="154">
        <v>1</v>
      </c>
      <c r="F160" t="s">
        <v>6177</v>
      </c>
      <c r="G160" t="s">
        <v>3516</v>
      </c>
      <c r="H160">
        <v>1</v>
      </c>
      <c r="M160" s="154"/>
      <c r="P160" s="78"/>
      <c r="Q160" s="78"/>
      <c r="R160" s="78"/>
      <c r="S160" s="78"/>
      <c r="T160" s="78"/>
      <c r="U160" s="78"/>
      <c r="V160" s="78"/>
    </row>
    <row r="161" spans="1:23">
      <c r="A161" s="154" t="s">
        <v>6550</v>
      </c>
      <c r="B161" s="154" t="s">
        <v>6551</v>
      </c>
      <c r="C161" s="154"/>
      <c r="D161" s="154">
        <v>1</v>
      </c>
      <c r="G161" s="142" t="s">
        <v>6263</v>
      </c>
      <c r="H161" t="s">
        <v>6264</v>
      </c>
      <c r="P161" s="78"/>
      <c r="Q161" s="78"/>
      <c r="R161" s="78"/>
      <c r="S161" s="78"/>
      <c r="T161" s="78"/>
      <c r="U161" s="78"/>
      <c r="V161" s="78"/>
    </row>
    <row r="162" spans="1:23">
      <c r="A162" s="154" t="s">
        <v>6728</v>
      </c>
      <c r="B162" s="154" t="s">
        <v>6732</v>
      </c>
      <c r="C162" s="154" t="s">
        <v>6731</v>
      </c>
      <c r="D162" s="154">
        <v>1</v>
      </c>
      <c r="F162" t="s">
        <v>6177</v>
      </c>
      <c r="G162" t="s">
        <v>6345</v>
      </c>
      <c r="H162">
        <v>1</v>
      </c>
      <c r="P162" s="78"/>
      <c r="Q162" s="78"/>
      <c r="R162" s="78"/>
      <c r="S162" s="78"/>
      <c r="T162" s="78"/>
      <c r="U162" s="78"/>
      <c r="V162" s="78"/>
    </row>
    <row r="163" spans="1:23">
      <c r="A163" s="154" t="s">
        <v>6820</v>
      </c>
      <c r="B163" s="154" t="s">
        <v>6823</v>
      </c>
      <c r="C163" s="154" t="s">
        <v>6821</v>
      </c>
      <c r="D163" s="154">
        <v>1</v>
      </c>
      <c r="P163" s="78"/>
      <c r="Q163" s="78"/>
      <c r="R163" s="78"/>
      <c r="S163" s="78"/>
      <c r="T163" s="78"/>
      <c r="U163" s="78"/>
      <c r="V163" s="78"/>
    </row>
    <row r="164" spans="1:23" ht="26.25">
      <c r="A164" s="154"/>
      <c r="B164" s="154"/>
      <c r="C164" s="154" t="s">
        <v>6822</v>
      </c>
      <c r="D164" s="154"/>
      <c r="G164" s="110" t="s">
        <v>6203</v>
      </c>
      <c r="P164" s="78"/>
      <c r="Q164" s="78"/>
      <c r="R164" s="78"/>
      <c r="S164" s="78"/>
      <c r="T164" s="78"/>
      <c r="U164" s="78"/>
      <c r="V164" s="78"/>
    </row>
    <row r="165" spans="1:23">
      <c r="A165" s="154" t="s">
        <v>6874</v>
      </c>
      <c r="B165" s="154" t="s">
        <v>6882</v>
      </c>
      <c r="C165" s="154" t="s">
        <v>6878</v>
      </c>
      <c r="D165" s="154">
        <v>1</v>
      </c>
      <c r="F165" t="s">
        <v>6437</v>
      </c>
      <c r="G165" t="s">
        <v>6552</v>
      </c>
      <c r="H165">
        <v>1</v>
      </c>
    </row>
    <row r="166" spans="1:23">
      <c r="A166" s="154" t="s">
        <v>6729</v>
      </c>
      <c r="B166" s="154" t="s">
        <v>6892</v>
      </c>
      <c r="C166" s="154" t="s">
        <v>6890</v>
      </c>
      <c r="D166" s="154">
        <v>1</v>
      </c>
      <c r="F166" s="147" t="s">
        <v>6550</v>
      </c>
      <c r="G166" s="147" t="s">
        <v>6552</v>
      </c>
      <c r="H166" s="147">
        <v>1</v>
      </c>
    </row>
    <row r="167" spans="1:23">
      <c r="A167" s="154"/>
      <c r="B167" s="154" t="s">
        <v>6880</v>
      </c>
      <c r="C167" s="154" t="s">
        <v>6879</v>
      </c>
      <c r="D167" s="154"/>
      <c r="F167" t="s">
        <v>6618</v>
      </c>
      <c r="G167" s="78" t="s">
        <v>6552</v>
      </c>
      <c r="H167">
        <v>3</v>
      </c>
    </row>
    <row r="168" spans="1:23">
      <c r="A168" s="154"/>
      <c r="B168" s="16" t="s">
        <v>6881</v>
      </c>
      <c r="C168" s="154" t="s">
        <v>6891</v>
      </c>
      <c r="D168" s="154"/>
      <c r="F168" s="148" t="s">
        <v>6619</v>
      </c>
      <c r="G168" s="148" t="s">
        <v>6552</v>
      </c>
      <c r="H168" s="148">
        <v>4</v>
      </c>
    </row>
    <row r="169" spans="1:23">
      <c r="B169" s="16" t="s">
        <v>6342</v>
      </c>
      <c r="D169" s="143"/>
      <c r="F169" t="s">
        <v>6728</v>
      </c>
      <c r="G169" t="s">
        <v>6552</v>
      </c>
      <c r="H169">
        <v>4</v>
      </c>
    </row>
    <row r="170" spans="1:23">
      <c r="A170" s="78"/>
      <c r="D170" s="143"/>
      <c r="F170" t="s">
        <v>6874</v>
      </c>
      <c r="G170" t="s">
        <v>6552</v>
      </c>
      <c r="H170">
        <v>3</v>
      </c>
      <c r="M170" s="78" t="s">
        <v>5494</v>
      </c>
      <c r="N170">
        <v>0.5</v>
      </c>
    </row>
    <row r="171" spans="1:23">
      <c r="B171" s="198" t="s">
        <v>7472</v>
      </c>
      <c r="C171" s="199" t="s">
        <v>4140</v>
      </c>
      <c r="D171" s="143"/>
      <c r="G171" s="172" t="s">
        <v>5317</v>
      </c>
      <c r="M171" s="78" t="s">
        <v>5727</v>
      </c>
      <c r="N171">
        <v>1</v>
      </c>
    </row>
    <row r="172" spans="1:23">
      <c r="A172" t="s">
        <v>7057</v>
      </c>
      <c r="B172" t="s">
        <v>7058</v>
      </c>
      <c r="C172" t="s">
        <v>7059</v>
      </c>
      <c r="D172" s="143">
        <v>1</v>
      </c>
      <c r="F172" s="154" t="s">
        <v>5727</v>
      </c>
      <c r="G172" s="154" t="s">
        <v>5732</v>
      </c>
      <c r="H172" s="154">
        <v>1</v>
      </c>
      <c r="I172" s="78"/>
      <c r="L172" s="78"/>
      <c r="M172" s="78" t="s">
        <v>5951</v>
      </c>
      <c r="N172" s="78">
        <v>0.5</v>
      </c>
    </row>
    <row r="173" spans="1:23">
      <c r="A173" t="s">
        <v>7123</v>
      </c>
      <c r="B173" t="s">
        <v>7124</v>
      </c>
      <c r="C173" t="s">
        <v>7125</v>
      </c>
      <c r="D173" s="143">
        <v>2</v>
      </c>
      <c r="F173" s="154" t="s">
        <v>5951</v>
      </c>
      <c r="G173" s="154" t="s">
        <v>5952</v>
      </c>
      <c r="H173" s="154">
        <v>3</v>
      </c>
      <c r="I173" s="78"/>
      <c r="L173" s="78"/>
      <c r="M173" s="78" t="s">
        <v>6170</v>
      </c>
      <c r="N173" s="78">
        <v>0.5</v>
      </c>
      <c r="O173" s="78"/>
      <c r="P173" s="78"/>
      <c r="Q173" s="78"/>
      <c r="R173" s="78"/>
      <c r="S173" s="78"/>
      <c r="T173" s="78"/>
      <c r="U173" s="78"/>
      <c r="V173" s="78"/>
      <c r="W173" s="78"/>
    </row>
    <row r="174" spans="1:23">
      <c r="A174" t="s">
        <v>7187</v>
      </c>
      <c r="B174" t="s">
        <v>7188</v>
      </c>
      <c r="C174" t="s">
        <v>7246</v>
      </c>
      <c r="D174" s="143">
        <v>1</v>
      </c>
      <c r="F174" s="154" t="s">
        <v>6170</v>
      </c>
      <c r="G174" s="154" t="s">
        <v>6176</v>
      </c>
      <c r="H174" s="154">
        <v>2</v>
      </c>
      <c r="I174" s="78"/>
      <c r="L174" s="78"/>
      <c r="M174" s="78" t="s">
        <v>6187</v>
      </c>
      <c r="N174" s="78">
        <v>1</v>
      </c>
      <c r="O174" s="78"/>
      <c r="P174" s="78"/>
      <c r="Q174" s="78"/>
      <c r="R174" s="78"/>
      <c r="S174" s="78"/>
      <c r="T174" s="78"/>
      <c r="U174" s="78"/>
      <c r="V174" s="78"/>
      <c r="W174" s="78"/>
    </row>
    <row r="175" spans="1:23">
      <c r="A175" t="s">
        <v>7245</v>
      </c>
      <c r="B175" t="s">
        <v>7248</v>
      </c>
      <c r="C175" t="s">
        <v>7247</v>
      </c>
      <c r="D175" s="143">
        <v>1</v>
      </c>
      <c r="F175" s="154" t="s">
        <v>6187</v>
      </c>
      <c r="G175" s="154" t="s">
        <v>6192</v>
      </c>
      <c r="H175" s="154">
        <v>2</v>
      </c>
      <c r="I175" s="145" t="s">
        <v>6273</v>
      </c>
      <c r="L175" s="78"/>
      <c r="M175" s="78" t="s">
        <v>6195</v>
      </c>
      <c r="N175" s="78">
        <v>1</v>
      </c>
      <c r="O175" s="78"/>
      <c r="P175" s="78"/>
      <c r="Q175" s="78"/>
      <c r="R175" s="78"/>
      <c r="S175" s="78"/>
      <c r="T175" s="78"/>
      <c r="U175" s="78"/>
      <c r="V175" s="78"/>
      <c r="W175" s="78"/>
    </row>
    <row r="176" spans="1:23">
      <c r="A176" t="s">
        <v>7311</v>
      </c>
      <c r="B176" t="s">
        <v>7312</v>
      </c>
      <c r="D176" s="143">
        <v>1</v>
      </c>
      <c r="F176" s="154" t="s">
        <v>6195</v>
      </c>
      <c r="G176" s="154" t="s">
        <v>6218</v>
      </c>
      <c r="H176" s="154">
        <v>1</v>
      </c>
      <c r="I176" s="78" t="s">
        <v>6274</v>
      </c>
      <c r="L176" s="78"/>
      <c r="M176" s="78" t="s">
        <v>6259</v>
      </c>
      <c r="N176" s="78">
        <v>1</v>
      </c>
      <c r="O176" s="78"/>
      <c r="P176" s="78"/>
      <c r="Q176" s="78"/>
      <c r="R176" s="78"/>
      <c r="S176" s="78"/>
      <c r="T176" s="78"/>
      <c r="U176" s="78"/>
      <c r="V176" s="78"/>
      <c r="W176" s="78"/>
    </row>
    <row r="177" spans="1:27">
      <c r="A177" t="s">
        <v>7439</v>
      </c>
      <c r="B177" t="s">
        <v>7440</v>
      </c>
      <c r="D177" s="143">
        <v>2</v>
      </c>
      <c r="F177" s="154" t="s">
        <v>6259</v>
      </c>
      <c r="G177" s="154" t="s">
        <v>6272</v>
      </c>
      <c r="H177" s="154">
        <v>2</v>
      </c>
      <c r="I177" s="78"/>
      <c r="L177" s="78"/>
      <c r="M177" s="78" t="s">
        <v>6177</v>
      </c>
      <c r="N177" s="78">
        <v>1</v>
      </c>
      <c r="O177" s="78"/>
      <c r="P177" s="78"/>
      <c r="Q177" s="78"/>
      <c r="R177" s="78"/>
      <c r="S177" s="78"/>
      <c r="T177" s="78"/>
      <c r="U177" s="78"/>
      <c r="V177" s="78"/>
      <c r="W177" s="78"/>
    </row>
    <row r="178" spans="1:27">
      <c r="A178" t="s">
        <v>7471</v>
      </c>
      <c r="B178" t="s">
        <v>7477</v>
      </c>
      <c r="C178" t="s">
        <v>7528</v>
      </c>
      <c r="D178" s="143">
        <v>1</v>
      </c>
      <c r="F178" s="154" t="s">
        <v>6820</v>
      </c>
      <c r="G178" s="154" t="s">
        <v>6824</v>
      </c>
      <c r="H178" s="154">
        <v>1</v>
      </c>
      <c r="I178" s="78"/>
      <c r="L178" s="78"/>
      <c r="M178" s="78" t="s">
        <v>6436</v>
      </c>
      <c r="N178" s="78">
        <v>1</v>
      </c>
      <c r="O178" s="78"/>
      <c r="P178" s="78"/>
      <c r="Q178" s="78"/>
      <c r="R178" s="78"/>
      <c r="S178" s="78"/>
      <c r="T178" s="78"/>
      <c r="U178" s="78"/>
      <c r="V178" s="78"/>
      <c r="W178" s="78"/>
    </row>
    <row r="179" spans="1:27">
      <c r="A179" t="s">
        <v>7507</v>
      </c>
      <c r="B179" t="s">
        <v>7527</v>
      </c>
      <c r="D179" s="143">
        <v>1.5</v>
      </c>
      <c r="F179" s="154" t="s">
        <v>6874</v>
      </c>
      <c r="G179" s="154" t="s">
        <v>6883</v>
      </c>
      <c r="H179" s="154">
        <v>2</v>
      </c>
      <c r="I179" s="78"/>
      <c r="L179" s="78"/>
      <c r="M179" s="78" t="s">
        <v>6437</v>
      </c>
      <c r="N179" s="78">
        <v>1</v>
      </c>
      <c r="O179" s="78"/>
      <c r="P179" s="78"/>
      <c r="Q179" s="78"/>
      <c r="R179" s="78"/>
      <c r="S179" s="78"/>
      <c r="T179" s="78"/>
      <c r="U179" s="78"/>
      <c r="V179" s="78"/>
      <c r="W179" s="78"/>
      <c r="X179" s="78"/>
      <c r="Y179" s="78"/>
      <c r="Z179" s="78"/>
      <c r="AA179" s="78"/>
    </row>
    <row r="180" spans="1:27">
      <c r="A180" t="s">
        <v>7565</v>
      </c>
      <c r="B180" t="s">
        <v>7928</v>
      </c>
      <c r="D180" s="143">
        <v>1</v>
      </c>
      <c r="F180" s="154" t="s">
        <v>6729</v>
      </c>
      <c r="G180" s="154" t="s">
        <v>6889</v>
      </c>
      <c r="H180" s="154">
        <v>1</v>
      </c>
      <c r="I180" s="78"/>
      <c r="L180" s="78"/>
      <c r="M180" s="78" t="s">
        <v>6550</v>
      </c>
      <c r="N180" s="78">
        <v>1</v>
      </c>
      <c r="O180" s="78"/>
      <c r="P180" s="78"/>
      <c r="Q180" s="78"/>
      <c r="R180" s="78"/>
      <c r="S180" s="78"/>
      <c r="T180" s="78"/>
      <c r="U180" s="78"/>
      <c r="V180" s="78"/>
      <c r="W180" s="78"/>
      <c r="X180" s="78"/>
      <c r="Y180" s="78"/>
      <c r="Z180" s="78"/>
      <c r="AA180" s="78"/>
    </row>
    <row r="181" spans="1:27">
      <c r="A181" t="s">
        <v>7566</v>
      </c>
      <c r="B181" t="s">
        <v>7927</v>
      </c>
      <c r="D181" s="143">
        <v>1</v>
      </c>
      <c r="G181" s="144" t="s">
        <v>6271</v>
      </c>
      <c r="I181" s="78"/>
      <c r="L181" s="78"/>
      <c r="M181" s="78" t="s">
        <v>6617</v>
      </c>
      <c r="N181" s="78">
        <v>0.5</v>
      </c>
      <c r="O181" s="78"/>
      <c r="P181" s="78"/>
      <c r="Q181" s="78"/>
      <c r="R181" s="78"/>
      <c r="S181" s="78"/>
      <c r="T181" s="78"/>
      <c r="U181" s="78"/>
      <c r="V181" s="78"/>
      <c r="W181" s="78"/>
      <c r="X181" s="78"/>
      <c r="Y181" s="78"/>
      <c r="Z181" s="78"/>
      <c r="AA181" s="78"/>
    </row>
    <row r="182" spans="1:27">
      <c r="A182" t="s">
        <v>7956</v>
      </c>
      <c r="B182" t="s">
        <v>7958</v>
      </c>
      <c r="D182" s="143">
        <v>1</v>
      </c>
      <c r="G182" s="144" t="s">
        <v>6266</v>
      </c>
      <c r="I182" s="154" t="s">
        <v>6267</v>
      </c>
      <c r="L182" s="78"/>
      <c r="M182" s="78" t="s">
        <v>6618</v>
      </c>
      <c r="N182" s="78">
        <v>0.5</v>
      </c>
      <c r="O182" s="78"/>
      <c r="P182" s="78"/>
      <c r="Q182" s="78"/>
      <c r="R182" s="78"/>
      <c r="S182" s="78"/>
      <c r="T182" s="78"/>
      <c r="U182" s="78"/>
      <c r="V182" s="78"/>
      <c r="W182" s="78"/>
      <c r="X182" s="78"/>
      <c r="Y182" s="78"/>
      <c r="Z182" s="78"/>
      <c r="AA182" s="78"/>
    </row>
    <row r="183" spans="1:27" ht="26.25">
      <c r="A183" t="s">
        <v>7985</v>
      </c>
      <c r="B183" t="s">
        <v>7986</v>
      </c>
      <c r="D183" s="143">
        <v>1.5</v>
      </c>
      <c r="G183" s="144" t="s">
        <v>6265</v>
      </c>
      <c r="I183" s="78"/>
      <c r="J183" s="130" t="s">
        <v>5320</v>
      </c>
      <c r="L183" s="78"/>
      <c r="M183" s="78" t="s">
        <v>6728</v>
      </c>
      <c r="N183" s="78">
        <v>1</v>
      </c>
      <c r="O183" s="78"/>
      <c r="P183" s="78"/>
      <c r="Q183" s="78"/>
      <c r="R183" s="78"/>
      <c r="S183" s="78"/>
      <c r="T183" s="78"/>
      <c r="U183" s="78"/>
      <c r="V183" s="78"/>
      <c r="W183" s="78"/>
      <c r="X183" s="78"/>
      <c r="Y183" s="78"/>
      <c r="Z183" s="78"/>
      <c r="AA183" s="78"/>
    </row>
    <row r="184" spans="1:27" ht="26.25">
      <c r="A184" t="s">
        <v>8020</v>
      </c>
      <c r="B184" t="s">
        <v>8021</v>
      </c>
      <c r="D184" s="143">
        <v>1</v>
      </c>
      <c r="G184" s="136" t="s">
        <v>6191</v>
      </c>
      <c r="I184" s="78"/>
      <c r="J184" s="130" t="s">
        <v>6888</v>
      </c>
      <c r="L184" s="78"/>
      <c r="M184" s="78" t="s">
        <v>6820</v>
      </c>
      <c r="N184" s="78">
        <v>1</v>
      </c>
      <c r="O184" s="78"/>
      <c r="P184" s="78"/>
      <c r="Q184" s="78"/>
      <c r="R184" s="78"/>
      <c r="S184" s="78"/>
      <c r="T184" s="78"/>
      <c r="U184" s="78"/>
      <c r="V184" s="78"/>
      <c r="W184" s="78"/>
      <c r="X184" s="78"/>
      <c r="Y184" s="78"/>
      <c r="Z184" s="78"/>
      <c r="AA184" s="78"/>
    </row>
    <row r="185" spans="1:27" ht="26.25">
      <c r="A185" t="s">
        <v>8091</v>
      </c>
      <c r="B185" t="s">
        <v>8092</v>
      </c>
      <c r="D185" s="143">
        <v>1</v>
      </c>
      <c r="F185" t="s">
        <v>7046</v>
      </c>
      <c r="G185" s="2" t="s">
        <v>7045</v>
      </c>
      <c r="I185" s="78"/>
      <c r="J185" s="130" t="s">
        <v>7957</v>
      </c>
      <c r="L185" s="78"/>
      <c r="M185" s="78" t="s">
        <v>6874</v>
      </c>
      <c r="N185" s="78">
        <v>1</v>
      </c>
      <c r="O185" s="78"/>
      <c r="P185" s="78"/>
      <c r="Q185" s="78"/>
      <c r="R185" s="78"/>
      <c r="S185" s="78"/>
      <c r="T185" s="78"/>
      <c r="U185" s="78"/>
      <c r="V185" s="78"/>
      <c r="W185" s="78"/>
      <c r="X185" s="78"/>
      <c r="Y185" s="78"/>
      <c r="Z185" s="78"/>
      <c r="AA185" s="78"/>
    </row>
    <row r="186" spans="1:27">
      <c r="A186" t="s">
        <v>8318</v>
      </c>
      <c r="B186" t="s">
        <v>8319</v>
      </c>
      <c r="D186" s="143">
        <v>1</v>
      </c>
      <c r="G186" s="198" t="s">
        <v>7473</v>
      </c>
      <c r="J186" t="s">
        <v>7565</v>
      </c>
      <c r="K186">
        <v>2</v>
      </c>
      <c r="L186" s="78"/>
      <c r="M186" s="78" t="s">
        <v>6729</v>
      </c>
      <c r="N186" s="78">
        <v>1</v>
      </c>
      <c r="O186" s="78"/>
      <c r="P186" s="78"/>
      <c r="Q186" s="78"/>
      <c r="R186" s="78"/>
      <c r="S186" s="78"/>
      <c r="T186" s="78"/>
      <c r="U186" s="78"/>
      <c r="V186" s="78"/>
      <c r="W186" s="78"/>
      <c r="X186" s="78"/>
      <c r="Y186" s="78"/>
      <c r="Z186" s="78"/>
      <c r="AA186" s="78"/>
    </row>
    <row r="187" spans="1:27">
      <c r="A187" t="s">
        <v>8350</v>
      </c>
      <c r="B187" t="s">
        <v>8352</v>
      </c>
      <c r="D187" s="143">
        <v>1</v>
      </c>
      <c r="F187" t="s">
        <v>7057</v>
      </c>
      <c r="G187" t="s">
        <v>3623</v>
      </c>
      <c r="H187">
        <v>2</v>
      </c>
      <c r="I187" s="159" t="s">
        <v>6981</v>
      </c>
      <c r="J187" s="173" t="s">
        <v>7985</v>
      </c>
      <c r="K187" s="78">
        <v>1</v>
      </c>
      <c r="L187" s="78"/>
      <c r="M187" s="78"/>
      <c r="N187" s="78"/>
      <c r="O187" s="78"/>
      <c r="P187" s="78"/>
      <c r="Q187" s="78"/>
      <c r="R187" s="78"/>
      <c r="S187" s="78"/>
      <c r="T187" s="78"/>
      <c r="U187" s="78"/>
      <c r="V187" s="78"/>
      <c r="W187" s="78"/>
      <c r="X187" s="78"/>
      <c r="Y187" s="78"/>
      <c r="Z187" s="78"/>
      <c r="AA187" s="78"/>
    </row>
    <row r="188" spans="1:27">
      <c r="A188" t="s">
        <v>8381</v>
      </c>
      <c r="B188" t="s">
        <v>8383</v>
      </c>
      <c r="D188" s="143">
        <v>1.5</v>
      </c>
      <c r="F188" t="s">
        <v>7187</v>
      </c>
      <c r="G188" t="s">
        <v>7189</v>
      </c>
      <c r="H188">
        <v>1</v>
      </c>
      <c r="I188" s="162" t="s">
        <v>7055</v>
      </c>
      <c r="J188" s="176" t="s">
        <v>8020</v>
      </c>
      <c r="K188" s="78">
        <v>1</v>
      </c>
      <c r="L188" s="78"/>
      <c r="M188" s="78"/>
      <c r="N188" s="78"/>
      <c r="O188" s="78"/>
      <c r="P188" s="78"/>
      <c r="Q188" s="78"/>
      <c r="R188" s="78"/>
      <c r="S188" s="78"/>
      <c r="T188" s="78"/>
      <c r="U188" s="78"/>
      <c r="V188" s="78"/>
      <c r="W188" s="78"/>
      <c r="X188" s="78"/>
      <c r="Y188" s="78"/>
      <c r="Z188" s="78"/>
      <c r="AA188" s="78"/>
    </row>
    <row r="189" spans="1:27">
      <c r="A189" t="s">
        <v>8412</v>
      </c>
      <c r="B189" t="s">
        <v>8414</v>
      </c>
      <c r="C189" t="s">
        <v>8413</v>
      </c>
      <c r="D189" s="143">
        <v>1</v>
      </c>
      <c r="F189" t="s">
        <v>7245</v>
      </c>
      <c r="G189" t="s">
        <v>7249</v>
      </c>
      <c r="H189">
        <v>2</v>
      </c>
      <c r="J189" s="78" t="s">
        <v>8091</v>
      </c>
      <c r="K189" s="78">
        <v>3</v>
      </c>
      <c r="L189" s="78"/>
      <c r="M189" s="78"/>
      <c r="N189" s="78"/>
      <c r="O189" s="78"/>
      <c r="P189" s="78"/>
      <c r="Q189" s="78"/>
      <c r="R189" s="78"/>
      <c r="S189" s="78"/>
      <c r="T189" s="78"/>
      <c r="U189" s="78"/>
      <c r="V189" s="78"/>
      <c r="W189" s="78"/>
      <c r="X189" s="78"/>
      <c r="Y189" s="78"/>
      <c r="Z189" s="78"/>
      <c r="AA189" s="78"/>
    </row>
    <row r="190" spans="1:27">
      <c r="F190" t="s">
        <v>7311</v>
      </c>
      <c r="G190" t="s">
        <v>7249</v>
      </c>
      <c r="H190">
        <v>2</v>
      </c>
      <c r="I190" s="159" t="s">
        <v>6982</v>
      </c>
      <c r="K190" s="78"/>
      <c r="L190" s="78"/>
      <c r="M190" s="78"/>
      <c r="N190" s="78"/>
      <c r="O190" s="78"/>
      <c r="P190" s="78"/>
      <c r="Q190" s="78"/>
      <c r="R190" s="78"/>
      <c r="S190" s="78"/>
      <c r="T190" s="78"/>
      <c r="U190" s="78"/>
      <c r="V190" s="78"/>
      <c r="W190" s="78"/>
      <c r="X190" s="78"/>
      <c r="Y190" s="78"/>
      <c r="Z190" s="78"/>
      <c r="AA190" s="78"/>
    </row>
    <row r="191" spans="1:27">
      <c r="F191" t="s">
        <v>7442</v>
      </c>
      <c r="G191" t="s">
        <v>7443</v>
      </c>
      <c r="H191">
        <v>1</v>
      </c>
      <c r="I191" s="162" t="s">
        <v>7056</v>
      </c>
      <c r="J191" s="78"/>
      <c r="K191" s="78"/>
      <c r="L191" s="78"/>
      <c r="M191" s="78"/>
      <c r="N191" s="78"/>
      <c r="O191" s="78"/>
      <c r="P191" s="78"/>
      <c r="Q191" s="78"/>
      <c r="R191" s="78"/>
      <c r="S191" s="78"/>
      <c r="T191" s="78"/>
      <c r="U191" s="78"/>
      <c r="V191" s="78"/>
      <c r="W191" s="78"/>
      <c r="X191" s="78"/>
      <c r="Y191" s="78"/>
      <c r="Z191" s="78"/>
      <c r="AA191" s="78"/>
    </row>
    <row r="192" spans="1:27">
      <c r="F192" t="s">
        <v>7471</v>
      </c>
      <c r="G192" t="s">
        <v>7479</v>
      </c>
      <c r="H192">
        <v>2</v>
      </c>
      <c r="J192" s="78"/>
      <c r="K192" s="78"/>
      <c r="L192" s="78"/>
      <c r="M192" s="78"/>
      <c r="N192" s="78"/>
      <c r="O192" s="78"/>
      <c r="P192" s="78"/>
      <c r="Q192" s="78"/>
      <c r="R192" s="78"/>
      <c r="S192" s="78"/>
      <c r="T192" s="78"/>
      <c r="U192" s="78"/>
      <c r="V192" s="78"/>
      <c r="W192" s="78"/>
      <c r="X192" s="78"/>
      <c r="Y192" s="78"/>
      <c r="Z192" s="78"/>
      <c r="AA192" s="78"/>
    </row>
    <row r="193" spans="1:31">
      <c r="F193" t="s">
        <v>7507</v>
      </c>
      <c r="G193" t="s">
        <v>7530</v>
      </c>
      <c r="H193">
        <v>1</v>
      </c>
      <c r="J193" s="78"/>
      <c r="K193" s="78"/>
      <c r="L193" s="78"/>
      <c r="M193" s="78"/>
      <c r="N193" s="78"/>
      <c r="O193" s="78"/>
      <c r="P193" s="78"/>
      <c r="Q193" s="78"/>
      <c r="R193" s="78"/>
      <c r="S193" s="78"/>
      <c r="T193" s="78"/>
      <c r="U193" s="78"/>
      <c r="V193" s="78"/>
      <c r="W193" s="78"/>
      <c r="X193" s="78"/>
      <c r="Y193" s="78"/>
      <c r="Z193" s="78"/>
      <c r="AA193" s="78"/>
    </row>
    <row r="194" spans="1:31">
      <c r="F194" t="s">
        <v>7956</v>
      </c>
      <c r="G194" t="s">
        <v>7959</v>
      </c>
      <c r="H194">
        <v>1</v>
      </c>
      <c r="I194" t="s">
        <v>7060</v>
      </c>
      <c r="J194" s="198" t="s">
        <v>5319</v>
      </c>
      <c r="K194" s="198"/>
      <c r="L194" s="78"/>
      <c r="M194" s="78"/>
      <c r="N194" s="78"/>
      <c r="O194" s="78"/>
      <c r="P194" s="78"/>
      <c r="Q194" s="78"/>
      <c r="R194" s="78"/>
      <c r="S194" s="78"/>
      <c r="T194" s="78"/>
      <c r="U194" s="78"/>
      <c r="V194" s="78"/>
      <c r="W194" s="78"/>
      <c r="X194" s="78"/>
      <c r="Y194" s="78"/>
      <c r="Z194" s="78"/>
      <c r="AA194" s="78"/>
    </row>
    <row r="195" spans="1:31">
      <c r="F195" t="s">
        <v>8020</v>
      </c>
      <c r="H195">
        <v>1</v>
      </c>
      <c r="I195" s="164" t="s">
        <v>7061</v>
      </c>
      <c r="J195" t="s">
        <v>7043</v>
      </c>
      <c r="K195">
        <v>0.5</v>
      </c>
      <c r="L195" s="78"/>
      <c r="M195" s="78"/>
      <c r="N195" s="78"/>
      <c r="O195" s="78"/>
      <c r="P195" s="78"/>
      <c r="Q195" s="78"/>
      <c r="R195" s="78"/>
      <c r="S195" s="78"/>
      <c r="T195" s="78"/>
      <c r="U195" s="78"/>
      <c r="V195" s="78"/>
      <c r="W195" s="78"/>
      <c r="X195" s="78"/>
      <c r="Y195" s="78"/>
      <c r="Z195" s="78"/>
      <c r="AA195" s="78"/>
    </row>
    <row r="196" spans="1:31" ht="18.75">
      <c r="F196" t="s">
        <v>8318</v>
      </c>
      <c r="G196" s="146" t="s">
        <v>8320</v>
      </c>
      <c r="H196">
        <v>1</v>
      </c>
      <c r="I196" s="87"/>
      <c r="J196" t="s">
        <v>7123</v>
      </c>
      <c r="K196">
        <v>1</v>
      </c>
      <c r="O196" s="78"/>
      <c r="P196" s="78"/>
      <c r="Q196" s="78"/>
      <c r="R196" s="78"/>
      <c r="S196" s="78"/>
      <c r="T196" s="78"/>
      <c r="U196" s="78"/>
      <c r="V196" s="78"/>
      <c r="W196" s="78"/>
      <c r="X196" s="78"/>
      <c r="Y196" s="78"/>
      <c r="Z196" s="78"/>
      <c r="AA196" s="78"/>
    </row>
    <row r="197" spans="1:31">
      <c r="F197" t="s">
        <v>8294</v>
      </c>
      <c r="G197" t="s">
        <v>8471</v>
      </c>
      <c r="H197">
        <v>1</v>
      </c>
      <c r="I197" s="87"/>
      <c r="J197" t="s">
        <v>7187</v>
      </c>
      <c r="K197">
        <v>1</v>
      </c>
      <c r="O197" s="78"/>
      <c r="P197" s="78"/>
      <c r="Q197" s="78"/>
      <c r="R197" s="78"/>
      <c r="S197" s="78"/>
      <c r="T197" s="78"/>
      <c r="U197" s="78"/>
      <c r="V197" s="78"/>
      <c r="W197" s="78"/>
      <c r="X197" s="78"/>
      <c r="Y197" s="78"/>
      <c r="Z197" s="78"/>
      <c r="AA197" s="78"/>
    </row>
    <row r="198" spans="1:31">
      <c r="B198" s="198" t="s">
        <v>7044</v>
      </c>
      <c r="I198" s="87"/>
      <c r="J198" t="s">
        <v>7245</v>
      </c>
      <c r="K198">
        <v>1</v>
      </c>
      <c r="O198" s="78"/>
      <c r="P198" s="78"/>
      <c r="Q198" s="78"/>
      <c r="R198" s="78"/>
      <c r="S198" s="78"/>
      <c r="T198" s="78"/>
      <c r="U198" s="78"/>
      <c r="V198" s="78"/>
      <c r="W198" s="78"/>
      <c r="X198" s="78"/>
      <c r="Y198" s="78"/>
      <c r="Z198" s="78"/>
      <c r="AA198" s="78"/>
    </row>
    <row r="199" spans="1:31">
      <c r="B199" s="2" t="s">
        <v>6203</v>
      </c>
      <c r="C199" s="87"/>
      <c r="J199" t="s">
        <v>7311</v>
      </c>
      <c r="K199">
        <v>0.5</v>
      </c>
      <c r="O199" s="78"/>
      <c r="P199" s="78"/>
      <c r="Q199" s="78"/>
      <c r="R199" s="78"/>
      <c r="S199" s="78"/>
      <c r="T199" s="78"/>
      <c r="U199" s="78"/>
      <c r="V199" s="78"/>
      <c r="W199" s="78"/>
      <c r="X199" s="78"/>
      <c r="Y199" s="78"/>
      <c r="Z199" s="78"/>
      <c r="AA199" s="78"/>
    </row>
    <row r="200" spans="1:31">
      <c r="A200" t="s">
        <v>7123</v>
      </c>
      <c r="B200" t="s">
        <v>7126</v>
      </c>
      <c r="C200">
        <v>2</v>
      </c>
      <c r="I200" s="87"/>
      <c r="J200" t="s">
        <v>7441</v>
      </c>
      <c r="K200">
        <v>1</v>
      </c>
      <c r="O200" s="78"/>
      <c r="P200" s="78"/>
      <c r="Q200" s="78"/>
      <c r="R200" s="78"/>
      <c r="S200" s="78"/>
      <c r="T200" s="78"/>
      <c r="U200" s="78"/>
      <c r="V200" s="78"/>
      <c r="W200" s="78"/>
      <c r="X200" s="78"/>
      <c r="Y200" s="78"/>
      <c r="Z200" s="78"/>
      <c r="AA200" s="78"/>
    </row>
    <row r="201" spans="1:31">
      <c r="A201" t="s">
        <v>7311</v>
      </c>
      <c r="B201" t="s">
        <v>7313</v>
      </c>
      <c r="C201">
        <v>1</v>
      </c>
      <c r="I201" s="87"/>
      <c r="J201" t="s">
        <v>7471</v>
      </c>
      <c r="K201">
        <v>1</v>
      </c>
      <c r="O201" s="78"/>
      <c r="P201" s="78"/>
      <c r="Q201" s="78"/>
      <c r="R201" s="78"/>
      <c r="S201" s="78"/>
      <c r="T201" s="78"/>
      <c r="U201" s="78"/>
      <c r="V201" s="78"/>
      <c r="W201" s="78"/>
      <c r="X201" s="78"/>
      <c r="Y201" s="78"/>
      <c r="Z201" s="78"/>
      <c r="AA201" s="78"/>
    </row>
    <row r="202" spans="1:31">
      <c r="A202" t="s">
        <v>7471</v>
      </c>
      <c r="B202" t="s">
        <v>7478</v>
      </c>
      <c r="C202">
        <v>1</v>
      </c>
      <c r="J202" t="s">
        <v>7507</v>
      </c>
      <c r="K202">
        <v>1</v>
      </c>
      <c r="O202" s="78"/>
      <c r="P202" s="78"/>
      <c r="Q202" s="78"/>
      <c r="R202" s="78"/>
      <c r="S202" s="78"/>
      <c r="T202" s="78"/>
      <c r="U202" s="78"/>
      <c r="V202" s="78"/>
      <c r="W202" s="78"/>
      <c r="X202" s="78"/>
      <c r="Y202" s="78"/>
      <c r="Z202" s="78"/>
      <c r="AA202" s="78"/>
    </row>
    <row r="203" spans="1:31">
      <c r="A203" t="s">
        <v>7507</v>
      </c>
      <c r="B203" t="s">
        <v>7529</v>
      </c>
      <c r="C203">
        <v>2</v>
      </c>
      <c r="J203" t="s">
        <v>7565</v>
      </c>
      <c r="K203">
        <v>1</v>
      </c>
      <c r="Q203" s="78"/>
      <c r="R203" s="78"/>
      <c r="S203" s="78"/>
      <c r="T203" s="78"/>
      <c r="U203" s="78"/>
      <c r="V203" s="78"/>
      <c r="W203" s="78"/>
      <c r="X203" s="78"/>
      <c r="Y203" s="78"/>
      <c r="Z203" s="78"/>
      <c r="AA203" s="78"/>
      <c r="AB203" s="78"/>
      <c r="AC203" s="78"/>
      <c r="AD203" s="78"/>
      <c r="AE203" s="78"/>
    </row>
    <row r="204" spans="1:31">
      <c r="A204" t="s">
        <v>7566</v>
      </c>
      <c r="B204" t="s">
        <v>7929</v>
      </c>
      <c r="C204">
        <v>2</v>
      </c>
      <c r="J204" t="s">
        <v>7566</v>
      </c>
      <c r="K204">
        <v>1</v>
      </c>
      <c r="Q204" s="78"/>
      <c r="R204" s="78"/>
      <c r="S204" s="78"/>
      <c r="T204" s="78"/>
      <c r="U204" s="78"/>
      <c r="V204" s="78"/>
      <c r="W204" s="78"/>
      <c r="X204" s="78"/>
      <c r="Y204" s="78"/>
      <c r="Z204" s="78"/>
      <c r="AA204" s="78"/>
      <c r="AB204" s="78"/>
      <c r="AC204" s="78"/>
      <c r="AD204" s="78"/>
      <c r="AE204" s="78"/>
    </row>
    <row r="205" spans="1:31">
      <c r="A205" t="s">
        <v>7985</v>
      </c>
      <c r="B205" s="174" t="s">
        <v>7987</v>
      </c>
      <c r="C205" s="174">
        <v>2</v>
      </c>
      <c r="J205" t="s">
        <v>7956</v>
      </c>
      <c r="K205">
        <v>0.5</v>
      </c>
      <c r="Q205" s="78"/>
      <c r="R205" s="78"/>
      <c r="S205" s="78"/>
      <c r="T205" s="78"/>
      <c r="U205" s="78"/>
      <c r="V205" s="78"/>
      <c r="W205" s="78"/>
      <c r="X205" s="78"/>
      <c r="Y205" s="78"/>
      <c r="Z205" s="78"/>
      <c r="AA205" s="78"/>
      <c r="AB205" s="78"/>
      <c r="AC205" s="78"/>
      <c r="AD205" s="78"/>
      <c r="AE205" s="78"/>
    </row>
    <row r="206" spans="1:31">
      <c r="B206" t="s">
        <v>7988</v>
      </c>
      <c r="J206" t="s">
        <v>7985</v>
      </c>
      <c r="K206">
        <v>0.5</v>
      </c>
      <c r="S206" s="78"/>
      <c r="T206" s="78"/>
      <c r="U206" s="78"/>
      <c r="V206" s="78"/>
      <c r="W206" s="78"/>
      <c r="X206" s="78"/>
      <c r="Y206" s="78"/>
      <c r="Z206" s="78"/>
      <c r="AA206" s="78"/>
      <c r="AB206" s="78"/>
      <c r="AC206" s="78"/>
      <c r="AD206" s="78"/>
      <c r="AE206" s="78"/>
    </row>
    <row r="207" spans="1:31">
      <c r="A207" t="s">
        <v>8350</v>
      </c>
      <c r="B207" t="s">
        <v>8353</v>
      </c>
      <c r="C207">
        <v>1</v>
      </c>
      <c r="J207" t="s">
        <v>8020</v>
      </c>
      <c r="K207">
        <v>1</v>
      </c>
      <c r="S207" s="78"/>
      <c r="T207" s="78"/>
      <c r="U207" s="78"/>
      <c r="V207" s="78"/>
      <c r="W207" s="78"/>
      <c r="X207" s="78"/>
      <c r="Y207" s="78"/>
      <c r="Z207" s="78"/>
      <c r="AA207" s="78"/>
      <c r="AB207" s="78"/>
      <c r="AC207" s="78"/>
      <c r="AD207" s="78"/>
      <c r="AE207" s="78"/>
    </row>
    <row r="208" spans="1:31">
      <c r="A208" t="s">
        <v>8442</v>
      </c>
      <c r="B208" t="s">
        <v>8443</v>
      </c>
      <c r="C208">
        <v>5</v>
      </c>
      <c r="J208" t="s">
        <v>8091</v>
      </c>
      <c r="K208">
        <v>0.5</v>
      </c>
      <c r="S208" s="78"/>
      <c r="T208" s="78"/>
      <c r="U208" s="78"/>
      <c r="V208" s="78"/>
      <c r="W208" s="78"/>
      <c r="X208" s="78"/>
      <c r="Y208" s="78"/>
      <c r="Z208" s="78"/>
      <c r="AA208" s="78"/>
      <c r="AB208" s="78"/>
      <c r="AC208" s="78"/>
      <c r="AD208" s="78"/>
      <c r="AE208" s="78"/>
    </row>
    <row r="209" spans="1:31">
      <c r="A209" t="s">
        <v>8294</v>
      </c>
      <c r="B209" t="s">
        <v>8468</v>
      </c>
      <c r="C209">
        <v>1</v>
      </c>
      <c r="H209" s="172"/>
      <c r="I209" s="172"/>
      <c r="J209" s="172" t="s">
        <v>8318</v>
      </c>
      <c r="K209">
        <v>0.5</v>
      </c>
      <c r="S209" s="78"/>
      <c r="T209" s="78"/>
      <c r="U209" s="78"/>
      <c r="V209" s="78"/>
      <c r="W209" s="78"/>
      <c r="X209" s="78"/>
      <c r="Y209" s="78"/>
      <c r="Z209" s="78"/>
      <c r="AA209" s="78"/>
      <c r="AB209" s="78"/>
      <c r="AC209" s="78"/>
      <c r="AD209" s="78"/>
      <c r="AE209" s="78"/>
    </row>
    <row r="210" spans="1:31">
      <c r="G210" s="161"/>
      <c r="H210" s="172"/>
      <c r="I210" s="172"/>
      <c r="J210" s="172" t="s">
        <v>8350</v>
      </c>
      <c r="K210">
        <v>0.5</v>
      </c>
      <c r="S210" s="78"/>
      <c r="T210" s="78"/>
      <c r="U210" s="78"/>
      <c r="V210" s="78"/>
      <c r="W210" s="78"/>
      <c r="X210" s="78"/>
      <c r="Y210" s="78"/>
      <c r="Z210" s="78"/>
      <c r="AA210" s="78"/>
      <c r="AB210" s="78"/>
      <c r="AC210" s="78"/>
      <c r="AD210" s="78"/>
      <c r="AE210" s="78"/>
    </row>
    <row r="211" spans="1:31" ht="26.25">
      <c r="B211" s="124" t="s">
        <v>8695</v>
      </c>
      <c r="D211" s="130" t="s">
        <v>6888</v>
      </c>
      <c r="E211" s="200"/>
      <c r="G211" s="124" t="s">
        <v>8696</v>
      </c>
      <c r="H211" s="172"/>
      <c r="I211" s="172"/>
      <c r="J211" s="172" t="s">
        <v>8381</v>
      </c>
      <c r="K211">
        <v>0.5</v>
      </c>
      <c r="S211" s="78"/>
      <c r="T211" s="78"/>
      <c r="U211" s="78"/>
      <c r="V211" s="78"/>
      <c r="W211" s="78"/>
      <c r="X211" s="78"/>
      <c r="Y211" s="78"/>
      <c r="Z211" s="78"/>
      <c r="AA211" s="78"/>
      <c r="AB211" s="78"/>
      <c r="AC211" s="78"/>
      <c r="AD211" s="78"/>
      <c r="AE211" s="78"/>
    </row>
    <row r="212" spans="1:31" ht="18.75">
      <c r="A212" s="212">
        <v>45567</v>
      </c>
      <c r="B212" s="213" t="s">
        <v>8697</v>
      </c>
      <c r="C212" s="213">
        <v>1.5</v>
      </c>
      <c r="D212" s="212">
        <v>45567</v>
      </c>
      <c r="E212" s="213">
        <v>1</v>
      </c>
      <c r="F212" s="212">
        <v>45573</v>
      </c>
      <c r="G212" s="214" t="s">
        <v>8767</v>
      </c>
      <c r="H212" s="213">
        <v>1.5</v>
      </c>
      <c r="I212" s="172"/>
      <c r="J212" s="172" t="s">
        <v>8411</v>
      </c>
      <c r="K212">
        <v>0.5</v>
      </c>
      <c r="S212" s="78"/>
      <c r="T212" s="78"/>
      <c r="U212" s="78"/>
      <c r="V212" s="78"/>
      <c r="W212" s="78"/>
      <c r="X212" s="78"/>
      <c r="Y212" s="78"/>
      <c r="Z212" s="78"/>
      <c r="AA212" s="78"/>
      <c r="AB212" s="78"/>
      <c r="AC212" s="78"/>
      <c r="AD212" s="78"/>
      <c r="AE212" s="78"/>
    </row>
    <row r="213" spans="1:31" ht="18.75">
      <c r="A213" s="212">
        <v>45572</v>
      </c>
      <c r="B213" s="213" t="s">
        <v>8734</v>
      </c>
      <c r="C213" s="213">
        <v>1</v>
      </c>
      <c r="E213" s="200"/>
      <c r="F213" s="200"/>
      <c r="G213" s="146"/>
      <c r="J213" t="s">
        <v>8442</v>
      </c>
      <c r="K213">
        <v>0.5</v>
      </c>
      <c r="S213" s="78"/>
      <c r="T213" s="78"/>
      <c r="U213" s="78"/>
      <c r="V213" s="78"/>
      <c r="W213" s="78"/>
      <c r="X213" s="78"/>
      <c r="Y213" s="78"/>
      <c r="Z213" s="78"/>
      <c r="AA213" s="78"/>
      <c r="AB213" s="78"/>
      <c r="AC213" s="78"/>
      <c r="AD213" s="78"/>
      <c r="AE213" s="78"/>
    </row>
    <row r="214" spans="1:31">
      <c r="A214" s="212">
        <v>45573</v>
      </c>
      <c r="B214" s="213" t="s">
        <v>8764</v>
      </c>
      <c r="C214" s="213">
        <v>1</v>
      </c>
      <c r="E214" s="200"/>
      <c r="F214" s="14">
        <v>45600</v>
      </c>
      <c r="G214" t="s">
        <v>9089</v>
      </c>
      <c r="H214">
        <v>1</v>
      </c>
      <c r="J214" t="s">
        <v>8294</v>
      </c>
      <c r="K214">
        <v>0.5</v>
      </c>
      <c r="S214" s="78"/>
      <c r="T214" s="78"/>
      <c r="U214" s="78"/>
      <c r="V214" s="78"/>
      <c r="W214" s="78"/>
      <c r="X214" s="78"/>
      <c r="Y214" s="78"/>
      <c r="Z214" s="78"/>
      <c r="AA214" s="78"/>
      <c r="AB214" s="78"/>
      <c r="AC214" s="78"/>
      <c r="AD214" s="78"/>
      <c r="AE214" s="78"/>
    </row>
    <row r="215" spans="1:31" ht="26.25">
      <c r="A215" s="212">
        <v>45573</v>
      </c>
      <c r="B215" s="213" t="s">
        <v>8765</v>
      </c>
      <c r="C215" s="213">
        <v>0.5</v>
      </c>
      <c r="E215" s="200"/>
      <c r="F215" s="200"/>
      <c r="H215" t="s">
        <v>9090</v>
      </c>
      <c r="J215" s="124" t="s">
        <v>5319</v>
      </c>
      <c r="K215" s="124"/>
      <c r="S215" s="78"/>
      <c r="T215" s="78"/>
      <c r="U215" s="78"/>
      <c r="V215" s="78"/>
      <c r="W215" s="78"/>
      <c r="X215" s="78"/>
      <c r="Y215" s="78"/>
      <c r="Z215" s="78"/>
      <c r="AA215" s="78"/>
      <c r="AB215" s="78"/>
      <c r="AC215" s="78"/>
      <c r="AD215" s="78"/>
      <c r="AE215" s="78"/>
    </row>
    <row r="216" spans="1:31">
      <c r="A216" s="212">
        <v>45575</v>
      </c>
      <c r="B216" s="213" t="s">
        <v>8823</v>
      </c>
      <c r="C216" s="213">
        <v>0.5</v>
      </c>
      <c r="J216" s="213" t="s">
        <v>8694</v>
      </c>
      <c r="K216" s="213">
        <v>1</v>
      </c>
      <c r="S216" s="78"/>
      <c r="T216" s="78"/>
      <c r="U216" s="78"/>
      <c r="V216" s="78"/>
      <c r="W216" s="78"/>
      <c r="X216" s="78"/>
      <c r="Y216" s="78"/>
      <c r="Z216" s="78"/>
      <c r="AA216" s="78"/>
      <c r="AB216" s="78"/>
      <c r="AC216" s="78"/>
      <c r="AD216" s="78"/>
      <c r="AE216" s="78"/>
    </row>
    <row r="217" spans="1:31">
      <c r="A217" s="212">
        <v>45581</v>
      </c>
      <c r="B217" s="213" t="s">
        <v>8942</v>
      </c>
      <c r="C217" s="213">
        <v>1</v>
      </c>
      <c r="J217" s="213" t="s">
        <v>8729</v>
      </c>
      <c r="K217" s="213">
        <v>1</v>
      </c>
      <c r="S217" s="78"/>
      <c r="T217" s="78"/>
      <c r="U217" s="78"/>
      <c r="V217" s="78"/>
      <c r="W217" s="78"/>
      <c r="X217" s="78"/>
      <c r="Y217" s="78"/>
      <c r="Z217" s="78"/>
      <c r="AA217" s="78"/>
      <c r="AB217" s="78"/>
      <c r="AC217" s="78"/>
      <c r="AD217" s="78"/>
      <c r="AE217" s="78"/>
    </row>
    <row r="218" spans="1:31">
      <c r="A218" s="212">
        <v>45582</v>
      </c>
      <c r="B218" s="213" t="s">
        <v>8969</v>
      </c>
      <c r="C218" s="213">
        <v>1</v>
      </c>
      <c r="J218" s="213" t="s">
        <v>8763</v>
      </c>
      <c r="K218" s="213">
        <v>0.5</v>
      </c>
      <c r="S218" s="78"/>
      <c r="T218" s="78"/>
      <c r="U218" s="78"/>
      <c r="V218" s="78"/>
      <c r="W218" s="78"/>
      <c r="X218" s="78"/>
      <c r="Y218" s="78"/>
      <c r="Z218" s="78"/>
      <c r="AA218" s="78"/>
      <c r="AB218" s="78"/>
      <c r="AC218" s="78"/>
      <c r="AD218" s="78"/>
      <c r="AE218" s="78"/>
    </row>
    <row r="219" spans="1:31" ht="18.75">
      <c r="A219" s="212">
        <v>45588</v>
      </c>
      <c r="B219" s="213" t="s">
        <v>9016</v>
      </c>
      <c r="C219" s="213">
        <v>1</v>
      </c>
      <c r="G219" s="146" t="s">
        <v>9051</v>
      </c>
      <c r="J219" s="212">
        <v>45574</v>
      </c>
      <c r="K219" s="213">
        <v>1</v>
      </c>
    </row>
    <row r="220" spans="1:31" ht="18.75">
      <c r="A220" s="212">
        <v>45589</v>
      </c>
      <c r="B220" s="213" t="s">
        <v>9022</v>
      </c>
      <c r="C220" s="213">
        <v>3</v>
      </c>
      <c r="G220" s="146" t="s">
        <v>9052</v>
      </c>
      <c r="J220" s="212">
        <v>45575</v>
      </c>
      <c r="K220" s="213">
        <v>0.5</v>
      </c>
    </row>
    <row r="221" spans="1:31" ht="18.75">
      <c r="A221" s="212">
        <v>45593</v>
      </c>
      <c r="B221" s="213" t="s">
        <v>9023</v>
      </c>
      <c r="C221" s="213">
        <v>4</v>
      </c>
      <c r="G221" s="146" t="s">
        <v>9053</v>
      </c>
      <c r="J221" s="212">
        <v>45580</v>
      </c>
      <c r="K221" s="213">
        <v>1</v>
      </c>
    </row>
    <row r="222" spans="1:31" ht="18.75">
      <c r="A222" s="212">
        <v>45594</v>
      </c>
      <c r="B222" s="213" t="s">
        <v>9040</v>
      </c>
      <c r="C222" s="213">
        <v>3</v>
      </c>
      <c r="G222" s="146" t="s">
        <v>9055</v>
      </c>
      <c r="J222" s="212">
        <v>45581</v>
      </c>
      <c r="K222" s="213">
        <v>1</v>
      </c>
    </row>
    <row r="223" spans="1:31">
      <c r="J223" s="212">
        <v>45582</v>
      </c>
      <c r="K223" s="213">
        <v>1</v>
      </c>
    </row>
    <row r="224" spans="1:31">
      <c r="B224" s="208" t="s">
        <v>9047</v>
      </c>
      <c r="J224" s="212">
        <v>45588</v>
      </c>
      <c r="K224" s="213">
        <v>1</v>
      </c>
    </row>
    <row r="225" spans="1:7">
      <c r="B225" s="208" t="s">
        <v>9050</v>
      </c>
    </row>
    <row r="226" spans="1:7">
      <c r="B226" s="208" t="s">
        <v>7476</v>
      </c>
    </row>
    <row r="227" spans="1:7">
      <c r="B227" s="167" t="s">
        <v>7526</v>
      </c>
    </row>
    <row r="228" spans="1:7">
      <c r="B228" s="30" t="s">
        <v>6887</v>
      </c>
    </row>
    <row r="229" spans="1:7">
      <c r="B229" t="s">
        <v>6886</v>
      </c>
    </row>
    <row r="230" spans="1:7">
      <c r="B230" t="s">
        <v>9049</v>
      </c>
    </row>
    <row r="232" spans="1:7">
      <c r="B232" t="s">
        <v>9048</v>
      </c>
    </row>
    <row r="236" spans="1:7" ht="26.25">
      <c r="B236" s="124" t="s">
        <v>7044</v>
      </c>
    </row>
    <row r="237" spans="1:7" ht="26.25">
      <c r="B237" s="110" t="s">
        <v>6203</v>
      </c>
      <c r="G237" s="156" t="s">
        <v>6270</v>
      </c>
    </row>
    <row r="238" spans="1:7">
      <c r="A238" s="212">
        <v>45573</v>
      </c>
      <c r="B238" s="213" t="s">
        <v>8766</v>
      </c>
      <c r="C238" s="213">
        <v>2</v>
      </c>
      <c r="G238" s="2" t="s">
        <v>6269</v>
      </c>
    </row>
    <row r="239" spans="1:7">
      <c r="G239" s="2"/>
    </row>
    <row r="240" spans="1:7">
      <c r="G240" s="2" t="s">
        <v>6268</v>
      </c>
    </row>
    <row r="241" spans="2:25">
      <c r="B241" t="s">
        <v>9054</v>
      </c>
    </row>
    <row r="242" spans="2:25">
      <c r="F242" t="s">
        <v>7048</v>
      </c>
      <c r="G242" s="20" t="s">
        <v>7047</v>
      </c>
      <c r="I242" t="s">
        <v>7049</v>
      </c>
    </row>
    <row r="243" spans="2:25">
      <c r="B243" t="s">
        <v>9056</v>
      </c>
      <c r="F243" s="162" t="s">
        <v>7048</v>
      </c>
      <c r="G243" s="162" t="s">
        <v>7050</v>
      </c>
      <c r="I243" t="s">
        <v>7051</v>
      </c>
    </row>
    <row r="244" spans="2:25">
      <c r="F244" s="162" t="s">
        <v>7048</v>
      </c>
      <c r="G244" s="162" t="s">
        <v>7052</v>
      </c>
      <c r="I244" t="s">
        <v>7053</v>
      </c>
    </row>
    <row r="245" spans="2:25">
      <c r="F245" s="162" t="s">
        <v>7048</v>
      </c>
      <c r="G245" s="162" t="s">
        <v>7054</v>
      </c>
    </row>
    <row r="249" spans="2:25">
      <c r="B249" s="2" t="s">
        <v>7474</v>
      </c>
    </row>
    <row r="250" spans="2:25">
      <c r="B250" t="s">
        <v>9046</v>
      </c>
    </row>
    <row r="251" spans="2:25">
      <c r="B251" t="s">
        <v>7475</v>
      </c>
    </row>
    <row r="252" spans="2:25">
      <c r="I252" s="2" t="s">
        <v>7989</v>
      </c>
      <c r="J252" s="204">
        <v>45573</v>
      </c>
    </row>
    <row r="253" spans="2:25">
      <c r="I253" s="2" t="s">
        <v>8795</v>
      </c>
      <c r="J253" s="204">
        <v>45574</v>
      </c>
    </row>
    <row r="254" spans="2:25">
      <c r="I254" s="2"/>
      <c r="J254" s="2"/>
      <c r="T254" s="209" t="s">
        <v>9081</v>
      </c>
      <c r="U254" s="209" t="s">
        <v>9082</v>
      </c>
      <c r="V254" s="209" t="s">
        <v>9083</v>
      </c>
      <c r="W254" s="209" t="s">
        <v>9084</v>
      </c>
      <c r="X254" s="209" t="s">
        <v>9085</v>
      </c>
    </row>
    <row r="255" spans="2:25">
      <c r="I255" s="2" t="s">
        <v>8940</v>
      </c>
      <c r="J255" s="204">
        <v>45580</v>
      </c>
      <c r="O255" s="3" t="s">
        <v>9057</v>
      </c>
      <c r="P255" s="3"/>
      <c r="S255" s="14" t="s">
        <v>9066</v>
      </c>
      <c r="T255" s="51" t="s">
        <v>9086</v>
      </c>
      <c r="U255" s="209"/>
      <c r="V255" s="51" t="s">
        <v>9086</v>
      </c>
      <c r="W255" s="209"/>
      <c r="X255" s="51" t="s">
        <v>9086</v>
      </c>
      <c r="Y255" s="209"/>
    </row>
    <row r="256" spans="2:25">
      <c r="I256" s="2" t="s">
        <v>8941</v>
      </c>
      <c r="J256" s="204">
        <v>45580</v>
      </c>
      <c r="O256" s="3" t="s">
        <v>9058</v>
      </c>
      <c r="P256" s="3"/>
      <c r="S256" t="s">
        <v>9067</v>
      </c>
      <c r="T256" s="219" t="s">
        <v>3600</v>
      </c>
      <c r="U256" s="219"/>
      <c r="V256" s="219"/>
      <c r="W256" s="219"/>
      <c r="X256" s="219"/>
      <c r="Y256" s="209"/>
    </row>
    <row r="257" spans="2:28">
      <c r="B257" s="3" t="s">
        <v>9057</v>
      </c>
      <c r="C257" s="3"/>
      <c r="J257" s="14"/>
      <c r="O257" s="3" t="s">
        <v>9059</v>
      </c>
      <c r="P257" s="3">
        <v>2</v>
      </c>
      <c r="S257" t="s">
        <v>9068</v>
      </c>
      <c r="T257" s="209"/>
      <c r="U257" s="209"/>
      <c r="V257" s="209"/>
      <c r="W257" s="209"/>
      <c r="X257" s="209"/>
      <c r="Y257" s="209"/>
    </row>
    <row r="258" spans="2:28">
      <c r="B258" s="3" t="s">
        <v>9058</v>
      </c>
      <c r="C258" s="3"/>
      <c r="J258" s="14"/>
      <c r="O258" s="13" t="s">
        <v>9060</v>
      </c>
      <c r="P258" s="13">
        <v>1</v>
      </c>
      <c r="S258" t="s">
        <v>9069</v>
      </c>
      <c r="T258" s="158" t="s">
        <v>9087</v>
      </c>
      <c r="U258" s="158" t="s">
        <v>9087</v>
      </c>
      <c r="V258" s="158" t="s">
        <v>9087</v>
      </c>
      <c r="W258" s="158" t="s">
        <v>9087</v>
      </c>
      <c r="X258" s="158" t="s">
        <v>9087</v>
      </c>
      <c r="Y258" s="209"/>
    </row>
    <row r="259" spans="2:28">
      <c r="B259" s="3" t="s">
        <v>9059</v>
      </c>
      <c r="C259" s="3">
        <v>2</v>
      </c>
      <c r="I259" t="s">
        <v>9020</v>
      </c>
      <c r="J259" t="s">
        <v>9021</v>
      </c>
      <c r="O259" s="13" t="s">
        <v>9061</v>
      </c>
      <c r="P259" s="13">
        <v>1</v>
      </c>
      <c r="S259" t="s">
        <v>9070</v>
      </c>
      <c r="T259" s="209"/>
      <c r="U259" s="209"/>
      <c r="V259" s="209"/>
      <c r="W259" s="209"/>
      <c r="X259" s="209"/>
      <c r="Y259" s="209"/>
    </row>
    <row r="260" spans="2:28">
      <c r="B260" s="13" t="s">
        <v>9060</v>
      </c>
      <c r="C260" s="13">
        <v>1</v>
      </c>
      <c r="O260" s="13" t="s">
        <v>9062</v>
      </c>
      <c r="P260" s="13">
        <v>0</v>
      </c>
      <c r="S260" t="s">
        <v>9071</v>
      </c>
      <c r="T260" s="220" t="s">
        <v>9088</v>
      </c>
      <c r="U260" s="220"/>
      <c r="V260" s="220"/>
      <c r="W260" s="220"/>
      <c r="X260" s="220"/>
      <c r="Y260" s="209"/>
    </row>
    <row r="261" spans="2:28">
      <c r="B261" s="13" t="s">
        <v>9061</v>
      </c>
      <c r="C261" s="13">
        <v>1</v>
      </c>
      <c r="O261" s="46" t="s">
        <v>9065</v>
      </c>
      <c r="P261" s="46">
        <v>1</v>
      </c>
      <c r="S261" t="s">
        <v>9072</v>
      </c>
      <c r="T261" s="220" t="s">
        <v>2169</v>
      </c>
      <c r="U261" s="220"/>
      <c r="V261" s="220"/>
      <c r="W261" s="220"/>
      <c r="X261" s="220"/>
      <c r="Y261" s="209"/>
    </row>
    <row r="262" spans="2:28">
      <c r="B262" s="13" t="s">
        <v>9062</v>
      </c>
      <c r="C262" s="13">
        <v>0</v>
      </c>
      <c r="O262" s="30" t="s">
        <v>9063</v>
      </c>
      <c r="P262" s="30">
        <v>0.5</v>
      </c>
      <c r="S262" t="s">
        <v>9073</v>
      </c>
      <c r="T262" s="211"/>
      <c r="U262" s="209"/>
      <c r="V262" s="211"/>
      <c r="W262" s="209"/>
      <c r="X262" s="211"/>
      <c r="Y262" s="209"/>
    </row>
    <row r="263" spans="2:28">
      <c r="B263" s="46" t="s">
        <v>9065</v>
      </c>
      <c r="C263" s="46">
        <v>1</v>
      </c>
      <c r="O263" s="16" t="s">
        <v>9064</v>
      </c>
      <c r="P263" s="16">
        <v>0.5</v>
      </c>
      <c r="S263" t="s">
        <v>9074</v>
      </c>
      <c r="T263" s="209"/>
      <c r="U263" s="209"/>
      <c r="V263" s="209"/>
      <c r="W263" s="209"/>
      <c r="X263" s="209"/>
      <c r="Y263" s="209"/>
    </row>
    <row r="264" spans="2:28">
      <c r="B264" s="30" t="s">
        <v>9063</v>
      </c>
      <c r="C264" s="30">
        <v>0.5</v>
      </c>
      <c r="S264" t="s">
        <v>9075</v>
      </c>
      <c r="T264" s="209"/>
      <c r="U264" s="49" t="s">
        <v>3653</v>
      </c>
      <c r="V264" s="49" t="s">
        <v>3653</v>
      </c>
      <c r="W264" s="49" t="s">
        <v>3653</v>
      </c>
      <c r="X264" s="209"/>
      <c r="Y264" s="209"/>
    </row>
    <row r="265" spans="2:28">
      <c r="B265" s="16" t="s">
        <v>9064</v>
      </c>
      <c r="C265" s="16">
        <v>0.5</v>
      </c>
      <c r="S265" t="s">
        <v>9076</v>
      </c>
      <c r="T265" s="209"/>
      <c r="U265" s="209"/>
      <c r="V265" s="209"/>
      <c r="W265" s="209"/>
      <c r="X265" s="209"/>
      <c r="Y265" s="209"/>
    </row>
    <row r="266" spans="2:28">
      <c r="S266" t="s">
        <v>9077</v>
      </c>
      <c r="T266" s="209"/>
      <c r="U266" s="209"/>
      <c r="V266" s="209"/>
      <c r="W266" s="209"/>
      <c r="X266" s="209"/>
      <c r="Y266" s="209"/>
    </row>
    <row r="267" spans="2:28">
      <c r="S267" t="s">
        <v>9078</v>
      </c>
      <c r="T267" s="209"/>
      <c r="U267" s="209"/>
      <c r="V267" s="209"/>
      <c r="W267" s="209"/>
      <c r="X267" s="209"/>
      <c r="Y267" s="209"/>
    </row>
    <row r="268" spans="2:28">
      <c r="S268" t="s">
        <v>9079</v>
      </c>
      <c r="T268" s="209"/>
      <c r="U268" s="209"/>
      <c r="V268" s="209"/>
      <c r="W268" s="209"/>
      <c r="X268" s="209"/>
      <c r="Y268" s="209"/>
    </row>
    <row r="269" spans="2:28">
      <c r="S269" t="s">
        <v>9080</v>
      </c>
      <c r="T269" s="49" t="s">
        <v>3653</v>
      </c>
      <c r="U269" s="49" t="s">
        <v>3653</v>
      </c>
      <c r="V269" s="49" t="s">
        <v>3653</v>
      </c>
      <c r="W269" s="49" t="s">
        <v>3653</v>
      </c>
      <c r="X269" s="49" t="s">
        <v>3653</v>
      </c>
      <c r="Y269" s="209"/>
    </row>
    <row r="272" spans="2:28">
      <c r="C272">
        <f>SUM(C259:C271)</f>
        <v>6</v>
      </c>
      <c r="R272" s="210"/>
      <c r="S272" s="210"/>
      <c r="T272" s="210"/>
      <c r="U272" s="210"/>
      <c r="V272" s="210"/>
      <c r="W272" s="210"/>
      <c r="X272" s="210"/>
      <c r="Y272" s="210"/>
      <c r="Z272" s="210"/>
      <c r="AA272" s="210"/>
      <c r="AB272" s="210"/>
    </row>
    <row r="273" spans="18:28">
      <c r="R273" s="210"/>
      <c r="S273" s="210"/>
      <c r="T273" s="210"/>
      <c r="U273" s="210"/>
      <c r="V273" s="210"/>
      <c r="W273" s="210"/>
      <c r="X273" s="210"/>
      <c r="Y273" s="210"/>
      <c r="Z273" s="210"/>
      <c r="AA273" s="210"/>
      <c r="AB273" s="210"/>
    </row>
    <row r="274" spans="18:28">
      <c r="R274" s="210"/>
      <c r="S274" s="210"/>
      <c r="T274" s="216"/>
      <c r="U274" s="216"/>
      <c r="V274" s="216"/>
      <c r="W274" s="216"/>
      <c r="X274" s="216"/>
      <c r="Y274" s="210"/>
      <c r="Z274" s="210"/>
      <c r="AA274" s="210"/>
      <c r="AB274" s="210"/>
    </row>
    <row r="275" spans="18:28">
      <c r="R275" s="210"/>
      <c r="S275" s="210"/>
      <c r="T275" s="210"/>
      <c r="U275" s="210"/>
      <c r="V275" s="210"/>
      <c r="W275" s="210"/>
      <c r="X275" s="210"/>
      <c r="Y275" s="210"/>
      <c r="Z275" s="210"/>
      <c r="AA275" s="210"/>
      <c r="AB275" s="210"/>
    </row>
    <row r="276" spans="18:28">
      <c r="R276" s="210"/>
      <c r="S276" s="210"/>
      <c r="T276" s="210"/>
      <c r="U276" s="210"/>
      <c r="V276" s="210"/>
      <c r="W276" s="210"/>
      <c r="X276" s="210"/>
      <c r="Y276" s="210"/>
      <c r="Z276" s="210"/>
      <c r="AA276" s="210"/>
      <c r="AB276" s="210"/>
    </row>
    <row r="277" spans="18:28">
      <c r="R277" s="210"/>
      <c r="S277" s="210"/>
      <c r="T277" s="210"/>
      <c r="U277" s="210"/>
      <c r="V277" s="210"/>
      <c r="W277" s="210"/>
      <c r="X277" s="210"/>
      <c r="Y277" s="210"/>
      <c r="Z277" s="210"/>
      <c r="AA277" s="210"/>
      <c r="AB277" s="210"/>
    </row>
    <row r="278" spans="18:28">
      <c r="R278" s="210"/>
      <c r="S278" s="210"/>
      <c r="T278" s="216"/>
      <c r="U278" s="216"/>
      <c r="V278" s="216"/>
      <c r="W278" s="216"/>
      <c r="X278" s="216"/>
      <c r="Y278" s="210"/>
      <c r="Z278" s="210"/>
      <c r="AA278" s="210"/>
      <c r="AB278" s="210"/>
    </row>
    <row r="279" spans="18:28">
      <c r="R279" s="210"/>
      <c r="S279" s="210"/>
      <c r="T279" s="216"/>
      <c r="U279" s="216"/>
      <c r="V279" s="216"/>
      <c r="W279" s="216"/>
      <c r="X279" s="216"/>
      <c r="Y279" s="210"/>
      <c r="Z279" s="210"/>
      <c r="AA279" s="210"/>
      <c r="AB279" s="210"/>
    </row>
    <row r="280" spans="18:28">
      <c r="R280" s="210"/>
      <c r="S280" s="210"/>
      <c r="T280" s="210"/>
      <c r="U280" s="210"/>
      <c r="V280" s="210"/>
      <c r="W280" s="210"/>
      <c r="X280" s="210"/>
      <c r="Y280" s="210"/>
      <c r="Z280" s="210"/>
      <c r="AA280" s="210"/>
      <c r="AB280" s="210"/>
    </row>
    <row r="281" spans="18:28">
      <c r="R281" s="210"/>
      <c r="S281" s="210"/>
      <c r="T281" s="210"/>
      <c r="U281" s="210"/>
      <c r="V281" s="210"/>
      <c r="W281" s="210"/>
      <c r="X281" s="210"/>
      <c r="Y281" s="210"/>
      <c r="Z281" s="210"/>
      <c r="AA281" s="210"/>
      <c r="AB281" s="210"/>
    </row>
    <row r="282" spans="18:28">
      <c r="R282" s="210"/>
      <c r="S282" s="210"/>
      <c r="T282" s="210"/>
      <c r="U282" s="210"/>
      <c r="V282" s="210"/>
      <c r="W282" s="210"/>
      <c r="X282" s="210"/>
      <c r="Y282" s="210"/>
      <c r="Z282" s="210"/>
      <c r="AA282" s="210"/>
      <c r="AB282" s="210"/>
    </row>
    <row r="283" spans="18:28">
      <c r="R283" s="210"/>
      <c r="S283" s="210"/>
      <c r="T283" s="210"/>
      <c r="U283" s="210"/>
      <c r="V283" s="210"/>
      <c r="W283" s="210"/>
      <c r="X283" s="210"/>
      <c r="Y283" s="210"/>
      <c r="Z283" s="210"/>
      <c r="AA283" s="210"/>
      <c r="AB283" s="210"/>
    </row>
    <row r="284" spans="18:28">
      <c r="R284" s="210"/>
      <c r="S284" s="210"/>
      <c r="T284" s="210"/>
      <c r="U284" s="210"/>
      <c r="V284" s="210"/>
      <c r="W284" s="210"/>
      <c r="X284" s="210"/>
      <c r="Y284" s="210"/>
      <c r="Z284" s="210"/>
      <c r="AA284" s="210"/>
      <c r="AB284" s="210"/>
    </row>
    <row r="285" spans="18:28">
      <c r="R285" s="210"/>
      <c r="S285" s="210"/>
      <c r="T285" s="210"/>
      <c r="U285" s="210"/>
      <c r="V285" s="210"/>
      <c r="W285" s="210"/>
      <c r="X285" s="210"/>
      <c r="Y285" s="210"/>
      <c r="Z285" s="210"/>
      <c r="AA285" s="210"/>
      <c r="AB285" s="210"/>
    </row>
    <row r="286" spans="18:28">
      <c r="R286" s="210"/>
      <c r="S286" s="210"/>
      <c r="T286" s="210"/>
      <c r="U286" s="210"/>
      <c r="V286" s="210"/>
      <c r="W286" s="210"/>
      <c r="X286" s="210"/>
      <c r="Y286" s="210"/>
      <c r="Z286" s="210"/>
      <c r="AA286" s="210"/>
      <c r="AB286" s="210"/>
    </row>
    <row r="287" spans="18:28">
      <c r="R287" s="210"/>
      <c r="S287" s="210"/>
      <c r="T287" s="210"/>
      <c r="U287" s="210"/>
      <c r="V287" s="210"/>
      <c r="W287" s="210"/>
      <c r="X287" s="210"/>
      <c r="Y287" s="210"/>
      <c r="Z287" s="210"/>
      <c r="AA287" s="210"/>
      <c r="AB287" s="210"/>
    </row>
    <row r="288" spans="18:28">
      <c r="R288" s="210"/>
      <c r="S288" s="210"/>
      <c r="T288" s="210"/>
      <c r="U288" s="210"/>
      <c r="V288" s="210"/>
      <c r="W288" s="210"/>
      <c r="X288" s="210"/>
      <c r="Y288" s="210"/>
      <c r="Z288" s="210"/>
      <c r="AA288" s="210"/>
      <c r="AB288" s="210"/>
    </row>
    <row r="289" spans="18:28">
      <c r="R289" s="210"/>
      <c r="S289" s="210"/>
      <c r="T289" s="210"/>
      <c r="U289" s="210"/>
      <c r="V289" s="210"/>
      <c r="W289" s="210"/>
      <c r="X289" s="210"/>
      <c r="Y289" s="210"/>
      <c r="Z289" s="210"/>
      <c r="AA289" s="210"/>
      <c r="AB289" s="210"/>
    </row>
    <row r="290" spans="18:28">
      <c r="R290" s="210"/>
      <c r="S290" s="210"/>
      <c r="T290" s="210"/>
      <c r="U290" s="210"/>
      <c r="V290" s="210"/>
      <c r="W290" s="210"/>
      <c r="X290" s="210"/>
      <c r="Y290" s="210"/>
      <c r="Z290" s="210"/>
      <c r="AA290" s="210"/>
      <c r="AB290" s="210"/>
    </row>
    <row r="291" spans="18:28">
      <c r="R291" s="210"/>
      <c r="S291" s="210"/>
      <c r="T291" s="210"/>
      <c r="U291" s="210"/>
      <c r="V291" s="210"/>
      <c r="W291" s="210"/>
      <c r="X291" s="210"/>
      <c r="Y291" s="210"/>
      <c r="Z291" s="210"/>
      <c r="AA291" s="210"/>
      <c r="AB291" s="210"/>
    </row>
    <row r="292" spans="18:28">
      <c r="R292" s="210"/>
      <c r="S292" s="210"/>
      <c r="T292" s="210"/>
      <c r="U292" s="210"/>
      <c r="V292" s="210"/>
      <c r="W292" s="210"/>
      <c r="X292" s="210"/>
      <c r="Y292" s="210"/>
      <c r="Z292" s="210"/>
      <c r="AA292" s="210"/>
      <c r="AB292" s="210"/>
    </row>
    <row r="293" spans="18:28">
      <c r="R293" s="210"/>
      <c r="S293" s="210"/>
      <c r="T293" s="210"/>
      <c r="U293" s="210"/>
      <c r="V293" s="210"/>
      <c r="W293" s="210"/>
      <c r="X293" s="210"/>
      <c r="Y293" s="210"/>
      <c r="Z293" s="210"/>
      <c r="AA293" s="210"/>
      <c r="AB293" s="210"/>
    </row>
    <row r="294" spans="18:28">
      <c r="R294" s="210"/>
      <c r="S294" s="210"/>
      <c r="T294" s="210"/>
      <c r="U294" s="210"/>
      <c r="V294" s="210"/>
      <c r="W294" s="210"/>
      <c r="X294" s="210"/>
      <c r="Y294" s="210"/>
      <c r="Z294" s="210"/>
      <c r="AA294" s="210"/>
      <c r="AB294" s="210"/>
    </row>
    <row r="295" spans="18:28">
      <c r="R295" s="210"/>
      <c r="S295" s="210"/>
      <c r="T295" s="210"/>
      <c r="U295" s="210"/>
      <c r="V295" s="210"/>
      <c r="W295" s="210"/>
      <c r="X295" s="210"/>
      <c r="Y295" s="210"/>
      <c r="Z295" s="210"/>
      <c r="AA295" s="210"/>
      <c r="AB295" s="210"/>
    </row>
    <row r="296" spans="18:28">
      <c r="R296" s="210"/>
      <c r="S296" s="210"/>
      <c r="T296" s="210"/>
      <c r="U296" s="210"/>
      <c r="V296" s="210"/>
      <c r="W296" s="210"/>
      <c r="X296" s="210"/>
      <c r="Y296" s="210"/>
      <c r="Z296" s="210"/>
      <c r="AA296" s="210"/>
      <c r="AB296" s="210"/>
    </row>
    <row r="307" spans="3:3">
      <c r="C307" s="196"/>
    </row>
    <row r="308" spans="3:3">
      <c r="C308" s="196"/>
    </row>
    <row r="309" spans="3:3">
      <c r="C309" s="196"/>
    </row>
    <row r="310" spans="3:3">
      <c r="C310" s="196"/>
    </row>
    <row r="311" spans="3:3">
      <c r="C311" s="196"/>
    </row>
    <row r="312" spans="3:3">
      <c r="C312" s="196"/>
    </row>
    <row r="313" spans="3:3">
      <c r="C313" s="196"/>
    </row>
    <row r="314" spans="3:3">
      <c r="C314" s="196"/>
    </row>
    <row r="315" spans="3:3">
      <c r="C315" s="196"/>
    </row>
    <row r="435" spans="2:2">
      <c r="B435" s="78" t="s">
        <v>3812</v>
      </c>
    </row>
    <row r="436" spans="2:2">
      <c r="B436" s="78"/>
    </row>
    <row r="437" spans="2:2">
      <c r="B437" s="78" t="s">
        <v>3813</v>
      </c>
    </row>
    <row r="438" spans="2:2">
      <c r="B438" s="78"/>
    </row>
    <row r="439" spans="2:2">
      <c r="B439" s="2" t="s">
        <v>3814</v>
      </c>
    </row>
    <row r="440" spans="2:2">
      <c r="B440" s="78"/>
    </row>
    <row r="441" spans="2:2">
      <c r="B441" s="2" t="s">
        <v>3815</v>
      </c>
    </row>
    <row r="442" spans="2:2">
      <c r="B442" s="2" t="s">
        <v>3816</v>
      </c>
    </row>
    <row r="443" spans="2:2">
      <c r="B443" s="2" t="s">
        <v>3817</v>
      </c>
    </row>
    <row r="444" spans="2:2">
      <c r="B444" s="78"/>
    </row>
    <row r="445" spans="2:2">
      <c r="B445" s="2" t="s">
        <v>3818</v>
      </c>
    </row>
    <row r="446" spans="2:2">
      <c r="B446" s="78"/>
    </row>
    <row r="447" spans="2:2">
      <c r="B447" s="2" t="s">
        <v>3819</v>
      </c>
    </row>
    <row r="448" spans="2:2">
      <c r="B448" s="2" t="s">
        <v>3820</v>
      </c>
    </row>
    <row r="449" spans="2:2">
      <c r="B449" s="78" t="s">
        <v>3821</v>
      </c>
    </row>
    <row r="450" spans="2:2">
      <c r="B450" s="2" t="s">
        <v>3822</v>
      </c>
    </row>
    <row r="451" spans="2:2">
      <c r="B451" s="78"/>
    </row>
    <row r="452" spans="2:2">
      <c r="B452" s="2" t="s">
        <v>3823</v>
      </c>
    </row>
    <row r="453" spans="2:2">
      <c r="B453" s="78"/>
    </row>
    <row r="454" spans="2:2">
      <c r="B454" s="78" t="s">
        <v>3824</v>
      </c>
    </row>
    <row r="455" spans="2:2">
      <c r="B455" s="78"/>
    </row>
    <row r="456" spans="2:2">
      <c r="B456" s="78" t="s">
        <v>3825</v>
      </c>
    </row>
    <row r="457" spans="2:2">
      <c r="B457" s="78" t="s">
        <v>3826</v>
      </c>
    </row>
    <row r="458" spans="2:2">
      <c r="B458" s="78" t="s">
        <v>3827</v>
      </c>
    </row>
    <row r="459" spans="2:2">
      <c r="B459" s="78"/>
    </row>
    <row r="460" spans="2:2">
      <c r="B460" s="78"/>
    </row>
    <row r="461" spans="2:2">
      <c r="B461" s="2" t="s">
        <v>3828</v>
      </c>
    </row>
    <row r="462" spans="2:2">
      <c r="B462" s="78"/>
    </row>
    <row r="463" spans="2:2">
      <c r="B463" s="2" t="s">
        <v>3829</v>
      </c>
    </row>
    <row r="464" spans="2:2">
      <c r="B464" s="2" t="s">
        <v>3830</v>
      </c>
    </row>
    <row r="465" spans="2:2">
      <c r="B465" s="2" t="s">
        <v>3831</v>
      </c>
    </row>
    <row r="466" spans="2:2">
      <c r="B466" s="78"/>
    </row>
    <row r="467" spans="2:2">
      <c r="B467" s="2" t="s">
        <v>3832</v>
      </c>
    </row>
    <row r="468" spans="2:2">
      <c r="B468" s="78"/>
    </row>
    <row r="469" spans="2:2">
      <c r="B469" s="2" t="s">
        <v>3833</v>
      </c>
    </row>
    <row r="470" spans="2:2">
      <c r="B470" s="78"/>
    </row>
    <row r="471" spans="2:2">
      <c r="B471" s="2" t="s">
        <v>3834</v>
      </c>
    </row>
    <row r="472" spans="2:2">
      <c r="B472" s="2" t="s">
        <v>3835</v>
      </c>
    </row>
    <row r="473" spans="2:2">
      <c r="B473" s="2" t="s">
        <v>3836</v>
      </c>
    </row>
    <row r="474" spans="2:2">
      <c r="B474" s="78"/>
    </row>
    <row r="475" spans="2:2">
      <c r="B475" s="78"/>
    </row>
    <row r="476" spans="2:2">
      <c r="B476" s="2" t="s">
        <v>3837</v>
      </c>
    </row>
    <row r="477" spans="2:2">
      <c r="B477" s="78"/>
    </row>
    <row r="478" spans="2:2">
      <c r="B478" s="2" t="s">
        <v>3838</v>
      </c>
    </row>
    <row r="479" spans="2:2">
      <c r="B479" s="2" t="s">
        <v>3839</v>
      </c>
    </row>
    <row r="480" spans="2:2">
      <c r="B480" s="2" t="s">
        <v>3840</v>
      </c>
    </row>
    <row r="481" spans="2:2">
      <c r="B481" s="78"/>
    </row>
    <row r="482" spans="2:2">
      <c r="B482" s="2" t="s">
        <v>3841</v>
      </c>
    </row>
    <row r="483" spans="2:2">
      <c r="B483" s="78"/>
    </row>
    <row r="484" spans="2:2">
      <c r="B484" s="2" t="s">
        <v>3842</v>
      </c>
    </row>
    <row r="485" spans="2:2">
      <c r="B485" s="78"/>
    </row>
    <row r="486" spans="2:2">
      <c r="B486" s="2" t="s">
        <v>3843</v>
      </c>
    </row>
    <row r="487" spans="2:2">
      <c r="B487" s="2" t="s">
        <v>3844</v>
      </c>
    </row>
    <row r="488" spans="2:2">
      <c r="B488" s="2" t="s">
        <v>3845</v>
      </c>
    </row>
    <row r="489" spans="2:2">
      <c r="B489" s="2" t="s">
        <v>3846</v>
      </c>
    </row>
    <row r="490" spans="2:2">
      <c r="B490" s="78"/>
    </row>
    <row r="491" spans="2:2">
      <c r="B491" s="78"/>
    </row>
    <row r="492" spans="2:2">
      <c r="B492" s="2" t="s">
        <v>3847</v>
      </c>
    </row>
    <row r="493" spans="2:2">
      <c r="B493" s="78"/>
    </row>
    <row r="494" spans="2:2">
      <c r="B494" s="2" t="s">
        <v>3848</v>
      </c>
    </row>
    <row r="495" spans="2:2">
      <c r="B495" s="2" t="s">
        <v>3849</v>
      </c>
    </row>
    <row r="496" spans="2:2">
      <c r="B496" s="2" t="s">
        <v>3850</v>
      </c>
    </row>
    <row r="497" spans="2:2">
      <c r="B497" s="2" t="s">
        <v>3851</v>
      </c>
    </row>
    <row r="498" spans="2:2">
      <c r="B498" s="78"/>
    </row>
    <row r="499" spans="2:2">
      <c r="B499" s="2" t="s">
        <v>3852</v>
      </c>
    </row>
    <row r="500" spans="2:2">
      <c r="B500" s="78"/>
    </row>
    <row r="501" spans="2:2">
      <c r="B501" s="2" t="s">
        <v>3853</v>
      </c>
    </row>
    <row r="502" spans="2:2">
      <c r="B502" s="78"/>
    </row>
    <row r="503" spans="2:2">
      <c r="B503" s="2" t="s">
        <v>3854</v>
      </c>
    </row>
    <row r="504" spans="2:2">
      <c r="B504" s="2" t="s">
        <v>3855</v>
      </c>
    </row>
    <row r="505" spans="2:2">
      <c r="B505" s="2" t="s">
        <v>3856</v>
      </c>
    </row>
    <row r="506" spans="2:2">
      <c r="B506" s="2" t="s">
        <v>3857</v>
      </c>
    </row>
    <row r="507" spans="2:2">
      <c r="B507" s="78"/>
    </row>
    <row r="508" spans="2:2">
      <c r="B508" s="78"/>
    </row>
    <row r="509" spans="2:2">
      <c r="B509" s="2" t="s">
        <v>3858</v>
      </c>
    </row>
    <row r="510" spans="2:2">
      <c r="B510" s="78"/>
    </row>
    <row r="511" spans="2:2">
      <c r="B511" s="2" t="s">
        <v>3859</v>
      </c>
    </row>
    <row r="512" spans="2:2">
      <c r="B512" s="78" t="s">
        <v>3860</v>
      </c>
    </row>
    <row r="513" spans="2:2">
      <c r="B513" s="78" t="s">
        <v>3861</v>
      </c>
    </row>
    <row r="514" spans="2:2">
      <c r="B514" s="78"/>
    </row>
    <row r="515" spans="2:2">
      <c r="B515" s="78" t="s">
        <v>3862</v>
      </c>
    </row>
    <row r="516" spans="2:2">
      <c r="B516" s="78"/>
    </row>
    <row r="517" spans="2:2">
      <c r="B517" s="78" t="s">
        <v>3863</v>
      </c>
    </row>
    <row r="518" spans="2:2">
      <c r="B518" s="78"/>
    </row>
    <row r="519" spans="2:2">
      <c r="B519" s="78" t="s">
        <v>3864</v>
      </c>
    </row>
    <row r="520" spans="2:2">
      <c r="B520" s="78" t="s">
        <v>3865</v>
      </c>
    </row>
    <row r="521" spans="2:2">
      <c r="B521" s="78" t="s">
        <v>3866</v>
      </c>
    </row>
    <row r="522" spans="2:2">
      <c r="B522" s="78" t="s">
        <v>3867</v>
      </c>
    </row>
    <row r="523" spans="2:2">
      <c r="B523" s="78"/>
    </row>
    <row r="524" spans="2:2">
      <c r="B524" s="78"/>
    </row>
    <row r="525" spans="2:2">
      <c r="B525" s="78" t="s">
        <v>3868</v>
      </c>
    </row>
    <row r="526" spans="2:2">
      <c r="B526" s="78"/>
    </row>
    <row r="527" spans="2:2">
      <c r="B527" s="78" t="s">
        <v>3869</v>
      </c>
    </row>
    <row r="528" spans="2:2">
      <c r="B528" s="78" t="s">
        <v>3870</v>
      </c>
    </row>
    <row r="529" spans="2:2">
      <c r="B529" s="78" t="s">
        <v>3871</v>
      </c>
    </row>
    <row r="530" spans="2:2">
      <c r="B530" s="78" t="s">
        <v>3872</v>
      </c>
    </row>
    <row r="531" spans="2:2">
      <c r="B531" s="78"/>
    </row>
    <row r="532" spans="2:2">
      <c r="B532" s="78" t="s">
        <v>3873</v>
      </c>
    </row>
    <row r="533" spans="2:2">
      <c r="B533" s="78"/>
    </row>
    <row r="534" spans="2:2">
      <c r="B534" s="78" t="s">
        <v>3874</v>
      </c>
    </row>
    <row r="535" spans="2:2">
      <c r="B535" s="78"/>
    </row>
    <row r="536" spans="2:2">
      <c r="B536" s="2" t="s">
        <v>3875</v>
      </c>
    </row>
    <row r="537" spans="2:2">
      <c r="B537" s="2" t="s">
        <v>3876</v>
      </c>
    </row>
    <row r="538" spans="2:2">
      <c r="B538" s="78" t="s">
        <v>3877</v>
      </c>
    </row>
    <row r="539" spans="2:2">
      <c r="B539" s="78"/>
    </row>
    <row r="540" spans="2:2">
      <c r="B540" s="78"/>
    </row>
    <row r="541" spans="2:2">
      <c r="B541" s="2" t="s">
        <v>3878</v>
      </c>
    </row>
    <row r="542" spans="2:2">
      <c r="B542" s="2"/>
    </row>
    <row r="543" spans="2:2">
      <c r="B543" s="2" t="s">
        <v>3879</v>
      </c>
    </row>
    <row r="544" spans="2:2">
      <c r="B544" s="2" t="s">
        <v>3880</v>
      </c>
    </row>
    <row r="545" spans="2:2">
      <c r="B545" s="2" t="s">
        <v>3881</v>
      </c>
    </row>
    <row r="546" spans="2:2">
      <c r="B546" s="2" t="s">
        <v>3882</v>
      </c>
    </row>
    <row r="547" spans="2:2">
      <c r="B547" s="2" t="s">
        <v>3883</v>
      </c>
    </row>
    <row r="548" spans="2:2">
      <c r="B548" s="2" t="s">
        <v>3884</v>
      </c>
    </row>
    <row r="549" spans="2:2">
      <c r="B549" s="78"/>
    </row>
    <row r="550" spans="2:2">
      <c r="B550" s="13" t="s">
        <v>3885</v>
      </c>
    </row>
    <row r="551" spans="2:2">
      <c r="B551" s="78"/>
    </row>
    <row r="552" spans="2:2">
      <c r="B552" s="13" t="s">
        <v>3886</v>
      </c>
    </row>
    <row r="553" spans="2:2">
      <c r="B553" s="78"/>
    </row>
    <row r="554" spans="2:2">
      <c r="B554" s="13" t="s">
        <v>3887</v>
      </c>
    </row>
    <row r="555" spans="2:2">
      <c r="B555" s="13" t="s">
        <v>3888</v>
      </c>
    </row>
    <row r="556" spans="2:2">
      <c r="B556" s="13" t="s">
        <v>3889</v>
      </c>
    </row>
    <row r="557" spans="2:2">
      <c r="B557" s="13" t="s">
        <v>3890</v>
      </c>
    </row>
    <row r="558" spans="2:2">
      <c r="B558" s="78"/>
    </row>
    <row r="559" spans="2:2">
      <c r="B559" s="78"/>
    </row>
    <row r="560" spans="2:2">
      <c r="B560" s="78" t="s">
        <v>3891</v>
      </c>
    </row>
    <row r="561" spans="2:2">
      <c r="B561" s="78"/>
    </row>
    <row r="562" spans="2:2">
      <c r="B562" s="78" t="s">
        <v>3892</v>
      </c>
    </row>
    <row r="563" spans="2:2">
      <c r="B563" s="78" t="s">
        <v>3893</v>
      </c>
    </row>
    <row r="564" spans="2:2">
      <c r="B564" s="78" t="s">
        <v>3894</v>
      </c>
    </row>
    <row r="565" spans="2:2">
      <c r="B565" s="78" t="s">
        <v>3895</v>
      </c>
    </row>
    <row r="566" spans="2:2">
      <c r="B566" s="78"/>
    </row>
    <row r="567" spans="2:2">
      <c r="B567" s="78" t="s">
        <v>3896</v>
      </c>
    </row>
    <row r="568" spans="2:2">
      <c r="B568" s="78"/>
    </row>
    <row r="569" spans="2:2">
      <c r="B569" s="2" t="s">
        <v>3897</v>
      </c>
    </row>
    <row r="570" spans="2:2">
      <c r="B570" s="78"/>
    </row>
    <row r="571" spans="2:2">
      <c r="B571" s="2" t="s">
        <v>3898</v>
      </c>
    </row>
    <row r="572" spans="2:2">
      <c r="B572" s="2" t="s">
        <v>3899</v>
      </c>
    </row>
    <row r="573" spans="2:2">
      <c r="B573" s="2" t="s">
        <v>3900</v>
      </c>
    </row>
    <row r="574" spans="2:2">
      <c r="B574" s="2" t="s">
        <v>3901</v>
      </c>
    </row>
    <row r="575" spans="2:2">
      <c r="B575" s="78"/>
    </row>
    <row r="576" spans="2:2">
      <c r="B576" s="78"/>
    </row>
    <row r="577" spans="2:2">
      <c r="B577" s="78" t="s">
        <v>3902</v>
      </c>
    </row>
    <row r="578" spans="2:2">
      <c r="B578" s="78"/>
    </row>
    <row r="579" spans="2:2">
      <c r="B579" s="78" t="s">
        <v>3903</v>
      </c>
    </row>
    <row r="580" spans="2:2">
      <c r="B580" s="78" t="s">
        <v>3904</v>
      </c>
    </row>
    <row r="581" spans="2:2">
      <c r="B581" s="78" t="s">
        <v>3905</v>
      </c>
    </row>
    <row r="582" spans="2:2">
      <c r="B582" s="78" t="s">
        <v>3906</v>
      </c>
    </row>
    <row r="583" spans="2:2">
      <c r="B583" s="78"/>
    </row>
    <row r="584" spans="2:2">
      <c r="B584" s="78" t="s">
        <v>3907</v>
      </c>
    </row>
    <row r="585" spans="2:2">
      <c r="B585" s="78"/>
    </row>
    <row r="586" spans="2:2">
      <c r="B586" s="78" t="s">
        <v>3908</v>
      </c>
    </row>
    <row r="587" spans="2:2">
      <c r="B587" s="78"/>
    </row>
    <row r="588" spans="2:2">
      <c r="B588" s="78" t="s">
        <v>3909</v>
      </c>
    </row>
    <row r="589" spans="2:2">
      <c r="B589" s="78" t="s">
        <v>3910</v>
      </c>
    </row>
    <row r="590" spans="2:2">
      <c r="B590" s="78" t="s">
        <v>3911</v>
      </c>
    </row>
    <row r="591" spans="2:2">
      <c r="B591" s="78" t="s">
        <v>3912</v>
      </c>
    </row>
    <row r="592" spans="2:2">
      <c r="B592" s="78"/>
    </row>
    <row r="593" spans="2:2">
      <c r="B593" s="78" t="s">
        <v>3913</v>
      </c>
    </row>
    <row r="594" spans="2:2">
      <c r="B594" s="78"/>
    </row>
    <row r="595" spans="2:2">
      <c r="B595" s="78" t="s">
        <v>3914</v>
      </c>
    </row>
    <row r="596" spans="2:2">
      <c r="B596" s="78" t="s">
        <v>3915</v>
      </c>
    </row>
    <row r="597" spans="2:2">
      <c r="B597" s="78" t="s">
        <v>3916</v>
      </c>
    </row>
    <row r="600" spans="2:2" ht="26.25">
      <c r="B600" s="123" t="s">
        <v>4304</v>
      </c>
    </row>
  </sheetData>
  <mergeCells count="11">
    <mergeCell ref="T279:X279"/>
    <mergeCell ref="T256:X256"/>
    <mergeCell ref="T260:X260"/>
    <mergeCell ref="T261:X261"/>
    <mergeCell ref="T274:X274"/>
    <mergeCell ref="T278:X278"/>
    <mergeCell ref="K77:K78"/>
    <mergeCell ref="L79:M79"/>
    <mergeCell ref="D137:D138"/>
    <mergeCell ref="C18:C22"/>
    <mergeCell ref="C136:C140"/>
  </mergeCells>
  <hyperlinks>
    <hyperlink ref="B145" r:id="rId1" display="https://solidity-by-example.org/"/>
    <hyperlink ref="G242" r:id="rId2"/>
  </hyperlink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J21" sqref="J21"/>
    </sheetView>
  </sheetViews>
  <sheetFormatPr baseColWidth="10" defaultRowHeight="15"/>
  <cols>
    <col min="1" max="1" width="104.42578125" customWidth="1"/>
  </cols>
  <sheetData>
    <row r="1" spans="1:13">
      <c r="E1" t="s">
        <v>4005</v>
      </c>
    </row>
    <row r="2" spans="1:13">
      <c r="A2" t="s">
        <v>2376</v>
      </c>
      <c r="B2" t="s">
        <v>2362</v>
      </c>
      <c r="F2" t="s">
        <v>4006</v>
      </c>
      <c r="H2" t="s">
        <v>4007</v>
      </c>
      <c r="J2" t="s">
        <v>3810</v>
      </c>
    </row>
    <row r="3" spans="1:13">
      <c r="A3" t="s">
        <v>2377</v>
      </c>
      <c r="B3" t="s">
        <v>2381</v>
      </c>
      <c r="F3" t="s">
        <v>4009</v>
      </c>
      <c r="H3" t="s">
        <v>4008</v>
      </c>
    </row>
    <row r="4" spans="1:13">
      <c r="A4" t="s">
        <v>2378</v>
      </c>
      <c r="B4" t="s">
        <v>2382</v>
      </c>
    </row>
    <row r="5" spans="1:13">
      <c r="A5" t="s">
        <v>2379</v>
      </c>
    </row>
    <row r="6" spans="1:13">
      <c r="A6" t="s">
        <v>2380</v>
      </c>
      <c r="B6" t="s">
        <v>2383</v>
      </c>
    </row>
    <row r="8" spans="1:13">
      <c r="D8" t="s">
        <v>4238</v>
      </c>
    </row>
    <row r="9" spans="1:13">
      <c r="F9" s="113" t="s">
        <v>4239</v>
      </c>
    </row>
    <row r="10" spans="1:13" ht="17.25" customHeight="1">
      <c r="A10" s="104" t="s">
        <v>3770</v>
      </c>
      <c r="F10" s="78"/>
      <c r="G10" s="78"/>
      <c r="H10" s="78"/>
      <c r="I10" s="78"/>
      <c r="J10" s="78"/>
      <c r="K10" s="78"/>
      <c r="L10" s="78"/>
      <c r="M10" s="78"/>
    </row>
    <row r="11" spans="1:13">
      <c r="D11" s="113" t="s">
        <v>4240</v>
      </c>
      <c r="F11" s="78"/>
      <c r="G11" s="78"/>
      <c r="H11" s="78"/>
      <c r="I11" s="78"/>
      <c r="J11" s="78"/>
      <c r="K11" s="78"/>
      <c r="L11" s="78"/>
      <c r="M11" s="78"/>
    </row>
    <row r="12" spans="1:13">
      <c r="F12" s="78"/>
      <c r="G12" s="78"/>
      <c r="H12" s="78"/>
      <c r="I12" s="78"/>
      <c r="J12" s="78"/>
      <c r="K12" s="78"/>
      <c r="L12" s="78"/>
      <c r="M12" s="78"/>
    </row>
    <row r="13" spans="1:13">
      <c r="A13" s="105" t="s">
        <v>3771</v>
      </c>
      <c r="F13" s="113" t="s">
        <v>4241</v>
      </c>
      <c r="G13" s="78"/>
      <c r="H13" s="78"/>
      <c r="I13" s="78"/>
      <c r="J13" s="78"/>
      <c r="K13" s="78"/>
      <c r="L13" s="78"/>
      <c r="M13" s="78"/>
    </row>
    <row r="14" spans="1:13">
      <c r="A14" s="105" t="s">
        <v>3772</v>
      </c>
      <c r="F14" s="78"/>
      <c r="G14" s="78"/>
      <c r="H14" s="78"/>
      <c r="I14" s="78"/>
      <c r="J14" s="78"/>
      <c r="K14" s="78"/>
      <c r="L14" s="78"/>
      <c r="M14" s="78"/>
    </row>
    <row r="15" spans="1:13">
      <c r="A15" s="105" t="s">
        <v>3773</v>
      </c>
      <c r="F15" s="78"/>
      <c r="G15" s="78"/>
      <c r="H15" s="78"/>
      <c r="I15" s="78"/>
      <c r="J15" s="78"/>
      <c r="K15" s="78"/>
      <c r="L15" s="78"/>
      <c r="M15" s="78"/>
    </row>
    <row r="16" spans="1:13" ht="28.5">
      <c r="A16" s="105" t="s">
        <v>3774</v>
      </c>
      <c r="F16" s="110" t="s">
        <v>3578</v>
      </c>
      <c r="G16" s="78"/>
      <c r="H16" s="78"/>
      <c r="I16" s="78"/>
      <c r="J16" s="78"/>
      <c r="K16" s="78"/>
      <c r="L16" s="78"/>
      <c r="M16" s="78"/>
    </row>
    <row r="17" spans="1:13">
      <c r="A17" s="105" t="s">
        <v>3775</v>
      </c>
      <c r="F17" s="78"/>
      <c r="G17" s="78"/>
      <c r="H17" s="78"/>
      <c r="I17" s="78"/>
      <c r="J17" s="78"/>
      <c r="K17" s="78"/>
      <c r="L17" s="78"/>
      <c r="M17" s="78"/>
    </row>
    <row r="18" spans="1:13">
      <c r="A18" s="105" t="s">
        <v>3776</v>
      </c>
      <c r="F18" s="78"/>
      <c r="G18" s="78"/>
      <c r="H18" s="78"/>
      <c r="I18" s="78"/>
      <c r="J18" s="78"/>
      <c r="K18" s="78"/>
      <c r="L18" s="78"/>
      <c r="M18" s="78"/>
    </row>
    <row r="19" spans="1:13">
      <c r="A19" s="105" t="s">
        <v>3777</v>
      </c>
      <c r="F19" s="78"/>
      <c r="G19" s="78"/>
      <c r="H19" s="78"/>
      <c r="I19" s="78"/>
      <c r="J19" s="78"/>
      <c r="K19" s="78"/>
      <c r="L19" s="78"/>
      <c r="M19" s="78"/>
    </row>
    <row r="20" spans="1:13">
      <c r="A20" s="105" t="s">
        <v>3778</v>
      </c>
      <c r="F20" s="78"/>
      <c r="G20" s="78"/>
      <c r="H20" s="78"/>
      <c r="I20" s="78"/>
      <c r="J20" s="78"/>
      <c r="K20" s="78"/>
      <c r="L20" s="78"/>
      <c r="M20" s="78"/>
    </row>
    <row r="21" spans="1:13">
      <c r="A21" s="105" t="s">
        <v>3779</v>
      </c>
      <c r="F21" s="78"/>
      <c r="G21" s="78"/>
      <c r="H21" s="78"/>
      <c r="I21" s="78"/>
      <c r="J21" s="78"/>
      <c r="K21" s="78"/>
      <c r="L21" s="78"/>
      <c r="M21" s="78"/>
    </row>
    <row r="22" spans="1:13">
      <c r="A22" s="105" t="s">
        <v>3780</v>
      </c>
      <c r="F22" s="78"/>
      <c r="G22" s="78"/>
      <c r="H22" s="78"/>
      <c r="I22" s="78"/>
      <c r="J22" s="78"/>
      <c r="K22" s="78"/>
      <c r="L22" s="78"/>
      <c r="M22" s="78"/>
    </row>
    <row r="23" spans="1:13">
      <c r="F23" s="78"/>
      <c r="G23" s="78"/>
      <c r="H23" s="78"/>
      <c r="I23" s="78"/>
      <c r="J23" s="78"/>
      <c r="K23" s="78"/>
      <c r="L23" s="78"/>
      <c r="M23" s="78"/>
    </row>
    <row r="24" spans="1:13">
      <c r="A24" s="105" t="s">
        <v>3781</v>
      </c>
      <c r="F24" s="78"/>
      <c r="G24" s="78"/>
      <c r="H24" s="78"/>
      <c r="I24" s="78"/>
      <c r="J24" s="78"/>
      <c r="K24" s="78"/>
      <c r="L24" s="78"/>
      <c r="M24" s="78"/>
    </row>
    <row r="25" spans="1:13">
      <c r="A25" s="105" t="s">
        <v>3782</v>
      </c>
      <c r="F25" s="78"/>
      <c r="G25" s="78"/>
      <c r="H25" s="78"/>
      <c r="I25" s="78"/>
      <c r="J25" s="78"/>
      <c r="K25" s="78"/>
      <c r="L25" s="78"/>
      <c r="M25" s="78"/>
    </row>
    <row r="26" spans="1:13">
      <c r="A26" s="105" t="s">
        <v>3783</v>
      </c>
      <c r="F26" s="78"/>
      <c r="G26" s="78"/>
      <c r="H26" s="78"/>
      <c r="I26" s="78"/>
      <c r="J26" s="78"/>
      <c r="K26" s="78"/>
      <c r="L26" s="78"/>
      <c r="M26" s="78"/>
    </row>
    <row r="27" spans="1:13">
      <c r="A27" s="105" t="s">
        <v>3784</v>
      </c>
      <c r="F27" s="78"/>
      <c r="G27" s="78"/>
      <c r="H27" s="78"/>
      <c r="I27" s="78"/>
      <c r="J27" s="78"/>
      <c r="K27" s="78"/>
      <c r="L27" s="78"/>
      <c r="M27" s="78"/>
    </row>
    <row r="28" spans="1:13">
      <c r="A28" s="105" t="s">
        <v>3785</v>
      </c>
    </row>
    <row r="29" spans="1:13">
      <c r="A29" s="105" t="s">
        <v>3786</v>
      </c>
    </row>
    <row r="30" spans="1:13">
      <c r="A30" s="105" t="s">
        <v>3787</v>
      </c>
      <c r="C30" s="113"/>
    </row>
    <row r="31" spans="1:13">
      <c r="A31" s="105" t="s">
        <v>3788</v>
      </c>
    </row>
    <row r="32" spans="1:13">
      <c r="A32" s="105" t="s">
        <v>3789</v>
      </c>
    </row>
    <row r="33" spans="1:1">
      <c r="A33" s="105" t="s">
        <v>3790</v>
      </c>
    </row>
    <row r="34" spans="1:1">
      <c r="A34" s="105" t="s">
        <v>3791</v>
      </c>
    </row>
    <row r="35" spans="1:1">
      <c r="A35" s="105" t="s">
        <v>3792</v>
      </c>
    </row>
    <row r="36" spans="1:1">
      <c r="A36" s="105" t="s">
        <v>3793</v>
      </c>
    </row>
    <row r="37" spans="1:1">
      <c r="A37" s="105" t="s">
        <v>3794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7"/>
  <sheetViews>
    <sheetView topLeftCell="A16" zoomScale="115" zoomScaleNormal="115" workbookViewId="0">
      <selection activeCell="D14" sqref="D14"/>
    </sheetView>
  </sheetViews>
  <sheetFormatPr baseColWidth="10" defaultRowHeight="15"/>
  <cols>
    <col min="2" max="2" width="22.85546875" customWidth="1"/>
    <col min="3" max="3" width="43.5703125" customWidth="1"/>
    <col min="4" max="4" width="9" customWidth="1"/>
  </cols>
  <sheetData>
    <row r="1" spans="2:3">
      <c r="B1" s="13" t="s">
        <v>2189</v>
      </c>
    </row>
    <row r="2" spans="2:3">
      <c r="C2" s="13" t="s">
        <v>2198</v>
      </c>
    </row>
    <row r="4" spans="2:3">
      <c r="B4" s="13" t="s">
        <v>2190</v>
      </c>
    </row>
    <row r="5" spans="2:3">
      <c r="C5" s="13" t="s">
        <v>2191</v>
      </c>
    </row>
    <row r="6" spans="2:3">
      <c r="C6" s="13" t="s">
        <v>2192</v>
      </c>
    </row>
    <row r="7" spans="2:3">
      <c r="C7" s="13" t="s">
        <v>2193</v>
      </c>
    </row>
    <row r="8" spans="2:3">
      <c r="C8" s="13" t="s">
        <v>2194</v>
      </c>
    </row>
    <row r="9" spans="2:3">
      <c r="C9" t="s">
        <v>2195</v>
      </c>
    </row>
    <row r="10" spans="2:3">
      <c r="C10" s="13" t="s">
        <v>2196</v>
      </c>
    </row>
    <row r="12" spans="2:3">
      <c r="B12" s="13" t="s">
        <v>2197</v>
      </c>
    </row>
    <row r="13" spans="2:3">
      <c r="C13" s="13" t="s">
        <v>2199</v>
      </c>
    </row>
    <row r="15" spans="2:3">
      <c r="B15" t="s">
        <v>2200</v>
      </c>
    </row>
    <row r="16" spans="2:3">
      <c r="C16" t="s">
        <v>2201</v>
      </c>
    </row>
    <row r="17" spans="2:6">
      <c r="C17" t="s">
        <v>2206</v>
      </c>
    </row>
    <row r="18" spans="2:6">
      <c r="C18" t="s">
        <v>2207</v>
      </c>
    </row>
    <row r="19" spans="2:6">
      <c r="C19" t="s">
        <v>2208</v>
      </c>
    </row>
    <row r="20" spans="2:6">
      <c r="C20" t="s">
        <v>2202</v>
      </c>
    </row>
    <row r="21" spans="2:6">
      <c r="C21" t="s">
        <v>2203</v>
      </c>
    </row>
    <row r="22" spans="2:6">
      <c r="C22" t="s">
        <v>2204</v>
      </c>
    </row>
    <row r="23" spans="2:6">
      <c r="C23" t="s">
        <v>2205</v>
      </c>
    </row>
    <row r="24" spans="2:6">
      <c r="C24" t="s">
        <v>2209</v>
      </c>
    </row>
    <row r="25" spans="2:6">
      <c r="C25" t="s">
        <v>2210</v>
      </c>
    </row>
    <row r="26" spans="2:6">
      <c r="C26" t="s">
        <v>2211</v>
      </c>
    </row>
    <row r="28" spans="2:6">
      <c r="B28" s="47" t="s">
        <v>2212</v>
      </c>
    </row>
    <row r="29" spans="2:6">
      <c r="C29" s="47" t="s">
        <v>2215</v>
      </c>
      <c r="D29" s="47"/>
      <c r="E29" s="47"/>
      <c r="F29" s="47"/>
    </row>
    <row r="30" spans="2:6">
      <c r="C30" s="47" t="s">
        <v>2213</v>
      </c>
      <c r="D30" s="47"/>
      <c r="E30" s="47"/>
      <c r="F30" s="47"/>
    </row>
    <row r="31" spans="2:6">
      <c r="C31" s="47" t="s">
        <v>2216</v>
      </c>
      <c r="D31" s="47"/>
      <c r="E31" s="47"/>
      <c r="F31" s="47"/>
    </row>
    <row r="32" spans="2:6">
      <c r="C32" s="47" t="s">
        <v>2214</v>
      </c>
      <c r="D32" s="47"/>
      <c r="E32" s="47"/>
      <c r="F32" s="47"/>
    </row>
    <row r="34" spans="2:5">
      <c r="C34" s="13" t="s">
        <v>2217</v>
      </c>
    </row>
    <row r="35" spans="2:5">
      <c r="C35" t="s">
        <v>2218</v>
      </c>
    </row>
    <row r="36" spans="2:5">
      <c r="C36" t="s">
        <v>2219</v>
      </c>
    </row>
    <row r="38" spans="2:5">
      <c r="B38" t="s">
        <v>2220</v>
      </c>
    </row>
    <row r="39" spans="2:5">
      <c r="C39" t="s">
        <v>2221</v>
      </c>
    </row>
    <row r="40" spans="2:5">
      <c r="C40" t="s">
        <v>2222</v>
      </c>
    </row>
    <row r="41" spans="2:5">
      <c r="C41" t="s">
        <v>2223</v>
      </c>
    </row>
    <row r="42" spans="2:5">
      <c r="C42" t="s">
        <v>2224</v>
      </c>
    </row>
    <row r="44" spans="2:5">
      <c r="C44" s="45" t="s">
        <v>2225</v>
      </c>
      <c r="D44" t="s">
        <v>2232</v>
      </c>
    </row>
    <row r="45" spans="2:5">
      <c r="C45" s="45" t="s">
        <v>2226</v>
      </c>
      <c r="D45" t="s">
        <v>2233</v>
      </c>
      <c r="E45" t="s">
        <v>2236</v>
      </c>
    </row>
    <row r="46" spans="2:5">
      <c r="C46" t="s">
        <v>2227</v>
      </c>
      <c r="D46" t="s">
        <v>2231</v>
      </c>
    </row>
    <row r="47" spans="2:5">
      <c r="C47" s="45" t="s">
        <v>2228</v>
      </c>
      <c r="D47" s="13" t="s">
        <v>2230</v>
      </c>
    </row>
    <row r="48" spans="2:5">
      <c r="C48" s="45" t="s">
        <v>2229</v>
      </c>
      <c r="D48" s="13" t="s">
        <v>2234</v>
      </c>
      <c r="E48" t="s">
        <v>2235</v>
      </c>
    </row>
    <row r="49" spans="2:4">
      <c r="C49" s="45"/>
      <c r="D49" t="s">
        <v>2237</v>
      </c>
    </row>
    <row r="51" spans="2:4">
      <c r="B51" t="s">
        <v>2238</v>
      </c>
      <c r="C51" t="s">
        <v>2239</v>
      </c>
    </row>
    <row r="52" spans="2:4">
      <c r="C52" t="s">
        <v>2240</v>
      </c>
    </row>
    <row r="53" spans="2:4">
      <c r="C53" t="s">
        <v>2241</v>
      </c>
    </row>
    <row r="54" spans="2:4">
      <c r="C54" t="s">
        <v>2278</v>
      </c>
    </row>
    <row r="56" spans="2:4">
      <c r="B56" t="s">
        <v>2242</v>
      </c>
      <c r="C56" s="13" t="s">
        <v>2243</v>
      </c>
    </row>
    <row r="57" spans="2:4">
      <c r="C57" t="s">
        <v>2244</v>
      </c>
    </row>
    <row r="58" spans="2:4">
      <c r="C58" t="s">
        <v>2245</v>
      </c>
    </row>
    <row r="60" spans="2:4">
      <c r="B60" t="s">
        <v>2246</v>
      </c>
    </row>
    <row r="61" spans="2:4">
      <c r="C61" s="46" t="s">
        <v>2247</v>
      </c>
    </row>
    <row r="62" spans="2:4">
      <c r="C62" t="s">
        <v>2248</v>
      </c>
    </row>
    <row r="63" spans="2:4">
      <c r="C63" t="s">
        <v>2249</v>
      </c>
    </row>
    <row r="64" spans="2:4">
      <c r="C64" t="s">
        <v>2250</v>
      </c>
    </row>
    <row r="66" spans="2:3">
      <c r="B66" t="s">
        <v>2251</v>
      </c>
      <c r="C66" s="13" t="s">
        <v>2252</v>
      </c>
    </row>
    <row r="67" spans="2:3">
      <c r="C67" s="13" t="s">
        <v>2253</v>
      </c>
    </row>
    <row r="68" spans="2:3">
      <c r="C68" s="13" t="s">
        <v>2254</v>
      </c>
    </row>
    <row r="69" spans="2:3">
      <c r="C69" s="13" t="s">
        <v>2255</v>
      </c>
    </row>
    <row r="70" spans="2:3">
      <c r="C70" s="13" t="s">
        <v>2256</v>
      </c>
    </row>
    <row r="71" spans="2:3">
      <c r="C71" s="13" t="s">
        <v>2257</v>
      </c>
    </row>
    <row r="72" spans="2:3">
      <c r="C72" s="13" t="s">
        <v>2258</v>
      </c>
    </row>
    <row r="74" spans="2:3">
      <c r="C74" t="s">
        <v>2259</v>
      </c>
    </row>
    <row r="75" spans="2:3">
      <c r="C75" t="s">
        <v>2260</v>
      </c>
    </row>
    <row r="76" spans="2:3">
      <c r="C76" t="s">
        <v>2261</v>
      </c>
    </row>
    <row r="78" spans="2:3">
      <c r="B78" t="s">
        <v>2264</v>
      </c>
      <c r="C78" s="48" t="s">
        <v>2265</v>
      </c>
    </row>
    <row r="79" spans="2:3">
      <c r="C79" t="s">
        <v>2262</v>
      </c>
    </row>
    <row r="80" spans="2:3">
      <c r="C80" t="s">
        <v>2263</v>
      </c>
    </row>
    <row r="82" spans="2:3">
      <c r="B82" t="s">
        <v>2266</v>
      </c>
    </row>
    <row r="83" spans="2:3">
      <c r="C83" t="s">
        <v>2267</v>
      </c>
    </row>
    <row r="84" spans="2:3">
      <c r="C84" t="s">
        <v>2268</v>
      </c>
    </row>
    <row r="85" spans="2:3">
      <c r="C85" t="s">
        <v>2269</v>
      </c>
    </row>
    <row r="86" spans="2:3">
      <c r="C86" t="s">
        <v>2270</v>
      </c>
    </row>
    <row r="88" spans="2:3">
      <c r="B88" t="s">
        <v>2271</v>
      </c>
    </row>
    <row r="89" spans="2:3">
      <c r="C89" t="s">
        <v>2272</v>
      </c>
    </row>
    <row r="90" spans="2:3">
      <c r="C90" t="s">
        <v>2273</v>
      </c>
    </row>
    <row r="92" spans="2:3">
      <c r="B92" t="s">
        <v>2274</v>
      </c>
    </row>
    <row r="93" spans="2:3">
      <c r="C93" t="s">
        <v>2275</v>
      </c>
    </row>
    <row r="94" spans="2:3">
      <c r="C94" t="s">
        <v>2276</v>
      </c>
    </row>
    <row r="95" spans="2:3">
      <c r="C95" t="s">
        <v>2277</v>
      </c>
    </row>
    <row r="97" spans="2:2">
      <c r="B97" t="s">
        <v>2279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topLeftCell="N46" workbookViewId="0">
      <selection activeCell="S29" sqref="S29"/>
    </sheetView>
  </sheetViews>
  <sheetFormatPr baseColWidth="10" defaultRowHeight="15"/>
  <sheetData>
    <row r="1" spans="1:36">
      <c r="AH1" s="221"/>
      <c r="AI1" s="221"/>
      <c r="AJ1" s="221"/>
    </row>
    <row r="2" spans="1:36">
      <c r="A2" t="s">
        <v>2385</v>
      </c>
      <c r="O2" t="s">
        <v>1631</v>
      </c>
    </row>
    <row r="3" spans="1:36">
      <c r="O3" t="s">
        <v>1632</v>
      </c>
      <c r="W3" t="s">
        <v>1631</v>
      </c>
      <c r="AC3" s="22" t="s">
        <v>1631</v>
      </c>
    </row>
    <row r="4" spans="1:36">
      <c r="W4" t="s">
        <v>1663</v>
      </c>
      <c r="AC4" s="23" t="s">
        <v>1688</v>
      </c>
    </row>
    <row r="5" spans="1:36">
      <c r="AC5" s="21"/>
    </row>
    <row r="6" spans="1:36">
      <c r="O6" t="s">
        <v>1633</v>
      </c>
      <c r="AC6" s="24" t="s">
        <v>1689</v>
      </c>
    </row>
    <row r="7" spans="1:36">
      <c r="W7" t="s">
        <v>1633</v>
      </c>
      <c r="AC7" s="24" t="s">
        <v>1690</v>
      </c>
    </row>
    <row r="8" spans="1:36">
      <c r="O8" t="s">
        <v>1634</v>
      </c>
      <c r="W8" t="s">
        <v>1634</v>
      </c>
      <c r="AC8" s="21"/>
    </row>
    <row r="9" spans="1:36">
      <c r="AC9" s="25" t="s">
        <v>1691</v>
      </c>
    </row>
    <row r="10" spans="1:36">
      <c r="O10" t="s">
        <v>1635</v>
      </c>
      <c r="W10" t="s">
        <v>1644</v>
      </c>
      <c r="AC10" s="21"/>
    </row>
    <row r="11" spans="1:36">
      <c r="W11" t="s">
        <v>1664</v>
      </c>
      <c r="AC11" s="25" t="s">
        <v>1692</v>
      </c>
    </row>
    <row r="12" spans="1:36">
      <c r="O12" t="s">
        <v>1636</v>
      </c>
      <c r="W12" t="s">
        <v>1665</v>
      </c>
      <c r="AC12" s="24" t="s">
        <v>1693</v>
      </c>
    </row>
    <row r="13" spans="1:36">
      <c r="W13" t="s">
        <v>1666</v>
      </c>
      <c r="AC13" s="23" t="s">
        <v>1694</v>
      </c>
    </row>
    <row r="14" spans="1:36">
      <c r="O14" t="s">
        <v>1637</v>
      </c>
      <c r="W14" t="s">
        <v>1667</v>
      </c>
      <c r="AC14" s="23" t="s">
        <v>1695</v>
      </c>
    </row>
    <row r="15" spans="1:36">
      <c r="O15" t="s">
        <v>1638</v>
      </c>
      <c r="W15" t="s">
        <v>1668</v>
      </c>
      <c r="AC15" s="24" t="s">
        <v>1668</v>
      </c>
    </row>
    <row r="16" spans="1:36">
      <c r="W16" t="s">
        <v>1669</v>
      </c>
      <c r="AC16" s="21"/>
    </row>
    <row r="17" spans="15:29">
      <c r="W17" t="s">
        <v>1638</v>
      </c>
      <c r="AC17" s="24" t="s">
        <v>1696</v>
      </c>
    </row>
    <row r="18" spans="15:29">
      <c r="AC18" s="24" t="s">
        <v>1697</v>
      </c>
    </row>
    <row r="19" spans="15:29">
      <c r="AC19" s="21"/>
    </row>
    <row r="20" spans="15:29">
      <c r="O20" t="s">
        <v>1639</v>
      </c>
      <c r="W20" t="s">
        <v>1639</v>
      </c>
      <c r="AC20" s="21"/>
    </row>
    <row r="21" spans="15:29">
      <c r="O21" t="s">
        <v>1631</v>
      </c>
      <c r="AC21" s="24" t="s">
        <v>1639</v>
      </c>
    </row>
    <row r="22" spans="15:29">
      <c r="O22" t="s">
        <v>1640</v>
      </c>
      <c r="W22" t="s">
        <v>1631</v>
      </c>
      <c r="AC22" s="21"/>
    </row>
    <row r="23" spans="15:29">
      <c r="W23" t="s">
        <v>1670</v>
      </c>
      <c r="AC23" s="22" t="s">
        <v>1631</v>
      </c>
    </row>
    <row r="24" spans="15:29">
      <c r="O24" t="s">
        <v>1641</v>
      </c>
      <c r="W24" t="s">
        <v>1671</v>
      </c>
      <c r="AC24" s="23" t="s">
        <v>1698</v>
      </c>
    </row>
    <row r="25" spans="15:29">
      <c r="O25" t="s">
        <v>1639</v>
      </c>
      <c r="W25" t="s">
        <v>1672</v>
      </c>
      <c r="AC25" s="24" t="s">
        <v>1699</v>
      </c>
    </row>
    <row r="26" spans="15:29">
      <c r="W26" t="s">
        <v>1673</v>
      </c>
      <c r="AC26" s="23" t="s">
        <v>1700</v>
      </c>
    </row>
    <row r="27" spans="15:29">
      <c r="O27" t="s">
        <v>1631</v>
      </c>
      <c r="W27" t="s">
        <v>1674</v>
      </c>
      <c r="AC27" s="23" t="s">
        <v>1701</v>
      </c>
    </row>
    <row r="28" spans="15:29">
      <c r="O28" t="s">
        <v>1642</v>
      </c>
      <c r="AC28" s="24" t="s">
        <v>1674</v>
      </c>
    </row>
    <row r="29" spans="15:29">
      <c r="O29" t="s">
        <v>1643</v>
      </c>
      <c r="W29" t="s">
        <v>1644</v>
      </c>
      <c r="AC29" s="21"/>
    </row>
    <row r="30" spans="15:29">
      <c r="W30" t="s">
        <v>1675</v>
      </c>
      <c r="AC30" s="24" t="s">
        <v>1702</v>
      </c>
    </row>
    <row r="31" spans="15:29">
      <c r="O31" t="s">
        <v>1644</v>
      </c>
      <c r="W31" t="s">
        <v>1676</v>
      </c>
      <c r="AC31" s="24" t="s">
        <v>1703</v>
      </c>
    </row>
    <row r="32" spans="15:29">
      <c r="O32" t="s">
        <v>1645</v>
      </c>
      <c r="W32" t="s">
        <v>1638</v>
      </c>
      <c r="AC32" s="24" t="s">
        <v>1639</v>
      </c>
    </row>
    <row r="33" spans="15:29">
      <c r="O33" t="s">
        <v>1646</v>
      </c>
      <c r="W33" t="s">
        <v>1639</v>
      </c>
      <c r="AC33" s="21"/>
    </row>
    <row r="34" spans="15:29">
      <c r="O34" t="s">
        <v>1647</v>
      </c>
      <c r="AC34" s="21"/>
    </row>
    <row r="35" spans="15:29">
      <c r="O35" t="s">
        <v>1648</v>
      </c>
      <c r="AC35" s="22" t="s">
        <v>1631</v>
      </c>
    </row>
    <row r="36" spans="15:29">
      <c r="O36" t="s">
        <v>1649</v>
      </c>
      <c r="W36" t="s">
        <v>1631</v>
      </c>
      <c r="AC36" s="23" t="s">
        <v>1704</v>
      </c>
    </row>
    <row r="37" spans="15:29">
      <c r="O37" t="s">
        <v>1638</v>
      </c>
      <c r="W37" t="s">
        <v>1677</v>
      </c>
      <c r="AC37" s="24" t="s">
        <v>1699</v>
      </c>
    </row>
    <row r="38" spans="15:29">
      <c r="O38" t="s">
        <v>1639</v>
      </c>
      <c r="W38" t="s">
        <v>1671</v>
      </c>
      <c r="AC38" s="23" t="s">
        <v>1700</v>
      </c>
    </row>
    <row r="39" spans="15:29">
      <c r="W39" t="s">
        <v>1672</v>
      </c>
      <c r="AC39" s="23" t="s">
        <v>1701</v>
      </c>
    </row>
    <row r="40" spans="15:29">
      <c r="O40" t="s">
        <v>1631</v>
      </c>
      <c r="W40" t="s">
        <v>1673</v>
      </c>
      <c r="AC40" s="24" t="s">
        <v>1674</v>
      </c>
    </row>
    <row r="41" spans="15:29">
      <c r="O41" t="s">
        <v>1650</v>
      </c>
      <c r="W41" t="s">
        <v>1674</v>
      </c>
      <c r="AC41" s="24" t="s">
        <v>1705</v>
      </c>
    </row>
    <row r="42" spans="15:29">
      <c r="O42" t="s">
        <v>1644</v>
      </c>
      <c r="W42" t="s">
        <v>1678</v>
      </c>
      <c r="AC42" s="21"/>
    </row>
    <row r="43" spans="15:29">
      <c r="O43" t="s">
        <v>1651</v>
      </c>
      <c r="AC43" s="25" t="s">
        <v>1691</v>
      </c>
    </row>
    <row r="44" spans="15:29">
      <c r="W44" t="s">
        <v>1644</v>
      </c>
      <c r="AC44" s="25" t="s">
        <v>1706</v>
      </c>
    </row>
    <row r="45" spans="15:29">
      <c r="O45" t="s">
        <v>1652</v>
      </c>
      <c r="W45" t="s">
        <v>1679</v>
      </c>
      <c r="AC45" s="24" t="s">
        <v>1693</v>
      </c>
    </row>
    <row r="46" spans="15:29">
      <c r="O46" t="s">
        <v>1653</v>
      </c>
      <c r="W46" t="s">
        <v>1680</v>
      </c>
      <c r="AC46" s="23" t="s">
        <v>1707</v>
      </c>
    </row>
    <row r="47" spans="15:29">
      <c r="O47" t="s">
        <v>1654</v>
      </c>
      <c r="W47" t="s">
        <v>1647</v>
      </c>
      <c r="AC47" s="23" t="s">
        <v>1708</v>
      </c>
    </row>
    <row r="48" spans="15:29">
      <c r="O48" t="s">
        <v>1655</v>
      </c>
      <c r="W48" t="s">
        <v>1648</v>
      </c>
      <c r="AC48" s="25" t="s">
        <v>1709</v>
      </c>
    </row>
    <row r="49" spans="15:29">
      <c r="O49" t="s">
        <v>1656</v>
      </c>
      <c r="W49" t="s">
        <v>1681</v>
      </c>
      <c r="AC49" s="24" t="s">
        <v>1710</v>
      </c>
    </row>
    <row r="50" spans="15:29">
      <c r="O50" t="s">
        <v>1657</v>
      </c>
      <c r="W50" t="s">
        <v>1638</v>
      </c>
      <c r="AC50" s="24" t="s">
        <v>1711</v>
      </c>
    </row>
    <row r="51" spans="15:29">
      <c r="O51" t="s">
        <v>1658</v>
      </c>
      <c r="W51" t="s">
        <v>1639</v>
      </c>
      <c r="AC51" s="25" t="s">
        <v>1712</v>
      </c>
    </row>
    <row r="52" spans="15:29">
      <c r="O52" t="s">
        <v>1659</v>
      </c>
      <c r="AC52" s="24" t="s">
        <v>1713</v>
      </c>
    </row>
    <row r="53" spans="15:29">
      <c r="O53" t="s">
        <v>1660</v>
      </c>
      <c r="W53" t="s">
        <v>1631</v>
      </c>
      <c r="AC53" s="24" t="s">
        <v>1697</v>
      </c>
    </row>
    <row r="54" spans="15:29">
      <c r="O54" t="s">
        <v>1661</v>
      </c>
      <c r="W54" t="s">
        <v>1682</v>
      </c>
      <c r="AC54" s="24" t="s">
        <v>1639</v>
      </c>
    </row>
    <row r="55" spans="15:29">
      <c r="O55" t="s">
        <v>1648</v>
      </c>
      <c r="W55" t="s">
        <v>1671</v>
      </c>
      <c r="AC55" s="21"/>
    </row>
    <row r="56" spans="15:29">
      <c r="O56" t="s">
        <v>1638</v>
      </c>
      <c r="W56" t="s">
        <v>1683</v>
      </c>
      <c r="AC56" s="22" t="s">
        <v>1631</v>
      </c>
    </row>
    <row r="57" spans="15:29">
      <c r="O57" t="s">
        <v>1662</v>
      </c>
      <c r="W57" t="s">
        <v>1684</v>
      </c>
      <c r="AC57" s="23" t="s">
        <v>1714</v>
      </c>
    </row>
    <row r="58" spans="15:29">
      <c r="O58" t="s">
        <v>1639</v>
      </c>
      <c r="W58" t="s">
        <v>1674</v>
      </c>
      <c r="AC58" s="24" t="s">
        <v>1699</v>
      </c>
    </row>
    <row r="59" spans="15:29">
      <c r="W59" t="s">
        <v>1644</v>
      </c>
      <c r="AC59" s="23" t="s">
        <v>1715</v>
      </c>
    </row>
    <row r="60" spans="15:29">
      <c r="W60" t="s">
        <v>1651</v>
      </c>
      <c r="AC60" s="23" t="s">
        <v>1716</v>
      </c>
    </row>
    <row r="61" spans="15:29">
      <c r="W61" t="s">
        <v>1652</v>
      </c>
      <c r="AC61" s="24" t="s">
        <v>1674</v>
      </c>
    </row>
    <row r="62" spans="15:29">
      <c r="W62" t="s">
        <v>1653</v>
      </c>
      <c r="AC62" s="24" t="s">
        <v>1705</v>
      </c>
    </row>
    <row r="63" spans="15:29">
      <c r="W63" t="s">
        <v>1654</v>
      </c>
      <c r="AC63" s="21"/>
    </row>
    <row r="64" spans="15:29">
      <c r="W64" t="s">
        <v>1655</v>
      </c>
      <c r="AC64" s="25" t="s">
        <v>1691</v>
      </c>
    </row>
    <row r="65" spans="23:29">
      <c r="W65" t="s">
        <v>1656</v>
      </c>
      <c r="AC65" s="21"/>
    </row>
    <row r="66" spans="23:29">
      <c r="W66" t="s">
        <v>1657</v>
      </c>
      <c r="AC66" s="25" t="s">
        <v>1717</v>
      </c>
    </row>
    <row r="67" spans="23:29">
      <c r="W67" t="s">
        <v>1658</v>
      </c>
      <c r="AC67" s="24" t="s">
        <v>1693</v>
      </c>
    </row>
    <row r="68" spans="23:29">
      <c r="W68" t="s">
        <v>1659</v>
      </c>
      <c r="AC68" s="23" t="s">
        <v>1707</v>
      </c>
    </row>
    <row r="69" spans="23:29">
      <c r="W69" t="s">
        <v>1660</v>
      </c>
      <c r="AC69" s="23" t="s">
        <v>1708</v>
      </c>
    </row>
    <row r="70" spans="23:29">
      <c r="W70" t="s">
        <v>1661</v>
      </c>
      <c r="AC70" s="25" t="s">
        <v>1709</v>
      </c>
    </row>
    <row r="71" spans="23:29">
      <c r="W71" t="s">
        <v>1648</v>
      </c>
      <c r="AC71" s="24" t="s">
        <v>1710</v>
      </c>
    </row>
    <row r="72" spans="23:29">
      <c r="W72" t="s">
        <v>1638</v>
      </c>
      <c r="AC72" s="24" t="s">
        <v>1711</v>
      </c>
    </row>
    <row r="73" spans="23:29">
      <c r="W73" t="s">
        <v>1662</v>
      </c>
      <c r="AC73" s="25" t="s">
        <v>1712</v>
      </c>
    </row>
    <row r="74" spans="23:29">
      <c r="W74" t="s">
        <v>1639</v>
      </c>
      <c r="AC74" s="21"/>
    </row>
    <row r="75" spans="23:29">
      <c r="AC75" s="24" t="s">
        <v>1718</v>
      </c>
    </row>
    <row r="76" spans="23:29">
      <c r="AC76" s="24" t="s">
        <v>1697</v>
      </c>
    </row>
    <row r="77" spans="23:29">
      <c r="W77" t="s">
        <v>1631</v>
      </c>
      <c r="AC77" s="24" t="s">
        <v>1639</v>
      </c>
    </row>
    <row r="78" spans="23:29">
      <c r="W78" t="s">
        <v>1685</v>
      </c>
      <c r="AC78" s="21"/>
    </row>
    <row r="79" spans="23:29">
      <c r="W79" t="s">
        <v>1686</v>
      </c>
      <c r="AC79" s="21"/>
    </row>
    <row r="80" spans="23:29">
      <c r="W80" t="s">
        <v>1687</v>
      </c>
      <c r="AC80" s="22" t="s">
        <v>1631</v>
      </c>
    </row>
    <row r="81" spans="23:29">
      <c r="W81" t="s">
        <v>1639</v>
      </c>
      <c r="AC81" s="23" t="s">
        <v>1719</v>
      </c>
    </row>
    <row r="82" spans="23:29">
      <c r="AC82" s="24" t="s">
        <v>1699</v>
      </c>
    </row>
    <row r="83" spans="23:29">
      <c r="AC83" s="23" t="s">
        <v>1715</v>
      </c>
    </row>
    <row r="84" spans="23:29">
      <c r="AC84" s="23" t="s">
        <v>1716</v>
      </c>
    </row>
    <row r="85" spans="23:29">
      <c r="AC85" s="24" t="s">
        <v>1674</v>
      </c>
    </row>
    <row r="86" spans="23:29">
      <c r="AC86" s="21"/>
    </row>
    <row r="87" spans="23:29">
      <c r="AC87" s="24" t="s">
        <v>1691</v>
      </c>
    </row>
    <row r="88" spans="23:29">
      <c r="AC88" s="25" t="s">
        <v>1720</v>
      </c>
    </row>
    <row r="89" spans="23:29">
      <c r="AC89" s="24" t="s">
        <v>1721</v>
      </c>
    </row>
    <row r="90" spans="23:29">
      <c r="AC90" s="25" t="s">
        <v>1722</v>
      </c>
    </row>
    <row r="91" spans="23:29">
      <c r="AC91" s="25" t="s">
        <v>1723</v>
      </c>
    </row>
    <row r="92" spans="23:29">
      <c r="AC92" s="24" t="s">
        <v>1724</v>
      </c>
    </row>
    <row r="93" spans="23:29">
      <c r="AC93" s="23" t="s">
        <v>1725</v>
      </c>
    </row>
    <row r="94" spans="23:29">
      <c r="AC94" s="24" t="s">
        <v>1726</v>
      </c>
    </row>
    <row r="95" spans="23:29">
      <c r="AC95" s="25" t="s">
        <v>1727</v>
      </c>
    </row>
    <row r="96" spans="23:29">
      <c r="AC96" s="24" t="s">
        <v>1728</v>
      </c>
    </row>
    <row r="97" spans="29:29">
      <c r="AC97" s="24" t="s">
        <v>1660</v>
      </c>
    </row>
    <row r="98" spans="29:29">
      <c r="AC98" s="24" t="s">
        <v>1711</v>
      </c>
    </row>
    <row r="99" spans="29:29">
      <c r="AC99" s="25" t="s">
        <v>1648</v>
      </c>
    </row>
    <row r="100" spans="29:29">
      <c r="AC100" s="25" t="s">
        <v>1638</v>
      </c>
    </row>
    <row r="101" spans="29:29">
      <c r="AC101" s="25" t="s">
        <v>1729</v>
      </c>
    </row>
    <row r="102" spans="29:29">
      <c r="AC102" s="24" t="s">
        <v>1639</v>
      </c>
    </row>
    <row r="103" spans="29:29">
      <c r="AC103" s="21"/>
    </row>
    <row r="104" spans="29:29">
      <c r="AC104" s="22" t="s">
        <v>1631</v>
      </c>
    </row>
    <row r="105" spans="29:29">
      <c r="AC105" s="22" t="s">
        <v>1730</v>
      </c>
    </row>
    <row r="106" spans="29:29">
      <c r="AC106" s="23" t="s">
        <v>1731</v>
      </c>
    </row>
    <row r="107" spans="29:29">
      <c r="AC107" s="24" t="s">
        <v>1732</v>
      </c>
    </row>
    <row r="108" spans="29:29">
      <c r="AC108" s="24" t="s">
        <v>1639</v>
      </c>
    </row>
  </sheetData>
  <mergeCells count="1">
    <mergeCell ref="AH1:AJ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44"/>
  <sheetViews>
    <sheetView topLeftCell="A203" zoomScale="85" zoomScaleNormal="85" workbookViewId="0">
      <selection activeCell="D249" sqref="D249"/>
    </sheetView>
  </sheetViews>
  <sheetFormatPr baseColWidth="10" defaultRowHeight="15"/>
  <cols>
    <col min="1" max="1" width="15.28515625" customWidth="1"/>
    <col min="2" max="2" width="17.140625" style="17" bestFit="1" customWidth="1"/>
    <col min="3" max="3" width="11.42578125" style="17"/>
    <col min="9" max="9" width="11.85546875" bestFit="1" customWidth="1"/>
    <col min="10" max="10" width="15.5703125" customWidth="1"/>
    <col min="12" max="12" width="121.5703125" bestFit="1" customWidth="1"/>
  </cols>
  <sheetData>
    <row r="2" spans="2:12">
      <c r="B2" s="17" t="s">
        <v>1579</v>
      </c>
      <c r="C2" s="17" t="s">
        <v>1580</v>
      </c>
      <c r="D2" t="s">
        <v>1581</v>
      </c>
      <c r="L2" t="s">
        <v>1598</v>
      </c>
    </row>
    <row r="3" spans="2:12">
      <c r="B3" s="17" t="s">
        <v>1582</v>
      </c>
      <c r="D3" t="s">
        <v>1583</v>
      </c>
      <c r="L3" t="s">
        <v>1599</v>
      </c>
    </row>
    <row r="4" spans="2:12">
      <c r="B4" s="17" t="s">
        <v>1584</v>
      </c>
      <c r="C4" s="17" t="s">
        <v>1585</v>
      </c>
      <c r="L4" t="s">
        <v>1600</v>
      </c>
    </row>
    <row r="5" spans="2:12">
      <c r="B5" s="17" t="s">
        <v>1586</v>
      </c>
      <c r="C5" s="17" t="s">
        <v>1586</v>
      </c>
      <c r="L5" t="s">
        <v>1601</v>
      </c>
    </row>
    <row r="6" spans="2:12">
      <c r="L6" t="s">
        <v>1602</v>
      </c>
    </row>
    <row r="7" spans="2:12">
      <c r="B7" s="17" t="s">
        <v>1587</v>
      </c>
      <c r="C7" s="17" t="s">
        <v>1587</v>
      </c>
      <c r="D7" t="s">
        <v>1587</v>
      </c>
    </row>
    <row r="8" spans="2:12">
      <c r="B8" s="17" t="s">
        <v>1584</v>
      </c>
      <c r="L8" t="s">
        <v>1614</v>
      </c>
    </row>
    <row r="9" spans="2:12">
      <c r="B9" s="17" t="s">
        <v>1588</v>
      </c>
      <c r="C9" s="17" t="s">
        <v>1588</v>
      </c>
      <c r="L9" s="2" t="s">
        <v>1603</v>
      </c>
    </row>
    <row r="10" spans="2:12">
      <c r="C10" s="17" t="s">
        <v>1589</v>
      </c>
      <c r="D10" t="s">
        <v>1589</v>
      </c>
      <c r="L10" t="s">
        <v>1604</v>
      </c>
    </row>
    <row r="11" spans="2:12">
      <c r="C11" s="17" t="s">
        <v>1590</v>
      </c>
      <c r="D11" t="s">
        <v>1590</v>
      </c>
      <c r="L11" t="s">
        <v>1605</v>
      </c>
    </row>
    <row r="12" spans="2:12">
      <c r="B12" s="17" t="s">
        <v>1591</v>
      </c>
      <c r="C12" s="17" t="s">
        <v>1591</v>
      </c>
      <c r="D12" t="s">
        <v>1592</v>
      </c>
      <c r="L12" t="s">
        <v>1606</v>
      </c>
    </row>
    <row r="13" spans="2:12">
      <c r="B13" s="17" t="s">
        <v>1593</v>
      </c>
      <c r="C13" s="17" t="s">
        <v>1593</v>
      </c>
      <c r="D13" t="s">
        <v>1593</v>
      </c>
      <c r="L13" s="2" t="s">
        <v>1607</v>
      </c>
    </row>
    <row r="14" spans="2:12">
      <c r="B14" s="17" t="s">
        <v>1594</v>
      </c>
      <c r="C14" s="17" t="s">
        <v>1594</v>
      </c>
      <c r="L14" s="2" t="s">
        <v>1608</v>
      </c>
    </row>
    <row r="15" spans="2:12">
      <c r="L15" t="s">
        <v>1609</v>
      </c>
    </row>
    <row r="16" spans="2:12">
      <c r="L16" s="2" t="s">
        <v>1610</v>
      </c>
    </row>
    <row r="17" spans="2:12">
      <c r="L17" s="2" t="s">
        <v>1611</v>
      </c>
    </row>
    <row r="18" spans="2:12">
      <c r="L18" s="2" t="s">
        <v>1612</v>
      </c>
    </row>
    <row r="19" spans="2:12">
      <c r="L19" s="2" t="s">
        <v>1613</v>
      </c>
    </row>
    <row r="21" spans="2:12">
      <c r="B21" s="17" t="s">
        <v>1615</v>
      </c>
      <c r="C21" s="17">
        <v>1</v>
      </c>
      <c r="D21">
        <v>2</v>
      </c>
      <c r="E21">
        <v>3</v>
      </c>
    </row>
    <row r="22" spans="2:12">
      <c r="B22" s="17" t="s">
        <v>1616</v>
      </c>
      <c r="C22" s="17">
        <v>16.64</v>
      </c>
      <c r="D22">
        <f>C22*2</f>
        <v>33.28</v>
      </c>
      <c r="E22">
        <f>C22*3</f>
        <v>49.92</v>
      </c>
    </row>
    <row r="23" spans="2:12">
      <c r="B23" s="17" t="s">
        <v>1617</v>
      </c>
      <c r="C23" s="17">
        <v>0.11</v>
      </c>
      <c r="D23">
        <f t="shared" ref="D23:D26" si="0">C23*2</f>
        <v>0.22</v>
      </c>
      <c r="E23">
        <f t="shared" ref="E23:E26" si="1">C23*3</f>
        <v>0.33</v>
      </c>
    </row>
    <row r="24" spans="2:12">
      <c r="B24" s="17" t="s">
        <v>1618</v>
      </c>
      <c r="C24" s="17">
        <v>17.87</v>
      </c>
      <c r="D24">
        <f t="shared" si="0"/>
        <v>35.74</v>
      </c>
      <c r="E24">
        <f t="shared" si="1"/>
        <v>53.61</v>
      </c>
    </row>
    <row r="25" spans="2:12">
      <c r="B25" s="17" t="s">
        <v>1619</v>
      </c>
      <c r="C25" s="17">
        <v>20.89</v>
      </c>
      <c r="D25">
        <f t="shared" si="0"/>
        <v>41.78</v>
      </c>
      <c r="E25">
        <f t="shared" si="1"/>
        <v>62.67</v>
      </c>
    </row>
    <row r="26" spans="2:12">
      <c r="B26" s="17" t="s">
        <v>1620</v>
      </c>
      <c r="C26" s="17">
        <v>18.48</v>
      </c>
      <c r="D26">
        <f t="shared" si="0"/>
        <v>36.96</v>
      </c>
      <c r="E26">
        <f t="shared" si="1"/>
        <v>55.44</v>
      </c>
    </row>
    <row r="31" spans="2:12">
      <c r="C31" s="17">
        <f>C21/C22</f>
        <v>6.0096153846153841E-2</v>
      </c>
    </row>
    <row r="32" spans="2:12">
      <c r="C32" s="17">
        <f>C21/C24</f>
        <v>5.5959709009513151E-2</v>
      </c>
    </row>
    <row r="33" spans="3:11">
      <c r="C33" s="17">
        <f>C21/C25</f>
        <v>4.7869794159885112E-2</v>
      </c>
    </row>
    <row r="34" spans="3:11">
      <c r="C34" s="17">
        <f>C21/C26</f>
        <v>5.4112554112554112E-2</v>
      </c>
    </row>
    <row r="35" spans="3:11">
      <c r="C35" s="17">
        <f>C21*C23</f>
        <v>0.11</v>
      </c>
    </row>
    <row r="38" spans="3:11">
      <c r="K38" t="s">
        <v>791</v>
      </c>
    </row>
    <row r="40" spans="3:11">
      <c r="H40">
        <v>100</v>
      </c>
      <c r="I40" t="s">
        <v>3416</v>
      </c>
    </row>
    <row r="41" spans="3:11">
      <c r="H41">
        <v>450</v>
      </c>
      <c r="I41" t="s">
        <v>3417</v>
      </c>
    </row>
    <row r="46" spans="3:11">
      <c r="D46">
        <v>21134</v>
      </c>
    </row>
    <row r="47" spans="3:11">
      <c r="D47">
        <v>19549</v>
      </c>
    </row>
    <row r="48" spans="3:11">
      <c r="D48">
        <v>1470</v>
      </c>
    </row>
    <row r="49" spans="2:6">
      <c r="D49" t="s">
        <v>3413</v>
      </c>
    </row>
    <row r="54" spans="2:6">
      <c r="C54" s="17" t="s">
        <v>2365</v>
      </c>
    </row>
    <row r="55" spans="2:6">
      <c r="B55" s="17" t="s">
        <v>2364</v>
      </c>
    </row>
    <row r="56" spans="2:6">
      <c r="B56" s="17">
        <v>5280</v>
      </c>
      <c r="C56" s="17">
        <v>3000</v>
      </c>
      <c r="D56" t="s">
        <v>2369</v>
      </c>
    </row>
    <row r="57" spans="2:6">
      <c r="C57" s="19">
        <v>775</v>
      </c>
      <c r="D57" s="30" t="s">
        <v>2366</v>
      </c>
      <c r="E57" s="30"/>
      <c r="F57" s="30"/>
    </row>
    <row r="58" spans="2:6">
      <c r="C58" s="17">
        <v>500</v>
      </c>
      <c r="D58" t="s">
        <v>2367</v>
      </c>
    </row>
    <row r="59" spans="2:6">
      <c r="C59" s="19">
        <v>500</v>
      </c>
      <c r="D59" s="30" t="s">
        <v>2368</v>
      </c>
      <c r="E59" s="30"/>
      <c r="F59" s="30"/>
    </row>
    <row r="60" spans="2:6">
      <c r="C60" s="17">
        <v>200</v>
      </c>
      <c r="D60" t="s">
        <v>2370</v>
      </c>
    </row>
    <row r="61" spans="2:6">
      <c r="C61" s="17">
        <v>100</v>
      </c>
      <c r="D61" t="s">
        <v>2371</v>
      </c>
    </row>
    <row r="68" spans="1:11">
      <c r="B68" s="17">
        <f>SUM(B56:B67)</f>
        <v>5280</v>
      </c>
      <c r="C68" s="17">
        <f>SUM(C56:C67)</f>
        <v>5075</v>
      </c>
    </row>
    <row r="70" spans="1:11">
      <c r="C70" s="17">
        <f>B68-C68</f>
        <v>205</v>
      </c>
    </row>
    <row r="72" spans="1:11">
      <c r="H72" s="17"/>
      <c r="J72" s="17"/>
      <c r="K72" s="17"/>
    </row>
    <row r="73" spans="1:11">
      <c r="H73" s="17"/>
      <c r="J73" s="17"/>
      <c r="K73" s="17"/>
    </row>
    <row r="74" spans="1:11">
      <c r="C74" s="17" t="s">
        <v>4015</v>
      </c>
      <c r="D74" s="17" t="s">
        <v>4014</v>
      </c>
      <c r="E74" s="17" t="s">
        <v>4013</v>
      </c>
      <c r="I74" s="17"/>
    </row>
    <row r="75" spans="1:11">
      <c r="B75" s="17" t="s">
        <v>3919</v>
      </c>
      <c r="D75" s="17"/>
      <c r="E75" s="17"/>
      <c r="H75" s="18"/>
      <c r="I75" s="17"/>
    </row>
    <row r="76" spans="1:11">
      <c r="A76" s="17"/>
      <c r="B76" s="17" t="s">
        <v>3920</v>
      </c>
      <c r="C76" s="17">
        <v>3000</v>
      </c>
      <c r="D76" s="17">
        <v>2000</v>
      </c>
      <c r="E76" s="17"/>
      <c r="F76" s="17"/>
      <c r="G76" s="17"/>
      <c r="H76" s="17"/>
      <c r="I76" s="17"/>
      <c r="J76" s="17"/>
    </row>
    <row r="77" spans="1:11">
      <c r="A77" s="17"/>
      <c r="B77" s="17" t="s">
        <v>3921</v>
      </c>
      <c r="C77" s="17">
        <v>3000</v>
      </c>
      <c r="D77" s="17">
        <v>6000</v>
      </c>
      <c r="E77" s="17"/>
      <c r="F77" s="17"/>
      <c r="G77" s="114"/>
      <c r="H77" s="114"/>
      <c r="I77" s="17"/>
      <c r="J77" s="17"/>
    </row>
    <row r="78" spans="1:11">
      <c r="B78" s="17" t="s">
        <v>3922</v>
      </c>
      <c r="C78" s="17">
        <v>3000</v>
      </c>
      <c r="D78" s="17"/>
      <c r="E78" s="17"/>
      <c r="F78" s="17"/>
      <c r="G78" s="114"/>
      <c r="H78" s="114"/>
      <c r="I78" s="17"/>
      <c r="J78" s="17"/>
    </row>
    <row r="79" spans="1:11">
      <c r="B79" s="17" t="s">
        <v>3933</v>
      </c>
      <c r="C79" s="17">
        <v>3000</v>
      </c>
      <c r="D79" s="17">
        <v>-8000</v>
      </c>
      <c r="E79" s="17">
        <v>8000</v>
      </c>
      <c r="F79" s="17"/>
      <c r="G79" s="17"/>
      <c r="H79" s="17"/>
      <c r="I79" s="17"/>
      <c r="J79" s="17"/>
    </row>
    <row r="80" spans="1:11">
      <c r="E80" s="17"/>
      <c r="F80" s="17"/>
      <c r="G80" s="17"/>
      <c r="H80" s="17"/>
      <c r="I80" s="17"/>
      <c r="J80" s="17"/>
    </row>
    <row r="81" spans="1:12">
      <c r="E81" s="17"/>
      <c r="F81" s="17"/>
      <c r="G81" s="17"/>
      <c r="H81" s="17"/>
      <c r="I81" s="17"/>
      <c r="J81" s="17"/>
    </row>
    <row r="82" spans="1:12">
      <c r="E82" s="17"/>
      <c r="F82" s="17"/>
      <c r="G82" s="17"/>
      <c r="H82" s="17"/>
      <c r="I82" s="17"/>
      <c r="J82" s="17"/>
    </row>
    <row r="83" spans="1:12">
      <c r="A83" s="118"/>
      <c r="B83" s="119"/>
      <c r="C83" s="119"/>
      <c r="D83" s="118"/>
      <c r="E83" s="119"/>
      <c r="F83" s="119"/>
      <c r="G83" s="119"/>
      <c r="H83" s="119"/>
      <c r="I83" s="119"/>
      <c r="J83" s="119"/>
    </row>
    <row r="84" spans="1:12">
      <c r="A84" s="119"/>
      <c r="B84" s="119"/>
      <c r="C84" s="119"/>
      <c r="D84" s="119"/>
      <c r="E84" s="119"/>
      <c r="F84" s="119"/>
      <c r="G84" s="119"/>
      <c r="H84" s="119"/>
      <c r="I84" s="119"/>
      <c r="J84" s="119"/>
      <c r="K84" s="116"/>
      <c r="L84" s="116"/>
    </row>
    <row r="85" spans="1:12">
      <c r="A85" s="118"/>
      <c r="B85" s="119"/>
      <c r="C85" s="119" t="s">
        <v>4019</v>
      </c>
      <c r="D85" s="119" t="s">
        <v>4020</v>
      </c>
      <c r="E85" s="118"/>
      <c r="F85" s="118"/>
      <c r="G85" s="119"/>
      <c r="H85" s="119"/>
      <c r="I85" s="119"/>
      <c r="J85" s="119"/>
      <c r="K85" s="115"/>
      <c r="L85" s="116"/>
    </row>
    <row r="86" spans="1:12">
      <c r="A86" s="118"/>
      <c r="B86" s="119" t="s">
        <v>4016</v>
      </c>
      <c r="C86" s="120" t="s">
        <v>4017</v>
      </c>
      <c r="D86" s="120" t="s">
        <v>4022</v>
      </c>
      <c r="E86" s="119" t="s">
        <v>4018</v>
      </c>
      <c r="F86" s="119" t="s">
        <v>4021</v>
      </c>
      <c r="G86" s="119" t="s">
        <v>4024</v>
      </c>
      <c r="H86" s="119" t="s">
        <v>4023</v>
      </c>
      <c r="I86" s="119" t="s">
        <v>4025</v>
      </c>
      <c r="J86" s="119"/>
      <c r="K86" s="115"/>
      <c r="L86" s="116"/>
    </row>
    <row r="87" spans="1:12">
      <c r="A87" s="119" t="s">
        <v>3919</v>
      </c>
      <c r="B87" s="101">
        <v>19157</v>
      </c>
      <c r="C87" s="101">
        <v>0</v>
      </c>
      <c r="D87" s="101">
        <v>0</v>
      </c>
      <c r="E87" s="101">
        <f>B87+C87-D87</f>
        <v>19157</v>
      </c>
      <c r="F87" s="101">
        <v>730</v>
      </c>
      <c r="G87" s="101">
        <f>F87-C87</f>
        <v>730</v>
      </c>
      <c r="H87" s="101">
        <f>F87-G87</f>
        <v>0</v>
      </c>
      <c r="I87" s="101">
        <f>E87-F87</f>
        <v>18427</v>
      </c>
      <c r="J87" s="119"/>
      <c r="K87" s="115"/>
      <c r="L87" s="116"/>
    </row>
    <row r="88" spans="1:12">
      <c r="A88" s="101" t="s">
        <v>3920</v>
      </c>
      <c r="B88" s="119">
        <f>I87</f>
        <v>18427</v>
      </c>
      <c r="C88" s="119">
        <f>B88*0.073</f>
        <v>1345.1709999999998</v>
      </c>
      <c r="D88" s="119">
        <v>585</v>
      </c>
      <c r="E88" s="119">
        <f>B88+C88-D88</f>
        <v>19187.170999999998</v>
      </c>
      <c r="F88" s="121">
        <v>5000</v>
      </c>
      <c r="G88" s="119">
        <f>F88-C88</f>
        <v>3654.8290000000002</v>
      </c>
      <c r="H88" s="119">
        <f>F88-G88</f>
        <v>1345.1709999999998</v>
      </c>
      <c r="I88" s="119">
        <f>E88-F88</f>
        <v>14187.170999999998</v>
      </c>
      <c r="J88" s="119"/>
      <c r="K88" s="115"/>
      <c r="L88" s="116"/>
    </row>
    <row r="89" spans="1:12">
      <c r="A89" s="101" t="s">
        <v>3921</v>
      </c>
      <c r="B89" s="119">
        <f>I88</f>
        <v>14187.170999999998</v>
      </c>
      <c r="C89" s="119">
        <f>B89*0.073</f>
        <v>1035.6634829999998</v>
      </c>
      <c r="D89" s="119">
        <v>585</v>
      </c>
      <c r="E89" s="119">
        <f>B89+C89-D89</f>
        <v>14637.834482999999</v>
      </c>
      <c r="F89" s="121">
        <v>9000</v>
      </c>
      <c r="G89" s="119">
        <f>F89-C89</f>
        <v>7964.3365169999997</v>
      </c>
      <c r="H89" s="119">
        <f>F89-G89</f>
        <v>1035.6634830000003</v>
      </c>
      <c r="I89" s="119">
        <f>E89-F89</f>
        <v>5637.8344829999987</v>
      </c>
      <c r="J89" s="118"/>
      <c r="K89" s="116"/>
      <c r="L89" s="116"/>
    </row>
    <row r="90" spans="1:12">
      <c r="A90" s="101" t="s">
        <v>3922</v>
      </c>
      <c r="B90" s="119">
        <f>I89</f>
        <v>5637.8344829999987</v>
      </c>
      <c r="C90" s="119">
        <f>B90*0.073</f>
        <v>411.56191725899987</v>
      </c>
      <c r="D90" s="119">
        <v>585</v>
      </c>
      <c r="E90" s="119">
        <f>B90+C90-D90</f>
        <v>5464.3964002589983</v>
      </c>
      <c r="F90" s="121">
        <v>4000</v>
      </c>
      <c r="G90" s="119">
        <f>F90-C90</f>
        <v>3588.438082741</v>
      </c>
      <c r="H90" s="119">
        <f>F90-G90</f>
        <v>411.56191725899998</v>
      </c>
      <c r="I90" s="119">
        <f>E90-F90</f>
        <v>1464.3964002589983</v>
      </c>
      <c r="J90" s="118"/>
      <c r="K90" s="116"/>
      <c r="L90" s="116"/>
    </row>
    <row r="91" spans="1:12">
      <c r="A91" s="119" t="s">
        <v>3933</v>
      </c>
      <c r="B91" s="119">
        <f>I90</f>
        <v>1464.3964002589983</v>
      </c>
      <c r="C91" s="119">
        <f>B91*0.073</f>
        <v>106.90093721890686</v>
      </c>
      <c r="D91" s="119">
        <v>585</v>
      </c>
      <c r="E91" s="119">
        <f>B91+C91-D91</f>
        <v>986.2973374779051</v>
      </c>
      <c r="F91" s="121">
        <v>1000</v>
      </c>
      <c r="G91" s="119">
        <f>F91-C91</f>
        <v>893.09906278109315</v>
      </c>
      <c r="H91" s="119">
        <f>F91-G91</f>
        <v>106.90093721890685</v>
      </c>
      <c r="I91" s="119">
        <f>E91-F91</f>
        <v>-13.702662522094897</v>
      </c>
      <c r="J91" s="118"/>
      <c r="K91" s="116"/>
      <c r="L91" s="116"/>
    </row>
    <row r="92" spans="1:12">
      <c r="A92" s="118"/>
      <c r="B92" s="119"/>
      <c r="C92" s="119"/>
      <c r="D92" s="118"/>
      <c r="E92" s="118"/>
      <c r="F92" s="118"/>
      <c r="G92" s="118"/>
      <c r="H92" s="118"/>
      <c r="I92" s="118"/>
      <c r="J92" s="118"/>
      <c r="K92" s="116"/>
      <c r="L92" s="116"/>
    </row>
    <row r="93" spans="1:12">
      <c r="A93" s="118"/>
      <c r="B93" s="119"/>
      <c r="C93" s="119"/>
      <c r="D93" s="118"/>
      <c r="E93" s="118"/>
      <c r="F93" s="118"/>
      <c r="G93" s="118"/>
      <c r="H93" s="122"/>
      <c r="I93" s="118"/>
      <c r="J93" s="118"/>
      <c r="K93" s="116"/>
      <c r="L93" s="116"/>
    </row>
    <row r="94" spans="1:12">
      <c r="A94" s="118"/>
      <c r="B94" s="119"/>
      <c r="C94" s="119" t="s">
        <v>4026</v>
      </c>
      <c r="D94" s="118" t="s">
        <v>4027</v>
      </c>
      <c r="E94" s="118"/>
      <c r="F94" s="118"/>
      <c r="G94" s="118"/>
      <c r="H94" s="118"/>
      <c r="I94" s="118"/>
      <c r="J94" s="118"/>
      <c r="K94" s="116"/>
      <c r="L94" s="116"/>
    </row>
    <row r="95" spans="1:12">
      <c r="A95" s="118"/>
      <c r="B95" s="119" t="s">
        <v>4028</v>
      </c>
      <c r="C95" s="119">
        <v>500</v>
      </c>
      <c r="D95" s="119">
        <v>500</v>
      </c>
      <c r="E95" s="118"/>
      <c r="F95" s="118"/>
      <c r="G95" s="118"/>
      <c r="H95" s="122"/>
      <c r="I95" s="118"/>
      <c r="J95" s="118"/>
      <c r="K95" s="116"/>
      <c r="L95" s="116"/>
    </row>
    <row r="96" spans="1:12">
      <c r="A96" s="118"/>
      <c r="B96" s="119" t="s">
        <v>4236</v>
      </c>
      <c r="C96" s="119">
        <v>500</v>
      </c>
      <c r="D96" s="119">
        <v>500</v>
      </c>
      <c r="E96" s="118"/>
      <c r="F96" s="118"/>
      <c r="G96" s="118"/>
      <c r="H96" s="118"/>
      <c r="I96" s="118"/>
      <c r="J96" s="118"/>
      <c r="K96" s="116"/>
      <c r="L96" s="116"/>
    </row>
    <row r="97" spans="1:12">
      <c r="A97" s="118"/>
      <c r="B97" s="119" t="s">
        <v>4029</v>
      </c>
      <c r="C97" s="119">
        <v>600</v>
      </c>
      <c r="D97" s="119">
        <v>500</v>
      </c>
      <c r="E97" s="118" t="s">
        <v>4237</v>
      </c>
      <c r="F97" s="118"/>
      <c r="G97" s="118"/>
      <c r="H97" s="118"/>
      <c r="I97" s="118"/>
      <c r="J97" s="118"/>
      <c r="K97" s="116"/>
      <c r="L97" s="116"/>
    </row>
    <row r="98" spans="1:12">
      <c r="A98" s="118"/>
      <c r="B98" s="119" t="s">
        <v>4031</v>
      </c>
      <c r="C98" s="119">
        <v>1450</v>
      </c>
      <c r="D98" s="119">
        <v>1550</v>
      </c>
      <c r="E98" s="118"/>
      <c r="F98" s="118"/>
      <c r="G98" s="118"/>
      <c r="H98" s="118"/>
      <c r="I98" s="118"/>
      <c r="J98" s="118"/>
      <c r="K98" s="116"/>
      <c r="L98" s="116"/>
    </row>
    <row r="99" spans="1:12">
      <c r="A99" s="118"/>
      <c r="B99" s="119" t="s">
        <v>4030</v>
      </c>
      <c r="C99" s="119">
        <v>-350</v>
      </c>
      <c r="D99" s="119">
        <v>-350</v>
      </c>
      <c r="E99" s="118"/>
      <c r="F99" s="118"/>
      <c r="G99" s="78"/>
      <c r="H99" s="78"/>
      <c r="I99" s="78"/>
      <c r="J99" s="78"/>
      <c r="K99" s="78"/>
      <c r="L99" s="78"/>
    </row>
    <row r="100" spans="1:12">
      <c r="A100" s="118"/>
      <c r="B100" s="119"/>
      <c r="C100" s="119"/>
      <c r="D100" s="119"/>
      <c r="E100" s="118"/>
      <c r="F100" s="118"/>
      <c r="G100" s="78"/>
      <c r="H100" s="78"/>
      <c r="I100" s="78"/>
      <c r="J100" s="78"/>
      <c r="K100" s="78"/>
      <c r="L100" s="78"/>
    </row>
    <row r="101" spans="1:12">
      <c r="A101" s="118"/>
      <c r="B101" s="119"/>
      <c r="C101" s="119"/>
      <c r="D101" s="118"/>
      <c r="E101" s="118"/>
      <c r="F101" s="118"/>
      <c r="G101" s="78"/>
      <c r="H101" s="78"/>
      <c r="I101" s="78"/>
      <c r="J101" s="78"/>
      <c r="K101" s="78"/>
      <c r="L101" s="78"/>
    </row>
    <row r="102" spans="1:12">
      <c r="A102" s="118"/>
      <c r="B102" s="119"/>
      <c r="C102" s="119">
        <f>SUM(C95:C101)</f>
        <v>2700</v>
      </c>
      <c r="D102" s="119">
        <f>SUM(D95:D101)</f>
        <v>2700</v>
      </c>
      <c r="E102" s="118"/>
      <c r="F102" s="118"/>
      <c r="G102" s="78"/>
      <c r="H102" s="78"/>
      <c r="I102" s="78"/>
      <c r="J102" s="78"/>
      <c r="K102" s="78"/>
      <c r="L102" s="78"/>
    </row>
    <row r="103" spans="1:12">
      <c r="A103" s="118"/>
      <c r="B103" s="119"/>
      <c r="C103" s="119"/>
      <c r="D103" s="118"/>
      <c r="E103" s="118"/>
      <c r="F103" s="78"/>
      <c r="G103" s="78"/>
      <c r="H103" s="78"/>
      <c r="I103" s="78"/>
      <c r="J103" s="78"/>
      <c r="K103" s="78"/>
      <c r="L103" s="78"/>
    </row>
    <row r="104" spans="1:12">
      <c r="A104" s="118"/>
      <c r="B104" s="119"/>
      <c r="C104" s="119"/>
      <c r="D104" s="118"/>
      <c r="E104" s="118"/>
      <c r="F104" s="78"/>
      <c r="G104" s="78"/>
      <c r="H104" s="78" t="s">
        <v>4026</v>
      </c>
      <c r="I104" s="78" t="s">
        <v>4027</v>
      </c>
      <c r="J104" s="78" t="s">
        <v>4798</v>
      </c>
      <c r="K104" s="78"/>
      <c r="L104" s="78"/>
    </row>
    <row r="105" spans="1:12">
      <c r="A105" s="118"/>
      <c r="B105" s="119"/>
      <c r="C105" s="119"/>
      <c r="D105" s="118"/>
      <c r="E105" s="118"/>
      <c r="F105" s="78"/>
      <c r="G105" s="78" t="s">
        <v>4028</v>
      </c>
      <c r="H105" s="78">
        <v>500</v>
      </c>
      <c r="I105" s="78">
        <v>500</v>
      </c>
      <c r="J105" s="78">
        <v>500</v>
      </c>
      <c r="K105" s="78" t="s">
        <v>4028</v>
      </c>
      <c r="L105" s="78"/>
    </row>
    <row r="106" spans="1:12">
      <c r="A106" s="118"/>
      <c r="B106" s="119"/>
      <c r="C106" s="119"/>
      <c r="D106" s="118"/>
      <c r="E106" s="118"/>
      <c r="F106" s="78"/>
      <c r="G106" s="78" t="s">
        <v>4236</v>
      </c>
      <c r="H106" s="78">
        <v>500</v>
      </c>
      <c r="I106" s="78">
        <v>500</v>
      </c>
      <c r="J106" s="78">
        <v>150</v>
      </c>
      <c r="K106" s="78" t="s">
        <v>4799</v>
      </c>
      <c r="L106" s="78"/>
    </row>
    <row r="107" spans="1:12">
      <c r="A107" s="118"/>
      <c r="B107" s="119"/>
      <c r="C107" s="119" t="s">
        <v>4026</v>
      </c>
      <c r="D107" s="118" t="s">
        <v>4027</v>
      </c>
      <c r="E107" s="118"/>
      <c r="F107" s="78"/>
      <c r="G107" s="78" t="s">
        <v>4029</v>
      </c>
      <c r="H107" s="78">
        <v>600</v>
      </c>
      <c r="I107" s="78">
        <v>500</v>
      </c>
      <c r="J107" s="78">
        <v>600</v>
      </c>
      <c r="K107" s="78" t="s">
        <v>4029</v>
      </c>
      <c r="L107" s="78"/>
    </row>
    <row r="108" spans="1:12">
      <c r="A108" s="118"/>
      <c r="B108" s="119" t="s">
        <v>3625</v>
      </c>
      <c r="C108" s="119">
        <v>1350</v>
      </c>
      <c r="D108" s="118">
        <v>1350</v>
      </c>
      <c r="E108" s="118"/>
      <c r="F108" s="78"/>
      <c r="G108" s="78" t="s">
        <v>4031</v>
      </c>
      <c r="H108" s="78">
        <v>1450</v>
      </c>
      <c r="I108" s="78">
        <v>1550</v>
      </c>
      <c r="J108" s="78">
        <v>1500</v>
      </c>
      <c r="K108" s="78"/>
      <c r="L108" s="78"/>
    </row>
    <row r="109" spans="1:12">
      <c r="A109" s="118"/>
      <c r="B109" s="119" t="s">
        <v>4028</v>
      </c>
      <c r="C109" s="119">
        <v>500</v>
      </c>
      <c r="D109" s="118">
        <v>500</v>
      </c>
      <c r="E109" s="118"/>
      <c r="F109" s="78"/>
      <c r="G109" s="78" t="s">
        <v>4030</v>
      </c>
      <c r="H109" s="78">
        <v>-350</v>
      </c>
      <c r="I109" s="78">
        <v>-350</v>
      </c>
      <c r="J109" s="78">
        <v>-350</v>
      </c>
      <c r="K109" s="78"/>
      <c r="L109" s="78"/>
    </row>
    <row r="110" spans="1:12">
      <c r="A110" s="118"/>
      <c r="B110" s="119" t="s">
        <v>4029</v>
      </c>
      <c r="C110" s="119">
        <v>600</v>
      </c>
      <c r="D110" s="118"/>
      <c r="E110" s="118"/>
      <c r="F110" s="78"/>
      <c r="G110" s="78"/>
      <c r="H110" s="78"/>
      <c r="I110" s="78"/>
      <c r="J110" s="78">
        <v>1000</v>
      </c>
      <c r="K110" s="78" t="s">
        <v>4800</v>
      </c>
      <c r="L110" s="78"/>
    </row>
    <row r="111" spans="1:12">
      <c r="A111" s="118"/>
      <c r="B111" s="119" t="s">
        <v>4030</v>
      </c>
      <c r="C111" s="119">
        <v>-350</v>
      </c>
      <c r="D111" s="118">
        <v>-350</v>
      </c>
      <c r="E111" s="118"/>
      <c r="F111" s="78"/>
      <c r="G111" s="78"/>
      <c r="H111" s="78"/>
      <c r="I111" s="78"/>
      <c r="J111" s="78"/>
      <c r="K111" s="78"/>
      <c r="L111" s="78"/>
    </row>
    <row r="112" spans="1:12">
      <c r="A112" s="118"/>
      <c r="B112" s="119"/>
      <c r="C112" s="119"/>
      <c r="D112" s="118"/>
      <c r="E112" s="118"/>
      <c r="F112" s="78"/>
      <c r="G112" s="78"/>
      <c r="H112" s="78">
        <f>SUM(H105:H111)</f>
        <v>2700</v>
      </c>
      <c r="I112" s="78">
        <f>SUM(I105:I111)</f>
        <v>2700</v>
      </c>
      <c r="J112" s="78">
        <f>SUM(J105:J111)</f>
        <v>3400</v>
      </c>
      <c r="K112" s="78"/>
      <c r="L112" s="78"/>
    </row>
    <row r="113" spans="1:12">
      <c r="A113" s="118"/>
      <c r="B113" s="119" t="s">
        <v>3059</v>
      </c>
      <c r="C113" s="119">
        <v>1500</v>
      </c>
      <c r="D113" s="119">
        <v>2100</v>
      </c>
      <c r="E113" s="118"/>
      <c r="F113" s="78"/>
      <c r="G113" s="78"/>
      <c r="H113" s="78"/>
      <c r="I113" s="78"/>
      <c r="J113" s="78"/>
      <c r="K113" s="78"/>
      <c r="L113" s="78"/>
    </row>
    <row r="114" spans="1:12">
      <c r="A114" s="118"/>
      <c r="B114" s="119"/>
      <c r="C114" s="119"/>
      <c r="D114" s="118"/>
      <c r="E114" s="118"/>
      <c r="F114" s="118"/>
      <c r="G114" s="78"/>
      <c r="H114" s="78"/>
      <c r="I114" s="78"/>
      <c r="J114" s="78"/>
      <c r="K114" s="78"/>
      <c r="L114" s="78"/>
    </row>
    <row r="115" spans="1:12">
      <c r="A115" s="118"/>
      <c r="B115" s="119"/>
      <c r="C115" s="119">
        <f>SUM(C108:C114)</f>
        <v>3600</v>
      </c>
      <c r="D115" s="119">
        <f>SUM(D108:D114)</f>
        <v>3600</v>
      </c>
      <c r="E115" s="118"/>
      <c r="F115" s="118"/>
      <c r="G115" s="78"/>
      <c r="H115" s="78"/>
      <c r="I115" s="78"/>
      <c r="J115" s="78"/>
      <c r="K115" s="78"/>
      <c r="L115" s="78"/>
    </row>
    <row r="116" spans="1:12">
      <c r="A116" s="116"/>
      <c r="B116" s="115"/>
      <c r="C116" s="115"/>
      <c r="D116" s="116"/>
      <c r="E116" s="116"/>
      <c r="F116" s="116"/>
      <c r="G116" s="78"/>
      <c r="H116" s="78"/>
      <c r="I116" s="78"/>
      <c r="J116" s="78"/>
      <c r="K116" s="78"/>
      <c r="L116" s="78"/>
    </row>
    <row r="117" spans="1:12">
      <c r="G117" s="78"/>
      <c r="H117" s="78"/>
      <c r="I117" s="78"/>
      <c r="J117" s="78"/>
      <c r="K117" s="78"/>
      <c r="L117" s="78"/>
    </row>
    <row r="118" spans="1:12">
      <c r="G118" s="78"/>
      <c r="H118" s="78">
        <v>15</v>
      </c>
      <c r="I118" s="78">
        <v>30</v>
      </c>
      <c r="J118" s="78" t="s">
        <v>3920</v>
      </c>
      <c r="K118" s="78"/>
      <c r="L118" s="78"/>
    </row>
    <row r="119" spans="1:12">
      <c r="G119" s="135"/>
      <c r="H119" s="135" t="s">
        <v>4026</v>
      </c>
      <c r="I119" s="135" t="s">
        <v>4027</v>
      </c>
      <c r="J119" s="135"/>
      <c r="K119" s="135"/>
      <c r="L119" s="78"/>
    </row>
    <row r="120" spans="1:12">
      <c r="A120" t="s">
        <v>5019</v>
      </c>
      <c r="B120" s="17">
        <v>70</v>
      </c>
      <c r="C120" s="17" t="s">
        <v>5020</v>
      </c>
      <c r="G120" s="135" t="s">
        <v>4028</v>
      </c>
      <c r="H120" s="135">
        <v>500</v>
      </c>
      <c r="I120" s="135">
        <v>500</v>
      </c>
      <c r="J120" s="135"/>
      <c r="K120" s="135"/>
      <c r="L120" s="78"/>
    </row>
    <row r="121" spans="1:12">
      <c r="B121" s="17">
        <v>60</v>
      </c>
      <c r="C121" s="17" t="s">
        <v>3416</v>
      </c>
      <c r="G121" s="135" t="s">
        <v>4236</v>
      </c>
      <c r="H121" s="135">
        <v>500</v>
      </c>
      <c r="I121" s="135">
        <v>500</v>
      </c>
      <c r="J121" s="135"/>
      <c r="K121" s="135"/>
    </row>
    <row r="122" spans="1:12">
      <c r="B122" s="17">
        <v>100</v>
      </c>
      <c r="C122" s="17" t="s">
        <v>4028</v>
      </c>
      <c r="G122" s="135" t="s">
        <v>4029</v>
      </c>
      <c r="H122" s="135">
        <v>0</v>
      </c>
      <c r="I122" s="135">
        <v>500</v>
      </c>
      <c r="J122" s="135"/>
      <c r="K122" s="135"/>
    </row>
    <row r="123" spans="1:12">
      <c r="B123" s="17">
        <v>500</v>
      </c>
      <c r="C123" s="17" t="s">
        <v>5021</v>
      </c>
      <c r="G123" s="135" t="s">
        <v>4031</v>
      </c>
      <c r="H123" s="135">
        <v>1450</v>
      </c>
      <c r="I123" s="135">
        <v>1550</v>
      </c>
      <c r="J123" s="135"/>
      <c r="K123" s="135"/>
    </row>
    <row r="124" spans="1:12">
      <c r="B124" s="17">
        <v>500</v>
      </c>
      <c r="C124" s="17" t="s">
        <v>5136</v>
      </c>
      <c r="G124" s="135" t="s">
        <v>4030</v>
      </c>
      <c r="H124" s="135">
        <v>-350</v>
      </c>
      <c r="I124" s="135">
        <v>-350</v>
      </c>
      <c r="J124" s="135"/>
      <c r="K124" s="135"/>
    </row>
    <row r="125" spans="1:12">
      <c r="B125" s="17">
        <v>200</v>
      </c>
      <c r="C125" s="17" t="s">
        <v>5137</v>
      </c>
      <c r="G125" s="135"/>
      <c r="H125" s="135"/>
      <c r="I125" s="135"/>
      <c r="J125" s="135"/>
      <c r="K125" s="135"/>
    </row>
    <row r="126" spans="1:12">
      <c r="B126" s="17">
        <v>50</v>
      </c>
      <c r="C126" s="17" t="s">
        <v>5138</v>
      </c>
      <c r="D126" s="17">
        <v>50</v>
      </c>
      <c r="E126" s="17" t="s">
        <v>5138</v>
      </c>
      <c r="G126" s="135"/>
      <c r="H126" s="135"/>
      <c r="I126" s="135"/>
      <c r="J126" s="135"/>
      <c r="K126" s="135"/>
    </row>
    <row r="127" spans="1:12">
      <c r="B127" s="17">
        <v>50</v>
      </c>
      <c r="C127" s="17" t="s">
        <v>5141</v>
      </c>
      <c r="G127" s="135"/>
      <c r="H127" s="135">
        <f>SUM(H120:H126)</f>
        <v>2100</v>
      </c>
      <c r="I127" s="135">
        <f>SUM(I120:I126)</f>
        <v>2700</v>
      </c>
      <c r="J127" s="135"/>
      <c r="K127" s="135"/>
    </row>
    <row r="128" spans="1:12">
      <c r="B128" s="17">
        <v>400</v>
      </c>
      <c r="C128" s="17" t="s">
        <v>5142</v>
      </c>
    </row>
    <row r="129" spans="1:11">
      <c r="B129" s="17">
        <v>150</v>
      </c>
      <c r="C129" s="17" t="s">
        <v>5321</v>
      </c>
    </row>
    <row r="130" spans="1:11">
      <c r="B130" s="17">
        <v>100</v>
      </c>
      <c r="C130" s="17" t="s">
        <v>5322</v>
      </c>
    </row>
    <row r="131" spans="1:11">
      <c r="B131" s="17">
        <v>100</v>
      </c>
      <c r="C131" s="17" t="s">
        <v>5323</v>
      </c>
      <c r="I131" s="221" t="s">
        <v>6196</v>
      </c>
      <c r="J131" s="221"/>
    </row>
    <row r="132" spans="1:11">
      <c r="I132" s="88" t="s">
        <v>6204</v>
      </c>
      <c r="J132" s="88" t="s">
        <v>6205</v>
      </c>
    </row>
    <row r="133" spans="1:11">
      <c r="A133" t="s">
        <v>6177</v>
      </c>
      <c r="B133" s="17">
        <v>500</v>
      </c>
      <c r="C133" s="17" t="s">
        <v>4028</v>
      </c>
      <c r="E133">
        <v>100</v>
      </c>
      <c r="H133" t="s">
        <v>4028</v>
      </c>
      <c r="I133" s="17">
        <v>500</v>
      </c>
      <c r="J133" s="17">
        <v>500</v>
      </c>
    </row>
    <row r="134" spans="1:11">
      <c r="B134" s="17">
        <v>700</v>
      </c>
      <c r="C134" s="137" t="s">
        <v>6178</v>
      </c>
      <c r="H134" t="s">
        <v>4236</v>
      </c>
      <c r="I134" s="17">
        <v>500</v>
      </c>
      <c r="J134" s="17">
        <v>500</v>
      </c>
    </row>
    <row r="135" spans="1:11">
      <c r="B135" s="138">
        <v>0</v>
      </c>
      <c r="C135" s="138" t="s">
        <v>6179</v>
      </c>
      <c r="D135" s="3">
        <v>200</v>
      </c>
      <c r="H135" t="s">
        <v>6197</v>
      </c>
      <c r="I135" s="17">
        <v>500</v>
      </c>
      <c r="J135" s="17">
        <v>500</v>
      </c>
    </row>
    <row r="136" spans="1:11">
      <c r="B136" s="138">
        <v>0</v>
      </c>
      <c r="C136" s="138" t="s">
        <v>6180</v>
      </c>
      <c r="D136" s="3">
        <v>300</v>
      </c>
      <c r="H136" t="s">
        <v>6198</v>
      </c>
      <c r="I136" s="17">
        <v>500</v>
      </c>
      <c r="J136" s="17">
        <v>600</v>
      </c>
      <c r="K136" t="s">
        <v>4029</v>
      </c>
    </row>
    <row r="137" spans="1:11">
      <c r="B137" s="19">
        <v>-250</v>
      </c>
      <c r="C137" s="19" t="s">
        <v>4030</v>
      </c>
      <c r="E137" s="18"/>
      <c r="H137" t="s">
        <v>6206</v>
      </c>
      <c r="I137" s="17">
        <v>-350</v>
      </c>
      <c r="J137" s="17">
        <v>-350</v>
      </c>
      <c r="K137" t="s">
        <v>4030</v>
      </c>
    </row>
    <row r="138" spans="1:11">
      <c r="B138" s="138">
        <v>1500</v>
      </c>
      <c r="C138" s="138" t="s">
        <v>4031</v>
      </c>
      <c r="D138" s="3"/>
      <c r="I138" s="17"/>
      <c r="J138" s="17"/>
    </row>
    <row r="139" spans="1:11">
      <c r="B139" s="17">
        <v>150</v>
      </c>
      <c r="C139" s="17" t="s">
        <v>5138</v>
      </c>
      <c r="E139">
        <v>150</v>
      </c>
      <c r="I139" s="17">
        <v>1500</v>
      </c>
      <c r="J139" s="17">
        <v>1500</v>
      </c>
      <c r="K139" t="s">
        <v>6207</v>
      </c>
    </row>
    <row r="140" spans="1:11">
      <c r="B140" s="17">
        <v>50</v>
      </c>
      <c r="C140" s="17" t="s">
        <v>6275</v>
      </c>
      <c r="E140">
        <v>50</v>
      </c>
      <c r="I140" s="17">
        <v>500</v>
      </c>
      <c r="J140" s="17">
        <v>500</v>
      </c>
      <c r="K140" t="s">
        <v>6208</v>
      </c>
    </row>
    <row r="141" spans="1:11">
      <c r="I141" s="17">
        <v>300</v>
      </c>
      <c r="J141" s="17">
        <v>300</v>
      </c>
      <c r="K141" t="s">
        <v>6209</v>
      </c>
    </row>
    <row r="142" spans="1:11">
      <c r="B142" s="17">
        <f>SUM(B133:B141)</f>
        <v>2650</v>
      </c>
      <c r="I142" s="17">
        <v>0</v>
      </c>
      <c r="J142" s="17">
        <v>0</v>
      </c>
      <c r="K142" t="s">
        <v>6210</v>
      </c>
    </row>
    <row r="144" spans="1:11">
      <c r="A144" t="s">
        <v>6729</v>
      </c>
      <c r="B144" s="17">
        <v>400</v>
      </c>
      <c r="C144" s="17" t="s">
        <v>4028</v>
      </c>
      <c r="D144">
        <v>400</v>
      </c>
      <c r="K144" t="s">
        <v>6211</v>
      </c>
    </row>
    <row r="145" spans="2:11">
      <c r="B145" s="17">
        <v>600</v>
      </c>
      <c r="C145" s="17" t="s">
        <v>4029</v>
      </c>
      <c r="D145">
        <v>0</v>
      </c>
      <c r="K145" t="s">
        <v>6212</v>
      </c>
    </row>
    <row r="146" spans="2:11">
      <c r="B146" s="17">
        <v>500</v>
      </c>
      <c r="C146" s="17" t="s">
        <v>6178</v>
      </c>
      <c r="D146">
        <v>600</v>
      </c>
      <c r="K146" t="s">
        <v>6214</v>
      </c>
    </row>
    <row r="147" spans="2:11">
      <c r="B147" s="17">
        <v>1700</v>
      </c>
      <c r="C147" s="17" t="s">
        <v>4031</v>
      </c>
      <c r="D147">
        <v>2000</v>
      </c>
      <c r="E147" s="17"/>
      <c r="K147" t="s">
        <v>6215</v>
      </c>
    </row>
    <row r="148" spans="2:11">
      <c r="B148" s="17">
        <v>-500</v>
      </c>
      <c r="C148" s="17" t="s">
        <v>6877</v>
      </c>
      <c r="K148" t="s">
        <v>6216</v>
      </c>
    </row>
    <row r="149" spans="2:11">
      <c r="B149" s="17">
        <v>-290</v>
      </c>
      <c r="C149" s="17" t="s">
        <v>4030</v>
      </c>
      <c r="D149">
        <v>-300</v>
      </c>
      <c r="K149" t="s">
        <v>6217</v>
      </c>
    </row>
    <row r="150" spans="2:11">
      <c r="B150" s="17">
        <v>150</v>
      </c>
      <c r="C150" s="17" t="s">
        <v>6875</v>
      </c>
      <c r="K150" t="s">
        <v>6213</v>
      </c>
    </row>
    <row r="151" spans="2:11">
      <c r="B151" s="17">
        <v>150</v>
      </c>
      <c r="C151" s="17" t="s">
        <v>6876</v>
      </c>
    </row>
    <row r="153" spans="2:11">
      <c r="B153" s="17">
        <f>SUM(B144:B152)</f>
        <v>2710</v>
      </c>
      <c r="D153" s="17">
        <f>SUM(D144:D152)</f>
        <v>2700</v>
      </c>
    </row>
    <row r="154" spans="2:11">
      <c r="I154" s="18">
        <f>SUM(I133:I153)</f>
        <v>3950</v>
      </c>
      <c r="J154" s="18">
        <f>SUM(J133:J153)</f>
        <v>4050</v>
      </c>
    </row>
    <row r="155" spans="2:11">
      <c r="H155" s="17"/>
    </row>
    <row r="156" spans="2:11">
      <c r="G156" s="17">
        <v>2720</v>
      </c>
      <c r="I156" s="18">
        <f>G156-I154</f>
        <v>-1230</v>
      </c>
      <c r="J156" s="18">
        <f>G156-J154</f>
        <v>-1330</v>
      </c>
    </row>
    <row r="158" spans="2:11">
      <c r="G158" s="17">
        <v>3680</v>
      </c>
      <c r="I158" s="18">
        <f>G158-I154</f>
        <v>-270</v>
      </c>
      <c r="J158" s="18">
        <f>G158-J154</f>
        <v>-370</v>
      </c>
    </row>
    <row r="162" spans="1:11">
      <c r="A162" s="149"/>
      <c r="C162" s="17" t="s">
        <v>4015</v>
      </c>
      <c r="D162" s="17" t="s">
        <v>4014</v>
      </c>
      <c r="E162" s="17" t="s">
        <v>4013</v>
      </c>
      <c r="F162" s="149"/>
      <c r="G162" s="149"/>
      <c r="H162" s="149"/>
      <c r="I162" s="17"/>
    </row>
    <row r="163" spans="1:11">
      <c r="A163" s="149"/>
      <c r="B163" s="17" t="s">
        <v>3919</v>
      </c>
      <c r="D163" s="17"/>
      <c r="E163" s="17"/>
      <c r="F163" s="149"/>
      <c r="G163" s="149"/>
      <c r="H163" s="18"/>
      <c r="I163" s="17"/>
    </row>
    <row r="164" spans="1:11">
      <c r="A164" s="17"/>
      <c r="B164" s="17" t="s">
        <v>3920</v>
      </c>
      <c r="C164" s="17">
        <v>3000</v>
      </c>
      <c r="D164" s="19">
        <v>2000</v>
      </c>
      <c r="E164" s="17"/>
      <c r="F164" s="17"/>
      <c r="G164" s="17"/>
      <c r="H164" s="17"/>
      <c r="I164" s="17"/>
    </row>
    <row r="165" spans="1:11">
      <c r="A165" s="17"/>
      <c r="B165" s="17" t="s">
        <v>3921</v>
      </c>
      <c r="C165" s="17">
        <v>3000</v>
      </c>
      <c r="D165" s="17">
        <v>0</v>
      </c>
      <c r="E165" s="17"/>
      <c r="F165" s="17"/>
      <c r="G165" s="114"/>
      <c r="H165" s="114"/>
      <c r="I165" s="17"/>
    </row>
    <row r="166" spans="1:11">
      <c r="A166" s="149"/>
      <c r="B166" s="17" t="s">
        <v>3922</v>
      </c>
      <c r="C166" s="17">
        <v>3000</v>
      </c>
      <c r="D166" s="17"/>
      <c r="E166" s="17"/>
      <c r="F166" s="17"/>
      <c r="G166" s="114"/>
      <c r="H166" s="114"/>
      <c r="I166" s="17"/>
    </row>
    <row r="167" spans="1:11">
      <c r="A167" s="149"/>
      <c r="B167" s="17" t="s">
        <v>3933</v>
      </c>
      <c r="C167" s="17">
        <v>3000</v>
      </c>
      <c r="D167" s="17">
        <v>-8000</v>
      </c>
      <c r="E167" s="17">
        <v>8000</v>
      </c>
      <c r="F167" s="17"/>
      <c r="G167" s="17"/>
      <c r="H167" s="17"/>
      <c r="I167" s="17"/>
    </row>
    <row r="168" spans="1:11">
      <c r="A168" s="149"/>
      <c r="D168" s="149"/>
      <c r="E168" s="17"/>
      <c r="F168" s="17"/>
      <c r="G168" s="17"/>
      <c r="H168" s="17"/>
      <c r="I168" s="17"/>
    </row>
    <row r="169" spans="1:11">
      <c r="A169" s="149"/>
      <c r="D169" s="18">
        <f>SUM(D164:D167)</f>
        <v>-6000</v>
      </c>
      <c r="E169" s="17"/>
      <c r="F169" s="17"/>
      <c r="G169" s="17"/>
      <c r="H169" s="17"/>
      <c r="I169" s="17"/>
    </row>
    <row r="170" spans="1:11">
      <c r="A170" s="149"/>
      <c r="D170" s="149"/>
      <c r="E170" s="17"/>
      <c r="F170" s="17"/>
      <c r="G170" s="17"/>
      <c r="H170" s="17"/>
      <c r="I170" s="17"/>
    </row>
    <row r="171" spans="1:11">
      <c r="A171" s="118"/>
      <c r="B171" s="119"/>
      <c r="C171" s="119"/>
      <c r="D171" s="118"/>
      <c r="E171" s="119"/>
      <c r="F171" s="119"/>
      <c r="G171" s="119"/>
      <c r="H171" s="119"/>
      <c r="I171" s="119"/>
    </row>
    <row r="172" spans="1:11">
      <c r="A172" s="119"/>
      <c r="B172" s="119"/>
      <c r="C172" s="119"/>
      <c r="D172" s="119"/>
      <c r="E172" s="119"/>
      <c r="F172" s="119"/>
      <c r="G172" s="119"/>
      <c r="H172" s="119"/>
      <c r="I172" s="119"/>
    </row>
    <row r="173" spans="1:11">
      <c r="A173" s="84"/>
      <c r="B173" s="168"/>
      <c r="C173" s="168" t="s">
        <v>4019</v>
      </c>
      <c r="D173" s="168" t="s">
        <v>4020</v>
      </c>
      <c r="E173" s="84"/>
      <c r="F173" s="84"/>
      <c r="G173" s="168"/>
      <c r="H173" s="168"/>
      <c r="I173" s="168"/>
      <c r="J173" s="84"/>
      <c r="K173" s="84"/>
    </row>
    <row r="174" spans="1:11">
      <c r="A174" s="84"/>
      <c r="B174" s="168" t="s">
        <v>4016</v>
      </c>
      <c r="C174" s="169" t="s">
        <v>4017</v>
      </c>
      <c r="D174" s="169" t="s">
        <v>4022</v>
      </c>
      <c r="E174" s="168" t="s">
        <v>4018</v>
      </c>
      <c r="F174" s="168" t="s">
        <v>4021</v>
      </c>
      <c r="G174" s="168" t="s">
        <v>4024</v>
      </c>
      <c r="H174" s="168" t="s">
        <v>4023</v>
      </c>
      <c r="I174" s="168" t="s">
        <v>4025</v>
      </c>
      <c r="J174" s="84"/>
      <c r="K174" s="84"/>
    </row>
    <row r="175" spans="1:11">
      <c r="A175" s="168" t="s">
        <v>3919</v>
      </c>
      <c r="B175" s="168">
        <v>19157</v>
      </c>
      <c r="C175" s="168">
        <v>0</v>
      </c>
      <c r="D175" s="168">
        <v>0</v>
      </c>
      <c r="E175" s="168">
        <f t="shared" ref="E175:E180" si="2">B175+C175-D175</f>
        <v>19157</v>
      </c>
      <c r="F175" s="168">
        <v>730</v>
      </c>
      <c r="G175" s="168">
        <f t="shared" ref="G175:G180" si="3">F175-C175</f>
        <v>730</v>
      </c>
      <c r="H175" s="168">
        <f t="shared" ref="H175:H180" si="4">F175-G175</f>
        <v>0</v>
      </c>
      <c r="I175" s="168">
        <f>E175-F175</f>
        <v>18427</v>
      </c>
      <c r="J175" s="84"/>
      <c r="K175" s="84"/>
    </row>
    <row r="176" spans="1:11">
      <c r="A176" s="168" t="s">
        <v>3920</v>
      </c>
      <c r="B176" s="168">
        <f>I175</f>
        <v>18427</v>
      </c>
      <c r="C176" s="168">
        <f>B176*0.073</f>
        <v>1345.1709999999998</v>
      </c>
      <c r="D176" s="168">
        <v>585</v>
      </c>
      <c r="E176" s="168">
        <f t="shared" si="2"/>
        <v>19187.170999999998</v>
      </c>
      <c r="F176" s="168">
        <v>5000</v>
      </c>
      <c r="G176" s="168">
        <f t="shared" si="3"/>
        <v>3654.8290000000002</v>
      </c>
      <c r="H176" s="168">
        <f t="shared" si="4"/>
        <v>1345.1709999999998</v>
      </c>
      <c r="I176" s="170">
        <v>20282</v>
      </c>
      <c r="J176" s="84"/>
      <c r="K176" s="84"/>
    </row>
    <row r="177" spans="1:12">
      <c r="A177" s="168" t="s">
        <v>3921</v>
      </c>
      <c r="B177" s="168">
        <f>I176</f>
        <v>20282</v>
      </c>
      <c r="C177" s="168">
        <f>B177*0.073</f>
        <v>1480.586</v>
      </c>
      <c r="D177" s="168">
        <v>585</v>
      </c>
      <c r="E177" s="168">
        <f t="shared" si="2"/>
        <v>21177.585999999999</v>
      </c>
      <c r="F177" s="168">
        <v>7000</v>
      </c>
      <c r="G177" s="168">
        <f t="shared" si="3"/>
        <v>5519.4139999999998</v>
      </c>
      <c r="H177" s="168">
        <f t="shared" si="4"/>
        <v>1480.5860000000002</v>
      </c>
      <c r="I177" s="168">
        <f>E177-F177</f>
        <v>14177.585999999999</v>
      </c>
      <c r="J177" s="84"/>
      <c r="K177" s="84"/>
    </row>
    <row r="178" spans="1:12">
      <c r="A178" s="168" t="s">
        <v>3922</v>
      </c>
      <c r="B178" s="168">
        <f>I177</f>
        <v>14177.585999999999</v>
      </c>
      <c r="C178" s="168">
        <f>B178*0.073</f>
        <v>1034.9637779999998</v>
      </c>
      <c r="D178" s="168">
        <v>585</v>
      </c>
      <c r="E178" s="168">
        <f t="shared" si="2"/>
        <v>14627.549777999999</v>
      </c>
      <c r="F178" s="168">
        <v>4000</v>
      </c>
      <c r="G178" s="168">
        <f t="shared" si="3"/>
        <v>2965.0362220000002</v>
      </c>
      <c r="H178" s="168">
        <f t="shared" si="4"/>
        <v>1034.9637779999998</v>
      </c>
      <c r="I178" s="168">
        <f>E178-F178</f>
        <v>10627.549777999999</v>
      </c>
      <c r="J178" s="84"/>
      <c r="K178" s="84"/>
    </row>
    <row r="179" spans="1:12">
      <c r="A179" s="168" t="s">
        <v>3933</v>
      </c>
      <c r="B179" s="168">
        <f>I178</f>
        <v>10627.549777999999</v>
      </c>
      <c r="C179" s="168">
        <f>B179*0.073</f>
        <v>775.81113379399983</v>
      </c>
      <c r="D179" s="168">
        <v>585</v>
      </c>
      <c r="E179" s="168">
        <f t="shared" si="2"/>
        <v>10818.360911793998</v>
      </c>
      <c r="F179" s="168">
        <v>7000</v>
      </c>
      <c r="G179" s="168">
        <f t="shared" si="3"/>
        <v>6224.1888662060001</v>
      </c>
      <c r="H179" s="168">
        <f t="shared" si="4"/>
        <v>775.81113379399994</v>
      </c>
      <c r="I179" s="168">
        <f>E179-F179</f>
        <v>3818.3609117939977</v>
      </c>
      <c r="J179" s="84"/>
      <c r="K179" s="84"/>
    </row>
    <row r="180" spans="1:12">
      <c r="A180" s="168" t="s">
        <v>6730</v>
      </c>
      <c r="B180" s="168">
        <f>I179</f>
        <v>3818.3609117939977</v>
      </c>
      <c r="C180" s="168">
        <f>B180*0.073</f>
        <v>278.74034656096183</v>
      </c>
      <c r="D180" s="168">
        <v>585</v>
      </c>
      <c r="E180" s="168">
        <f t="shared" si="2"/>
        <v>3512.10125835496</v>
      </c>
      <c r="F180" s="168">
        <v>0</v>
      </c>
      <c r="G180" s="168">
        <f t="shared" si="3"/>
        <v>-278.74034656096183</v>
      </c>
      <c r="H180" s="168">
        <f t="shared" si="4"/>
        <v>278.74034656096183</v>
      </c>
      <c r="I180" s="168">
        <f>E180-F180</f>
        <v>3512.10125835496</v>
      </c>
      <c r="J180" s="84"/>
      <c r="K180" s="84"/>
    </row>
    <row r="181" spans="1:12">
      <c r="A181" s="84"/>
      <c r="B181" s="168"/>
      <c r="C181" s="168"/>
      <c r="D181" s="84"/>
      <c r="E181" s="84"/>
      <c r="F181" s="84"/>
      <c r="G181" s="84"/>
      <c r="H181" s="84"/>
      <c r="I181" s="84"/>
      <c r="J181" s="84"/>
      <c r="K181" s="84"/>
    </row>
    <row r="185" spans="1:12">
      <c r="A185" s="118"/>
      <c r="B185" s="119"/>
      <c r="C185" s="119" t="s">
        <v>4019</v>
      </c>
      <c r="D185" s="119" t="s">
        <v>4020</v>
      </c>
      <c r="E185" s="118"/>
      <c r="F185" s="118"/>
      <c r="G185" s="119"/>
      <c r="H185" s="119"/>
      <c r="I185" s="119"/>
    </row>
    <row r="186" spans="1:12" s="165" customFormat="1">
      <c r="A186" s="118"/>
      <c r="B186" s="119" t="s">
        <v>4016</v>
      </c>
      <c r="C186" s="120" t="s">
        <v>4017</v>
      </c>
      <c r="D186" s="120" t="s">
        <v>4022</v>
      </c>
      <c r="E186" s="119" t="s">
        <v>4018</v>
      </c>
      <c r="F186" s="119" t="s">
        <v>4021</v>
      </c>
      <c r="G186" s="119" t="s">
        <v>4024</v>
      </c>
      <c r="H186" s="119" t="s">
        <v>4023</v>
      </c>
      <c r="I186" s="119" t="s">
        <v>4025</v>
      </c>
    </row>
    <row r="187" spans="1:12" s="165" customFormat="1">
      <c r="A187" s="119" t="s">
        <v>3919</v>
      </c>
      <c r="B187" s="101">
        <v>19157</v>
      </c>
      <c r="C187" s="101">
        <v>0</v>
      </c>
      <c r="D187" s="101">
        <v>0</v>
      </c>
      <c r="E187" s="101">
        <f t="shared" ref="E187:E192" si="5">B187+C187-D187</f>
        <v>19157</v>
      </c>
      <c r="F187" s="101">
        <v>730</v>
      </c>
      <c r="G187" s="101">
        <f t="shared" ref="G187:G192" si="6">F187-C187</f>
        <v>730</v>
      </c>
      <c r="H187" s="101">
        <f t="shared" ref="H187:H192" si="7">F187-G187</f>
        <v>0</v>
      </c>
      <c r="I187" s="101">
        <f>E187-F187</f>
        <v>18427</v>
      </c>
    </row>
    <row r="188" spans="1:12" s="165" customFormat="1">
      <c r="A188" s="101" t="s">
        <v>3920</v>
      </c>
      <c r="B188" s="101">
        <f>I187</f>
        <v>18427</v>
      </c>
      <c r="C188" s="101">
        <f>B188*0.073</f>
        <v>1345.1709999999998</v>
      </c>
      <c r="D188" s="101">
        <v>585</v>
      </c>
      <c r="E188" s="101">
        <f t="shared" si="5"/>
        <v>19187.170999999998</v>
      </c>
      <c r="F188" s="101">
        <v>5000</v>
      </c>
      <c r="G188" s="101">
        <f t="shared" si="6"/>
        <v>3654.8290000000002</v>
      </c>
      <c r="H188" s="101">
        <f t="shared" si="7"/>
        <v>1345.1709999999998</v>
      </c>
      <c r="I188" s="150">
        <v>20418</v>
      </c>
      <c r="K188" s="29" t="s">
        <v>7521</v>
      </c>
    </row>
    <row r="189" spans="1:12" s="165" customFormat="1">
      <c r="A189" s="101" t="s">
        <v>3921</v>
      </c>
      <c r="B189" s="119">
        <f>I188</f>
        <v>20418</v>
      </c>
      <c r="C189" s="171">
        <v>1536</v>
      </c>
      <c r="D189" s="171">
        <v>766</v>
      </c>
      <c r="E189" s="171">
        <f>B189+C189+D189</f>
        <v>22720</v>
      </c>
      <c r="F189" s="121">
        <v>0</v>
      </c>
      <c r="G189" s="119">
        <f>F189-C189</f>
        <v>-1536</v>
      </c>
      <c r="H189" s="119">
        <f t="shared" si="7"/>
        <v>1536</v>
      </c>
      <c r="I189" s="119">
        <f>E189-F189</f>
        <v>22720</v>
      </c>
    </row>
    <row r="190" spans="1:12">
      <c r="A190" s="101" t="s">
        <v>3922</v>
      </c>
      <c r="B190" s="119">
        <f>I189</f>
        <v>22720</v>
      </c>
      <c r="C190" s="119">
        <f>B190*0.073</f>
        <v>1658.56</v>
      </c>
      <c r="D190" s="119">
        <v>1000</v>
      </c>
      <c r="E190" s="119">
        <f t="shared" si="5"/>
        <v>23378.560000000001</v>
      </c>
      <c r="F190" s="121">
        <v>4000</v>
      </c>
      <c r="G190" s="119">
        <f t="shared" si="6"/>
        <v>2341.44</v>
      </c>
      <c r="H190" s="119">
        <f t="shared" si="7"/>
        <v>1658.56</v>
      </c>
      <c r="I190" s="119">
        <f>E190-F190</f>
        <v>19378.560000000001</v>
      </c>
      <c r="J190" s="29" t="s">
        <v>7522</v>
      </c>
      <c r="K190" s="29"/>
      <c r="L190" s="29"/>
    </row>
    <row r="191" spans="1:12">
      <c r="A191" s="101" t="s">
        <v>3933</v>
      </c>
      <c r="B191" s="119">
        <f>I190</f>
        <v>19378.560000000001</v>
      </c>
      <c r="C191" s="119">
        <f>B191*0.073</f>
        <v>1414.6348800000001</v>
      </c>
      <c r="D191" s="119">
        <v>585</v>
      </c>
      <c r="E191" s="119">
        <f t="shared" si="5"/>
        <v>20208.194880000003</v>
      </c>
      <c r="F191" s="121">
        <v>14000</v>
      </c>
      <c r="G191" s="119">
        <f t="shared" si="6"/>
        <v>12585.36512</v>
      </c>
      <c r="H191" s="119">
        <f t="shared" si="7"/>
        <v>1414.6348799999996</v>
      </c>
      <c r="I191" s="119">
        <f>E191-F191</f>
        <v>6208.1948800000027</v>
      </c>
    </row>
    <row r="192" spans="1:12">
      <c r="A192" s="101" t="s">
        <v>6730</v>
      </c>
      <c r="B192" s="119">
        <f>I191</f>
        <v>6208.1948800000027</v>
      </c>
      <c r="C192" s="119">
        <f>B192*0.073</f>
        <v>453.19822624000017</v>
      </c>
      <c r="D192" s="119">
        <v>585</v>
      </c>
      <c r="E192" s="119">
        <f t="shared" si="5"/>
        <v>6076.3931062400025</v>
      </c>
      <c r="F192" s="121">
        <v>4000</v>
      </c>
      <c r="G192" s="119">
        <f t="shared" si="6"/>
        <v>3546.8017737599998</v>
      </c>
      <c r="H192" s="119">
        <f t="shared" si="7"/>
        <v>453.19822624000017</v>
      </c>
      <c r="I192" s="119">
        <f>E192-F192</f>
        <v>2076.3931062400025</v>
      </c>
    </row>
    <row r="193" spans="1:12">
      <c r="A193" s="17" t="s">
        <v>6983</v>
      </c>
      <c r="B193" s="17" t="s">
        <v>6984</v>
      </c>
      <c r="C193" t="s">
        <v>6985</v>
      </c>
      <c r="D193" t="s">
        <v>6986</v>
      </c>
      <c r="E193" t="s">
        <v>2407</v>
      </c>
      <c r="F193" t="s">
        <v>3648</v>
      </c>
      <c r="G193" t="s">
        <v>3919</v>
      </c>
      <c r="H193" t="s">
        <v>3920</v>
      </c>
      <c r="I193" t="s">
        <v>3921</v>
      </c>
      <c r="J193" t="s">
        <v>3922</v>
      </c>
      <c r="K193" t="s">
        <v>3933</v>
      </c>
      <c r="L193" t="s">
        <v>6730</v>
      </c>
    </row>
    <row r="194" spans="1:12">
      <c r="A194" s="13"/>
      <c r="B194" s="163"/>
      <c r="C194" s="163"/>
      <c r="D194" s="13"/>
      <c r="E194" s="13"/>
      <c r="F194" s="13"/>
      <c r="G194" s="13"/>
      <c r="H194" s="13"/>
      <c r="I194" s="2"/>
      <c r="J194" s="2"/>
      <c r="K194" s="2"/>
    </row>
    <row r="196" spans="1:12">
      <c r="A196" t="s">
        <v>8294</v>
      </c>
    </row>
    <row r="197" spans="1:12">
      <c r="A197" s="2">
        <v>300</v>
      </c>
      <c r="B197" s="180">
        <v>300</v>
      </c>
      <c r="C197" s="180" t="s">
        <v>8295</v>
      </c>
      <c r="D197" s="2"/>
      <c r="F197" t="s">
        <v>7523</v>
      </c>
    </row>
    <row r="198" spans="1:12">
      <c r="A198" s="2">
        <v>250</v>
      </c>
      <c r="B198" s="180">
        <v>250</v>
      </c>
      <c r="C198" s="180" t="s">
        <v>8296</v>
      </c>
      <c r="D198" s="2"/>
      <c r="G198" t="s">
        <v>7524</v>
      </c>
    </row>
    <row r="199" spans="1:12">
      <c r="A199" s="2">
        <v>500</v>
      </c>
      <c r="B199" s="180">
        <v>300</v>
      </c>
      <c r="C199" s="180" t="s">
        <v>8698</v>
      </c>
      <c r="D199" s="180"/>
      <c r="G199" s="30" t="s">
        <v>7525</v>
      </c>
      <c r="H199" s="30"/>
      <c r="I199" s="30"/>
    </row>
    <row r="200" spans="1:12">
      <c r="G200" t="s">
        <v>8733</v>
      </c>
    </row>
    <row r="201" spans="1:12">
      <c r="A201" s="2">
        <v>250</v>
      </c>
      <c r="B201" s="180">
        <v>300</v>
      </c>
      <c r="C201" s="180" t="s">
        <v>4028</v>
      </c>
    </row>
    <row r="202" spans="1:12">
      <c r="B202" s="17">
        <v>0</v>
      </c>
      <c r="C202" s="17" t="s">
        <v>4236</v>
      </c>
      <c r="G202" s="165"/>
      <c r="H202" s="165"/>
      <c r="I202" s="165">
        <v>15</v>
      </c>
      <c r="J202" s="165">
        <v>30</v>
      </c>
      <c r="K202" s="165"/>
    </row>
    <row r="203" spans="1:12">
      <c r="B203" s="17">
        <v>-200</v>
      </c>
      <c r="E203">
        <v>200</v>
      </c>
      <c r="G203" s="165"/>
      <c r="H203" s="165"/>
      <c r="I203" s="165" t="s">
        <v>4026</v>
      </c>
      <c r="J203" s="165" t="s">
        <v>4027</v>
      </c>
      <c r="K203" s="165"/>
    </row>
    <row r="204" spans="1:12" ht="23.25">
      <c r="B204" s="102">
        <v>1000</v>
      </c>
      <c r="C204" s="102" t="s">
        <v>8351</v>
      </c>
      <c r="D204">
        <v>1000</v>
      </c>
      <c r="E204">
        <v>800</v>
      </c>
      <c r="G204" s="17"/>
      <c r="H204" s="165" t="s">
        <v>4028</v>
      </c>
      <c r="I204" s="165">
        <v>500</v>
      </c>
      <c r="J204" s="165">
        <v>500</v>
      </c>
      <c r="K204" s="165"/>
    </row>
    <row r="205" spans="1:12">
      <c r="B205" s="17">
        <v>0</v>
      </c>
      <c r="C205" s="17" t="s">
        <v>8416</v>
      </c>
      <c r="D205">
        <v>500</v>
      </c>
      <c r="G205" s="17"/>
      <c r="H205" s="165" t="s">
        <v>4236</v>
      </c>
      <c r="I205" s="165">
        <v>500</v>
      </c>
      <c r="J205" s="165">
        <v>500</v>
      </c>
      <c r="K205" s="165"/>
    </row>
    <row r="206" spans="1:12">
      <c r="B206" s="17">
        <v>800</v>
      </c>
      <c r="C206" s="17" t="s">
        <v>4031</v>
      </c>
      <c r="D206">
        <v>593</v>
      </c>
      <c r="G206" s="17"/>
      <c r="H206" s="165" t="s">
        <v>4029</v>
      </c>
      <c r="I206" s="165">
        <v>0</v>
      </c>
      <c r="J206" s="165">
        <v>500</v>
      </c>
      <c r="K206" s="165"/>
    </row>
    <row r="207" spans="1:12">
      <c r="A207" s="2">
        <v>100</v>
      </c>
      <c r="B207" s="180">
        <v>100</v>
      </c>
      <c r="C207" s="180" t="s">
        <v>5322</v>
      </c>
      <c r="G207" s="17"/>
      <c r="H207" s="165" t="s">
        <v>4031</v>
      </c>
      <c r="I207" s="2">
        <v>2000</v>
      </c>
      <c r="J207" s="2">
        <v>1550</v>
      </c>
      <c r="K207" s="165"/>
    </row>
    <row r="208" spans="1:12">
      <c r="B208" s="101">
        <v>450</v>
      </c>
      <c r="C208" s="101" t="s">
        <v>8382</v>
      </c>
      <c r="D208" t="s">
        <v>8699</v>
      </c>
      <c r="H208" s="165" t="s">
        <v>4030</v>
      </c>
      <c r="I208" s="165">
        <v>-350</v>
      </c>
      <c r="J208" s="165">
        <v>-350</v>
      </c>
      <c r="K208" s="165"/>
    </row>
    <row r="209" spans="1:15">
      <c r="H209" s="165"/>
      <c r="I209" s="165"/>
      <c r="J209" s="165"/>
      <c r="K209" s="165"/>
    </row>
    <row r="210" spans="1:15">
      <c r="A210" s="2">
        <v>100</v>
      </c>
      <c r="B210" s="180">
        <v>100</v>
      </c>
      <c r="C210" s="180" t="s">
        <v>8415</v>
      </c>
      <c r="H210" s="165"/>
      <c r="I210" s="165"/>
      <c r="J210" s="165"/>
      <c r="K210" s="165"/>
    </row>
    <row r="211" spans="1:15">
      <c r="H211" s="165"/>
      <c r="I211" s="165">
        <f>SUM(I204:I210)</f>
        <v>2650</v>
      </c>
      <c r="J211" s="165">
        <f>SUM(J204:J210)</f>
        <v>2700</v>
      </c>
      <c r="K211" s="165"/>
    </row>
    <row r="212" spans="1:15">
      <c r="A212" s="2">
        <v>150</v>
      </c>
      <c r="B212" s="180">
        <v>300</v>
      </c>
      <c r="C212" s="180" t="s">
        <v>5321</v>
      </c>
    </row>
    <row r="213" spans="1:15">
      <c r="B213" s="17">
        <f>SUM(B197:B212)</f>
        <v>3700</v>
      </c>
    </row>
    <row r="215" spans="1:15">
      <c r="A215" t="s">
        <v>8730</v>
      </c>
      <c r="B215" s="17">
        <v>1400</v>
      </c>
      <c r="C215" s="17" t="s">
        <v>8731</v>
      </c>
      <c r="G215" s="17"/>
      <c r="H215" s="17" t="s">
        <v>4015</v>
      </c>
      <c r="I215" s="17" t="s">
        <v>4014</v>
      </c>
      <c r="J215" s="17" t="s">
        <v>4013</v>
      </c>
    </row>
    <row r="216" spans="1:15">
      <c r="B216" s="17">
        <v>300</v>
      </c>
      <c r="C216" s="17" t="s">
        <v>8732</v>
      </c>
      <c r="G216" s="17" t="s">
        <v>3919</v>
      </c>
      <c r="H216" s="17"/>
      <c r="I216" s="17"/>
      <c r="J216" s="17"/>
    </row>
    <row r="217" spans="1:15">
      <c r="B217" s="17">
        <v>100</v>
      </c>
      <c r="C217" s="17" t="s">
        <v>8796</v>
      </c>
      <c r="G217" s="17" t="s">
        <v>3920</v>
      </c>
      <c r="H217" s="17">
        <v>0</v>
      </c>
      <c r="I217" s="17">
        <v>2000</v>
      </c>
      <c r="J217" s="17"/>
    </row>
    <row r="218" spans="1:15">
      <c r="A218" s="17"/>
      <c r="B218" s="17">
        <v>1000</v>
      </c>
      <c r="C218" s="17" t="s">
        <v>4031</v>
      </c>
      <c r="D218" s="17"/>
      <c r="G218" s="17" t="s">
        <v>3921</v>
      </c>
      <c r="H218" s="17">
        <v>3000</v>
      </c>
      <c r="I218" s="17">
        <v>0</v>
      </c>
      <c r="J218" s="17"/>
    </row>
    <row r="219" spans="1:15">
      <c r="A219" s="17"/>
      <c r="B219" s="17">
        <v>-250</v>
      </c>
      <c r="C219" s="17" t="s">
        <v>4030</v>
      </c>
      <c r="G219" s="17" t="s">
        <v>3922</v>
      </c>
      <c r="H219" s="17">
        <v>3000</v>
      </c>
      <c r="I219" s="17"/>
      <c r="J219" s="17"/>
    </row>
    <row r="220" spans="1:15">
      <c r="G220" s="17" t="s">
        <v>3933</v>
      </c>
      <c r="H220" s="17">
        <v>3000</v>
      </c>
      <c r="I220" s="17"/>
      <c r="J220" s="17">
        <v>8000</v>
      </c>
      <c r="M220">
        <v>90</v>
      </c>
      <c r="N220">
        <v>100</v>
      </c>
      <c r="O220">
        <f>M220*N220</f>
        <v>9000</v>
      </c>
    </row>
    <row r="221" spans="1:15">
      <c r="A221" s="18"/>
      <c r="M221">
        <v>90</v>
      </c>
      <c r="N221">
        <v>120</v>
      </c>
      <c r="O221" s="197">
        <f t="shared" ref="O221:O223" si="8">M221*N221</f>
        <v>10800</v>
      </c>
    </row>
    <row r="222" spans="1:15">
      <c r="M222">
        <v>90</v>
      </c>
      <c r="N222">
        <v>140</v>
      </c>
      <c r="O222" s="197">
        <f t="shared" si="8"/>
        <v>12600</v>
      </c>
    </row>
    <row r="223" spans="1:15">
      <c r="M223">
        <v>90</v>
      </c>
      <c r="N223">
        <v>150</v>
      </c>
      <c r="O223" s="197">
        <f t="shared" si="8"/>
        <v>13500</v>
      </c>
    </row>
    <row r="225" spans="1:7">
      <c r="B225" s="17">
        <f>SUM(B215:B224)</f>
        <v>2550</v>
      </c>
      <c r="G225">
        <v>2093</v>
      </c>
    </row>
    <row r="227" spans="1:7">
      <c r="B227" s="17">
        <v>1000</v>
      </c>
      <c r="C227" s="17" t="s">
        <v>8416</v>
      </c>
    </row>
    <row r="228" spans="1:7">
      <c r="B228" s="17">
        <v>1200</v>
      </c>
      <c r="C228" s="17" t="s">
        <v>8860</v>
      </c>
    </row>
    <row r="231" spans="1:7">
      <c r="A231" s="14">
        <v>45595</v>
      </c>
      <c r="B231" s="17">
        <v>150</v>
      </c>
      <c r="C231" s="17" t="s">
        <v>5321</v>
      </c>
    </row>
    <row r="232" spans="1:7">
      <c r="B232" s="17">
        <v>450</v>
      </c>
      <c r="C232" s="17" t="s">
        <v>8382</v>
      </c>
    </row>
    <row r="233" spans="1:7">
      <c r="B233" s="17">
        <v>100</v>
      </c>
      <c r="C233" s="17" t="s">
        <v>5322</v>
      </c>
    </row>
    <row r="234" spans="1:7">
      <c r="B234" s="17">
        <v>800</v>
      </c>
      <c r="C234" s="17" t="s">
        <v>8416</v>
      </c>
    </row>
    <row r="236" spans="1:7">
      <c r="B236" s="17">
        <v>-250</v>
      </c>
      <c r="C236" s="17" t="s">
        <v>4030</v>
      </c>
    </row>
    <row r="241" spans="2:3">
      <c r="B241" s="17">
        <v>1500</v>
      </c>
      <c r="C241" s="17" t="s">
        <v>9005</v>
      </c>
    </row>
    <row r="244" spans="2:3">
      <c r="B244" s="17">
        <f>SUM(B231:B243)</f>
        <v>2750</v>
      </c>
    </row>
  </sheetData>
  <mergeCells count="1">
    <mergeCell ref="I131:J13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workbookViewId="0">
      <selection activeCell="B35" sqref="B35"/>
    </sheetView>
  </sheetViews>
  <sheetFormatPr baseColWidth="10" defaultRowHeight="15"/>
  <cols>
    <col min="1" max="1" width="31" customWidth="1"/>
    <col min="2" max="2" width="83.42578125" bestFit="1" customWidth="1"/>
  </cols>
  <sheetData>
    <row r="1" spans="1:10">
      <c r="A1" t="s">
        <v>1806</v>
      </c>
    </row>
    <row r="2" spans="1:10">
      <c r="A2" s="29" t="s">
        <v>1808</v>
      </c>
    </row>
    <row r="3" spans="1:10">
      <c r="A3" s="29" t="s">
        <v>1809</v>
      </c>
    </row>
    <row r="4" spans="1:10">
      <c r="A4" s="29" t="s">
        <v>1810</v>
      </c>
    </row>
    <row r="5" spans="1:10">
      <c r="A5" s="29" t="s">
        <v>1811</v>
      </c>
    </row>
    <row r="6" spans="1:10">
      <c r="A6" s="29" t="s">
        <v>1812</v>
      </c>
    </row>
    <row r="7" spans="1:10">
      <c r="A7" s="29" t="s">
        <v>1813</v>
      </c>
    </row>
    <row r="8" spans="1:10">
      <c r="A8" t="s">
        <v>1807</v>
      </c>
    </row>
    <row r="10" spans="1:10">
      <c r="B10" t="s">
        <v>1814</v>
      </c>
      <c r="D10" t="s">
        <v>1847</v>
      </c>
      <c r="J10" t="s">
        <v>1847</v>
      </c>
    </row>
    <row r="11" spans="1:10">
      <c r="B11" t="s">
        <v>1815</v>
      </c>
      <c r="D11" t="s">
        <v>1815</v>
      </c>
      <c r="J11" t="s">
        <v>1891</v>
      </c>
    </row>
    <row r="12" spans="1:10">
      <c r="D12" t="s">
        <v>1848</v>
      </c>
      <c r="J12" t="s">
        <v>1892</v>
      </c>
    </row>
    <row r="13" spans="1:10">
      <c r="B13" t="s">
        <v>1816</v>
      </c>
    </row>
    <row r="14" spans="1:10">
      <c r="B14" t="s">
        <v>1817</v>
      </c>
      <c r="D14" t="s">
        <v>1849</v>
      </c>
      <c r="J14" t="s">
        <v>1893</v>
      </c>
    </row>
    <row r="15" spans="1:10">
      <c r="B15" t="s">
        <v>1818</v>
      </c>
      <c r="D15" t="s">
        <v>1817</v>
      </c>
      <c r="J15" t="s">
        <v>1817</v>
      </c>
    </row>
    <row r="16" spans="1:10">
      <c r="B16" t="s">
        <v>1819</v>
      </c>
      <c r="D16" t="s">
        <v>1850</v>
      </c>
      <c r="J16" t="s">
        <v>1850</v>
      </c>
    </row>
    <row r="17" spans="2:10">
      <c r="B17" t="s">
        <v>1820</v>
      </c>
      <c r="D17" t="s">
        <v>1851</v>
      </c>
      <c r="J17" t="s">
        <v>1894</v>
      </c>
    </row>
    <row r="18" spans="2:10">
      <c r="B18" t="s">
        <v>1821</v>
      </c>
      <c r="D18" t="s">
        <v>1820</v>
      </c>
      <c r="J18" t="s">
        <v>1820</v>
      </c>
    </row>
    <row r="19" spans="2:10">
      <c r="B19" t="s">
        <v>1822</v>
      </c>
      <c r="D19" t="s">
        <v>1852</v>
      </c>
      <c r="J19" t="s">
        <v>1895</v>
      </c>
    </row>
    <row r="20" spans="2:10">
      <c r="B20" t="s">
        <v>1823</v>
      </c>
      <c r="J20" t="s">
        <v>1896</v>
      </c>
    </row>
    <row r="21" spans="2:10">
      <c r="B21" t="s">
        <v>1824</v>
      </c>
      <c r="D21" t="s">
        <v>1853</v>
      </c>
    </row>
    <row r="22" spans="2:10">
      <c r="B22" t="s">
        <v>1825</v>
      </c>
      <c r="D22" t="s">
        <v>1854</v>
      </c>
      <c r="J22" t="s">
        <v>1853</v>
      </c>
    </row>
    <row r="23" spans="2:10">
      <c r="D23" t="s">
        <v>1823</v>
      </c>
      <c r="J23" t="s">
        <v>1854</v>
      </c>
    </row>
    <row r="24" spans="2:10">
      <c r="B24" t="s">
        <v>1826</v>
      </c>
      <c r="D24" t="s">
        <v>1855</v>
      </c>
      <c r="J24" t="s">
        <v>1823</v>
      </c>
    </row>
    <row r="25" spans="2:10">
      <c r="B25" t="s">
        <v>1827</v>
      </c>
      <c r="D25" t="s">
        <v>1856</v>
      </c>
      <c r="J25" t="s">
        <v>1897</v>
      </c>
    </row>
    <row r="26" spans="2:10">
      <c r="D26" t="s">
        <v>1857</v>
      </c>
      <c r="J26" t="s">
        <v>1648</v>
      </c>
    </row>
    <row r="27" spans="2:10">
      <c r="B27" t="s">
        <v>1828</v>
      </c>
      <c r="D27" t="s">
        <v>1648</v>
      </c>
    </row>
    <row r="28" spans="2:10">
      <c r="B28" t="s">
        <v>1829</v>
      </c>
      <c r="J28" t="s">
        <v>1858</v>
      </c>
    </row>
    <row r="29" spans="2:10">
      <c r="B29" t="s">
        <v>1648</v>
      </c>
      <c r="D29" t="s">
        <v>1858</v>
      </c>
      <c r="J29" t="s">
        <v>1898</v>
      </c>
    </row>
    <row r="30" spans="2:10">
      <c r="D30" t="s">
        <v>1859</v>
      </c>
      <c r="J30" t="s">
        <v>1823</v>
      </c>
    </row>
    <row r="31" spans="2:10">
      <c r="B31" t="s">
        <v>1821</v>
      </c>
      <c r="D31" t="s">
        <v>1823</v>
      </c>
      <c r="J31" t="s">
        <v>1899</v>
      </c>
    </row>
    <row r="32" spans="2:10">
      <c r="B32" t="s">
        <v>1830</v>
      </c>
      <c r="D32" t="s">
        <v>1824</v>
      </c>
    </row>
    <row r="33" spans="2:10">
      <c r="B33" t="s">
        <v>1823</v>
      </c>
      <c r="D33" t="s">
        <v>1860</v>
      </c>
      <c r="J33" t="s">
        <v>1900</v>
      </c>
    </row>
    <row r="34" spans="2:10">
      <c r="B34" t="s">
        <v>1824</v>
      </c>
      <c r="D34" t="s">
        <v>1844</v>
      </c>
      <c r="J34" t="s">
        <v>1901</v>
      </c>
    </row>
    <row r="35" spans="2:10">
      <c r="B35" t="s">
        <v>1831</v>
      </c>
      <c r="D35" t="s">
        <v>1861</v>
      </c>
    </row>
    <row r="36" spans="2:10">
      <c r="D36" t="s">
        <v>1862</v>
      </c>
      <c r="J36" t="s">
        <v>1902</v>
      </c>
    </row>
    <row r="37" spans="2:10">
      <c r="B37" t="s">
        <v>1832</v>
      </c>
      <c r="D37" t="s">
        <v>1863</v>
      </c>
      <c r="J37" t="s">
        <v>1648</v>
      </c>
    </row>
    <row r="38" spans="2:10">
      <c r="B38" t="s">
        <v>1833</v>
      </c>
    </row>
    <row r="39" spans="2:10">
      <c r="B39" t="s">
        <v>1648</v>
      </c>
      <c r="D39" t="s">
        <v>1826</v>
      </c>
      <c r="J39" t="s">
        <v>1858</v>
      </c>
    </row>
    <row r="40" spans="2:10">
      <c r="D40" t="s">
        <v>1864</v>
      </c>
      <c r="J40" t="s">
        <v>1903</v>
      </c>
    </row>
    <row r="41" spans="2:10">
      <c r="B41" t="s">
        <v>1821</v>
      </c>
      <c r="J41" t="s">
        <v>1823</v>
      </c>
    </row>
    <row r="42" spans="2:10">
      <c r="B42" t="s">
        <v>1834</v>
      </c>
      <c r="D42" t="s">
        <v>1828</v>
      </c>
      <c r="J42" t="s">
        <v>1904</v>
      </c>
    </row>
    <row r="43" spans="2:10">
      <c r="B43" t="s">
        <v>1823</v>
      </c>
      <c r="D43" t="s">
        <v>1865</v>
      </c>
    </row>
    <row r="44" spans="2:10">
      <c r="B44" t="s">
        <v>1824</v>
      </c>
      <c r="D44" t="s">
        <v>1648</v>
      </c>
      <c r="J44" t="s">
        <v>1905</v>
      </c>
    </row>
    <row r="45" spans="2:10">
      <c r="B45" t="s">
        <v>1835</v>
      </c>
      <c r="J45" t="s">
        <v>1906</v>
      </c>
    </row>
    <row r="46" spans="2:10">
      <c r="D46" t="s">
        <v>1858</v>
      </c>
    </row>
    <row r="47" spans="2:10">
      <c r="B47" t="s">
        <v>1832</v>
      </c>
      <c r="D47" t="s">
        <v>1866</v>
      </c>
      <c r="J47" t="s">
        <v>1907</v>
      </c>
    </row>
    <row r="48" spans="2:10">
      <c r="B48" t="s">
        <v>1833</v>
      </c>
      <c r="D48" t="s">
        <v>1823</v>
      </c>
      <c r="J48" t="s">
        <v>1908</v>
      </c>
    </row>
    <row r="49" spans="2:10">
      <c r="B49" t="s">
        <v>1648</v>
      </c>
      <c r="D49" t="s">
        <v>1824</v>
      </c>
    </row>
    <row r="50" spans="2:10">
      <c r="B50" t="s">
        <v>1638</v>
      </c>
      <c r="D50" t="s">
        <v>1867</v>
      </c>
      <c r="J50" t="s">
        <v>1909</v>
      </c>
    </row>
    <row r="51" spans="2:10">
      <c r="D51" t="s">
        <v>1868</v>
      </c>
      <c r="J51" t="s">
        <v>1910</v>
      </c>
    </row>
    <row r="52" spans="2:10">
      <c r="B52" t="s">
        <v>1836</v>
      </c>
    </row>
    <row r="53" spans="2:10">
      <c r="B53" t="s">
        <v>1820</v>
      </c>
      <c r="D53" t="s">
        <v>1826</v>
      </c>
      <c r="J53" t="s">
        <v>1911</v>
      </c>
    </row>
    <row r="54" spans="2:10">
      <c r="B54" t="s">
        <v>1837</v>
      </c>
      <c r="D54" t="s">
        <v>1869</v>
      </c>
      <c r="J54" t="s">
        <v>1912</v>
      </c>
    </row>
    <row r="55" spans="2:10">
      <c r="B55" t="s">
        <v>1838</v>
      </c>
    </row>
    <row r="56" spans="2:10">
      <c r="D56" t="s">
        <v>1828</v>
      </c>
      <c r="J56" t="s">
        <v>1913</v>
      </c>
    </row>
    <row r="57" spans="2:10">
      <c r="B57" t="s">
        <v>1839</v>
      </c>
      <c r="D57" t="s">
        <v>1870</v>
      </c>
      <c r="J57" t="s">
        <v>1648</v>
      </c>
    </row>
    <row r="58" spans="2:10">
      <c r="B58" t="s">
        <v>1823</v>
      </c>
      <c r="D58" t="s">
        <v>1648</v>
      </c>
    </row>
    <row r="59" spans="2:10">
      <c r="B59" t="s">
        <v>1840</v>
      </c>
      <c r="D59" t="s">
        <v>1638</v>
      </c>
      <c r="J59" t="s">
        <v>1914</v>
      </c>
    </row>
    <row r="60" spans="2:10">
      <c r="B60" t="s">
        <v>1841</v>
      </c>
      <c r="J60" t="s">
        <v>1915</v>
      </c>
    </row>
    <row r="61" spans="2:10">
      <c r="B61" t="s">
        <v>1648</v>
      </c>
      <c r="D61" t="s">
        <v>1871</v>
      </c>
      <c r="J61" t="s">
        <v>1823</v>
      </c>
    </row>
    <row r="62" spans="2:10">
      <c r="D62" t="s">
        <v>1820</v>
      </c>
      <c r="J62" t="s">
        <v>1916</v>
      </c>
    </row>
    <row r="63" spans="2:10">
      <c r="B63" t="s">
        <v>1842</v>
      </c>
      <c r="D63" t="s">
        <v>1872</v>
      </c>
      <c r="J63" t="s">
        <v>1648</v>
      </c>
    </row>
    <row r="64" spans="2:10">
      <c r="B64" t="s">
        <v>1823</v>
      </c>
      <c r="J64" t="s">
        <v>1638</v>
      </c>
    </row>
    <row r="65" spans="2:10">
      <c r="B65" t="s">
        <v>1843</v>
      </c>
      <c r="D65" t="s">
        <v>1873</v>
      </c>
      <c r="J65" t="s">
        <v>1639</v>
      </c>
    </row>
    <row r="66" spans="2:10">
      <c r="B66" t="s">
        <v>1844</v>
      </c>
      <c r="D66" t="s">
        <v>1823</v>
      </c>
    </row>
    <row r="67" spans="2:10">
      <c r="B67" t="s">
        <v>1845</v>
      </c>
      <c r="D67" t="s">
        <v>1874</v>
      </c>
    </row>
    <row r="68" spans="2:10">
      <c r="B68" t="s">
        <v>1661</v>
      </c>
      <c r="D68" t="s">
        <v>1648</v>
      </c>
    </row>
    <row r="70" spans="2:10">
      <c r="B70" t="s">
        <v>1846</v>
      </c>
      <c r="D70" t="s">
        <v>1875</v>
      </c>
    </row>
    <row r="71" spans="2:10">
      <c r="B71" t="s">
        <v>1648</v>
      </c>
      <c r="D71" t="s">
        <v>1823</v>
      </c>
    </row>
    <row r="72" spans="2:10">
      <c r="B72" t="s">
        <v>1638</v>
      </c>
      <c r="D72" t="s">
        <v>1876</v>
      </c>
    </row>
    <row r="73" spans="2:10">
      <c r="B73" t="s">
        <v>1639</v>
      </c>
      <c r="D73" t="s">
        <v>1648</v>
      </c>
    </row>
    <row r="75" spans="2:10">
      <c r="D75" t="s">
        <v>1877</v>
      </c>
    </row>
    <row r="76" spans="2:10">
      <c r="D76" t="s">
        <v>1823</v>
      </c>
    </row>
    <row r="77" spans="2:10">
      <c r="D77" t="s">
        <v>1878</v>
      </c>
    </row>
    <row r="78" spans="2:10">
      <c r="D78" t="s">
        <v>1648</v>
      </c>
    </row>
    <row r="79" spans="2:10">
      <c r="D79" t="s">
        <v>1638</v>
      </c>
    </row>
    <row r="81" spans="4:4">
      <c r="D81" t="s">
        <v>1879</v>
      </c>
    </row>
    <row r="82" spans="4:4">
      <c r="D82" t="s">
        <v>1820</v>
      </c>
    </row>
    <row r="83" spans="4:4">
      <c r="D83" t="s">
        <v>1880</v>
      </c>
    </row>
    <row r="84" spans="4:4">
      <c r="D84" t="s">
        <v>1881</v>
      </c>
    </row>
    <row r="85" spans="4:4">
      <c r="D85" t="s">
        <v>1638</v>
      </c>
    </row>
    <row r="87" spans="4:4">
      <c r="D87" t="s">
        <v>1882</v>
      </c>
    </row>
    <row r="88" spans="4:4">
      <c r="D88" t="s">
        <v>1820</v>
      </c>
    </row>
    <row r="89" spans="4:4">
      <c r="D89" t="s">
        <v>1883</v>
      </c>
    </row>
    <row r="90" spans="4:4">
      <c r="D90" t="s">
        <v>1884</v>
      </c>
    </row>
    <row r="91" spans="4:4">
      <c r="D91" t="s">
        <v>1885</v>
      </c>
    </row>
    <row r="92" spans="4:4">
      <c r="D92" t="s">
        <v>1638</v>
      </c>
    </row>
    <row r="94" spans="4:4">
      <c r="D94" t="s">
        <v>1886</v>
      </c>
    </row>
    <row r="95" spans="4:4">
      <c r="D95" t="s">
        <v>1820</v>
      </c>
    </row>
    <row r="96" spans="4:4">
      <c r="D96" t="s">
        <v>1887</v>
      </c>
    </row>
    <row r="97" spans="4:4">
      <c r="D97" t="s">
        <v>1823</v>
      </c>
    </row>
    <row r="98" spans="4:4">
      <c r="D98" t="s">
        <v>1888</v>
      </c>
    </row>
    <row r="99" spans="4:4">
      <c r="D99" t="s">
        <v>1844</v>
      </c>
    </row>
    <row r="100" spans="4:4">
      <c r="D100" t="s">
        <v>1861</v>
      </c>
    </row>
    <row r="101" spans="4:4">
      <c r="D101" t="s">
        <v>1862</v>
      </c>
    </row>
    <row r="102" spans="4:4">
      <c r="D102" t="s">
        <v>1863</v>
      </c>
    </row>
    <row r="103" spans="4:4">
      <c r="D103" t="s">
        <v>1648</v>
      </c>
    </row>
    <row r="105" spans="4:4">
      <c r="D105" t="s">
        <v>1889</v>
      </c>
    </row>
    <row r="106" spans="4:4">
      <c r="D106" t="s">
        <v>1823</v>
      </c>
    </row>
    <row r="107" spans="4:4">
      <c r="D107" t="s">
        <v>1890</v>
      </c>
    </row>
    <row r="108" spans="4:4">
      <c r="D108" t="s">
        <v>1648</v>
      </c>
    </row>
    <row r="109" spans="4:4">
      <c r="D109" t="s">
        <v>1638</v>
      </c>
    </row>
    <row r="110" spans="4:4">
      <c r="D110" t="s">
        <v>1639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List</vt:lpstr>
      <vt:lpstr>Examples</vt:lpstr>
      <vt:lpstr>charts</vt:lpstr>
      <vt:lpstr>TechPath</vt:lpstr>
      <vt:lpstr>lacks</vt:lpstr>
      <vt:lpstr>Android RoadMap</vt:lpstr>
      <vt:lpstr>retrofit</vt:lpstr>
      <vt:lpstr>Hoja2</vt:lpstr>
      <vt:lpstr>C#Testing</vt:lpstr>
      <vt:lpstr>Dise;o de patrons</vt:lpstr>
      <vt:lpstr>pepelepu</vt:lpstr>
      <vt:lpstr>Verbs</vt:lpstr>
      <vt:lpstr>Adverbs</vt:lpstr>
      <vt:lpstr>preps adj noons</vt:lpstr>
      <vt:lpstr>rocket</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2024-11-04T22:39:21Z</dcterms:modified>
</cp:coreProperties>
</file>