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Volumes/Jarvis/R/safetytracker_chicago/data/source/reference/"/>
    </mc:Choice>
  </mc:AlternateContent>
  <xr:revisionPtr revIDLastSave="0" documentId="13_ncr:1_{0ED96298-1EB4-9B46-A89D-F32CFF48F577}" xr6:coauthVersionLast="47" xr6:coauthVersionMax="47" xr10:uidLastSave="{00000000-0000-0000-0000-000000000000}"/>
  <bookViews>
    <workbookView xWindow="41660" yWindow="4300" windowWidth="28040" windowHeight="17440" activeTab="4" xr2:uid="{2D38F7AF-362E-284B-8B20-3A7554E5C55D}"/>
  </bookViews>
  <sheets>
    <sheet name="rape cats" sheetId="1" r:id="rId1"/>
    <sheet name="battery" sheetId="2" r:id="rId2"/>
    <sheet name="Sheet3" sheetId="3" r:id="rId3"/>
    <sheet name="Original From Chicago OPS" sheetId="4" r:id="rId4"/>
    <sheet name="location cleanu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3" i="5"/>
  <c r="H17" i="3"/>
  <c r="H18" i="3" s="1"/>
  <c r="K26" i="2"/>
</calcChain>
</file>

<file path=xl/sharedStrings.xml><?xml version="1.0" encoding="utf-8"?>
<sst xmlns="http://schemas.openxmlformats.org/spreadsheetml/2006/main" count="1196" uniqueCount="714">
  <si>
    <t>category</t>
  </si>
  <si>
    <t>primary_type</t>
  </si>
  <si>
    <t>description</t>
  </si>
  <si>
    <t>fbi_code</t>
  </si>
  <si>
    <t>iucr</t>
  </si>
  <si>
    <t>count</t>
  </si>
  <si>
    <t>AGGRAVATED - HANDGUN</t>
  </si>
  <si>
    <t>AGGRAVATED - KNIFE / CUTTING INSTRUMENT</t>
  </si>
  <si>
    <t>AGGRAVATED - OTHER DANGEROUS WEAPON</t>
  </si>
  <si>
    <t>AGGRAVATED - OTHER FIREARM</t>
  </si>
  <si>
    <t>AGGRAVATED POLICE OFFICER - HANDGUN</t>
  </si>
  <si>
    <t>AGGRAVATED POLICE OFFICER - OTHER DANGEROUS WEAPON</t>
  </si>
  <si>
    <t>AGGRAVATED POLICE OFFICER - OTHER FIREARM</t>
  </si>
  <si>
    <t>AGGRAVATED PROTECTED EMPLOYEE - HANDGUN</t>
  </si>
  <si>
    <t>AGGRAVATED PROTECTED EMPLOYEE - KNIFE / CUTTING INSTRUMENT</t>
  </si>
  <si>
    <t>AGGRAVATED PROTECTED EMPLOYEE - OTHER DANGEROUS WEAPON</t>
  </si>
  <si>
    <t>Aggravated Battery</t>
  </si>
  <si>
    <t>BATTERY</t>
  </si>
  <si>
    <t>AGG. DOMESTIC BATTERY - HANDS, FISTS, FEET, SERIOUS INJURY</t>
  </si>
  <si>
    <t>04B</t>
  </si>
  <si>
    <t>AGG. PROTECTED EMPLOYEE - HANDS, FISTS, FEET, SERIOUS INJURY</t>
  </si>
  <si>
    <t>041A</t>
  </si>
  <si>
    <t>AGGRAVATED - HANDS, FISTS, FEET, SERIOUS INJURY</t>
  </si>
  <si>
    <t>041B</t>
  </si>
  <si>
    <t>AGGRAVATED DOMESTIC BATTERY - HANDGUN</t>
  </si>
  <si>
    <t>AGGRAVATED DOMESTIC BATTERY - KNIFE / CUTTING INSTRUMENT</t>
  </si>
  <si>
    <t>AGGRAVATED DOMESTIC BATTERY - OTHER DANGEROUS WEAPON</t>
  </si>
  <si>
    <t>AGGRAVATED OF A CHILD</t>
  </si>
  <si>
    <t>AGGRAVATED OF A SENIOR CITIZEN</t>
  </si>
  <si>
    <t>AGGRAVATED OF AN UNBORN CHILD</t>
  </si>
  <si>
    <t>AGGRAVATED P.O. - HANDS, FISTS, FEET, SERIOUS INJURY</t>
  </si>
  <si>
    <t>OFFENSE INVOLVING CHILDREN</t>
  </si>
  <si>
    <t>Criminal Sexual Assault</t>
  </si>
  <si>
    <t>CRIMINAL SEXUAL ASSAULT</t>
  </si>
  <si>
    <t>AGGRAVATED - OTHER</t>
  </si>
  <si>
    <t>ATTEMPT AGGRAVATED - HANDGUN</t>
  </si>
  <si>
    <t>ATTEMPT AGGRAVATED - OTHER</t>
  </si>
  <si>
    <t>ATTEMPT NON-AGGRAVATED</t>
  </si>
  <si>
    <t>NON-AGGRAVATED</t>
  </si>
  <si>
    <t>PREDATORY</t>
  </si>
  <si>
    <t>AGGRAVATED SEXUAL ASSAULT OF CHILD BY FAMILY MEMBER</t>
  </si>
  <si>
    <t>SEXUAL ASSAULT OF CHILD BY FAMILY MEMBER</t>
  </si>
  <si>
    <t>All</t>
  </si>
  <si>
    <t>ATTEMPT AGGRAVATED - KNIFE / CUTTING INSTRUMENT</t>
  </si>
  <si>
    <t>Report</t>
  </si>
  <si>
    <t>With Firearm</t>
  </si>
  <si>
    <t>With Other Weapon</t>
  </si>
  <si>
    <t>Non-Weapon Related</t>
  </si>
  <si>
    <t>Attempted</t>
  </si>
  <si>
    <t>Non-Aggravated</t>
  </si>
  <si>
    <t>Other</t>
  </si>
  <si>
    <t>annual report</t>
  </si>
  <si>
    <t>Other Weapon</t>
  </si>
  <si>
    <t>Non Weapon Serious Injury</t>
  </si>
  <si>
    <t>us</t>
  </si>
  <si>
    <t>Other Agg Battery</t>
  </si>
  <si>
    <t>diff</t>
  </si>
  <si>
    <t>THEFT</t>
  </si>
  <si>
    <t>$500 AND UNDER</t>
  </si>
  <si>
    <t>Theft</t>
  </si>
  <si>
    <t>ATTEMPT THEFT</t>
  </si>
  <si>
    <t>DELIVERY CONTAINER THEFT</t>
  </si>
  <si>
    <t>FROM BUILDING</t>
  </si>
  <si>
    <t>FROM COIN-OPERATED MACHINE OR DEVICE</t>
  </si>
  <si>
    <t>POCKET-PICKING</t>
  </si>
  <si>
    <t>PURSE-SNATCHING</t>
  </si>
  <si>
    <t>RETAIL THEFT</t>
  </si>
  <si>
    <t>Theft Over $500</t>
  </si>
  <si>
    <t>OVER $500</t>
  </si>
  <si>
    <t>total</t>
  </si>
  <si>
    <t>report</t>
  </si>
  <si>
    <t>%</t>
  </si>
  <si>
    <t>Retail Theft</t>
  </si>
  <si>
    <t>Over 500</t>
  </si>
  <si>
    <t>other</t>
  </si>
  <si>
    <t>500-Under</t>
  </si>
  <si>
    <t>502T OTHER OFFENSE TAMPER WITH MOTOR VEHICLE</t>
  </si>
  <si>
    <t>502R OTHER OFFENSE VEHICLE TITLE/REG OFFENSE</t>
  </si>
  <si>
    <t>502P OTHER OFFENSE FALSE/STOLEN/ALTERED TRP</t>
  </si>
  <si>
    <t>501H OTHER OFFENSE HAZARDOUS MATERIALS VIOLATION</t>
  </si>
  <si>
    <t>501A OTHER OFFENSE ANIMAL ABUSE/NEGLECT</t>
  </si>
  <si>
    <t>5011 OTHER OFFENSE LICENSE VIOLATION</t>
  </si>
  <si>
    <t>500N OTHER OFFENSE ABUSE/NEGLECT: CARE FACILITY</t>
  </si>
  <si>
    <t>500E OTHER OFFENSE EAVESDROPPING</t>
  </si>
  <si>
    <t>5008 OTHER OFFENSE FIREARM REGISTRATION VIOLATION</t>
  </si>
  <si>
    <t>5007 OTHER OFFENSE OTHER WEAPONS VIOLATION</t>
  </si>
  <si>
    <t>5003 OTHER OFFENSE OTHER ARSON/EXPLOSIVE INCIDENT</t>
  </si>
  <si>
    <t>5002 OTHER OFFENSE OTHER VEHICLE OFFENSE</t>
  </si>
  <si>
    <t>5001 OTHER OFFENSE OTHER CRIME INVOLVING PROPERTY</t>
  </si>
  <si>
    <t>5000 OTHER OFFENSE OTHER CRIME AGAINST PERSON</t>
  </si>
  <si>
    <t>4860 OTHER OFFENSE BOARD PLANE WITH WEAPON</t>
  </si>
  <si>
    <t>4810 OTHER OFFENSE COMPOUNDING A CRIME</t>
  </si>
  <si>
    <t>4800 OTHER OFFENSE MONEY LAUNDERING</t>
  </si>
  <si>
    <t>4750 OTHER OFFENSE DISCLOSE DV VICTIM LOCATION</t>
  </si>
  <si>
    <t>4740 OTHER OFFENSE UNLAWFUL USE OF BODY ARMOR</t>
  </si>
  <si>
    <t>4652 OTHER OFFENSE SEX OFFENDER: PROHIBITED ZONE</t>
  </si>
  <si>
    <t>4651 OTHER OFFENSE SEX OFFENDER: FAIL REG NEW ADD</t>
  </si>
  <si>
    <t>4650 OTHER OFFENSE SEX OFFENDER: FAIL TO REGISTER</t>
  </si>
  <si>
    <t>4625 OTHER OFFENSE PAROLE VIOLATION</t>
  </si>
  <si>
    <t>4510 OTHER OFFENSE PROBATION VIOLATION</t>
  </si>
  <si>
    <t>4420 OTHER OFFENSE CRIMINAL FORTIFICATION</t>
  </si>
  <si>
    <t>4410 OTHER OFFENSE DESTRUCTION OF DRAFT CARD</t>
  </si>
  <si>
    <t>4388 OTHER OFFENSE VIO BAIL BOND: DOM VIOLENCE</t>
  </si>
  <si>
    <t>4387 OTHER OFFENSE VIOLATE ORDER OF PROTECTION</t>
  </si>
  <si>
    <t>4310 OTHER OFFENSE POSSESSION OF BURGLARY TOOLS</t>
  </si>
  <si>
    <t>4255 KIDNAPPING UNLAWFUL INTERFERE/VISITATION</t>
  </si>
  <si>
    <t>4240 KIDNAPPING FORCIBLE DETENTION</t>
  </si>
  <si>
    <t>4230 KIDNAPPING UNLAWFUL RESTRAINT</t>
  </si>
  <si>
    <t>4220 KIDNAPPING AGGRAVATED</t>
  </si>
  <si>
    <t>4210 KIDNAPPING KIDNAPPING</t>
  </si>
  <si>
    <t>3980 INTIMIDATION COMPELLING CONFESSION</t>
  </si>
  <si>
    <t>3975 INTIMIDATION COMPELLING ORG MEMBERSHIP</t>
  </si>
  <si>
    <t>3970 INTIMIDATION EXTORTION</t>
  </si>
  <si>
    <t>3966 INTIMIDATION EDUCATIONAL INTIMIDAITON</t>
  </si>
  <si>
    <t>3960 INTIMIDATION INTIMIDATION</t>
  </si>
  <si>
    <t>3920 INTERFERE WITH PUBLIC OFFICER OFFICIAL MISCONDUCT</t>
  </si>
  <si>
    <t>3910 INTERFERE WITH PUBLIC OFFICER BRIBERY</t>
  </si>
  <si>
    <t>3800 INTERFERE WITH PUBLIC OFFICER INTERFERENCE JUDICIAL PROCESS</t>
  </si>
  <si>
    <t>3770 INTERFERE WITH PUBLIC OFFICER CONTRABAND IN PRISON</t>
  </si>
  <si>
    <t>3400 PUBLIC PEACE VIOLATION LOOTING</t>
  </si>
  <si>
    <t>3300 PUBLIC PEACE VIOLATION PUBLIC DEMONSTRATION</t>
  </si>
  <si>
    <t>3200 PUBLIC PEACE VIOLATION ARMED VIOLENCE</t>
  </si>
  <si>
    <t>3000 PUBLIC PEACE VIOLATION SELL/ADVERTISE FIREWORKS</t>
  </si>
  <si>
    <t>2895 PUBLIC PEACE VIOLATION INTERFERE W/ EMERGENCY EQUIP</t>
  </si>
  <si>
    <t>2890 PUBLIC PEACE VIOLATION OTHER VIOLATION</t>
  </si>
  <si>
    <t>2851 PUBLIC PEACE VIOLATION ARSON THREAT</t>
  </si>
  <si>
    <t>2850 PUBLIC PEACE VIOLATION BOMB THREAT</t>
  </si>
  <si>
    <t>2826 OTHER OFFENSE HARASSMENT BY ELECTRONIC MEANS</t>
  </si>
  <si>
    <t>2825 OTHER OFFENSE HARASSMENT BY TELEPHONE</t>
  </si>
  <si>
    <t>2820 OTHER OFFENSE TELEPHONE THREAT</t>
  </si>
  <si>
    <t>2500 CRIMINAL ABORTION CRIMINAL ABORTION</t>
  </si>
  <si>
    <t>2160 NARCOTICS SALE/DEL DRUG PARAPHERNALIA</t>
  </si>
  <si>
    <t>2120 NARCOTICS FAILURE TO KEEP HYPO RECORDS</t>
  </si>
  <si>
    <t>2111 NARCOTICS SALE/DEL HYPODERMIC NEEDLE</t>
  </si>
  <si>
    <t>2093 NARCOTICS FOUND SUSPECT NARCOTICS</t>
  </si>
  <si>
    <t>2092 NARCOTICS SOLICIT NARCOTICS ON PUBLICWAY</t>
  </si>
  <si>
    <t>2091 NARCOTICS FORFEIT PROPERTY</t>
  </si>
  <si>
    <t>1780 OFFENSE INVOLVING CHILDREN OTHER OFFENSE</t>
  </si>
  <si>
    <t>1775 OFFENSES INVOLVING CHILDREN SALE OF TRAVEL TICKET TO MINOR</t>
  </si>
  <si>
    <t>1755 OFFENSES INVOLVING CHILDREN CHILD ABANDONMENT</t>
  </si>
  <si>
    <t>1725 OFFENSES INVOLVING CHILDREN CONTRIBUTE CRIM DELINQUENCYJUVENILE</t>
  </si>
  <si>
    <t>1715 OFFENSES INVOLVING CHILDREN SALE TOBACCO PRODUCTS TOMINOR</t>
  </si>
  <si>
    <t>1710 OFFENSE INVOLVING CHILDREN ENDANGERING LIFE/HEALTH CHILD</t>
  </si>
  <si>
    <t>1365 CRIMINAL TRESPASS TO RESIDENCE</t>
  </si>
  <si>
    <t>1360 CRIMINAL TRESPASS TO VEHICLE</t>
  </si>
  <si>
    <t>1350 CRIMINAL TRESPASS TO STATE SUP LAND</t>
  </si>
  <si>
    <t>1335 CRIMINAL TRESPASS TO AIRPORT</t>
  </si>
  <si>
    <t>1330 CRIMINAL TRESPASS TO LAND</t>
  </si>
  <si>
    <t>Definition: The violation of miscellaneous laws or ordinances.</t>
  </si>
  <si>
    <t>1035 ARSON POS: CHEMICAL/DRY-ICE DEVICE</t>
  </si>
  <si>
    <t>(Crime Against Society)</t>
  </si>
  <si>
    <t>1030 ARSON POS: EXPLOSIVE/INCENDIARY DEV</t>
  </si>
  <si>
    <t>Misc Non-Index Offense (26)</t>
  </si>
  <si>
    <t>3760 INTERFERE WITH PUBLIC OFFICER OBSTRUCTING SERVICE</t>
  </si>
  <si>
    <t>3751 INTERFERE WITH PUBLIC OFFICER AIDING ARRESTEE ESCAPE</t>
  </si>
  <si>
    <t>3750 INTERFERE WITH PUBLIC OFFICER ESCAPE</t>
  </si>
  <si>
    <t>3740 INTERFERE WITH PUBLIC OFFICER CONCEALING/AIDING A FUGITIVE</t>
  </si>
  <si>
    <t>3730 INTERFERE WITH PUBLIC OFFICER OBSTRUCTING JUSTICE</t>
  </si>
  <si>
    <t>3720 INTERFERE WITH PUBLIC OFFICER REFUSING TO AID AN OFFICER</t>
  </si>
  <si>
    <t>3710 INTERFERE WITH PUBLIC OFFICER RESIST/OBSTRUCT/DISARM OFFICER</t>
  </si>
  <si>
    <t>3610 OTHER OFFENSE INTERFERE W/ HIGHER EDUCATION</t>
  </si>
  <si>
    <t>3100 PUBLIC PEACE VIOLATION MOB ACTION</t>
  </si>
  <si>
    <t>2870 PUBLIC PEACE VIOLATION PEEPING TOM</t>
  </si>
  <si>
    <t>2860 PUBLIC PEACE VIOLATION FALSE POLICE REPORT</t>
  </si>
  <si>
    <t>Definition: Any behavior that tends to disturb the public peace or decorum, scandalize the community, or shock the public sense of morality.</t>
  </si>
  <si>
    <t>2840 PUBLIC PEACE VIOLATION FALSE FIRE ALARM</t>
  </si>
  <si>
    <t>0470 PUBLIC PEACE VIOLATION RECKLESS CONDUCT</t>
  </si>
  <si>
    <t>Disorderly Conduct (24)</t>
  </si>
  <si>
    <t>2251 LIQUOR LAW VIOLATION EMPLOY MINOR</t>
  </si>
  <si>
    <t>2250 LIQUOR LAW VIOLATION LIQUOR LICENSE VIOLATION</t>
  </si>
  <si>
    <t>2240 LIQUOR LAW VIOLATION MINOR MISREPRESENT AGE</t>
  </si>
  <si>
    <t>2230 LIQUOR LAW VIOLATION ILLEGAL CONSUMPTION BY MINOR</t>
  </si>
  <si>
    <t>Definition: The violation of laws or ordinances prohibiting the manufacture, sale, purchase, transportation, possession, or use of alcoholic beverages.</t>
  </si>
  <si>
    <t>2220 LIQUOR LAW VIOLATION ILLEGAL POSSESSION BY MINOR</t>
  </si>
  <si>
    <t>(Crimes Against Society)</t>
  </si>
  <si>
    <t>2210 LIQUOR LAW VIOLATION SELL/GIVE/DEL LIQUOR TO MINOR</t>
  </si>
  <si>
    <t>Liquor License (22)</t>
  </si>
  <si>
    <t>1792 KIDNAPPING CHILD ABDUCTION/STRANGER</t>
  </si>
  <si>
    <t>1791 OFFENSE INVOLVING CHILDREN HARBOR RUNAWAY</t>
  </si>
  <si>
    <t>1790 OFFENSE INVOLVING CHILDREN CHILD ABDUCTION</t>
  </si>
  <si>
    <t>1752 OFFENSE INVOLVING CHILDREN AGG CRIM SEX ABUSE FAM MEMBER</t>
  </si>
  <si>
    <t>1751 OFFENSE INVOLVING CHILDREN CRIM SEX ABUSE BY FAM MEMBER</t>
  </si>
  <si>
    <t>Definition: Unlawful, nonviolent acts by a family member (or legal guardian) that threaten the physical, mental, or economic well-being or morals of another family member and that are not classifiable as other offenses, such as Assault, Incest, Statutory Rape, etc.</t>
  </si>
  <si>
    <t>1750 OFFENSE INVOLVING CHILDREN CHILD ABUSE</t>
  </si>
  <si>
    <t>(Crimes Against Persons and Society)</t>
  </si>
  <si>
    <t>1720 OFFENSE INVOLVING CHILDREN CONTRIBUTE DELINQUENCY OF A CHILD</t>
  </si>
  <si>
    <t>Offenses Against Family (20)</t>
  </si>
  <si>
    <t>1697 GAMBLING POLICY/OTHER</t>
  </si>
  <si>
    <t>1696 GAMBLING POLICY/WHEEL</t>
  </si>
  <si>
    <t>1695 GAMBLING POLICY/PRESS</t>
  </si>
  <si>
    <t>1694 GAMBLING POLICY/OFFICE</t>
  </si>
  <si>
    <t>1693 GAMBLING POLICY/TURN-IN</t>
  </si>
  <si>
    <t>1692 GAMBLING POLICY/RUNNER</t>
  </si>
  <si>
    <t>1691 GAMBLING POLICY/STATION</t>
  </si>
  <si>
    <t>1690 GAMBLING POLICY/HOUSEBOOK</t>
  </si>
  <si>
    <t>1682 OTHER OFFENSE ANIMAL FIGHTING</t>
  </si>
  <si>
    <t>1681 GAMBLING LOTTERY/PARLAY CARDS</t>
  </si>
  <si>
    <t>1680 GAMBLING OTHER</t>
  </si>
  <si>
    <t>1670 GAMBLING GAME/AMUSEMENT DEVICE</t>
  </si>
  <si>
    <t>1661 GAMBLING GAME/DICE</t>
  </si>
  <si>
    <t>1651 GAMBLING GAME/CARDS</t>
  </si>
  <si>
    <t>1650 GAMBLING VIOL CHARITABLE GAME ACT</t>
  </si>
  <si>
    <t>1640 GAMBLING REGISTER FED GAMBLING STAMP</t>
  </si>
  <si>
    <t>1633 GAMBLING SPORTS TAMPERING</t>
  </si>
  <si>
    <t>1632 GAMBLING WIREROOM/NUMBERS</t>
  </si>
  <si>
    <t>1631 GAMBLING WIREROOM/SPORTS</t>
  </si>
  <si>
    <t>1630 GAMBLING WIREROOM/HORSES</t>
  </si>
  <si>
    <t>1627 GAMBLING LOTTERY/OTHER</t>
  </si>
  <si>
    <t>1626 GAMBLING ILLEGAL ILL LOTTERY</t>
  </si>
  <si>
    <t>1625 GAMBLING NATIONAL LOTTERY</t>
  </si>
  <si>
    <t>1624 GAMBLING LOTTERY/PARI-MUTUEL</t>
  </si>
  <si>
    <t>1623 GAMBLING BOLITA OR BOLI PUL/STATION</t>
  </si>
  <si>
    <t>1622 GAMBLING BOLITA OR BOLI PUL/WRITER</t>
  </si>
  <si>
    <t>1621 GAMBLING BOLITA OR BOLI PUL/RUNNER</t>
  </si>
  <si>
    <t>1620 GAMBLING BOLITA OR BOLI PUL/OFFICE</t>
  </si>
  <si>
    <t>Definition: To unlawfully bet or wager money or something else of value; assist, promote, or operate a game of chance for money or some other stake; possess or transmit wagering information; manufacture, sell, purchase, possess, or transport gambling equipment, devices, or goods; or tamper with the outcome of a sporting event or contest to gain a gambling advantage.</t>
  </si>
  <si>
    <t>1611 GAMBLING BOOKMAKING/SPORTS</t>
  </si>
  <si>
    <t>1610 GAMBLING BOOKMAKING/HORSES</t>
  </si>
  <si>
    <t>Gambling (19)</t>
  </si>
  <si>
    <t>2170 NARCOTICS POSSESSION OF DRUG EQUIPMENT</t>
  </si>
  <si>
    <t>2110 NARCOTICS POS: HYPODERMIC NEEDLE</t>
  </si>
  <si>
    <t>2095 NARCOTICS ATTEMPT POSSESSION NARCOTICS</t>
  </si>
  <si>
    <t>2094 NARCOTICS ATTEMPT POSSESSION CANNABIS</t>
  </si>
  <si>
    <t>2090 NARCOTICS ALTER/FORGE PRESCRIPTION</t>
  </si>
  <si>
    <t>2080 NARCOTICS CONT SUBS:FAIL TO MAINT RECORD</t>
  </si>
  <si>
    <t>2070 NARCOTICS DEL CONT SUBS TO PERSON &lt;18</t>
  </si>
  <si>
    <t>2060 NARCOTICS FAIL REGISTER LIC:CONT SUBS</t>
  </si>
  <si>
    <t>2050 NARCOTICS CRIMINAL DRUG CONSPIRACY</t>
  </si>
  <si>
    <t>2040 NARCOTICS POSS: LOOK-ALIKE DRUGS</t>
  </si>
  <si>
    <t>2032 NARCOTICS MANU/DELIVER: METHAMPHETAMINES</t>
  </si>
  <si>
    <t>2031 NARCOTICS POSS: METHAMPHETAMINES</t>
  </si>
  <si>
    <t>2030 NARCOTICS MANU/DELIVER:LOOK-ALIKE DRUG</t>
  </si>
  <si>
    <t>2029 NARCOTICS POSS: HEROIN(BLACK TAR)</t>
  </si>
  <si>
    <t>2028 NARCOTICS POSS: SYNTHETIC DRUGS</t>
  </si>
  <si>
    <t>2027 NARCOTICS POSS: CRACK</t>
  </si>
  <si>
    <t>2026 NARCOTICS POSS: PCP</t>
  </si>
  <si>
    <t>2025 NARCOTICS POSS: HALLUCINOGENS</t>
  </si>
  <si>
    <t>2024 NARCOTICS POSS: HEROIN(WHITE)</t>
  </si>
  <si>
    <t>2023 NARCOTICS POSS: HEROIN(BRN/TAN)</t>
  </si>
  <si>
    <t>2022 NARCOTICS POSS: COCAINE</t>
  </si>
  <si>
    <t>2021 NARCOTICS POSS: BARBITUATES</t>
  </si>
  <si>
    <t>2020 NARCOTICS POSS: AMPHETAMINES</t>
  </si>
  <si>
    <t>2019 NARCOTICS MANU/DELIVER:HEROIN(BLACK TAR)</t>
  </si>
  <si>
    <t>2018 NARCOTICS MANU/DELIVER:SYNTHETIC DRUGS</t>
  </si>
  <si>
    <t>2017 NARCOTICS MANU/DELIVER:CRACK</t>
  </si>
  <si>
    <t>2016 NARCOTICS MANU/DELIVER:PCP</t>
  </si>
  <si>
    <t>2015 NARCOTICS MANU/DELIVER: HALLUCINOGEN</t>
  </si>
  <si>
    <t>2014 NARCOTICS MANU/DELIVER: HEROIN (WHITE)</t>
  </si>
  <si>
    <t>2013 NARCOTICS MANU/DELIVER: HEROIN(BRN/TAN)</t>
  </si>
  <si>
    <t>2012 NARCOTICS MANU/DELIVER:COCAINE</t>
  </si>
  <si>
    <t>2011 NARCOTICS MANU/DELIVER:BARBITUATES</t>
  </si>
  <si>
    <t>2010 NARCOTICS MANU/DELIVER:AMPHETAMINES</t>
  </si>
  <si>
    <t>1900 OTHER NARCOTIC VIOLATION INTOXICATING COMPOUNDS</t>
  </si>
  <si>
    <t>1860 NARCOTICS CALCULATED CANNABIS CONSPIRACY</t>
  </si>
  <si>
    <t>1850 NARCOTICS CANNABIS PLANT</t>
  </si>
  <si>
    <t>1840 NARCOTICS DELIVER CANNABIS TO PERSON &lt;18</t>
  </si>
  <si>
    <t>1822 NARCOTICS MANU/DEL:CANNABIS OVER 10 GMS</t>
  </si>
  <si>
    <t>1821 NARCOTICS MANU/DEL:CANNABIS 10GM OR LESS</t>
  </si>
  <si>
    <t>Definition: The violation of laws prohibiting the production, distribution, and/or use of certain controlled substances and the equipment or devices utilized in their preparation and/or use.</t>
  </si>
  <si>
    <t>1812 NARCOTICS POSS: CANNABIS MORE THAN 30GMS</t>
  </si>
  <si>
    <t>1811 NARCOTICS POSS: CANNABIS 30GMS OR LESS</t>
  </si>
  <si>
    <t>Drug Abuse (18)</t>
  </si>
  <si>
    <t>5004 SEX OFFENSE ATT CRIM SEXUAL ABUSE</t>
  </si>
  <si>
    <t>2830 OTHER OFFENSE OBSCENE TELEPHONE CALLS</t>
  </si>
  <si>
    <t>1590 SEX OFFENSE ATT AGG CRIMINAL SEXUAL ABUSE</t>
  </si>
  <si>
    <t>1585 SEX OFFENSE OTHER</t>
  </si>
  <si>
    <t>1582 OFFENSE INVOLVING CHILDREN CHILD PORNOGRAPHY</t>
  </si>
  <si>
    <t>1580 SEX OFFENSE SEX RELATION IN FAMILY</t>
  </si>
  <si>
    <t>1578 SEX OFFENSE MARRYING A BIGAMIST</t>
  </si>
  <si>
    <t>1576 SEX OFFENSE BIGAMY</t>
  </si>
  <si>
    <t>1574 SEX OFFENSE FORNICATION</t>
  </si>
  <si>
    <t>1572 SEX OFFENSE ADULTRY</t>
  </si>
  <si>
    <t>1570 SEX OFFENSE PUBLIC INDECENCY</t>
  </si>
  <si>
    <t>1566 SEX OFFENSE INDECENT SOLICITATION/ADULT</t>
  </si>
  <si>
    <t>1565 SEX OFFENSE INDECENT SOLICITATION/CHILD</t>
  </si>
  <si>
    <t>1564 SEX OFFENSE CRIMINAL TRANSMISSION OF HIV</t>
  </si>
  <si>
    <t>1563 SEX OFFENSE CRIMINAL SEXUAL ABUSE</t>
  </si>
  <si>
    <t>1562 SEX OFFENSE AGG CRIMINAL SEXUAL ABUSE</t>
  </si>
  <si>
    <t>1541 OBSCENITY SALE/DIST OBSCENE MAT TO MINOR</t>
  </si>
  <si>
    <t>1540 OBSCENITY OBSCENE MATTER</t>
  </si>
  <si>
    <t>Definition: The violation of laws prohibiting offenses against chastity, common decency, morals, and the like such as: adultery and fornication; bigamy; indecent exposure; and indecent liberties.</t>
  </si>
  <si>
    <t>1536 PUBLIC INDECENCY LICENSED PREMISE</t>
  </si>
  <si>
    <t>1535 OBSCENITY OBSCENITY</t>
  </si>
  <si>
    <t>Criminal Sexual Abuse (17)</t>
  </si>
  <si>
    <t>1549 PROSTITUTION OTHER PROSTITUTION OFFENSE</t>
  </si>
  <si>
    <t>1544 SEX OFFENSE SEXUAL EXPLOITATION OF A CHILD</t>
  </si>
  <si>
    <t>1542 OBSCENITY SALE OF OBSCENE MATERIALS</t>
  </si>
  <si>
    <t>1537 OFFENSE INVOLVING CHILDREN POS: PORNOGRAPHIC PRINT</t>
  </si>
  <si>
    <t>1531 PROSTITUTION JUVENILE PIMPING</t>
  </si>
  <si>
    <t>1530 PROSTITUTION PIMPING</t>
  </si>
  <si>
    <t>1526 PROSTITUTION PATRONIZE JUVENILE PROSTITUTE</t>
  </si>
  <si>
    <t>1525 PROSTITUTION PATRONIZING A PROSTITUTE</t>
  </si>
  <si>
    <t>1521 PROSTITUTION KEEP PLACE OF JUV PROSTITUTION</t>
  </si>
  <si>
    <t>1520 PROSTITUTION KEEP PLACE OF PROSTITUTION</t>
  </si>
  <si>
    <t>1515 PROSTITUTION PANDERING</t>
  </si>
  <si>
    <t>1513 PROSTITUTION SOLICIT FOR BUSINESS</t>
  </si>
  <si>
    <t>1512 PROSTITUTION SOLICIT FOR PROSTITUTE</t>
  </si>
  <si>
    <t>1511 PROSTITUTION IN TAVERN</t>
  </si>
  <si>
    <t>1510 PROSTITUTION CAB OPERATION</t>
  </si>
  <si>
    <t>1507 PROSTITUTION SOLICIT OFF PUBLIC WAY</t>
  </si>
  <si>
    <t>Definition: To unlawfully engage in or promote sexual activities for profit.</t>
  </si>
  <si>
    <t>1506 PROSTITUTION SOLICIT ON PUBLIC WAY</t>
  </si>
  <si>
    <t>1505 PROSTITUTION CALL OPERATION</t>
  </si>
  <si>
    <t>Prostitution (16)</t>
  </si>
  <si>
    <t>2900 WEAPONS VIOLATION UNLAWFUL USE/SALE AIR RIFLE</t>
  </si>
  <si>
    <t>1477 WEAPONS VIOLATION RECKLESS FIREARM DISCHARGE</t>
  </si>
  <si>
    <t>1476 WEAPONS VIOLATION USE OF METAL PIERCING BULLETS</t>
  </si>
  <si>
    <t>1475 WEAPONS VIOLATION SALE OF METAL PIERCING BULLETS</t>
  </si>
  <si>
    <t>1460 WEAPONS VIOLATION POSS FIREARM/AMMO:NO FOID CARD</t>
  </si>
  <si>
    <t>1450 WEAPONS VIOLATION DEFACE IDENT MARKS OF FIREARM</t>
  </si>
  <si>
    <t>1440 WEAPONS VIOLATION REGISTER OF SALES BY DEALER</t>
  </si>
  <si>
    <t>143C WEAPONS VIOLATION UNLAWFUL POSS AMMUNITION</t>
  </si>
  <si>
    <t>143B WEAPONS VIOLATION UNLAWFUL POSS OTHER FIREARM</t>
  </si>
  <si>
    <t>143A WEAPONS VIOLATION UNLAWFUL POSS OF HANDGUN</t>
  </si>
  <si>
    <t>1435 WEAPONS VIOLATION POS: FIREARM AT SCHOOL</t>
  </si>
  <si>
    <t>142B WEAPONS VIOLATION UNLAWFUL SALE OTHER FIREARM</t>
  </si>
  <si>
    <t>142A WEAPONS VIOLATION UNLAWFUL SALE HANDGUN</t>
  </si>
  <si>
    <t>141C WEAPONS VIOLATION UNLAWFUL USE OTHER DANG WEAPON</t>
  </si>
  <si>
    <t>Definition: The violation of laws or ordinances prohibiting the manufacture, sale, purchase, transportation, possession, concealment, or use of firearms, cutting instruments, explosives, incendiary devices, or other deadly weapons.</t>
  </si>
  <si>
    <t>141B WEAPONS VIOLATION UNLAWFUL USE OTHER FIREARM</t>
  </si>
  <si>
    <t>141A WEAPONS VIOLATION UNLAWFUL USE HANDGUN</t>
  </si>
  <si>
    <t>Weapons Violation (15)</t>
  </si>
  <si>
    <t>1375 CRIMINAL DAMAGE INSTITUTIONAL VANDALISM</t>
  </si>
  <si>
    <t>1370 CRIMINAL DAMAGE TO FIRE FIGHT.APP.EQUIP</t>
  </si>
  <si>
    <t>1345 CRIMINAL DAMAGE TO CITY OF CHICAGO PROPERTY</t>
  </si>
  <si>
    <t>1340 CRIMINAL DAMAGE TO STATE SUP PROP</t>
  </si>
  <si>
    <t>Definition: To willfully or maliciously destroy, damage, deface, or otherwise injure real or personal property without the consent of the owner or the person having custody or control of it.</t>
  </si>
  <si>
    <t>1320 CRIMINAL DAMAGE TO VEHICLE</t>
  </si>
  <si>
    <t>(Crime Against Property)</t>
  </si>
  <si>
    <t>1310 CRIMINAL DAMAGE TO PROPERTY</t>
  </si>
  <si>
    <t>Vandalism (14)</t>
  </si>
  <si>
    <t>Definition: Receiving, buying, selling, possessing, concealing, or transporting any property with the knowledge that it has been unlawfully taken, as by Burglary, Embezzlement, Fraud, Larceny, Robbery, etc.</t>
  </si>
  <si>
    <t>(Crimes Against Property)</t>
  </si>
  <si>
    <t>1200 DECEPTIVE PRACTICE STOLEN PROP: BUY/RECEIVE/POS.</t>
  </si>
  <si>
    <t>Stolen Property (13)</t>
  </si>
  <si>
    <t>Definition: The unlawful misappropriation by an offender to his/her own use or purpose of money, property, or some other thing of value entrusted to his/her care, custody, or control.</t>
  </si>
  <si>
    <t>1140 DECEPTIVE PRACTICE EMBEZZLEMENT</t>
  </si>
  <si>
    <t>Embezzlement (12)</t>
  </si>
  <si>
    <t>1305 CRIMINAL DAMAGE CRIMINAL DEFACEMENT</t>
  </si>
  <si>
    <t>1265 CRIMINAL DAMAGE LIBRARY VANDALISM</t>
  </si>
  <si>
    <t>1261 DECEPTIVE PRACTICE UNAUTHORIZED VIDEOTAPING</t>
  </si>
  <si>
    <t>1260 DECEPTIVE PRACTICE LIBRARY THEFT</t>
  </si>
  <si>
    <t>1255 DECEPTIVE PRACTICE UNIDENTIFIABLE RECORDING SOUND</t>
  </si>
  <si>
    <t>1245 DECEPTIVE PRACTICE PAY TV SERVICE OFFENSES</t>
  </si>
  <si>
    <t>1242 DECEPTIVE PRACTICE COMPUTER FRAUD</t>
  </si>
  <si>
    <t>1241 DECEPTIVE PRACTICE AGGRAVATED COMPUTER TAMPERING</t>
  </si>
  <si>
    <t>1240 DECEPTIVE PRACTICE UNLAWFUL USE OF A COMPUTER</t>
  </si>
  <si>
    <t>1235 DECEPTIVE PRACTICE UNLAWFUL USE OF RECORDED SOUND</t>
  </si>
  <si>
    <t>1230 DECEPTIVE PRACTICE POSS. KEYS OR DEV.TO COIN MACH</t>
  </si>
  <si>
    <t>1220 DECEPTIVE PRACTICE THEFT OF LOST/MISLAID PROP</t>
  </si>
  <si>
    <t>1210 DECEPTIVE PRACTICE THEFT OF LABOR/SERVICES</t>
  </si>
  <si>
    <t>1206 DECEPTIVE PRACTICE THEFT BY LESSEE,MOTOR VEH</t>
  </si>
  <si>
    <t>1205 DECEPTIVE PRACTICE THEFT BY LESSEE,NON-VEH</t>
  </si>
  <si>
    <t>1195 DECEPTIVE PRACTICE FINAN EXPLOIT-ELDERLY/DISABLED</t>
  </si>
  <si>
    <t>1185 DECEPTIVE PRACTICE DECEPTIVE COLLECTION PRACTICES</t>
  </si>
  <si>
    <t>1170 DECEPTIVE PRACTICE IMPERSONATION</t>
  </si>
  <si>
    <t>1160 DECEPTIVE PRACTICE ALTER COINS</t>
  </si>
  <si>
    <t>1152 DECEPTIVE PRACTICE ILLEGAL USE CASH CARD</t>
  </si>
  <si>
    <t>1151 DECEPTIVE PRACTICE ILLEGAL POSSESSION CASH CARD</t>
  </si>
  <si>
    <t>1150 DECEPTIVE PRACTICE CREDIT CARD FRAUD</t>
  </si>
  <si>
    <t>1135 DECEPTIVE PRACTICE INSURANCE FRAUD</t>
  </si>
  <si>
    <t>Definition: The intentional perversion of the truth for the purpose of inducing another person or other entity in reliance upon it to part with something of value or to surrender a legal right.</t>
  </si>
  <si>
    <t>1130 DECEPTIVE PRACTICE FRAUD OR CONFIDENCE GAME</t>
  </si>
  <si>
    <t>1110 DECEPTIVE PRACTICE BOGUS CHECK</t>
  </si>
  <si>
    <t>Fraud (11)</t>
  </si>
  <si>
    <t>1122 DECEPTIVE PRACTICE COUNTERFEIT CHECK</t>
  </si>
  <si>
    <t>Definition: The altering, copying, or imitation of something, without authority or right, with the intent to deceive or defraud by passing the copy or thing altered or imitated as that which is original or genuine or the selling, buying, or possession of an altered, copied, or imitated thing with the intent to deceive or defraud.</t>
  </si>
  <si>
    <t>1121 DECEPTIVE PRACTICE COUNTERFEITING DOCUMENT</t>
  </si>
  <si>
    <t>1120 DECEPTIVE PRACTICE FORGERY</t>
  </si>
  <si>
    <t>Forgery &amp; Counterfeiting (10)</t>
  </si>
  <si>
    <t>1090 ARSON ATTEMPT ARSON</t>
  </si>
  <si>
    <t>1025 ARSON AGGRAVATED</t>
  </si>
  <si>
    <t>Definition: To unlawfully and intentionally damage or attempt to damage any real or personal property by fire or incendiary device.</t>
  </si>
  <si>
    <t>1020 ARSON BY FIRE</t>
  </si>
  <si>
    <t>1010 ARSON BY EXPLOSIVE</t>
  </si>
  <si>
    <t>Arson (09) (Index)</t>
  </si>
  <si>
    <t>0494 RITUALISM AGG RIT MUT: HANDS/FIST/FEET NO/MINOR INJURY</t>
  </si>
  <si>
    <t>0487 BATTERY AGGRAVATED OF A UNBORN CHILD</t>
  </si>
  <si>
    <t>0486 BATTERY DOMESTIC BATTERY SIMPLE</t>
  </si>
  <si>
    <t>0484 BATTERY PRO EMP HANDS NO/MIN INJURY</t>
  </si>
  <si>
    <t>0475 BATTERY OF UNBORN CHILD</t>
  </si>
  <si>
    <t>0460 BATTERY SIMPLE</t>
  </si>
  <si>
    <t>Definition: A person commits battery if he intentionally or knowingly without legal justification and by any means, (1) causes bodily harm to an individual or (2) makes physical contact of an insulting or provoking nature with an individual.</t>
  </si>
  <si>
    <t>0454 BATTERY AGG PO HANDS NO/MIN INJURY</t>
  </si>
  <si>
    <t>(Crimes Against Persons)</t>
  </si>
  <si>
    <t>0440 BATTERY AGG: HANDS/FIST/FEET NO/MINOR INJURY</t>
  </si>
  <si>
    <t>Simple Battery (08B)</t>
  </si>
  <si>
    <t>0583 STALKING CYBERSTALKING</t>
  </si>
  <si>
    <t>0581 STALKING AGGRAVATED</t>
  </si>
  <si>
    <t>0580 STALKING SIMPLE</t>
  </si>
  <si>
    <t>0560 ASSAULT SIMPLE</t>
  </si>
  <si>
    <t>Definition: An unlawful physical attack by one person upon another where neither the offender displays a weapon, nor the victim suffers obvious severe or aggravated bodily injury involving apparent broken bones, loss of teeth, possible internal injury, severe laceration, or loss of consciousness.</t>
  </si>
  <si>
    <t>0554 ASSAULT AGG PO HANDS NO/MIN INJURY</t>
  </si>
  <si>
    <t>0545 ASSAULT PRO EMP HANDS NO/MIN INJURY</t>
  </si>
  <si>
    <t>Simple Assault (08A)</t>
  </si>
  <si>
    <t>0938 MOTOR VEHICLE THEFT THEFT/RECOVERY: CYCLE, SCOOTER, BIKE NO VIN</t>
  </si>
  <si>
    <t>0937 MOTOR VEHICLE THEFT THEFT/RECOVERY: CYCLE, SCOOTER, BIKE W-VIN</t>
  </si>
  <si>
    <t>0935 MOTOR VEHICLE THEFT THEFT/RECOVERY: TRUCK,BUS,MHOME</t>
  </si>
  <si>
    <t>0930 MOTOR VEHICLE THEFT THEFT/RECOVERY: AUTOMOBILE</t>
  </si>
  <si>
    <t>0928 MOTOR VEHICLE THEFT ATTEMPT: CYCLE, SCOOTER, BIKE NO VIN</t>
  </si>
  <si>
    <t>0927 MOTOR VEHICLE THEFT ATTEMPT: CYCLE, SCOOTER, BIKE W-VIN</t>
  </si>
  <si>
    <t>0925 MOTOR VEHICLE THEFT ATT: TRUCK, BUS, MOTOR HOME</t>
  </si>
  <si>
    <t>0920 MOTOR VEHICLE THEFT ATT: AUTOMOBILE</t>
  </si>
  <si>
    <t>0918 MOTOR VEHICLE THEFT CYCLE, SCOOTER, BIKE NO VIN</t>
  </si>
  <si>
    <t>0917 MOTOR VEHICLE THEFT CYCLE, SCOOTER, BIKE W-VIN</t>
  </si>
  <si>
    <t>Definition: The theft of a motor vehicle.</t>
  </si>
  <si>
    <t>0915 MOTOR VEHICLE THEFT TRUCK, BUS, MOTOR HOME</t>
  </si>
  <si>
    <t>0910 MOTOR VEHICLE THEFT AUTOMOBILE</t>
  </si>
  <si>
    <t>Motor Vehicle Theft (07) (Index)</t>
  </si>
  <si>
    <t>0895 THEFT FROM COIN-OP MACHINE/DEVICE</t>
  </si>
  <si>
    <t>0890 THEFT FROM BUILDING</t>
  </si>
  <si>
    <t>0880 THEFT PURSE-SNATCHING</t>
  </si>
  <si>
    <t>0870 THEFT POCKET-PICKING</t>
  </si>
  <si>
    <t>0865 THEFT DELIVERY CONTAINER THEFT</t>
  </si>
  <si>
    <t>0860 THEFT RETAIL THEFT</t>
  </si>
  <si>
    <t>0850 THEFT ATTEMPT THEFT</t>
  </si>
  <si>
    <t>0843 THEFT ATTEMPT FINANCIAL IDENTITY THEFT</t>
  </si>
  <si>
    <t>0842 THEFT AGG: FINANCIAL ID THEFT</t>
  </si>
  <si>
    <t>0841 THEFT FINANCIAL ID THEFT:$300 &amp;UNDER</t>
  </si>
  <si>
    <t>0840 THEFT FINANCIAL ID THEFT: OVER $300</t>
  </si>
  <si>
    <t>Definition: The unlawful taking, carrying, leading, or riding away of property from the possession or constructive possession of another person.</t>
  </si>
  <si>
    <t>0820 THEFT $300 AND UNDER</t>
  </si>
  <si>
    <t>0810 THEFT OVER $300</t>
  </si>
  <si>
    <t>Larceny (06) (Index)</t>
  </si>
  <si>
    <t>0650 BURGLARY HOME INVASION</t>
  </si>
  <si>
    <t>0630 BURGLARY ATTEMPT FORCIBLE ENTRY</t>
  </si>
  <si>
    <t>Definition: The unlawful entry into a building or other structure with the intent to commit a felony or a theft.</t>
  </si>
  <si>
    <t>0620 BURGLARY UNLAWFUL ENTRY</t>
  </si>
  <si>
    <t>0610 BURGLARY FORCIBLE ENTRY</t>
  </si>
  <si>
    <t>Burglary (05) (Index)</t>
  </si>
  <si>
    <t>0510 RITUALISM AGG RIT MUT: HANDS/FIST/FEET SERIOUS INJURY</t>
  </si>
  <si>
    <t>0498 BATTERY AGGRAVATED DOMESTIC BATTERY: HANDS/FIST/FEET SERIOUS INJURY</t>
  </si>
  <si>
    <t>0497 BATTERY AGGRAVATED DOMESTIC BATTERY: OTHER DANG WEAPON</t>
  </si>
  <si>
    <t>0496 BATTERY AGGRAVATED DOMESTIC BATTERY: KNIFE/CUTTING INST</t>
  </si>
  <si>
    <t>0495 BATTERY AGGRAVATED OF A SENIOR CITIZEN</t>
  </si>
  <si>
    <t>0493 RITUALISM AGG RITUAL MUT:OTH DANG WEAPON</t>
  </si>
  <si>
    <t>0492 RITUALISM AGG RITUAL MUT:KNIFE/CUTTING I</t>
  </si>
  <si>
    <t>0491 RITUALISM AGG RITUAL MUT:OTHER FIREARM</t>
  </si>
  <si>
    <t>0490 RITUALISM AGG RITUAL MUT:HANDGUN</t>
  </si>
  <si>
    <t>0489 BATTERY AGGRAVATED DOMESTIC BATTERY: OTHER FIREARM</t>
  </si>
  <si>
    <t>0488 BATTERY AGGRAVATED DOMESTIC BATTERY: HANDGUN</t>
  </si>
  <si>
    <t>0485 BATTERY AGGRAVATED OF A CHILD</t>
  </si>
  <si>
    <t>0483 BATTERY AGG PRO.EMP: OTHER DANG WEAPON</t>
  </si>
  <si>
    <t>0482 BATTERY AGG PRO.EMP:KNIFE/CUTTING INST</t>
  </si>
  <si>
    <t>0481 BATTERY AGG PRO.EMP: OTHER FIREARM</t>
  </si>
  <si>
    <t>0480 BATTERY AGG PRO.EMP: HANDGUN</t>
  </si>
  <si>
    <t>0479 BATTERY AGG: HANDS/FIST/FEET SERIOUS INJURY</t>
  </si>
  <si>
    <t>0462 BATTERY AGG PRO EMP HANDS SERIOUS INJ</t>
  </si>
  <si>
    <t>0461 BATTERY AGG PO HANDS ETC SERIOUS INJ</t>
  </si>
  <si>
    <t>0453 BATTERY AGGRAVATED PO: OTHER DANG WEAP</t>
  </si>
  <si>
    <t>0452 BATTERY AGGRAVATED PO: KNIFE/CUT INSTR</t>
  </si>
  <si>
    <t>0451 BATTERY AGGRAVATED PO: OTHER FIREARM</t>
  </si>
  <si>
    <t>0450 BATTERY AGGRAVATED PO: HANDGUN</t>
  </si>
  <si>
    <t>0430 BATTERY AGGRAVATED: OTHER DANG WEAPON</t>
  </si>
  <si>
    <t>0420 BATTERY AGGRAVATED:KNIFE/CUTTING INSTR</t>
  </si>
  <si>
    <t>Definition: An unlawful attack by one person upon another wherein the offender uses a weapon or the victim suffers obvious severe or aggravated bodily injury involving apparent broken bones, loss of teeth, possible internal injury, severe laceration, or loss of consciousness.</t>
  </si>
  <si>
    <t>041B BATTERY AGGRAVATED: OTHER FIREARM</t>
  </si>
  <si>
    <t>041A BATTERY AGGRAVATED: HANDGUN</t>
  </si>
  <si>
    <t>Aggravated Battery (04B) (Index)</t>
  </si>
  <si>
    <t>0558 ASSAULT AGG PRO.EMP: OTHER DANG WEAPON</t>
  </si>
  <si>
    <t>0557 ASSAULT AGG PRO.EMP:KNIFE/CUTTING INST</t>
  </si>
  <si>
    <t>0556 ASSAULT AGG PRO.EMP: OTHER FIREARM</t>
  </si>
  <si>
    <t>0555 ASSAULT AGG PRO.EMP: HANDGUN</t>
  </si>
  <si>
    <t>0553 ASSAULT AGGRAVATED PO: OTHER DANG WEAP</t>
  </si>
  <si>
    <t>0552 ASSAULT AGGRAVATED PO:KNIFE/CUT INSTR</t>
  </si>
  <si>
    <t>0551 ASSAULT AGGRAVATED PO: OTHER FIREARM</t>
  </si>
  <si>
    <t>0550 ASSAULT AGGRAVATED PO: HANDGUN</t>
  </si>
  <si>
    <t>0530 ASSAULT AGGRAVATED: OTHER DANG WEAPON</t>
  </si>
  <si>
    <t>0520 ASSAULT AGGRAVATED:KNIFE/CUTTING INSTR</t>
  </si>
  <si>
    <t>Definition: An unlawful attack by one person upon another wherein the offender displays a weapon in a threatening manner. Placing someone in reasonable apprehension of receiving a battery.</t>
  </si>
  <si>
    <t>051B ASSAULT AGGRAVATED: OTHER FIREARM</t>
  </si>
  <si>
    <t>051A ASSAULT AGGRAVATED: HANDGUN</t>
  </si>
  <si>
    <t>Aggravated Assault (04A) (Index)</t>
  </si>
  <si>
    <t>0340 ROBBERY ATTEMPT: STRONGARM-NO WEAPON</t>
  </si>
  <si>
    <t>033B ROBBERY ATTEMPT: ARMED-OTHER FIREARM</t>
  </si>
  <si>
    <t>033A ROBBERY ATTEMPT: ARMED-HANDGUN</t>
  </si>
  <si>
    <t>0337 ROBBERY ATTEMPT: ARMED-OTHER DANG WEAP</t>
  </si>
  <si>
    <t>0334 ROBBERY ATTEMPT: ARMED-KNIFE/CUT INSTR</t>
  </si>
  <si>
    <t>0331 ROBBERY ATTEMPT: AGGRAVATED</t>
  </si>
  <si>
    <t>0330 ROBBERY AGGRAVATED</t>
  </si>
  <si>
    <t>0326 ROBBERY AGGRAVATED VEHICULAR HIJACKING</t>
  </si>
  <si>
    <t>0325 ROBBERY VEHICULAR HIJACKING</t>
  </si>
  <si>
    <t>0320 ROBBERY STRONGARM - NO WEAPON</t>
  </si>
  <si>
    <t>031B ROBBERY ARMED: OTHER FIREARM</t>
  </si>
  <si>
    <t>031A ROBBERY ARMED: HANDGUN</t>
  </si>
  <si>
    <t>Definition: The taking or attempting to take anything of value under confrontational circumstances from the control, custody, or care of another person by force or threat of force or violence and/or by putting the victim in fear of immediate harm.</t>
  </si>
  <si>
    <t>0313 ROBBERY ARMED: OTHER DANGEROUS WEAPON</t>
  </si>
  <si>
    <t>0312 ROBBERY ARMED:KNIFE/CUTTING INSTRUMENT</t>
  </si>
  <si>
    <t>Robbery (03) (Index)</t>
  </si>
  <si>
    <t>1754 OFFENSE INVOLVING CHILDREN AGG SEX ASSLT OF CHILD FAM MBR</t>
  </si>
  <si>
    <t>1753 OFFENSE INVOLVING CHILDREN SEX ASSLT OF CHILD BY FAM MBR</t>
  </si>
  <si>
    <t>0291 CRIM SEXUAL ASSAULT ATTEMPT NON-AGGRAVATED</t>
  </si>
  <si>
    <t>0281 CRIM SEXUAL ASSAULT NON-AGGRAVATED</t>
  </si>
  <si>
    <t>0275 CRIM SEXUAL ASSAULT ATTEMPT AGG: OTHER</t>
  </si>
  <si>
    <t>0274 CRIM SEXUAL ASSAULT ATTEMPT AGG: OTHER DANG WEAPON</t>
  </si>
  <si>
    <t>0273 CRIM SEXUAL ASSAULT ATTEMPT AGG: KNIFE/CUT INSTR</t>
  </si>
  <si>
    <t>0272 CRIM SEXUAL ASSAULT ATTEMPT AGG: OTHER FIREARM</t>
  </si>
  <si>
    <t>0271 CRIM SEXUAL ASSAULT ATTEMPT AGG: HANDGUN</t>
  </si>
  <si>
    <t>0266 CRIM SEXUAL ASSAULT PREDATORY</t>
  </si>
  <si>
    <t>0265 CRIM SEXUAL ASSAULT AGGRAVATED: OTHER</t>
  </si>
  <si>
    <t>0264 CRIM SEXUAL ASSAULT AGGRAVATED: OTHER DANG WEAPON</t>
  </si>
  <si>
    <t>0263 CRIM SEXUAL ASSAULT AGGRAVATED: KNIFE/CUT INSTR</t>
  </si>
  <si>
    <t>Definition: Any sexual act directed against another person, forcibly and/or against that person's will or not forcibly or against the person's will in instances where the victim is incapable of giving consent.</t>
  </si>
  <si>
    <t>0262 CRIM SEXUAL ASSAULT AGGRAVATED: OTHER FIREARM</t>
  </si>
  <si>
    <t>0261 CRIM SEXUAL ASSAULT AGGRAVATED: HANDGUN</t>
  </si>
  <si>
    <t>Criminal Sexual Assault (02) (Index)</t>
  </si>
  <si>
    <t>Definition:The killing of another person through negligence.</t>
  </si>
  <si>
    <t>0142 HOMICIDE RECKLESS HOMICIDE</t>
  </si>
  <si>
    <t>0141 HOMICIDE INVOLUNTARY MANSLAUGHTER</t>
  </si>
  <si>
    <t>Involuntary Manslaughter (01B)</t>
  </si>
  <si>
    <t>Definition: The killing of one human being by another.</t>
  </si>
  <si>
    <t>0130 HOMICIDE SECOND DEGREE MURDER</t>
  </si>
  <si>
    <t>0110 HOMICIDE FIRST DEGREE MURDER</t>
  </si>
  <si>
    <t>Homicide 1st &amp; 2nd Degree (01A) (Index)</t>
  </si>
  <si>
    <t>Uniform Crime Reporting (UCR) Code and Description</t>
  </si>
  <si>
    <t>Crime Types with Definition (NIBRS Code)</t>
  </si>
  <si>
    <t>location_description</t>
  </si>
  <si>
    <t>AIRPORT BUILDING NON-TERMINAL - NON-SECURE AREA</t>
  </si>
  <si>
    <t>AIRPORT BUILDING NON-TERMINAL - SECURE AREA</t>
  </si>
  <si>
    <t>AIRPORT EXTERIOR - NON-SECURE AREA</t>
  </si>
  <si>
    <t>AIRPORT EXTERIOR - SECURE AREA</t>
  </si>
  <si>
    <t>AIRPORT PARKING LOT</t>
  </si>
  <si>
    <t>AIRPORT TERMINAL LOWER LEVEL - NON-SECURE AREA</t>
  </si>
  <si>
    <t>AIRPORT TERMINAL LOWER LEVEL - SECURE AREA</t>
  </si>
  <si>
    <t>AIRPORT TERMINAL MEZZANINE - NON-SECURE AREA</t>
  </si>
  <si>
    <t>AIRPORT TERMINAL UPPER LEVEL - NON-SECURE AREA</t>
  </si>
  <si>
    <t>AIRPORT TERMINAL UPPER LEVEL - SECURE AREA</t>
  </si>
  <si>
    <t>AIRPORT TRANSPORTATION SYSTEM (ATS)</t>
  </si>
  <si>
    <t>AIRPORT VENDING ESTABLISHMENT</t>
  </si>
  <si>
    <t>AIRPORT/AIRCRAFT</t>
  </si>
  <si>
    <t>ANIMAL HOSPITAL</t>
  </si>
  <si>
    <t>APARTMENT</t>
  </si>
  <si>
    <t>APPLIANCE STORE</t>
  </si>
  <si>
    <t>ATHLETIC CLUB</t>
  </si>
  <si>
    <t>ATM (AUTOMATIC TELLER MACHINE)</t>
  </si>
  <si>
    <t>AUTO</t>
  </si>
  <si>
    <t>AUTO / BOAT / RV DEALERSHIP</t>
  </si>
  <si>
    <t>BANK</t>
  </si>
  <si>
    <t>BANQUET HALL</t>
  </si>
  <si>
    <t>BAR OR TAVERN</t>
  </si>
  <si>
    <t>BARBER SHOP/BEAUTY SALON</t>
  </si>
  <si>
    <t>BARBERSHOP</t>
  </si>
  <si>
    <t>BASEMENT</t>
  </si>
  <si>
    <t>BOAT / WATERCRAFT</t>
  </si>
  <si>
    <t>BOAT/WATERCRAFT</t>
  </si>
  <si>
    <t>BOWLING ALLEY</t>
  </si>
  <si>
    <t>CAR WASH</t>
  </si>
  <si>
    <t>CHA APARTMENT</t>
  </si>
  <si>
    <t>CHA ELEVATOR</t>
  </si>
  <si>
    <t>CHA GROUNDS</t>
  </si>
  <si>
    <t>CHA HALLWAY</t>
  </si>
  <si>
    <t>CHA HALLWAY / STAIRWELL / ELEVATOR</t>
  </si>
  <si>
    <t>CHA HALLWAY/STAIRWELL/ELEVATOR</t>
  </si>
  <si>
    <t>CHA LOBBY</t>
  </si>
  <si>
    <t>CHA PARKING LOT</t>
  </si>
  <si>
    <t>CHA PARKING LOT / GROUNDS</t>
  </si>
  <si>
    <t>CHA PARKING LOT/GROUNDS</t>
  </si>
  <si>
    <t>CHA PLAY LOT</t>
  </si>
  <si>
    <t>CHURCH / SYNAGOGUE / PLACE OF WORSHIP</t>
  </si>
  <si>
    <t>CHURCH/SYNAGOGUE/PLACE OF WORSHIP</t>
  </si>
  <si>
    <t>CLEANING STORE</t>
  </si>
  <si>
    <t>CLUB</t>
  </si>
  <si>
    <t>COIN OPERATED MACHINE</t>
  </si>
  <si>
    <t>COLLEGE / UNIVERSITY - GROUNDS</t>
  </si>
  <si>
    <t>COLLEGE / UNIVERSITY - RESIDENCE HALL</t>
  </si>
  <si>
    <t>COLLEGE/UNIVERSITY GROUNDS</t>
  </si>
  <si>
    <t>COLLEGE/UNIVERSITY RESIDENCE HALL</t>
  </si>
  <si>
    <t>COMMERCIAL / BUSINESS OFFICE</t>
  </si>
  <si>
    <t>CONVENIENCE STORE</t>
  </si>
  <si>
    <t>CREDIT UNION</t>
  </si>
  <si>
    <t>CTA "L" PLATFORM</t>
  </si>
  <si>
    <t>CTA "L" TRAIN</t>
  </si>
  <si>
    <t>CTA BUS</t>
  </si>
  <si>
    <t>CTA BUS STOP</t>
  </si>
  <si>
    <t>CTA GARAGE / OTHER PROPERTY</t>
  </si>
  <si>
    <t>CTA PARKING LOT / GARAGE / OTHER PROPERTY</t>
  </si>
  <si>
    <t>CTA PLATFORM</t>
  </si>
  <si>
    <t>CTA PROPERTY</t>
  </si>
  <si>
    <t>CTA STATION</t>
  </si>
  <si>
    <t>CTA SUBWAY STATION</t>
  </si>
  <si>
    <t>CTA TRACKS - RIGHT OF WAY</t>
  </si>
  <si>
    <t>CTA TRAIN</t>
  </si>
  <si>
    <t>CURRENCY EXCHANGE</t>
  </si>
  <si>
    <t>DAY CARE CENTER</t>
  </si>
  <si>
    <t>DEPARTMENT STORE</t>
  </si>
  <si>
    <t>DRIVEWAY</t>
  </si>
  <si>
    <t>DRIVEWAY - RESIDENTIAL</t>
  </si>
  <si>
    <t>DRUG STORE</t>
  </si>
  <si>
    <t>ELEVATOR</t>
  </si>
  <si>
    <t>FACTORY / MANUFACTURING BUILDING</t>
  </si>
  <si>
    <t>FACTORY/MANUFACTURING BUILDING</t>
  </si>
  <si>
    <t>FEDERAL BUILDING</t>
  </si>
  <si>
    <t>FIRE STATION</t>
  </si>
  <si>
    <t>FOREST PRESERVE</t>
  </si>
  <si>
    <t>GANGWAY</t>
  </si>
  <si>
    <t>GARAGE</t>
  </si>
  <si>
    <t>GAS STATION</t>
  </si>
  <si>
    <t>GAS STATION DRIVE/PROP.</t>
  </si>
  <si>
    <t>GOVERNMENT BUILDING / PROPERTY</t>
  </si>
  <si>
    <t>GOVERNMENT BUILDING/PROPERTY</t>
  </si>
  <si>
    <t>GROCERY FOOD STORE</t>
  </si>
  <si>
    <t>HALLWAY</t>
  </si>
  <si>
    <t>HIGHWAY / EXPRESSWAY</t>
  </si>
  <si>
    <t>HIGHWAY/EXPRESSWAY</t>
  </si>
  <si>
    <t>HORSE STABLE</t>
  </si>
  <si>
    <t>HOSPITAL</t>
  </si>
  <si>
    <t>HOSPITAL BUILDING / GROUNDS</t>
  </si>
  <si>
    <t>HOSPITAL BUILDING/GROUNDS</t>
  </si>
  <si>
    <t>HOTEL</t>
  </si>
  <si>
    <t>HOTEL / MOTEL</t>
  </si>
  <si>
    <t>HOTEL/MOTEL</t>
  </si>
  <si>
    <t>HOUSE</t>
  </si>
  <si>
    <t>JAIL / LOCK-UP FACILITY</t>
  </si>
  <si>
    <t>KENNEL</t>
  </si>
  <si>
    <t>LAKE</t>
  </si>
  <si>
    <t>LAKEFRONT / WATERFRONT / RIVERBANK</t>
  </si>
  <si>
    <t>LAKEFRONT/WATERFRONT/RIVERBANK</t>
  </si>
  <si>
    <t>LIBRARY</t>
  </si>
  <si>
    <t>LIQUOR STORE</t>
  </si>
  <si>
    <t>MEDICAL / DENTAL OFFICE</t>
  </si>
  <si>
    <t>MEDICAL/DENTAL OFFICE</t>
  </si>
  <si>
    <t>MOTEL</t>
  </si>
  <si>
    <t>MOVIE HOUSE / THEATER</t>
  </si>
  <si>
    <t>MOVIE HOUSE/THEATER</t>
  </si>
  <si>
    <t>NEWSSTAND</t>
  </si>
  <si>
    <t>NURSING / RETIREMENT HOME</t>
  </si>
  <si>
    <t>NURSING HOME</t>
  </si>
  <si>
    <t>NURSING HOME/RETIREMENT HOME</t>
  </si>
  <si>
    <t>OFFICE</t>
  </si>
  <si>
    <t>OTHER (SPECIFY)</t>
  </si>
  <si>
    <t>OTHER COMMERCIAL TRANSPORTATION</t>
  </si>
  <si>
    <t>OTHER RAILROAD PROP / TRAIN DEPOT</t>
  </si>
  <si>
    <t>OTHER RAILROAD PROPERTY / TRAIN DEPOT</t>
  </si>
  <si>
    <t>PARK PROPERTY</t>
  </si>
  <si>
    <t>PARKING LOT</t>
  </si>
  <si>
    <t>PARKING LOT / GARAGE (NON RESIDENTIAL)</t>
  </si>
  <si>
    <t>PARKING LOT/GARAGE(NON.RESID.)</t>
  </si>
  <si>
    <t>PAWN SHOP</t>
  </si>
  <si>
    <t>POLICE FACILITY / VEHICLE PARKING LOT</t>
  </si>
  <si>
    <t>POLICE FACILITY/VEH PARKING LOT</t>
  </si>
  <si>
    <t>POOL ROOM</t>
  </si>
  <si>
    <t>PORCH</t>
  </si>
  <si>
    <t>RAILROAD PROPERTY</t>
  </si>
  <si>
    <t>RESIDENCE</t>
  </si>
  <si>
    <t>RESIDENCE - GARAGE</t>
  </si>
  <si>
    <t>RESIDENCE - PORCH / HALLWAY</t>
  </si>
  <si>
    <t>RESIDENCE - YARD (FRONT / BACK)</t>
  </si>
  <si>
    <t>RESIDENCE PORCH/HALLWAY</t>
  </si>
  <si>
    <t>RESIDENCE-GARAGE</t>
  </si>
  <si>
    <t>RESIDENTIAL YARD (FRONT/BACK)</t>
  </si>
  <si>
    <t>RESTAURANT</t>
  </si>
  <si>
    <t>RETAIL STORE</t>
  </si>
  <si>
    <t>RIVER BANK</t>
  </si>
  <si>
    <t>SAVINGS AND LOAN</t>
  </si>
  <si>
    <t>SCHOOL - PRIVATE BUILDING</t>
  </si>
  <si>
    <t>SCHOOL - PRIVATE GROUNDS</t>
  </si>
  <si>
    <t>SCHOOL - PUBLIC BUILDING</t>
  </si>
  <si>
    <t>SCHOOL - PUBLIC GROUNDS</t>
  </si>
  <si>
    <t>SCHOOL YARD</t>
  </si>
  <si>
    <t>SCHOOL, PRIVATE, BUILDING</t>
  </si>
  <si>
    <t>SCHOOL, PRIVATE, GROUNDS</t>
  </si>
  <si>
    <t>SCHOOL, PUBLIC, BUILDING</t>
  </si>
  <si>
    <t>SCHOOL, PUBLIC, GROUNDS</t>
  </si>
  <si>
    <t>SMALL RETAIL STORE</t>
  </si>
  <si>
    <t>SPORTS ARENA / STADIUM</t>
  </si>
  <si>
    <t>SPORTS ARENA/STADIUM</t>
  </si>
  <si>
    <t>STAIRWELL</t>
  </si>
  <si>
    <t>STREET</t>
  </si>
  <si>
    <t>TAVERN</t>
  </si>
  <si>
    <t>TAVERN / LIQUOR STORE</t>
  </si>
  <si>
    <t>TAVERN/LIQUOR STORE</t>
  </si>
  <si>
    <t>TAXICAB</t>
  </si>
  <si>
    <t>TRAILER</t>
  </si>
  <si>
    <t>TRUCK</t>
  </si>
  <si>
    <t>VACANT LOT / LAND</t>
  </si>
  <si>
    <t>VACANT LOT/LAND</t>
  </si>
  <si>
    <t>VEHICLE - COMMERCIAL</t>
  </si>
  <si>
    <t>VEHICLE - COMMERCIAL: ENTERTAINMENT / PARTY BUS</t>
  </si>
  <si>
    <t>VEHICLE - COMMERCIAL: TROLLEY BUS</t>
  </si>
  <si>
    <t>VEHICLE - DELIVERY TRUCK</t>
  </si>
  <si>
    <t>VEHICLE - OTHER RIDE SHARE SERVICE (E.G., UBER, LYFT)</t>
  </si>
  <si>
    <t>VEHICLE - OTHER RIDE SHARE SERVICE (LYFT, UBER, ETC.)</t>
  </si>
  <si>
    <t>VEHICLE NON-COMMERCIAL</t>
  </si>
  <si>
    <t>VEHICLE-COMMERCIAL</t>
  </si>
  <si>
    <t>VEHICLE-COMMERCIAL - ENTERTAINMENT/PARTY BUS</t>
  </si>
  <si>
    <t>VEHICLE-COMMERCIAL - TROLLEY BUS</t>
  </si>
  <si>
    <t>VESTIBULE</t>
  </si>
  <si>
    <t>WAREHOUSE</t>
  </si>
  <si>
    <t>NA</t>
  </si>
  <si>
    <t>Airport</t>
  </si>
  <si>
    <t>Business</t>
  </si>
  <si>
    <t>Residence</t>
  </si>
  <si>
    <t>Bank</t>
  </si>
  <si>
    <t>Automobile</t>
  </si>
  <si>
    <t>Bar, Tavern or Club</t>
  </si>
  <si>
    <t>Watercraft</t>
  </si>
  <si>
    <t>Housing Authority</t>
  </si>
  <si>
    <t>College or University</t>
  </si>
  <si>
    <t>Transit</t>
  </si>
  <si>
    <t>Place of Worship</t>
  </si>
  <si>
    <t>Recreation Area</t>
  </si>
  <si>
    <t>Parking Lot/Garage</t>
  </si>
  <si>
    <t>Government Building or Property</t>
  </si>
  <si>
    <t>Street or Highway</t>
  </si>
  <si>
    <t>Medical Facility</t>
  </si>
  <si>
    <t>Hotel or Motel</t>
  </si>
  <si>
    <t>Jail or Prison</t>
  </si>
  <si>
    <t>Other Transportation Facility</t>
  </si>
  <si>
    <t>Police Facility</t>
  </si>
  <si>
    <t>School</t>
  </si>
  <si>
    <t>Sports Facility</t>
  </si>
  <si>
    <t>Vehicle</t>
  </si>
  <si>
    <t>Vacant Lot</t>
  </si>
  <si>
    <t>case_when(chicago_crime$location_description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</si>
</sst>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b/>
      <sz val="11"/>
      <color rgb="FFFFFFFF"/>
      <name val="Lucida Grande"/>
      <family val="2"/>
    </font>
    <font>
      <sz val="11"/>
      <color rgb="FFFFFFFF"/>
      <name val="Lucida Grande"/>
      <family val="2"/>
    </font>
    <font>
      <sz val="11"/>
      <color theme="1"/>
      <name val="Lucida Grande"/>
      <family val="2"/>
    </font>
    <font>
      <i/>
      <sz val="11"/>
      <color rgb="FFABACAD"/>
      <name val="Lucida Grande"/>
      <family val="2"/>
    </font>
    <font>
      <sz val="8"/>
      <color rgb="FF336699"/>
      <name val="Arial"/>
      <family val="2"/>
    </font>
    <font>
      <sz val="10"/>
      <color rgb="FF336699"/>
      <name val="Arial"/>
      <family val="2"/>
    </font>
    <font>
      <sz val="8"/>
      <color rgb="FF666666"/>
      <name val="Arial"/>
      <family val="2"/>
    </font>
    <font>
      <sz val="10"/>
      <color rgb="FF990000"/>
      <name val="Arial"/>
      <family val="2"/>
    </font>
    <font>
      <sz val="8"/>
      <color rgb="FFCC6666"/>
      <name val="Arial"/>
      <family val="2"/>
    </font>
    <font>
      <sz val="8"/>
      <color rgb="FF669966"/>
      <name val="Arial"/>
      <family val="2"/>
    </font>
    <font>
      <sz val="12"/>
      <color rgb="FF990000"/>
      <name val="Arial"/>
      <family val="2"/>
    </font>
    <font>
      <i/>
      <sz val="11"/>
      <color rgb="FFB0B0B0"/>
      <name val="Lucida Grande"/>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xf numFmtId="0" fontId="0" fillId="2" borderId="0" xfId="0" applyFill="1"/>
    <xf numFmtId="0" fontId="4" fillId="2" borderId="0" xfId="0" applyFont="1" applyFill="1"/>
    <xf numFmtId="10" fontId="0" fillId="0" borderId="0" xfId="1" applyNumberFormat="1" applyFont="1"/>
    <xf numFmtId="0" fontId="2"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6" fillId="0" borderId="0" xfId="0" applyFont="1"/>
    <xf numFmtId="0" fontId="12" fillId="0" borderId="0" xfId="0" applyFont="1"/>
    <xf numFmtId="0" fontId="1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101600</xdr:rowOff>
    </xdr:to>
    <xdr:sp macro="" textlink="">
      <xdr:nvSpPr>
        <xdr:cNvPr id="1025" name="AutoShape 1">
          <a:extLst>
            <a:ext uri="{FF2B5EF4-FFF2-40B4-BE49-F238E27FC236}">
              <a16:creationId xmlns:a16="http://schemas.microsoft.com/office/drawing/2014/main" id="{F17FE22B-6E10-0AFD-7A49-C7C64BA01D8A}"/>
            </a:ext>
          </a:extLst>
        </xdr:cNvPr>
        <xdr:cNvSpPr>
          <a:spLocks noChangeAspect="1" noChangeArrowheads="1"/>
        </xdr:cNvSpPr>
      </xdr:nvSpPr>
      <xdr:spPr bwMode="auto">
        <a:xfrm>
          <a:off x="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101600</xdr:rowOff>
    </xdr:to>
    <xdr:sp macro="" textlink="">
      <xdr:nvSpPr>
        <xdr:cNvPr id="1026" name="AutoShape 2">
          <a:extLst>
            <a:ext uri="{FF2B5EF4-FFF2-40B4-BE49-F238E27FC236}">
              <a16:creationId xmlns:a16="http://schemas.microsoft.com/office/drawing/2014/main" id="{760F47D2-2CF7-FA1D-BE57-5DE7FB6A2BC8}"/>
            </a:ext>
          </a:extLst>
        </xdr:cNvPr>
        <xdr:cNvSpPr>
          <a:spLocks noChangeAspect="1" noChangeArrowheads="1"/>
        </xdr:cNvSpPr>
      </xdr:nvSpPr>
      <xdr:spPr bwMode="auto">
        <a:xfrm>
          <a:off x="82550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3</xdr:row>
      <xdr:rowOff>101600</xdr:rowOff>
    </xdr:to>
    <xdr:sp macro="" textlink="">
      <xdr:nvSpPr>
        <xdr:cNvPr id="2049" name="AutoShape 1">
          <a:extLst>
            <a:ext uri="{FF2B5EF4-FFF2-40B4-BE49-F238E27FC236}">
              <a16:creationId xmlns:a16="http://schemas.microsoft.com/office/drawing/2014/main" id="{945328E9-1271-5A09-8A6A-2C3B4599E327}"/>
            </a:ext>
          </a:extLst>
        </xdr:cNvPr>
        <xdr:cNvSpPr>
          <a:spLocks noChangeAspect="1" noChangeArrowheads="1"/>
        </xdr:cNvSpPr>
      </xdr:nvSpPr>
      <xdr:spPr bwMode="auto">
        <a:xfrm>
          <a:off x="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101600</xdr:rowOff>
    </xdr:to>
    <xdr:sp macro="" textlink="">
      <xdr:nvSpPr>
        <xdr:cNvPr id="2050" name="AutoShape 2">
          <a:extLst>
            <a:ext uri="{FF2B5EF4-FFF2-40B4-BE49-F238E27FC236}">
              <a16:creationId xmlns:a16="http://schemas.microsoft.com/office/drawing/2014/main" id="{29722061-C1C0-4960-5E04-080FD39CCF6B}"/>
            </a:ext>
          </a:extLst>
        </xdr:cNvPr>
        <xdr:cNvSpPr>
          <a:spLocks noChangeAspect="1" noChangeArrowheads="1"/>
        </xdr:cNvSpPr>
      </xdr:nvSpPr>
      <xdr:spPr bwMode="auto">
        <a:xfrm>
          <a:off x="8255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75EAB-7535-0747-B5E3-36478C99D3B5}">
  <dimension ref="A1:J219"/>
  <sheetViews>
    <sheetView workbookViewId="0">
      <selection activeCell="H19" sqref="H19"/>
    </sheetView>
  </sheetViews>
  <sheetFormatPr baseColWidth="10" defaultRowHeight="16" x14ac:dyDescent="0.2"/>
  <cols>
    <col min="2" max="2" width="43.1640625" customWidth="1"/>
    <col min="3" max="3" width="25.6640625" customWidth="1"/>
    <col min="4" max="4" width="64.6640625" customWidth="1"/>
    <col min="8" max="8" width="18.83203125" customWidth="1"/>
  </cols>
  <sheetData>
    <row r="1" spans="1:10" x14ac:dyDescent="0.2">
      <c r="A1" s="9" t="s">
        <v>0</v>
      </c>
      <c r="B1" s="1" t="s">
        <v>1</v>
      </c>
      <c r="C1" s="1" t="s">
        <v>2</v>
      </c>
      <c r="D1" s="1" t="s">
        <v>3</v>
      </c>
      <c r="E1" s="1" t="s">
        <v>4</v>
      </c>
      <c r="F1" s="1" t="s">
        <v>5</v>
      </c>
    </row>
    <row r="2" spans="1:10" x14ac:dyDescent="0.2">
      <c r="A2" s="9"/>
      <c r="B2" s="4" t="s">
        <v>42</v>
      </c>
      <c r="C2" s="4" t="s">
        <v>42</v>
      </c>
      <c r="D2" s="4" t="s">
        <v>42</v>
      </c>
      <c r="E2" s="4" t="s">
        <v>42</v>
      </c>
      <c r="F2" s="4" t="s">
        <v>42</v>
      </c>
    </row>
    <row r="3" spans="1:10" x14ac:dyDescent="0.2">
      <c r="A3" s="1"/>
      <c r="B3" s="2"/>
      <c r="C3" s="4"/>
      <c r="D3" s="4"/>
      <c r="E3" s="4"/>
      <c r="F3" s="4"/>
      <c r="G3" s="4"/>
      <c r="H3" t="s">
        <v>44</v>
      </c>
    </row>
    <row r="4" spans="1:10" x14ac:dyDescent="0.2">
      <c r="A4" s="2">
        <v>1</v>
      </c>
      <c r="B4" s="3" t="s">
        <v>32</v>
      </c>
      <c r="C4" s="3" t="s">
        <v>33</v>
      </c>
      <c r="D4" s="3" t="s">
        <v>6</v>
      </c>
      <c r="E4" s="3">
        <v>2</v>
      </c>
      <c r="F4" s="3">
        <v>261</v>
      </c>
      <c r="G4" s="3">
        <v>63</v>
      </c>
      <c r="H4" t="s">
        <v>45</v>
      </c>
      <c r="I4" s="3">
        <v>65</v>
      </c>
      <c r="J4" s="3">
        <v>63</v>
      </c>
    </row>
    <row r="5" spans="1:10" x14ac:dyDescent="0.2">
      <c r="A5" s="2">
        <v>2</v>
      </c>
      <c r="B5" s="3" t="s">
        <v>32</v>
      </c>
      <c r="C5" s="3" t="s">
        <v>33</v>
      </c>
      <c r="D5" s="3" t="s">
        <v>7</v>
      </c>
      <c r="E5" s="3">
        <v>2</v>
      </c>
      <c r="F5" s="3">
        <v>263</v>
      </c>
      <c r="G5" s="3">
        <v>26</v>
      </c>
      <c r="H5" t="s">
        <v>46</v>
      </c>
      <c r="I5" s="3">
        <v>34</v>
      </c>
      <c r="J5" s="3">
        <v>37</v>
      </c>
    </row>
    <row r="6" spans="1:10" x14ac:dyDescent="0.2">
      <c r="A6" s="2">
        <v>3</v>
      </c>
      <c r="B6" s="3" t="s">
        <v>32</v>
      </c>
      <c r="C6" s="3" t="s">
        <v>33</v>
      </c>
      <c r="D6" s="3" t="s">
        <v>34</v>
      </c>
      <c r="E6" s="3">
        <v>2</v>
      </c>
      <c r="F6" s="3">
        <v>265</v>
      </c>
      <c r="G6" s="3">
        <v>207</v>
      </c>
      <c r="H6" t="s">
        <v>47</v>
      </c>
      <c r="I6" s="3">
        <v>208</v>
      </c>
      <c r="J6" s="3">
        <v>207</v>
      </c>
    </row>
    <row r="7" spans="1:10" x14ac:dyDescent="0.2">
      <c r="A7" s="2">
        <v>4</v>
      </c>
      <c r="B7" s="3" t="s">
        <v>32</v>
      </c>
      <c r="C7" s="3" t="s">
        <v>33</v>
      </c>
      <c r="D7" s="3" t="s">
        <v>8</v>
      </c>
      <c r="E7" s="3">
        <v>2</v>
      </c>
      <c r="F7" s="3">
        <v>264</v>
      </c>
      <c r="G7" s="3">
        <v>9</v>
      </c>
      <c r="H7" s="6" t="s">
        <v>46</v>
      </c>
      <c r="I7" s="7"/>
    </row>
    <row r="8" spans="1:10" x14ac:dyDescent="0.2">
      <c r="A8" s="2">
        <v>5</v>
      </c>
      <c r="B8" s="3" t="s">
        <v>32</v>
      </c>
      <c r="C8" s="3" t="s">
        <v>33</v>
      </c>
      <c r="D8" s="3" t="s">
        <v>9</v>
      </c>
      <c r="E8" s="3">
        <v>2</v>
      </c>
      <c r="F8" s="3">
        <v>262</v>
      </c>
      <c r="G8" s="3">
        <v>2</v>
      </c>
      <c r="H8" s="6" t="s">
        <v>46</v>
      </c>
      <c r="I8" s="7"/>
    </row>
    <row r="9" spans="1:10" x14ac:dyDescent="0.2">
      <c r="A9" s="2">
        <v>6</v>
      </c>
      <c r="B9" s="3" t="s">
        <v>32</v>
      </c>
      <c r="C9" s="3" t="s">
        <v>31</v>
      </c>
      <c r="D9" s="3" t="s">
        <v>40</v>
      </c>
      <c r="E9" s="3">
        <v>2</v>
      </c>
      <c r="F9" s="3">
        <v>1754</v>
      </c>
      <c r="G9" s="3">
        <v>124</v>
      </c>
      <c r="H9" t="s">
        <v>50</v>
      </c>
      <c r="I9" s="3">
        <v>262</v>
      </c>
      <c r="J9" s="3">
        <v>267</v>
      </c>
    </row>
    <row r="10" spans="1:10" x14ac:dyDescent="0.2">
      <c r="A10" s="2">
        <v>7</v>
      </c>
      <c r="B10" s="3" t="s">
        <v>32</v>
      </c>
      <c r="C10" s="3" t="s">
        <v>33</v>
      </c>
      <c r="D10" s="3" t="s">
        <v>35</v>
      </c>
      <c r="E10" s="3">
        <v>2</v>
      </c>
      <c r="F10" s="3">
        <v>271</v>
      </c>
      <c r="G10" s="3">
        <v>7</v>
      </c>
      <c r="H10" t="s">
        <v>48</v>
      </c>
      <c r="I10" s="3">
        <v>76</v>
      </c>
      <c r="J10" s="3">
        <v>80</v>
      </c>
    </row>
    <row r="11" spans="1:10" x14ac:dyDescent="0.2">
      <c r="A11" s="2">
        <v>8</v>
      </c>
      <c r="B11" s="3" t="s">
        <v>32</v>
      </c>
      <c r="C11" s="3" t="s">
        <v>33</v>
      </c>
      <c r="D11" s="3" t="s">
        <v>43</v>
      </c>
      <c r="E11" s="3">
        <v>2</v>
      </c>
      <c r="F11" s="3">
        <v>273</v>
      </c>
      <c r="G11" s="3">
        <v>2</v>
      </c>
      <c r="H11" s="6" t="s">
        <v>48</v>
      </c>
      <c r="I11" s="6"/>
    </row>
    <row r="12" spans="1:10" x14ac:dyDescent="0.2">
      <c r="A12" s="2">
        <v>9</v>
      </c>
      <c r="B12" s="3" t="s">
        <v>32</v>
      </c>
      <c r="C12" s="3" t="s">
        <v>33</v>
      </c>
      <c r="D12" s="3" t="s">
        <v>36</v>
      </c>
      <c r="E12" s="3">
        <v>2</v>
      </c>
      <c r="F12" s="3">
        <v>275</v>
      </c>
      <c r="G12" s="3">
        <v>10</v>
      </c>
      <c r="H12" s="6" t="s">
        <v>48</v>
      </c>
      <c r="I12" s="6"/>
    </row>
    <row r="13" spans="1:10" x14ac:dyDescent="0.2">
      <c r="A13" s="2">
        <v>10</v>
      </c>
      <c r="B13" s="3" t="s">
        <v>32</v>
      </c>
      <c r="C13" s="3" t="s">
        <v>33</v>
      </c>
      <c r="D13" s="3" t="s">
        <v>37</v>
      </c>
      <c r="E13" s="3">
        <v>2</v>
      </c>
      <c r="F13" s="3">
        <v>291</v>
      </c>
      <c r="G13" s="3">
        <v>61</v>
      </c>
      <c r="H13" s="6" t="s">
        <v>48</v>
      </c>
      <c r="I13" s="6"/>
    </row>
    <row r="14" spans="1:10" x14ac:dyDescent="0.2">
      <c r="A14" s="2">
        <v>11</v>
      </c>
      <c r="B14" s="3" t="s">
        <v>32</v>
      </c>
      <c r="C14" s="3" t="s">
        <v>33</v>
      </c>
      <c r="D14" s="3" t="s">
        <v>38</v>
      </c>
      <c r="E14" s="3">
        <v>2</v>
      </c>
      <c r="F14" s="3">
        <v>281</v>
      </c>
      <c r="G14" s="3">
        <v>1019</v>
      </c>
      <c r="H14" t="s">
        <v>49</v>
      </c>
      <c r="I14" s="3">
        <v>1003</v>
      </c>
      <c r="J14" s="3">
        <v>1019</v>
      </c>
    </row>
    <row r="15" spans="1:10" x14ac:dyDescent="0.2">
      <c r="A15" s="2">
        <v>12</v>
      </c>
      <c r="B15" s="3" t="s">
        <v>32</v>
      </c>
      <c r="C15" s="3" t="s">
        <v>33</v>
      </c>
      <c r="D15" s="3" t="s">
        <v>39</v>
      </c>
      <c r="E15" s="3">
        <v>2</v>
      </c>
      <c r="F15" s="3">
        <v>266</v>
      </c>
      <c r="G15" s="3">
        <v>79</v>
      </c>
      <c r="H15" s="6" t="s">
        <v>50</v>
      </c>
      <c r="I15" s="7"/>
    </row>
    <row r="16" spans="1:10" x14ac:dyDescent="0.2">
      <c r="A16" s="2">
        <v>13</v>
      </c>
      <c r="B16" s="3" t="s">
        <v>32</v>
      </c>
      <c r="C16" s="3" t="s">
        <v>31</v>
      </c>
      <c r="D16" s="3" t="s">
        <v>41</v>
      </c>
      <c r="E16" s="3">
        <v>2</v>
      </c>
      <c r="F16" s="3">
        <v>1753</v>
      </c>
      <c r="G16" s="3">
        <v>64</v>
      </c>
      <c r="H16" s="6" t="s">
        <v>50</v>
      </c>
      <c r="I16" s="7"/>
    </row>
    <row r="17" spans="1:7" x14ac:dyDescent="0.2">
      <c r="A17" s="2"/>
      <c r="B17" s="3"/>
      <c r="C17" s="3"/>
      <c r="D17" s="3"/>
      <c r="E17" s="3"/>
      <c r="F17" s="3"/>
      <c r="G17" s="3"/>
    </row>
    <row r="18" spans="1:7" x14ac:dyDescent="0.2">
      <c r="A18" s="2"/>
      <c r="B18" s="3"/>
      <c r="C18" s="3"/>
      <c r="D18" s="3"/>
      <c r="E18" s="3"/>
      <c r="F18" s="3"/>
      <c r="G18" s="3"/>
    </row>
    <row r="19" spans="1:7" x14ac:dyDescent="0.2">
      <c r="A19" s="2"/>
      <c r="B19" s="3"/>
      <c r="C19" s="3"/>
      <c r="D19" s="3"/>
      <c r="E19" s="3"/>
      <c r="F19" s="3"/>
      <c r="G19" s="3"/>
    </row>
    <row r="20" spans="1:7" x14ac:dyDescent="0.2">
      <c r="A20" s="2"/>
      <c r="B20" s="3"/>
      <c r="C20" s="3"/>
      <c r="D20" s="3"/>
      <c r="E20" s="3"/>
      <c r="F20" s="3"/>
      <c r="G20" s="3"/>
    </row>
    <row r="21" spans="1:7" x14ac:dyDescent="0.2">
      <c r="A21" s="2"/>
      <c r="B21" s="3"/>
      <c r="C21" s="3"/>
      <c r="D21" s="3"/>
      <c r="E21" s="3"/>
      <c r="F21" s="3"/>
      <c r="G21" s="3"/>
    </row>
    <row r="22" spans="1:7" x14ac:dyDescent="0.2">
      <c r="A22" s="2"/>
      <c r="B22" s="3"/>
      <c r="C22" s="3"/>
      <c r="D22" s="3"/>
      <c r="E22" s="3"/>
      <c r="F22" s="3"/>
      <c r="G22" s="3"/>
    </row>
    <row r="23" spans="1:7" x14ac:dyDescent="0.2">
      <c r="A23" s="2"/>
      <c r="B23" s="3"/>
      <c r="C23" s="3"/>
      <c r="D23" s="3"/>
      <c r="E23" s="3"/>
      <c r="F23" s="3"/>
      <c r="G23" s="3"/>
    </row>
    <row r="24" spans="1:7" x14ac:dyDescent="0.2">
      <c r="A24" s="2"/>
      <c r="B24" s="3"/>
      <c r="C24" s="3"/>
      <c r="D24" s="3"/>
      <c r="E24" s="3"/>
      <c r="F24" s="3"/>
      <c r="G24" s="3"/>
    </row>
    <row r="25" spans="1:7" x14ac:dyDescent="0.2">
      <c r="A25" s="2"/>
      <c r="B25" s="3"/>
      <c r="C25" s="3"/>
      <c r="D25" s="3"/>
      <c r="E25" s="3"/>
      <c r="F25" s="3"/>
      <c r="G25" s="3"/>
    </row>
    <row r="26" spans="1:7" x14ac:dyDescent="0.2">
      <c r="A26" s="2"/>
      <c r="B26" s="3"/>
      <c r="C26" s="3"/>
      <c r="D26" s="3"/>
      <c r="E26" s="3"/>
      <c r="F26" s="3"/>
      <c r="G26" s="3"/>
    </row>
    <row r="27" spans="1:7" x14ac:dyDescent="0.2">
      <c r="A27" s="2"/>
      <c r="B27" s="3"/>
      <c r="C27" s="3"/>
      <c r="D27" s="3"/>
      <c r="E27" s="3"/>
      <c r="F27" s="3"/>
      <c r="G27" s="3"/>
    </row>
    <row r="28" spans="1:7" x14ac:dyDescent="0.2">
      <c r="A28" s="2"/>
      <c r="B28" s="3"/>
      <c r="C28" s="3"/>
      <c r="D28" s="3"/>
      <c r="E28" s="3"/>
      <c r="F28" s="3"/>
      <c r="G28" s="3"/>
    </row>
    <row r="29" spans="1:7" x14ac:dyDescent="0.2">
      <c r="A29" s="2"/>
      <c r="B29" s="3"/>
      <c r="C29" s="3"/>
      <c r="D29" s="3"/>
      <c r="E29" s="3"/>
      <c r="F29" s="3"/>
      <c r="G29" s="3"/>
    </row>
    <row r="30" spans="1:7" x14ac:dyDescent="0.2">
      <c r="A30" s="2"/>
      <c r="B30" s="3"/>
      <c r="C30" s="3"/>
      <c r="D30" s="3"/>
      <c r="E30" s="3"/>
      <c r="F30" s="3"/>
      <c r="G30" s="3"/>
    </row>
    <row r="31" spans="1:7" x14ac:dyDescent="0.2">
      <c r="A31" s="2"/>
      <c r="B31" s="3"/>
      <c r="C31" s="3"/>
      <c r="D31" s="3"/>
      <c r="E31" s="3"/>
      <c r="F31" s="3"/>
      <c r="G31" s="3"/>
    </row>
    <row r="32" spans="1:7" x14ac:dyDescent="0.2">
      <c r="A32" s="2"/>
      <c r="B32" s="3"/>
      <c r="C32" s="3"/>
      <c r="D32" s="3"/>
      <c r="E32" s="3"/>
      <c r="F32" s="3"/>
      <c r="G32" s="3"/>
    </row>
    <row r="33" spans="1:7" x14ac:dyDescent="0.2">
      <c r="A33" s="2"/>
      <c r="B33" s="3"/>
      <c r="C33" s="3"/>
      <c r="D33" s="3"/>
      <c r="E33" s="3"/>
      <c r="F33" s="3"/>
      <c r="G33" s="3"/>
    </row>
    <row r="34" spans="1:7" x14ac:dyDescent="0.2">
      <c r="A34" s="2"/>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row r="52" spans="1:7" x14ac:dyDescent="0.2">
      <c r="A52" s="2"/>
      <c r="B52" s="3"/>
      <c r="C52" s="3"/>
      <c r="D52" s="3"/>
      <c r="E52" s="3"/>
      <c r="F52" s="3"/>
      <c r="G52" s="3"/>
    </row>
    <row r="53" spans="1:7" x14ac:dyDescent="0.2">
      <c r="A53" s="2"/>
      <c r="B53" s="3"/>
      <c r="C53" s="3"/>
      <c r="D53" s="3"/>
      <c r="E53" s="3"/>
      <c r="F53" s="3"/>
      <c r="G53" s="3"/>
    </row>
    <row r="54" spans="1:7" x14ac:dyDescent="0.2">
      <c r="A54" s="2"/>
      <c r="B54" s="3"/>
      <c r="C54" s="3"/>
      <c r="D54" s="3"/>
      <c r="E54" s="3"/>
      <c r="F54" s="3"/>
      <c r="G54" s="3"/>
    </row>
    <row r="55" spans="1:7" x14ac:dyDescent="0.2">
      <c r="A55" s="2"/>
      <c r="B55" s="3"/>
      <c r="C55" s="3"/>
      <c r="D55" s="3"/>
      <c r="E55" s="3"/>
      <c r="F55" s="3"/>
      <c r="G55" s="3"/>
    </row>
    <row r="56" spans="1:7" x14ac:dyDescent="0.2">
      <c r="A56" s="2"/>
      <c r="B56" s="3"/>
      <c r="C56" s="3"/>
      <c r="D56" s="3"/>
      <c r="E56" s="3"/>
      <c r="F56" s="3"/>
      <c r="G56" s="3"/>
    </row>
    <row r="57" spans="1:7" x14ac:dyDescent="0.2">
      <c r="A57" s="2"/>
      <c r="B57" s="3"/>
      <c r="C57" s="3"/>
      <c r="D57" s="3"/>
      <c r="E57" s="3"/>
      <c r="F57" s="3"/>
      <c r="G57" s="3"/>
    </row>
    <row r="58" spans="1:7" x14ac:dyDescent="0.2">
      <c r="A58" s="2"/>
      <c r="B58" s="3"/>
      <c r="C58" s="3"/>
      <c r="D58" s="3"/>
      <c r="E58" s="3"/>
      <c r="F58" s="3"/>
      <c r="G58" s="3"/>
    </row>
    <row r="59" spans="1:7" x14ac:dyDescent="0.2">
      <c r="A59" s="2"/>
      <c r="B59" s="3"/>
      <c r="C59" s="3"/>
      <c r="D59" s="3"/>
      <c r="E59" s="3"/>
      <c r="F59" s="3"/>
      <c r="G59" s="3"/>
    </row>
    <row r="60" spans="1:7" x14ac:dyDescent="0.2">
      <c r="A60" s="2"/>
      <c r="B60" s="3"/>
      <c r="C60" s="3"/>
      <c r="D60" s="3"/>
      <c r="E60" s="3"/>
      <c r="F60" s="3"/>
      <c r="G60" s="3"/>
    </row>
    <row r="61" spans="1:7" x14ac:dyDescent="0.2">
      <c r="A61" s="2"/>
      <c r="B61" s="3"/>
      <c r="C61" s="3"/>
      <c r="D61" s="3"/>
      <c r="E61" s="3"/>
      <c r="F61" s="3"/>
      <c r="G61" s="3"/>
    </row>
    <row r="62" spans="1:7" x14ac:dyDescent="0.2">
      <c r="A62" s="2"/>
      <c r="B62" s="3"/>
      <c r="C62" s="3"/>
      <c r="D62" s="3"/>
      <c r="E62" s="3"/>
      <c r="F62" s="3"/>
      <c r="G62" s="3"/>
    </row>
    <row r="63" spans="1:7" x14ac:dyDescent="0.2">
      <c r="A63" s="2"/>
      <c r="B63" s="3"/>
      <c r="C63" s="3"/>
      <c r="D63" s="3"/>
      <c r="E63" s="3"/>
      <c r="F63" s="3"/>
      <c r="G63" s="3"/>
    </row>
    <row r="64" spans="1:7" x14ac:dyDescent="0.2">
      <c r="A64" s="2"/>
      <c r="B64" s="3"/>
      <c r="C64" s="3"/>
      <c r="D64" s="3"/>
      <c r="E64" s="3"/>
      <c r="F64" s="3"/>
      <c r="G64" s="3"/>
    </row>
    <row r="65" spans="1:7" x14ac:dyDescent="0.2">
      <c r="A65" s="2"/>
      <c r="B65" s="3"/>
      <c r="C65" s="3"/>
      <c r="D65" s="3"/>
      <c r="E65" s="3"/>
      <c r="F65" s="3"/>
      <c r="G65" s="3"/>
    </row>
    <row r="66" spans="1:7" x14ac:dyDescent="0.2">
      <c r="A66" s="2"/>
      <c r="B66" s="3"/>
      <c r="C66" s="3"/>
      <c r="D66" s="3"/>
      <c r="E66" s="3"/>
      <c r="F66" s="3"/>
      <c r="G66" s="3"/>
    </row>
    <row r="67" spans="1:7" x14ac:dyDescent="0.2">
      <c r="A67" s="2"/>
      <c r="B67" s="3"/>
      <c r="C67" s="3"/>
      <c r="D67" s="3"/>
      <c r="E67" s="3"/>
      <c r="F67" s="3"/>
      <c r="G67" s="3"/>
    </row>
    <row r="68" spans="1:7" x14ac:dyDescent="0.2">
      <c r="A68" s="2"/>
      <c r="B68" s="3"/>
      <c r="C68" s="3"/>
      <c r="D68" s="3"/>
      <c r="E68" s="3"/>
      <c r="F68" s="3"/>
      <c r="G68" s="3"/>
    </row>
    <row r="69" spans="1:7" x14ac:dyDescent="0.2">
      <c r="A69" s="2"/>
      <c r="B69" s="3"/>
      <c r="C69" s="3"/>
      <c r="D69" s="3"/>
      <c r="E69" s="3"/>
      <c r="F69" s="3"/>
      <c r="G69" s="3"/>
    </row>
    <row r="70" spans="1:7" x14ac:dyDescent="0.2">
      <c r="A70" s="2"/>
      <c r="B70" s="3"/>
      <c r="C70" s="3"/>
      <c r="D70" s="3"/>
      <c r="E70" s="3"/>
      <c r="F70" s="3"/>
      <c r="G70" s="3"/>
    </row>
    <row r="71" spans="1:7" x14ac:dyDescent="0.2">
      <c r="A71" s="2"/>
      <c r="B71" s="3"/>
      <c r="C71" s="3"/>
      <c r="D71" s="3"/>
      <c r="E71" s="3"/>
      <c r="F71" s="3"/>
      <c r="G71" s="3"/>
    </row>
    <row r="72" spans="1:7" x14ac:dyDescent="0.2">
      <c r="A72" s="2"/>
      <c r="B72" s="3"/>
      <c r="C72" s="3"/>
      <c r="D72" s="3"/>
      <c r="E72" s="3"/>
      <c r="F72" s="3"/>
      <c r="G72" s="3"/>
    </row>
    <row r="73" spans="1:7" x14ac:dyDescent="0.2">
      <c r="A73" s="2"/>
      <c r="B73" s="3"/>
      <c r="C73" s="3"/>
      <c r="D73" s="3"/>
      <c r="E73" s="3"/>
      <c r="F73" s="3"/>
      <c r="G73" s="3"/>
    </row>
    <row r="74" spans="1:7" x14ac:dyDescent="0.2">
      <c r="A74" s="2"/>
      <c r="B74" s="3"/>
      <c r="C74" s="3"/>
      <c r="D74" s="3"/>
      <c r="E74" s="3"/>
      <c r="F74" s="3"/>
      <c r="G74" s="3"/>
    </row>
    <row r="75" spans="1:7" x14ac:dyDescent="0.2">
      <c r="A75" s="2"/>
      <c r="B75" s="3"/>
      <c r="C75" s="3"/>
      <c r="D75" s="3"/>
      <c r="E75" s="3"/>
      <c r="F75" s="3"/>
      <c r="G75" s="3"/>
    </row>
    <row r="76" spans="1:7" x14ac:dyDescent="0.2">
      <c r="A76" s="2"/>
      <c r="B76" s="3"/>
      <c r="C76" s="3"/>
      <c r="D76" s="3"/>
      <c r="E76" s="3"/>
      <c r="F76" s="3"/>
      <c r="G76" s="3"/>
    </row>
    <row r="77" spans="1:7" x14ac:dyDescent="0.2">
      <c r="A77" s="2"/>
      <c r="B77" s="3"/>
      <c r="C77" s="3"/>
      <c r="D77" s="3"/>
      <c r="E77" s="3"/>
      <c r="F77" s="3"/>
      <c r="G77" s="3"/>
    </row>
    <row r="78" spans="1:7" x14ac:dyDescent="0.2">
      <c r="A78" s="2"/>
      <c r="B78" s="3"/>
      <c r="C78" s="3"/>
      <c r="D78" s="3"/>
      <c r="E78" s="3"/>
      <c r="F78" s="3"/>
      <c r="G78" s="3"/>
    </row>
    <row r="79" spans="1:7" x14ac:dyDescent="0.2">
      <c r="A79" s="2"/>
      <c r="B79" s="3"/>
      <c r="C79" s="3"/>
      <c r="D79" s="3"/>
      <c r="E79" s="3"/>
      <c r="F79" s="3"/>
      <c r="G79" s="3"/>
    </row>
    <row r="80" spans="1:7" x14ac:dyDescent="0.2">
      <c r="A80" s="2"/>
      <c r="B80" s="3"/>
      <c r="C80" s="3"/>
      <c r="D80" s="3"/>
      <c r="E80" s="3"/>
      <c r="F80" s="3"/>
      <c r="G80" s="3"/>
    </row>
    <row r="81" spans="1:7" x14ac:dyDescent="0.2">
      <c r="A81" s="2"/>
      <c r="B81" s="3"/>
      <c r="C81" s="3"/>
      <c r="D81" s="3"/>
      <c r="E81" s="3"/>
      <c r="F81" s="3"/>
      <c r="G81" s="3"/>
    </row>
    <row r="82" spans="1:7" x14ac:dyDescent="0.2">
      <c r="A82" s="2"/>
      <c r="B82" s="3"/>
      <c r="C82" s="3"/>
      <c r="D82" s="3"/>
      <c r="E82" s="3"/>
      <c r="F82" s="3"/>
      <c r="G82" s="3"/>
    </row>
    <row r="83" spans="1:7" x14ac:dyDescent="0.2">
      <c r="A83" s="2"/>
      <c r="B83" s="3"/>
      <c r="C83" s="3"/>
      <c r="D83" s="3"/>
      <c r="E83" s="3"/>
      <c r="F83" s="3"/>
      <c r="G83" s="3"/>
    </row>
    <row r="84" spans="1:7" x14ac:dyDescent="0.2">
      <c r="A84" s="2"/>
      <c r="B84" s="3"/>
      <c r="C84" s="3"/>
      <c r="D84" s="3"/>
      <c r="E84" s="3"/>
      <c r="F84" s="3"/>
      <c r="G84" s="3"/>
    </row>
    <row r="85" spans="1:7" x14ac:dyDescent="0.2">
      <c r="A85" s="2"/>
      <c r="B85" s="3"/>
      <c r="C85" s="3"/>
      <c r="D85" s="3"/>
      <c r="E85" s="3"/>
      <c r="F85" s="3"/>
      <c r="G85" s="3"/>
    </row>
    <row r="86" spans="1:7" x14ac:dyDescent="0.2">
      <c r="A86" s="2"/>
      <c r="B86" s="3"/>
      <c r="C86" s="3"/>
      <c r="D86" s="3"/>
      <c r="E86" s="3"/>
      <c r="F86" s="3"/>
      <c r="G86" s="3"/>
    </row>
    <row r="87" spans="1:7" x14ac:dyDescent="0.2">
      <c r="A87" s="2"/>
      <c r="B87" s="3"/>
      <c r="C87" s="3"/>
      <c r="D87" s="3"/>
      <c r="E87" s="3"/>
      <c r="F87" s="3"/>
      <c r="G87" s="3"/>
    </row>
    <row r="88" spans="1:7" x14ac:dyDescent="0.2">
      <c r="A88" s="2"/>
      <c r="B88" s="3"/>
      <c r="C88" s="3"/>
      <c r="D88" s="3"/>
      <c r="E88" s="3"/>
      <c r="F88" s="3"/>
      <c r="G88" s="3"/>
    </row>
    <row r="89" spans="1:7" x14ac:dyDescent="0.2">
      <c r="A89" s="2"/>
      <c r="B89" s="3"/>
      <c r="C89" s="3"/>
      <c r="D89" s="3"/>
      <c r="E89" s="3"/>
      <c r="F89" s="3"/>
      <c r="G89" s="3"/>
    </row>
    <row r="90" spans="1:7" x14ac:dyDescent="0.2">
      <c r="A90" s="2"/>
      <c r="B90" s="3"/>
      <c r="C90" s="3"/>
      <c r="D90" s="3"/>
      <c r="E90" s="3"/>
      <c r="F90" s="3"/>
      <c r="G90" s="3"/>
    </row>
    <row r="91" spans="1:7" x14ac:dyDescent="0.2">
      <c r="A91" s="2"/>
      <c r="B91" s="3"/>
      <c r="C91" s="3"/>
      <c r="D91" s="3"/>
      <c r="E91" s="3"/>
      <c r="F91" s="3"/>
      <c r="G91" s="3"/>
    </row>
    <row r="92" spans="1:7" x14ac:dyDescent="0.2">
      <c r="A92" s="2"/>
      <c r="B92" s="3"/>
      <c r="C92" s="3"/>
      <c r="D92" s="3"/>
      <c r="E92" s="3"/>
      <c r="F92" s="3"/>
      <c r="G92" s="3"/>
    </row>
    <row r="93" spans="1:7" x14ac:dyDescent="0.2">
      <c r="A93" s="2"/>
      <c r="B93" s="3"/>
      <c r="C93" s="3"/>
      <c r="D93" s="3"/>
      <c r="E93" s="3"/>
      <c r="F93" s="3"/>
      <c r="G93" s="3"/>
    </row>
    <row r="94" spans="1:7" x14ac:dyDescent="0.2">
      <c r="A94" s="2"/>
      <c r="B94" s="3"/>
      <c r="C94" s="3"/>
      <c r="D94" s="3"/>
      <c r="E94" s="3"/>
      <c r="F94" s="3"/>
      <c r="G94" s="3"/>
    </row>
    <row r="95" spans="1:7" x14ac:dyDescent="0.2">
      <c r="A95" s="2"/>
      <c r="B95" s="3"/>
      <c r="C95" s="3"/>
      <c r="D95" s="3"/>
      <c r="E95" s="3"/>
      <c r="F95" s="3"/>
      <c r="G95" s="3"/>
    </row>
    <row r="96" spans="1:7" x14ac:dyDescent="0.2">
      <c r="A96" s="2"/>
      <c r="B96" s="3"/>
      <c r="C96" s="3"/>
      <c r="D96" s="3"/>
      <c r="E96" s="3"/>
      <c r="F96" s="3"/>
      <c r="G96" s="3"/>
    </row>
    <row r="97" spans="1:7" x14ac:dyDescent="0.2">
      <c r="A97" s="2"/>
      <c r="B97" s="3"/>
      <c r="C97" s="3"/>
      <c r="D97" s="3"/>
      <c r="E97" s="3"/>
      <c r="F97" s="3"/>
      <c r="G97" s="3"/>
    </row>
    <row r="98" spans="1:7" x14ac:dyDescent="0.2">
      <c r="A98" s="2"/>
      <c r="B98" s="3"/>
      <c r="C98" s="3"/>
      <c r="D98" s="3"/>
      <c r="E98" s="3"/>
      <c r="F98" s="3"/>
      <c r="G98" s="3"/>
    </row>
    <row r="99" spans="1:7" x14ac:dyDescent="0.2">
      <c r="A99" s="2"/>
      <c r="B99" s="3"/>
      <c r="C99" s="3"/>
      <c r="D99" s="3"/>
      <c r="E99" s="3"/>
      <c r="F99" s="3"/>
      <c r="G99" s="3"/>
    </row>
    <row r="100" spans="1:7" x14ac:dyDescent="0.2">
      <c r="A100" s="2"/>
      <c r="B100" s="3"/>
      <c r="C100" s="3"/>
      <c r="D100" s="3"/>
      <c r="E100" s="3"/>
      <c r="F100" s="3"/>
      <c r="G100" s="3"/>
    </row>
    <row r="101" spans="1:7" x14ac:dyDescent="0.2">
      <c r="A101" s="2"/>
      <c r="B101" s="3"/>
      <c r="C101" s="3"/>
      <c r="D101" s="3"/>
      <c r="E101" s="3"/>
      <c r="F101" s="3"/>
      <c r="G101" s="3"/>
    </row>
    <row r="102" spans="1:7" x14ac:dyDescent="0.2">
      <c r="A102" s="2"/>
      <c r="B102" s="3"/>
      <c r="C102" s="3"/>
      <c r="D102" s="3"/>
      <c r="E102" s="3"/>
      <c r="F102" s="3"/>
      <c r="G102" s="3"/>
    </row>
    <row r="103" spans="1:7" x14ac:dyDescent="0.2">
      <c r="A103" s="2"/>
      <c r="B103" s="3"/>
      <c r="C103" s="3"/>
      <c r="D103" s="3"/>
      <c r="E103" s="3"/>
      <c r="F103" s="3"/>
      <c r="G103" s="3"/>
    </row>
    <row r="104" spans="1:7" x14ac:dyDescent="0.2">
      <c r="A104" s="2"/>
      <c r="B104" s="3"/>
      <c r="C104" s="3"/>
      <c r="D104" s="3"/>
      <c r="E104" s="3"/>
      <c r="F104" s="3"/>
      <c r="G104" s="3"/>
    </row>
    <row r="105" spans="1:7" x14ac:dyDescent="0.2">
      <c r="A105" s="2"/>
      <c r="B105" s="3"/>
      <c r="C105" s="3"/>
      <c r="D105" s="3"/>
      <c r="E105" s="3"/>
      <c r="F105" s="3"/>
      <c r="G105" s="3"/>
    </row>
    <row r="106" spans="1:7" x14ac:dyDescent="0.2">
      <c r="A106" s="2"/>
      <c r="B106" s="3"/>
      <c r="C106" s="3"/>
      <c r="D106" s="3"/>
      <c r="E106" s="3"/>
      <c r="F106" s="3"/>
      <c r="G106" s="3"/>
    </row>
    <row r="107" spans="1:7" x14ac:dyDescent="0.2">
      <c r="A107" s="2"/>
      <c r="B107" s="3"/>
      <c r="C107" s="3"/>
      <c r="D107" s="3"/>
      <c r="E107" s="3"/>
      <c r="F107" s="3"/>
      <c r="G107" s="3"/>
    </row>
    <row r="108" spans="1:7" x14ac:dyDescent="0.2">
      <c r="A108" s="2"/>
      <c r="B108" s="3"/>
      <c r="C108" s="3"/>
      <c r="D108" s="3"/>
      <c r="E108" s="3"/>
      <c r="F108" s="3"/>
      <c r="G108" s="3"/>
    </row>
    <row r="109" spans="1:7" x14ac:dyDescent="0.2">
      <c r="A109" s="2"/>
      <c r="B109" s="3"/>
      <c r="C109" s="3"/>
      <c r="D109" s="3"/>
      <c r="E109" s="3"/>
      <c r="F109" s="3"/>
      <c r="G109" s="3"/>
    </row>
    <row r="110" spans="1:7" x14ac:dyDescent="0.2">
      <c r="A110" s="2"/>
      <c r="B110" s="3"/>
      <c r="C110" s="3"/>
      <c r="D110" s="3"/>
      <c r="E110" s="3"/>
      <c r="F110" s="3"/>
      <c r="G110" s="3"/>
    </row>
    <row r="111" spans="1:7" x14ac:dyDescent="0.2">
      <c r="A111" s="2"/>
      <c r="B111" s="3"/>
      <c r="C111" s="3"/>
      <c r="D111" s="3"/>
      <c r="E111" s="3"/>
      <c r="F111" s="3"/>
      <c r="G111" s="3"/>
    </row>
    <row r="112" spans="1:7" x14ac:dyDescent="0.2">
      <c r="A112" s="2"/>
      <c r="B112" s="3"/>
      <c r="C112" s="3"/>
      <c r="D112" s="3"/>
      <c r="E112" s="3"/>
      <c r="F112" s="3"/>
      <c r="G112" s="3"/>
    </row>
    <row r="113" spans="1:7" x14ac:dyDescent="0.2">
      <c r="A113" s="2"/>
      <c r="B113" s="3"/>
      <c r="C113" s="3"/>
      <c r="D113" s="3"/>
      <c r="E113" s="3"/>
      <c r="F113" s="3"/>
      <c r="G113" s="3"/>
    </row>
    <row r="114" spans="1:7" x14ac:dyDescent="0.2">
      <c r="A114" s="2"/>
      <c r="B114" s="3"/>
      <c r="C114" s="3"/>
      <c r="D114" s="3"/>
      <c r="E114" s="3"/>
      <c r="F114" s="3"/>
      <c r="G114" s="3"/>
    </row>
    <row r="115" spans="1:7" x14ac:dyDescent="0.2">
      <c r="A115" s="2"/>
      <c r="B115" s="3"/>
      <c r="C115" s="3"/>
      <c r="D115" s="3"/>
      <c r="E115" s="3"/>
      <c r="F115" s="3"/>
      <c r="G115" s="3"/>
    </row>
    <row r="116" spans="1:7" x14ac:dyDescent="0.2">
      <c r="A116" s="2"/>
      <c r="B116" s="3"/>
      <c r="C116" s="3"/>
      <c r="D116" s="3"/>
      <c r="E116" s="3"/>
      <c r="F116" s="3"/>
      <c r="G116" s="3"/>
    </row>
    <row r="117" spans="1:7" x14ac:dyDescent="0.2">
      <c r="A117" s="2"/>
      <c r="B117" s="3"/>
      <c r="C117" s="3"/>
      <c r="D117" s="3"/>
      <c r="E117" s="3"/>
      <c r="F117" s="3"/>
      <c r="G117" s="3"/>
    </row>
    <row r="118" spans="1:7" x14ac:dyDescent="0.2">
      <c r="A118" s="2"/>
      <c r="B118" s="3"/>
      <c r="C118" s="3"/>
      <c r="D118" s="3"/>
      <c r="E118" s="3"/>
      <c r="F118" s="3"/>
      <c r="G118" s="3"/>
    </row>
    <row r="119" spans="1:7" x14ac:dyDescent="0.2">
      <c r="A119" s="2"/>
      <c r="B119" s="3"/>
      <c r="C119" s="3"/>
      <c r="D119" s="3"/>
      <c r="E119" s="3"/>
      <c r="F119" s="3"/>
      <c r="G119" s="3"/>
    </row>
    <row r="120" spans="1:7" x14ac:dyDescent="0.2">
      <c r="A120" s="2"/>
      <c r="B120" s="3"/>
      <c r="C120" s="3"/>
      <c r="D120" s="3"/>
      <c r="E120" s="3"/>
      <c r="F120" s="3"/>
      <c r="G120" s="3"/>
    </row>
    <row r="121" spans="1:7" x14ac:dyDescent="0.2">
      <c r="A121" s="2"/>
      <c r="B121" s="3"/>
      <c r="C121" s="3"/>
      <c r="D121" s="3"/>
      <c r="E121" s="3"/>
      <c r="F121" s="3"/>
      <c r="G121" s="3"/>
    </row>
    <row r="122" spans="1:7" x14ac:dyDescent="0.2">
      <c r="A122" s="2"/>
      <c r="B122" s="3"/>
      <c r="C122" s="3"/>
      <c r="D122" s="3"/>
      <c r="E122" s="3"/>
      <c r="F122" s="3"/>
      <c r="G122" s="3"/>
    </row>
    <row r="123" spans="1:7" x14ac:dyDescent="0.2">
      <c r="A123" s="2"/>
      <c r="B123" s="3"/>
      <c r="C123" s="3"/>
      <c r="D123" s="3"/>
      <c r="E123" s="3"/>
      <c r="F123" s="3"/>
      <c r="G123" s="3"/>
    </row>
    <row r="124" spans="1:7" x14ac:dyDescent="0.2">
      <c r="A124" s="2"/>
      <c r="B124" s="3"/>
      <c r="C124" s="3"/>
      <c r="D124" s="3"/>
      <c r="E124" s="3"/>
      <c r="F124" s="3"/>
      <c r="G124" s="3"/>
    </row>
    <row r="125" spans="1:7" x14ac:dyDescent="0.2">
      <c r="A125" s="2"/>
      <c r="B125" s="3"/>
      <c r="C125" s="3"/>
      <c r="D125" s="3"/>
      <c r="E125" s="3"/>
      <c r="F125" s="3"/>
      <c r="G125" s="3"/>
    </row>
    <row r="126" spans="1:7" x14ac:dyDescent="0.2">
      <c r="A126" s="2"/>
      <c r="B126" s="3"/>
      <c r="C126" s="3"/>
      <c r="D126" s="3"/>
      <c r="E126" s="3"/>
      <c r="F126" s="3"/>
      <c r="G126" s="3"/>
    </row>
    <row r="127" spans="1:7" x14ac:dyDescent="0.2">
      <c r="A127" s="2"/>
      <c r="B127" s="3"/>
      <c r="C127" s="3"/>
      <c r="D127" s="3"/>
      <c r="E127" s="3"/>
      <c r="F127" s="3"/>
      <c r="G127" s="3"/>
    </row>
    <row r="128" spans="1:7" x14ac:dyDescent="0.2">
      <c r="A128" s="2"/>
      <c r="B128" s="3"/>
      <c r="C128" s="3"/>
      <c r="D128" s="3"/>
      <c r="E128" s="3"/>
      <c r="F128" s="3"/>
      <c r="G128" s="3"/>
    </row>
    <row r="129" spans="1:7" x14ac:dyDescent="0.2">
      <c r="A129" s="2"/>
      <c r="B129" s="3"/>
      <c r="C129" s="3"/>
      <c r="D129" s="3"/>
      <c r="E129" s="3"/>
      <c r="F129" s="3"/>
      <c r="G129" s="3"/>
    </row>
    <row r="130" spans="1:7" x14ac:dyDescent="0.2">
      <c r="A130" s="2"/>
      <c r="B130" s="3"/>
      <c r="C130" s="3"/>
      <c r="D130" s="3"/>
      <c r="E130" s="3"/>
      <c r="F130" s="3"/>
      <c r="G130" s="3"/>
    </row>
    <row r="131" spans="1:7" x14ac:dyDescent="0.2">
      <c r="A131" s="2"/>
      <c r="B131" s="3"/>
      <c r="C131" s="3"/>
      <c r="D131" s="3"/>
      <c r="E131" s="3"/>
      <c r="F131" s="3"/>
      <c r="G131" s="3"/>
    </row>
    <row r="132" spans="1:7" x14ac:dyDescent="0.2">
      <c r="A132" s="2"/>
      <c r="B132" s="3"/>
      <c r="C132" s="3"/>
      <c r="D132" s="3"/>
      <c r="E132" s="3"/>
      <c r="F132" s="3"/>
      <c r="G132" s="3"/>
    </row>
    <row r="133" spans="1:7" x14ac:dyDescent="0.2">
      <c r="A133" s="2"/>
      <c r="B133" s="3"/>
      <c r="C133" s="3"/>
      <c r="D133" s="3"/>
      <c r="E133" s="3"/>
      <c r="F133" s="3"/>
      <c r="G133" s="3"/>
    </row>
    <row r="134" spans="1:7" x14ac:dyDescent="0.2">
      <c r="A134" s="2"/>
      <c r="B134" s="3"/>
      <c r="C134" s="3"/>
      <c r="D134" s="3"/>
      <c r="E134" s="3"/>
      <c r="F134" s="3"/>
      <c r="G134" s="3"/>
    </row>
    <row r="135" spans="1:7" x14ac:dyDescent="0.2">
      <c r="A135" s="2"/>
      <c r="B135" s="3"/>
      <c r="C135" s="3"/>
      <c r="D135" s="3"/>
      <c r="E135" s="3"/>
      <c r="F135" s="3"/>
      <c r="G135" s="3"/>
    </row>
    <row r="136" spans="1:7" x14ac:dyDescent="0.2">
      <c r="A136" s="2"/>
      <c r="B136" s="3"/>
      <c r="C136" s="3"/>
      <c r="D136" s="3"/>
      <c r="E136" s="3"/>
      <c r="F136" s="3"/>
      <c r="G136" s="3"/>
    </row>
    <row r="137" spans="1:7" x14ac:dyDescent="0.2">
      <c r="A137" s="2"/>
      <c r="B137" s="3"/>
      <c r="C137" s="3"/>
      <c r="D137" s="3"/>
      <c r="E137" s="3"/>
      <c r="F137" s="3"/>
      <c r="G137" s="3"/>
    </row>
    <row r="138" spans="1:7" x14ac:dyDescent="0.2">
      <c r="A138" s="2"/>
      <c r="B138" s="3"/>
      <c r="C138" s="3"/>
      <c r="D138" s="3"/>
      <c r="E138" s="3"/>
      <c r="F138" s="3"/>
      <c r="G138" s="3"/>
    </row>
    <row r="139" spans="1:7" x14ac:dyDescent="0.2">
      <c r="A139" s="2"/>
      <c r="B139" s="3"/>
      <c r="C139" s="3"/>
      <c r="D139" s="3"/>
      <c r="E139" s="3"/>
      <c r="F139" s="3"/>
      <c r="G139" s="3"/>
    </row>
    <row r="140" spans="1:7" x14ac:dyDescent="0.2">
      <c r="A140" s="2"/>
      <c r="B140" s="3"/>
      <c r="C140" s="3"/>
      <c r="D140" s="3"/>
      <c r="E140" s="3"/>
      <c r="F140" s="3"/>
      <c r="G140" s="3"/>
    </row>
    <row r="141" spans="1:7" x14ac:dyDescent="0.2">
      <c r="A141" s="2"/>
      <c r="B141" s="3"/>
      <c r="C141" s="3"/>
      <c r="D141" s="3"/>
      <c r="E141" s="3"/>
      <c r="F141" s="3"/>
      <c r="G141" s="3"/>
    </row>
    <row r="142" spans="1:7" x14ac:dyDescent="0.2">
      <c r="A142" s="2"/>
      <c r="B142" s="3"/>
      <c r="C142" s="3"/>
      <c r="D142" s="3"/>
      <c r="E142" s="3"/>
      <c r="F142" s="3"/>
      <c r="G142" s="3"/>
    </row>
    <row r="143" spans="1:7" x14ac:dyDescent="0.2">
      <c r="A143" s="2"/>
      <c r="B143" s="3"/>
      <c r="C143" s="3"/>
      <c r="D143" s="3"/>
      <c r="E143" s="3"/>
      <c r="F143" s="3"/>
      <c r="G143" s="3"/>
    </row>
    <row r="144" spans="1:7" x14ac:dyDescent="0.2">
      <c r="A144" s="2"/>
      <c r="B144" s="3"/>
      <c r="C144" s="3"/>
      <c r="D144" s="3"/>
      <c r="E144" s="3"/>
      <c r="F144" s="3"/>
      <c r="G144" s="3"/>
    </row>
    <row r="145" spans="1:7" x14ac:dyDescent="0.2">
      <c r="A145" s="2"/>
      <c r="B145" s="3"/>
      <c r="C145" s="3"/>
      <c r="D145" s="3"/>
      <c r="E145" s="3"/>
      <c r="F145" s="3"/>
      <c r="G145" s="3"/>
    </row>
    <row r="146" spans="1:7" x14ac:dyDescent="0.2">
      <c r="A146" s="2"/>
      <c r="B146" s="3"/>
      <c r="C146" s="3"/>
      <c r="D146" s="3"/>
      <c r="E146" s="3"/>
      <c r="F146" s="3"/>
      <c r="G146" s="3"/>
    </row>
    <row r="147" spans="1:7" x14ac:dyDescent="0.2">
      <c r="A147" s="2"/>
      <c r="B147" s="3"/>
      <c r="C147" s="3"/>
      <c r="D147" s="3"/>
      <c r="E147" s="3"/>
      <c r="F147" s="3"/>
      <c r="G147" s="3"/>
    </row>
    <row r="148" spans="1:7" x14ac:dyDescent="0.2">
      <c r="A148" s="2"/>
      <c r="B148" s="3"/>
      <c r="C148" s="3"/>
      <c r="D148" s="3"/>
      <c r="E148" s="3"/>
      <c r="F148" s="3"/>
      <c r="G148" s="3"/>
    </row>
    <row r="149" spans="1:7" x14ac:dyDescent="0.2">
      <c r="A149" s="2"/>
      <c r="B149" s="3"/>
      <c r="C149" s="3"/>
      <c r="D149" s="3"/>
      <c r="E149" s="3"/>
      <c r="F149" s="3"/>
      <c r="G149" s="3"/>
    </row>
    <row r="150" spans="1:7" x14ac:dyDescent="0.2">
      <c r="A150" s="2"/>
      <c r="B150" s="3"/>
      <c r="C150" s="3"/>
      <c r="D150" s="3"/>
      <c r="E150" s="3"/>
      <c r="F150" s="3"/>
      <c r="G150" s="3"/>
    </row>
    <row r="151" spans="1:7" x14ac:dyDescent="0.2">
      <c r="A151" s="2"/>
      <c r="B151" s="3"/>
      <c r="C151" s="3"/>
      <c r="D151" s="3"/>
      <c r="E151" s="3"/>
      <c r="F151" s="3"/>
      <c r="G151" s="3"/>
    </row>
    <row r="152" spans="1:7" x14ac:dyDescent="0.2">
      <c r="A152" s="2"/>
      <c r="B152" s="3"/>
      <c r="C152" s="3"/>
      <c r="D152" s="3"/>
      <c r="E152" s="3"/>
      <c r="F152" s="3"/>
      <c r="G152" s="3"/>
    </row>
    <row r="153" spans="1:7" x14ac:dyDescent="0.2">
      <c r="A153" s="2"/>
      <c r="B153" s="3"/>
      <c r="C153" s="3"/>
      <c r="D153" s="3"/>
      <c r="E153" s="3"/>
      <c r="F153" s="3"/>
      <c r="G153" s="3"/>
    </row>
    <row r="154" spans="1:7" x14ac:dyDescent="0.2">
      <c r="A154" s="2"/>
      <c r="B154" s="3"/>
      <c r="C154" s="3"/>
      <c r="D154" s="3"/>
      <c r="E154" s="3"/>
      <c r="F154" s="3"/>
      <c r="G154" s="3"/>
    </row>
    <row r="155" spans="1:7" x14ac:dyDescent="0.2">
      <c r="A155" s="2"/>
      <c r="B155" s="3"/>
      <c r="C155" s="3"/>
      <c r="D155" s="3"/>
      <c r="E155" s="3"/>
      <c r="F155" s="3"/>
      <c r="G155" s="3"/>
    </row>
    <row r="156" spans="1:7" x14ac:dyDescent="0.2">
      <c r="A156" s="2"/>
      <c r="B156" s="3"/>
      <c r="C156" s="3"/>
      <c r="D156" s="3"/>
      <c r="E156" s="3"/>
      <c r="F156" s="3"/>
      <c r="G156" s="3"/>
    </row>
    <row r="157" spans="1:7" x14ac:dyDescent="0.2">
      <c r="A157" s="2"/>
      <c r="B157" s="3"/>
      <c r="C157" s="3"/>
      <c r="D157" s="3"/>
      <c r="E157" s="3"/>
      <c r="F157" s="3"/>
      <c r="G157" s="3"/>
    </row>
    <row r="158" spans="1:7" x14ac:dyDescent="0.2">
      <c r="A158" s="2"/>
      <c r="B158" s="3"/>
      <c r="C158" s="3"/>
      <c r="D158" s="3"/>
      <c r="E158" s="3"/>
      <c r="F158" s="3"/>
      <c r="G158" s="3"/>
    </row>
    <row r="159" spans="1:7" x14ac:dyDescent="0.2">
      <c r="A159" s="2"/>
      <c r="B159" s="3"/>
      <c r="C159" s="3"/>
      <c r="D159" s="3"/>
      <c r="E159" s="3"/>
      <c r="F159" s="3"/>
      <c r="G159" s="3"/>
    </row>
    <row r="160" spans="1:7" x14ac:dyDescent="0.2">
      <c r="A160" s="2"/>
      <c r="B160" s="3"/>
      <c r="C160" s="3"/>
      <c r="D160" s="3"/>
      <c r="E160" s="3"/>
      <c r="F160" s="3"/>
      <c r="G160" s="3"/>
    </row>
    <row r="161" spans="1:7" x14ac:dyDescent="0.2">
      <c r="A161" s="2"/>
      <c r="B161" s="3"/>
      <c r="C161" s="3"/>
      <c r="D161" s="3"/>
      <c r="E161" s="3"/>
      <c r="F161" s="3"/>
      <c r="G161" s="3"/>
    </row>
    <row r="162" spans="1:7" x14ac:dyDescent="0.2">
      <c r="A162" s="2"/>
      <c r="B162" s="3"/>
      <c r="C162" s="3"/>
      <c r="D162" s="3"/>
      <c r="E162" s="3"/>
      <c r="F162" s="3"/>
      <c r="G162" s="3"/>
    </row>
    <row r="163" spans="1:7" x14ac:dyDescent="0.2">
      <c r="A163" s="2"/>
      <c r="B163" s="3"/>
      <c r="C163" s="3"/>
      <c r="D163" s="3"/>
      <c r="E163" s="3"/>
      <c r="F163" s="3"/>
      <c r="G163" s="3"/>
    </row>
    <row r="164" spans="1:7" x14ac:dyDescent="0.2">
      <c r="A164" s="2"/>
      <c r="B164" s="3"/>
      <c r="C164" s="3"/>
      <c r="D164" s="3"/>
      <c r="E164" s="3"/>
      <c r="F164" s="3"/>
      <c r="G164" s="3"/>
    </row>
    <row r="165" spans="1:7" x14ac:dyDescent="0.2">
      <c r="A165" s="2"/>
      <c r="B165" s="3"/>
      <c r="C165" s="3"/>
      <c r="D165" s="3"/>
      <c r="E165" s="3"/>
      <c r="F165" s="3"/>
      <c r="G165" s="3"/>
    </row>
    <row r="166" spans="1:7" x14ac:dyDescent="0.2">
      <c r="A166" s="2"/>
      <c r="B166" s="3"/>
      <c r="C166" s="3"/>
      <c r="D166" s="3"/>
      <c r="E166" s="3"/>
      <c r="F166" s="3"/>
      <c r="G166" s="3"/>
    </row>
    <row r="167" spans="1:7" x14ac:dyDescent="0.2">
      <c r="A167" s="2"/>
      <c r="B167" s="3"/>
      <c r="C167" s="3"/>
      <c r="D167" s="3"/>
      <c r="E167" s="3"/>
      <c r="F167" s="3"/>
      <c r="G167" s="3"/>
    </row>
    <row r="168" spans="1:7" x14ac:dyDescent="0.2">
      <c r="A168" s="2"/>
      <c r="B168" s="3"/>
      <c r="C168" s="3"/>
      <c r="D168" s="3"/>
      <c r="E168" s="3"/>
      <c r="F168" s="3"/>
      <c r="G168" s="3"/>
    </row>
    <row r="169" spans="1:7" x14ac:dyDescent="0.2">
      <c r="A169" s="2"/>
      <c r="B169" s="3"/>
      <c r="C169" s="3"/>
      <c r="D169" s="3"/>
      <c r="E169" s="3"/>
      <c r="F169" s="3"/>
      <c r="G169" s="3"/>
    </row>
    <row r="170" spans="1:7" x14ac:dyDescent="0.2">
      <c r="A170" s="2"/>
      <c r="B170" s="3"/>
      <c r="C170" s="3"/>
      <c r="D170" s="3"/>
      <c r="E170" s="3"/>
      <c r="F170" s="3"/>
      <c r="G170" s="3"/>
    </row>
    <row r="171" spans="1:7" x14ac:dyDescent="0.2">
      <c r="A171" s="2"/>
      <c r="B171" s="3"/>
      <c r="C171" s="3"/>
      <c r="D171" s="3"/>
      <c r="E171" s="3"/>
      <c r="F171" s="3"/>
      <c r="G171" s="3"/>
    </row>
    <row r="172" spans="1:7" x14ac:dyDescent="0.2">
      <c r="A172" s="2"/>
      <c r="B172" s="3"/>
      <c r="C172" s="3"/>
      <c r="D172" s="3"/>
      <c r="E172" s="3"/>
      <c r="F172" s="3"/>
      <c r="G172" s="3"/>
    </row>
    <row r="173" spans="1:7" x14ac:dyDescent="0.2">
      <c r="A173" s="2"/>
      <c r="B173" s="3"/>
      <c r="C173" s="3"/>
      <c r="D173" s="3"/>
      <c r="E173" s="3"/>
      <c r="F173" s="3"/>
      <c r="G173" s="3"/>
    </row>
    <row r="174" spans="1:7" x14ac:dyDescent="0.2">
      <c r="A174" s="2"/>
      <c r="B174" s="3"/>
      <c r="C174" s="3"/>
      <c r="D174" s="3"/>
      <c r="E174" s="3"/>
      <c r="F174" s="3"/>
      <c r="G174" s="3"/>
    </row>
    <row r="175" spans="1:7" x14ac:dyDescent="0.2">
      <c r="A175" s="2"/>
      <c r="B175" s="3"/>
      <c r="C175" s="3"/>
      <c r="D175" s="3"/>
      <c r="E175" s="3"/>
      <c r="F175" s="3"/>
      <c r="G175" s="3"/>
    </row>
    <row r="176" spans="1:7" x14ac:dyDescent="0.2">
      <c r="A176" s="2"/>
      <c r="B176" s="3"/>
      <c r="C176" s="3"/>
      <c r="D176" s="3"/>
      <c r="E176" s="3"/>
      <c r="F176" s="3"/>
      <c r="G176" s="3"/>
    </row>
    <row r="177" spans="1:7" x14ac:dyDescent="0.2">
      <c r="A177" s="2"/>
      <c r="B177" s="3"/>
      <c r="C177" s="3"/>
      <c r="D177" s="3"/>
      <c r="E177" s="3"/>
      <c r="F177" s="3"/>
      <c r="G177" s="3"/>
    </row>
    <row r="178" spans="1:7" x14ac:dyDescent="0.2">
      <c r="A178" s="2"/>
      <c r="B178" s="3"/>
      <c r="C178" s="3"/>
      <c r="D178" s="3"/>
      <c r="E178" s="3"/>
      <c r="F178" s="3"/>
      <c r="G178" s="3"/>
    </row>
    <row r="179" spans="1:7" x14ac:dyDescent="0.2">
      <c r="A179" s="2"/>
      <c r="B179" s="3"/>
      <c r="C179" s="3"/>
      <c r="D179" s="3"/>
      <c r="E179" s="3"/>
      <c r="F179" s="3"/>
      <c r="G179" s="3"/>
    </row>
    <row r="180" spans="1:7" x14ac:dyDescent="0.2">
      <c r="A180" s="2"/>
      <c r="B180" s="3"/>
      <c r="C180" s="3"/>
      <c r="D180" s="3"/>
      <c r="E180" s="3"/>
      <c r="F180" s="3"/>
      <c r="G180" s="3"/>
    </row>
    <row r="181" spans="1:7" x14ac:dyDescent="0.2">
      <c r="A181" s="2"/>
      <c r="B181" s="3"/>
      <c r="C181" s="3"/>
      <c r="D181" s="3"/>
      <c r="E181" s="3"/>
      <c r="F181" s="3"/>
      <c r="G181" s="3"/>
    </row>
    <row r="182" spans="1:7" x14ac:dyDescent="0.2">
      <c r="A182" s="2"/>
      <c r="B182" s="3"/>
      <c r="C182" s="3"/>
      <c r="D182" s="3"/>
      <c r="E182" s="3"/>
      <c r="F182" s="3"/>
      <c r="G182" s="3"/>
    </row>
    <row r="183" spans="1:7" x14ac:dyDescent="0.2">
      <c r="A183" s="2"/>
      <c r="B183" s="3"/>
      <c r="C183" s="3"/>
      <c r="D183" s="3"/>
      <c r="E183" s="3"/>
      <c r="F183" s="3"/>
      <c r="G183" s="3"/>
    </row>
    <row r="184" spans="1:7" x14ac:dyDescent="0.2">
      <c r="A184" s="2"/>
      <c r="B184" s="3"/>
      <c r="C184" s="3"/>
      <c r="D184" s="3"/>
      <c r="E184" s="3"/>
      <c r="F184" s="3"/>
      <c r="G184" s="3"/>
    </row>
    <row r="185" spans="1:7" x14ac:dyDescent="0.2">
      <c r="A185" s="2"/>
      <c r="B185" s="3"/>
      <c r="C185" s="3"/>
      <c r="D185" s="3"/>
      <c r="E185" s="3"/>
      <c r="F185" s="3"/>
      <c r="G185" s="3"/>
    </row>
    <row r="186" spans="1:7" x14ac:dyDescent="0.2">
      <c r="A186" s="2"/>
      <c r="B186" s="3"/>
      <c r="C186" s="3"/>
      <c r="D186" s="3"/>
      <c r="E186" s="3"/>
      <c r="F186" s="3"/>
      <c r="G186" s="3"/>
    </row>
    <row r="187" spans="1:7" x14ac:dyDescent="0.2">
      <c r="A187" s="2"/>
      <c r="B187" s="3"/>
      <c r="C187" s="3"/>
      <c r="D187" s="3"/>
      <c r="E187" s="3"/>
      <c r="F187" s="3"/>
      <c r="G187" s="3"/>
    </row>
    <row r="188" spans="1:7" x14ac:dyDescent="0.2">
      <c r="A188" s="2"/>
      <c r="B188" s="3"/>
      <c r="C188" s="3"/>
      <c r="D188" s="3"/>
      <c r="E188" s="3"/>
      <c r="F188" s="3"/>
      <c r="G188" s="3"/>
    </row>
    <row r="189" spans="1:7" x14ac:dyDescent="0.2">
      <c r="A189" s="2"/>
      <c r="B189" s="3"/>
      <c r="C189" s="3"/>
      <c r="D189" s="3"/>
      <c r="E189" s="3"/>
      <c r="F189" s="3"/>
      <c r="G189" s="3"/>
    </row>
    <row r="190" spans="1:7" x14ac:dyDescent="0.2">
      <c r="A190" s="2"/>
      <c r="B190" s="3"/>
      <c r="C190" s="3"/>
      <c r="D190" s="3"/>
      <c r="E190" s="3"/>
      <c r="F190" s="3"/>
      <c r="G190" s="3"/>
    </row>
    <row r="191" spans="1:7" x14ac:dyDescent="0.2">
      <c r="A191" s="2"/>
      <c r="B191" s="3"/>
      <c r="C191" s="3"/>
      <c r="D191" s="3"/>
      <c r="E191" s="3"/>
      <c r="F191" s="3"/>
      <c r="G191" s="3"/>
    </row>
    <row r="192" spans="1:7" x14ac:dyDescent="0.2">
      <c r="A192" s="2"/>
      <c r="B192" s="3"/>
      <c r="C192" s="3"/>
      <c r="D192" s="3"/>
      <c r="E192" s="3"/>
      <c r="F192" s="3"/>
      <c r="G192" s="3"/>
    </row>
    <row r="193" spans="1:7" x14ac:dyDescent="0.2">
      <c r="A193" s="2"/>
      <c r="B193" s="3"/>
      <c r="C193" s="3"/>
      <c r="D193" s="3"/>
      <c r="E193" s="3"/>
      <c r="F193" s="3"/>
      <c r="G193" s="3"/>
    </row>
    <row r="194" spans="1:7" x14ac:dyDescent="0.2">
      <c r="A194" s="2"/>
      <c r="B194" s="3"/>
      <c r="C194" s="3"/>
      <c r="D194" s="3"/>
      <c r="E194" s="3"/>
      <c r="F194" s="3"/>
      <c r="G194" s="3"/>
    </row>
    <row r="195" spans="1:7" x14ac:dyDescent="0.2">
      <c r="A195" s="2"/>
      <c r="B195" s="3"/>
      <c r="C195" s="3"/>
      <c r="D195" s="3"/>
      <c r="E195" s="3"/>
      <c r="F195" s="3"/>
      <c r="G195" s="3"/>
    </row>
    <row r="196" spans="1:7" x14ac:dyDescent="0.2">
      <c r="A196" s="2"/>
      <c r="B196" s="3"/>
      <c r="C196" s="3"/>
      <c r="D196" s="3"/>
      <c r="E196" s="3"/>
      <c r="F196" s="3"/>
      <c r="G196" s="3"/>
    </row>
    <row r="197" spans="1:7" x14ac:dyDescent="0.2">
      <c r="A197" s="2"/>
      <c r="B197" s="3"/>
      <c r="C197" s="3"/>
      <c r="D197" s="3"/>
      <c r="E197" s="3"/>
      <c r="F197" s="3"/>
      <c r="G197" s="3"/>
    </row>
    <row r="198" spans="1:7" x14ac:dyDescent="0.2">
      <c r="A198" s="2"/>
      <c r="B198" s="3"/>
      <c r="C198" s="3"/>
      <c r="D198" s="3"/>
      <c r="E198" s="3"/>
      <c r="F198" s="3"/>
      <c r="G198" s="3"/>
    </row>
    <row r="199" spans="1:7" x14ac:dyDescent="0.2">
      <c r="A199" s="2"/>
      <c r="B199" s="3"/>
      <c r="C199" s="3"/>
      <c r="D199" s="3"/>
      <c r="E199" s="3"/>
      <c r="F199" s="3"/>
      <c r="G199" s="3"/>
    </row>
    <row r="200" spans="1:7" x14ac:dyDescent="0.2">
      <c r="A200" s="2"/>
      <c r="B200" s="3"/>
      <c r="C200" s="3"/>
      <c r="D200" s="3"/>
      <c r="E200" s="3"/>
      <c r="F200" s="3"/>
      <c r="G200" s="3"/>
    </row>
    <row r="201" spans="1:7" x14ac:dyDescent="0.2">
      <c r="A201" s="2"/>
      <c r="B201" s="3"/>
      <c r="C201" s="3"/>
      <c r="D201" s="3"/>
      <c r="E201" s="3"/>
      <c r="F201" s="3"/>
      <c r="G201" s="3"/>
    </row>
    <row r="202" spans="1:7" x14ac:dyDescent="0.2">
      <c r="A202" s="2"/>
      <c r="B202" s="3"/>
      <c r="C202" s="3"/>
      <c r="D202" s="3"/>
      <c r="E202" s="3"/>
      <c r="F202" s="3"/>
      <c r="G202" s="3"/>
    </row>
    <row r="203" spans="1:7" x14ac:dyDescent="0.2">
      <c r="A203" s="2"/>
      <c r="B203" s="3"/>
      <c r="C203" s="3"/>
      <c r="D203" s="3"/>
      <c r="E203" s="3"/>
      <c r="F203" s="3"/>
      <c r="G203" s="3"/>
    </row>
    <row r="204" spans="1:7" x14ac:dyDescent="0.2">
      <c r="A204" s="2"/>
      <c r="B204" s="3"/>
      <c r="C204" s="3"/>
      <c r="D204" s="3"/>
      <c r="E204" s="3"/>
      <c r="F204" s="3"/>
      <c r="G204" s="3"/>
    </row>
    <row r="205" spans="1:7" x14ac:dyDescent="0.2">
      <c r="A205" s="2"/>
      <c r="B205" s="3"/>
      <c r="C205" s="3"/>
      <c r="D205" s="3"/>
      <c r="E205" s="3"/>
      <c r="F205" s="3"/>
      <c r="G205" s="3"/>
    </row>
    <row r="206" spans="1:7" x14ac:dyDescent="0.2">
      <c r="A206" s="2"/>
      <c r="B206" s="3"/>
      <c r="C206" s="3"/>
      <c r="D206" s="3"/>
      <c r="E206" s="3"/>
      <c r="F206" s="3"/>
      <c r="G206" s="3"/>
    </row>
    <row r="207" spans="1:7" x14ac:dyDescent="0.2">
      <c r="A207" s="2"/>
      <c r="B207" s="3"/>
      <c r="C207" s="3"/>
      <c r="D207" s="3"/>
      <c r="E207" s="3"/>
      <c r="F207" s="3"/>
      <c r="G207" s="3"/>
    </row>
    <row r="208" spans="1:7" x14ac:dyDescent="0.2">
      <c r="A208" s="2"/>
      <c r="B208" s="3"/>
      <c r="C208" s="3"/>
      <c r="D208" s="3"/>
      <c r="E208" s="3"/>
      <c r="F208" s="3"/>
      <c r="G208" s="3"/>
    </row>
    <row r="209" spans="1:7" x14ac:dyDescent="0.2">
      <c r="A209" s="2"/>
      <c r="B209" s="3"/>
      <c r="C209" s="3"/>
      <c r="D209" s="3"/>
      <c r="E209" s="3"/>
      <c r="F209" s="3"/>
      <c r="G209" s="3"/>
    </row>
    <row r="210" spans="1:7" x14ac:dyDescent="0.2">
      <c r="A210" s="2"/>
      <c r="B210" s="3"/>
      <c r="C210" s="3"/>
      <c r="D210" s="3"/>
      <c r="E210" s="3"/>
      <c r="F210" s="3"/>
      <c r="G210" s="3"/>
    </row>
    <row r="211" spans="1:7" x14ac:dyDescent="0.2">
      <c r="A211" s="2"/>
      <c r="B211" s="3"/>
      <c r="C211" s="3"/>
      <c r="D211" s="3"/>
      <c r="E211" s="3"/>
      <c r="F211" s="3"/>
      <c r="G211" s="3"/>
    </row>
    <row r="212" spans="1:7" x14ac:dyDescent="0.2">
      <c r="A212" s="2"/>
      <c r="B212" s="3"/>
      <c r="C212" s="3"/>
      <c r="D212" s="3"/>
      <c r="E212" s="3"/>
      <c r="F212" s="3"/>
      <c r="G212" s="3"/>
    </row>
    <row r="213" spans="1:7" x14ac:dyDescent="0.2">
      <c r="A213" s="2"/>
      <c r="B213" s="3"/>
      <c r="C213" s="3"/>
      <c r="D213" s="3"/>
      <c r="E213" s="3"/>
      <c r="F213" s="3"/>
      <c r="G213" s="3"/>
    </row>
    <row r="214" spans="1:7" x14ac:dyDescent="0.2">
      <c r="A214" s="2"/>
      <c r="B214" s="3"/>
      <c r="C214" s="3"/>
      <c r="D214" s="3"/>
      <c r="E214" s="3"/>
      <c r="F214" s="3"/>
      <c r="G214" s="3"/>
    </row>
    <row r="215" spans="1:7" x14ac:dyDescent="0.2">
      <c r="A215" s="2"/>
      <c r="B215" s="3"/>
      <c r="C215" s="3"/>
      <c r="D215" s="3"/>
      <c r="E215" s="3"/>
      <c r="F215" s="3"/>
      <c r="G215" s="3"/>
    </row>
    <row r="216" spans="1:7" x14ac:dyDescent="0.2">
      <c r="A216" s="2"/>
      <c r="B216" s="3"/>
      <c r="C216" s="3"/>
      <c r="D216" s="3"/>
      <c r="E216" s="3"/>
      <c r="F216" s="3"/>
      <c r="G216" s="3"/>
    </row>
    <row r="217" spans="1:7" x14ac:dyDescent="0.2">
      <c r="A217" s="2"/>
      <c r="B217" s="3"/>
      <c r="C217" s="3"/>
      <c r="D217" s="3"/>
      <c r="E217" s="3"/>
      <c r="F217" s="3"/>
      <c r="G217" s="3"/>
    </row>
    <row r="218" spans="1:7" x14ac:dyDescent="0.2">
      <c r="A218" s="2"/>
      <c r="B218" s="3"/>
      <c r="C218" s="3"/>
      <c r="D218" s="3"/>
      <c r="E218" s="3"/>
      <c r="F218" s="3"/>
      <c r="G218" s="3"/>
    </row>
    <row r="219" spans="1:7" x14ac:dyDescent="0.2">
      <c r="A219" s="2"/>
    </row>
  </sheetData>
  <mergeCells count="1">
    <mergeCell ref="A1:A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705D-AC8F-9949-890D-A3FCF0D8B134}">
  <dimension ref="A2:K26"/>
  <sheetViews>
    <sheetView workbookViewId="0">
      <selection activeCell="H10" sqref="H10"/>
    </sheetView>
  </sheetViews>
  <sheetFormatPr baseColWidth="10" defaultRowHeight="16" x14ac:dyDescent="0.2"/>
  <cols>
    <col min="2" max="2" width="31.1640625" customWidth="1"/>
    <col min="3" max="3" width="15.5" customWidth="1"/>
    <col min="4" max="4" width="58" customWidth="1"/>
    <col min="8" max="10" width="20.1640625" customWidth="1"/>
  </cols>
  <sheetData>
    <row r="2" spans="1:10" x14ac:dyDescent="0.2">
      <c r="A2" s="9" t="s">
        <v>0</v>
      </c>
      <c r="B2" s="1" t="s">
        <v>1</v>
      </c>
      <c r="C2" s="1" t="s">
        <v>2</v>
      </c>
      <c r="D2" s="1" t="s">
        <v>3</v>
      </c>
      <c r="E2" s="1" t="s">
        <v>4</v>
      </c>
      <c r="F2" s="1" t="s">
        <v>5</v>
      </c>
    </row>
    <row r="3" spans="1:10" x14ac:dyDescent="0.2">
      <c r="A3" s="9"/>
      <c r="B3" s="4" t="s">
        <v>42</v>
      </c>
      <c r="C3" s="4" t="s">
        <v>42</v>
      </c>
      <c r="D3" s="4" t="s">
        <v>42</v>
      </c>
      <c r="E3" s="4" t="s">
        <v>42</v>
      </c>
      <c r="F3" s="4" t="s">
        <v>42</v>
      </c>
    </row>
    <row r="4" spans="1:10" x14ac:dyDescent="0.2">
      <c r="A4" s="1"/>
      <c r="B4" s="2"/>
      <c r="C4" s="4"/>
      <c r="D4" s="4"/>
      <c r="E4" s="4"/>
      <c r="F4" s="4"/>
      <c r="G4" s="4"/>
      <c r="I4" t="s">
        <v>51</v>
      </c>
      <c r="J4" t="s">
        <v>54</v>
      </c>
    </row>
    <row r="5" spans="1:10" x14ac:dyDescent="0.2">
      <c r="A5" s="2">
        <v>1</v>
      </c>
      <c r="B5" s="3" t="s">
        <v>16</v>
      </c>
      <c r="C5" s="3" t="s">
        <v>17</v>
      </c>
      <c r="D5" s="3" t="s">
        <v>18</v>
      </c>
      <c r="E5" s="3" t="s">
        <v>19</v>
      </c>
      <c r="F5" s="3">
        <v>498</v>
      </c>
      <c r="G5" s="3">
        <v>743</v>
      </c>
      <c r="H5" s="3" t="s">
        <v>53</v>
      </c>
      <c r="I5">
        <v>963</v>
      </c>
      <c r="J5">
        <v>964</v>
      </c>
    </row>
    <row r="6" spans="1:10" x14ac:dyDescent="0.2">
      <c r="A6" s="2">
        <v>2</v>
      </c>
      <c r="B6" s="3" t="s">
        <v>16</v>
      </c>
      <c r="C6" s="3" t="s">
        <v>17</v>
      </c>
      <c r="D6" s="3" t="s">
        <v>20</v>
      </c>
      <c r="E6" s="3" t="s">
        <v>19</v>
      </c>
      <c r="F6" s="3">
        <v>462</v>
      </c>
      <c r="G6" s="3">
        <v>29</v>
      </c>
      <c r="H6" s="7" t="s">
        <v>53</v>
      </c>
      <c r="I6" s="6"/>
      <c r="J6" s="6"/>
    </row>
    <row r="7" spans="1:10" x14ac:dyDescent="0.2">
      <c r="A7" s="2">
        <v>3</v>
      </c>
      <c r="B7" s="3" t="s">
        <v>16</v>
      </c>
      <c r="C7" s="3" t="s">
        <v>17</v>
      </c>
      <c r="D7" s="3" t="s">
        <v>6</v>
      </c>
      <c r="E7" s="3" t="s">
        <v>19</v>
      </c>
      <c r="F7" s="3" t="s">
        <v>21</v>
      </c>
      <c r="G7" s="3">
        <v>2671</v>
      </c>
      <c r="H7" s="3" t="s">
        <v>45</v>
      </c>
      <c r="I7">
        <v>2739</v>
      </c>
      <c r="J7">
        <v>2717</v>
      </c>
    </row>
    <row r="8" spans="1:10" x14ac:dyDescent="0.2">
      <c r="A8" s="2">
        <v>4</v>
      </c>
      <c r="B8" s="3" t="s">
        <v>16</v>
      </c>
      <c r="C8" s="3" t="s">
        <v>17</v>
      </c>
      <c r="D8" s="3" t="s">
        <v>22</v>
      </c>
      <c r="E8" s="3" t="s">
        <v>19</v>
      </c>
      <c r="F8" s="3">
        <v>479</v>
      </c>
      <c r="G8" s="3">
        <v>135</v>
      </c>
      <c r="H8" s="7" t="s">
        <v>53</v>
      </c>
      <c r="I8" s="6"/>
      <c r="J8" s="6"/>
    </row>
    <row r="9" spans="1:10" x14ac:dyDescent="0.2">
      <c r="A9" s="2">
        <v>5</v>
      </c>
      <c r="B9" s="3" t="s">
        <v>16</v>
      </c>
      <c r="C9" s="3" t="s">
        <v>17</v>
      </c>
      <c r="D9" s="3" t="s">
        <v>7</v>
      </c>
      <c r="E9" s="3" t="s">
        <v>19</v>
      </c>
      <c r="F9" s="3">
        <v>420</v>
      </c>
      <c r="G9" s="3">
        <v>789</v>
      </c>
      <c r="H9" s="3" t="s">
        <v>52</v>
      </c>
      <c r="I9">
        <v>4286</v>
      </c>
      <c r="J9">
        <v>4285</v>
      </c>
    </row>
    <row r="10" spans="1:10" x14ac:dyDescent="0.2">
      <c r="A10" s="2">
        <v>6</v>
      </c>
      <c r="B10" s="3" t="s">
        <v>16</v>
      </c>
      <c r="C10" s="3" t="s">
        <v>17</v>
      </c>
      <c r="D10" s="3" t="s">
        <v>8</v>
      </c>
      <c r="E10" s="3" t="s">
        <v>19</v>
      </c>
      <c r="F10" s="3">
        <v>430</v>
      </c>
      <c r="G10" s="3">
        <v>1687</v>
      </c>
      <c r="H10" s="7" t="s">
        <v>52</v>
      </c>
      <c r="I10" s="6"/>
      <c r="J10" s="6"/>
    </row>
    <row r="11" spans="1:10" x14ac:dyDescent="0.2">
      <c r="A11" s="2">
        <v>7</v>
      </c>
      <c r="B11" s="3" t="s">
        <v>16</v>
      </c>
      <c r="C11" s="3" t="s">
        <v>17</v>
      </c>
      <c r="D11" s="3" t="s">
        <v>9</v>
      </c>
      <c r="E11" s="3" t="s">
        <v>19</v>
      </c>
      <c r="F11" s="3" t="s">
        <v>23</v>
      </c>
      <c r="G11" s="3">
        <v>16</v>
      </c>
      <c r="H11" s="7" t="s">
        <v>45</v>
      </c>
      <c r="I11" s="6"/>
      <c r="J11" s="6"/>
    </row>
    <row r="12" spans="1:10" x14ac:dyDescent="0.2">
      <c r="A12" s="2">
        <v>8</v>
      </c>
      <c r="B12" s="3" t="s">
        <v>16</v>
      </c>
      <c r="C12" s="3" t="s">
        <v>17</v>
      </c>
      <c r="D12" s="3" t="s">
        <v>24</v>
      </c>
      <c r="E12" s="3" t="s">
        <v>19</v>
      </c>
      <c r="F12" s="3">
        <v>488</v>
      </c>
      <c r="G12" s="3">
        <v>23</v>
      </c>
      <c r="H12" s="7" t="s">
        <v>45</v>
      </c>
      <c r="I12" s="6"/>
      <c r="J12" s="6"/>
    </row>
    <row r="13" spans="1:10" x14ac:dyDescent="0.2">
      <c r="A13" s="2">
        <v>9</v>
      </c>
      <c r="B13" s="3" t="s">
        <v>16</v>
      </c>
      <c r="C13" s="3" t="s">
        <v>17</v>
      </c>
      <c r="D13" s="3" t="s">
        <v>25</v>
      </c>
      <c r="E13" s="3" t="s">
        <v>19</v>
      </c>
      <c r="F13" s="3">
        <v>496</v>
      </c>
      <c r="G13" s="3">
        <v>608</v>
      </c>
      <c r="H13" s="7" t="s">
        <v>52</v>
      </c>
      <c r="I13" s="6"/>
      <c r="J13" s="6"/>
    </row>
    <row r="14" spans="1:10" x14ac:dyDescent="0.2">
      <c r="A14" s="2">
        <v>10</v>
      </c>
      <c r="B14" s="3" t="s">
        <v>16</v>
      </c>
      <c r="C14" s="3" t="s">
        <v>17</v>
      </c>
      <c r="D14" s="3" t="s">
        <v>26</v>
      </c>
      <c r="E14" s="3" t="s">
        <v>19</v>
      </c>
      <c r="F14" s="3">
        <v>497</v>
      </c>
      <c r="G14" s="3">
        <v>1077</v>
      </c>
      <c r="H14" s="7" t="s">
        <v>52</v>
      </c>
      <c r="I14" s="6"/>
      <c r="J14" s="6"/>
    </row>
    <row r="15" spans="1:10" x14ac:dyDescent="0.2">
      <c r="A15" s="2">
        <v>11</v>
      </c>
      <c r="B15" s="3" t="s">
        <v>16</v>
      </c>
      <c r="C15" s="3" t="s">
        <v>17</v>
      </c>
      <c r="D15" s="3" t="s">
        <v>27</v>
      </c>
      <c r="E15" s="3" t="s">
        <v>19</v>
      </c>
      <c r="F15" s="3">
        <v>485</v>
      </c>
      <c r="G15" s="3">
        <v>59</v>
      </c>
      <c r="H15" t="s">
        <v>55</v>
      </c>
      <c r="I15">
        <v>381</v>
      </c>
      <c r="J15">
        <v>381</v>
      </c>
    </row>
    <row r="16" spans="1:10" x14ac:dyDescent="0.2">
      <c r="A16" s="2">
        <v>12</v>
      </c>
      <c r="B16" s="3" t="s">
        <v>16</v>
      </c>
      <c r="C16" s="3" t="s">
        <v>17</v>
      </c>
      <c r="D16" s="3" t="s">
        <v>28</v>
      </c>
      <c r="E16" s="3" t="s">
        <v>19</v>
      </c>
      <c r="F16" s="3">
        <v>495</v>
      </c>
      <c r="G16" s="3">
        <v>312</v>
      </c>
      <c r="H16" t="s">
        <v>55</v>
      </c>
    </row>
    <row r="17" spans="1:11" x14ac:dyDescent="0.2">
      <c r="A17" s="2">
        <v>13</v>
      </c>
      <c r="B17" s="3" t="s">
        <v>16</v>
      </c>
      <c r="C17" s="3" t="s">
        <v>17</v>
      </c>
      <c r="D17" s="3" t="s">
        <v>29</v>
      </c>
      <c r="E17" s="3" t="s">
        <v>19</v>
      </c>
      <c r="F17" s="3">
        <v>487</v>
      </c>
      <c r="G17" s="3">
        <v>10</v>
      </c>
      <c r="H17" t="s">
        <v>55</v>
      </c>
    </row>
    <row r="18" spans="1:11" x14ac:dyDescent="0.2">
      <c r="A18" s="2">
        <v>14</v>
      </c>
      <c r="B18" s="3" t="s">
        <v>16</v>
      </c>
      <c r="C18" s="3" t="s">
        <v>17</v>
      </c>
      <c r="D18" s="3" t="s">
        <v>30</v>
      </c>
      <c r="E18" s="3" t="s">
        <v>19</v>
      </c>
      <c r="F18" s="3">
        <v>461</v>
      </c>
      <c r="G18" s="3">
        <v>57</v>
      </c>
      <c r="H18" s="7" t="s">
        <v>53</v>
      </c>
      <c r="I18" s="6"/>
      <c r="J18" s="6"/>
    </row>
    <row r="19" spans="1:11" x14ac:dyDescent="0.2">
      <c r="A19" s="2">
        <v>15</v>
      </c>
      <c r="B19" s="3" t="s">
        <v>16</v>
      </c>
      <c r="C19" s="3" t="s">
        <v>17</v>
      </c>
      <c r="D19" s="3" t="s">
        <v>10</v>
      </c>
      <c r="E19" s="3" t="s">
        <v>19</v>
      </c>
      <c r="F19" s="3">
        <v>450</v>
      </c>
      <c r="G19" s="3">
        <v>5</v>
      </c>
      <c r="H19" s="7" t="s">
        <v>45</v>
      </c>
      <c r="I19" s="6"/>
      <c r="J19" s="6"/>
    </row>
    <row r="20" spans="1:11" x14ac:dyDescent="0.2">
      <c r="A20" s="2">
        <v>16</v>
      </c>
      <c r="B20" s="3" t="s">
        <v>16</v>
      </c>
      <c r="C20" s="3" t="s">
        <v>17</v>
      </c>
      <c r="D20" s="3" t="s">
        <v>11</v>
      </c>
      <c r="E20" s="3" t="s">
        <v>19</v>
      </c>
      <c r="F20" s="3">
        <v>453</v>
      </c>
      <c r="G20" s="3">
        <v>69</v>
      </c>
      <c r="H20" s="7" t="s">
        <v>52</v>
      </c>
      <c r="I20" s="6"/>
      <c r="J20" s="6"/>
    </row>
    <row r="21" spans="1:11" x14ac:dyDescent="0.2">
      <c r="A21" s="2">
        <v>17</v>
      </c>
      <c r="B21" s="3" t="s">
        <v>16</v>
      </c>
      <c r="C21" s="3" t="s">
        <v>17</v>
      </c>
      <c r="D21" s="3" t="s">
        <v>12</v>
      </c>
      <c r="E21" s="3" t="s">
        <v>19</v>
      </c>
      <c r="F21" s="3">
        <v>451</v>
      </c>
      <c r="G21" s="3">
        <v>1</v>
      </c>
      <c r="H21" s="7" t="s">
        <v>45</v>
      </c>
      <c r="I21" s="6"/>
      <c r="J21" s="6"/>
    </row>
    <row r="22" spans="1:11" x14ac:dyDescent="0.2">
      <c r="A22" s="2">
        <v>18</v>
      </c>
      <c r="B22" s="3" t="s">
        <v>16</v>
      </c>
      <c r="C22" s="3" t="s">
        <v>17</v>
      </c>
      <c r="D22" s="3" t="s">
        <v>13</v>
      </c>
      <c r="E22" s="3" t="s">
        <v>19</v>
      </c>
      <c r="F22" s="3">
        <v>480</v>
      </c>
      <c r="G22" s="3">
        <v>1</v>
      </c>
      <c r="H22" s="7" t="s">
        <v>45</v>
      </c>
      <c r="I22" s="6"/>
      <c r="J22" s="6"/>
    </row>
    <row r="23" spans="1:11" x14ac:dyDescent="0.2">
      <c r="A23" s="2">
        <v>19</v>
      </c>
      <c r="B23" s="3" t="s">
        <v>16</v>
      </c>
      <c r="C23" s="3" t="s">
        <v>17</v>
      </c>
      <c r="D23" s="3" t="s">
        <v>14</v>
      </c>
      <c r="E23" s="3" t="s">
        <v>19</v>
      </c>
      <c r="F23" s="3">
        <v>482</v>
      </c>
      <c r="G23" s="3">
        <v>5</v>
      </c>
      <c r="H23" s="7" t="s">
        <v>52</v>
      </c>
      <c r="I23" s="6"/>
      <c r="J23" s="6"/>
    </row>
    <row r="24" spans="1:11" x14ac:dyDescent="0.2">
      <c r="A24" s="2">
        <v>20</v>
      </c>
      <c r="B24" s="3" t="s">
        <v>16</v>
      </c>
      <c r="C24" s="3" t="s">
        <v>17</v>
      </c>
      <c r="D24" s="3" t="s">
        <v>15</v>
      </c>
      <c r="E24" s="3" t="s">
        <v>19</v>
      </c>
      <c r="F24" s="3">
        <v>483</v>
      </c>
      <c r="G24" s="3">
        <v>50</v>
      </c>
      <c r="H24" s="7" t="s">
        <v>52</v>
      </c>
      <c r="I24" s="6"/>
      <c r="J24" s="6"/>
      <c r="K24" t="s">
        <v>56</v>
      </c>
    </row>
    <row r="25" spans="1:11" x14ac:dyDescent="0.2">
      <c r="I25">
        <v>8369</v>
      </c>
      <c r="J25">
        <v>8347</v>
      </c>
      <c r="K25">
        <v>22</v>
      </c>
    </row>
    <row r="26" spans="1:11" x14ac:dyDescent="0.2">
      <c r="K26" s="8">
        <f>K25/J25</f>
        <v>2.6356774889181741E-3</v>
      </c>
    </row>
  </sheetData>
  <mergeCells count="1">
    <mergeCell ref="A2:A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255C8-1EE8-B14A-A718-69E98675F843}">
  <dimension ref="B2:J18"/>
  <sheetViews>
    <sheetView topLeftCell="B1" workbookViewId="0">
      <selection activeCell="E13" sqref="E13"/>
    </sheetView>
  </sheetViews>
  <sheetFormatPr baseColWidth="10" defaultRowHeight="16" x14ac:dyDescent="0.2"/>
  <cols>
    <col min="3" max="4" width="21.6640625" customWidth="1"/>
    <col min="5" max="5" width="33.83203125" customWidth="1"/>
  </cols>
  <sheetData>
    <row r="2" spans="2:10" x14ac:dyDescent="0.2">
      <c r="B2" t="s">
        <v>59</v>
      </c>
      <c r="C2" t="s">
        <v>57</v>
      </c>
      <c r="D2" t="s">
        <v>58</v>
      </c>
      <c r="F2">
        <v>6</v>
      </c>
      <c r="G2">
        <v>820</v>
      </c>
      <c r="H2">
        <v>16016</v>
      </c>
      <c r="I2" t="s">
        <v>75</v>
      </c>
      <c r="J2">
        <v>15955</v>
      </c>
    </row>
    <row r="3" spans="2:10" x14ac:dyDescent="0.2">
      <c r="B3">
        <v>273</v>
      </c>
      <c r="C3" t="s">
        <v>59</v>
      </c>
      <c r="D3" t="s">
        <v>57</v>
      </c>
      <c r="E3" t="s">
        <v>60</v>
      </c>
      <c r="F3">
        <v>6</v>
      </c>
      <c r="G3">
        <v>850</v>
      </c>
      <c r="H3">
        <v>240</v>
      </c>
      <c r="I3" t="s">
        <v>48</v>
      </c>
      <c r="J3">
        <v>241</v>
      </c>
    </row>
    <row r="4" spans="2:10" x14ac:dyDescent="0.2">
      <c r="B4">
        <v>274</v>
      </c>
      <c r="C4" t="s">
        <v>59</v>
      </c>
      <c r="D4" t="s">
        <v>57</v>
      </c>
      <c r="E4" t="s">
        <v>61</v>
      </c>
      <c r="F4">
        <v>6</v>
      </c>
      <c r="G4">
        <v>865</v>
      </c>
      <c r="H4">
        <v>20</v>
      </c>
      <c r="I4" t="s">
        <v>74</v>
      </c>
      <c r="J4">
        <v>24</v>
      </c>
    </row>
    <row r="5" spans="2:10" x14ac:dyDescent="0.2">
      <c r="B5">
        <v>275</v>
      </c>
      <c r="C5" t="s">
        <v>59</v>
      </c>
      <c r="D5" t="s">
        <v>57</v>
      </c>
      <c r="E5" t="s">
        <v>62</v>
      </c>
      <c r="F5">
        <v>6</v>
      </c>
      <c r="G5">
        <v>890</v>
      </c>
      <c r="H5">
        <v>3875</v>
      </c>
      <c r="J5">
        <v>3849</v>
      </c>
    </row>
    <row r="6" spans="2:10" x14ac:dyDescent="0.2">
      <c r="B6">
        <v>276</v>
      </c>
      <c r="C6" t="s">
        <v>59</v>
      </c>
      <c r="D6" t="s">
        <v>57</v>
      </c>
      <c r="E6" t="s">
        <v>63</v>
      </c>
      <c r="F6">
        <v>6</v>
      </c>
      <c r="G6">
        <v>895</v>
      </c>
      <c r="H6">
        <v>4</v>
      </c>
      <c r="I6" s="6" t="s">
        <v>74</v>
      </c>
      <c r="J6" s="6"/>
    </row>
    <row r="7" spans="2:10" x14ac:dyDescent="0.2">
      <c r="B7">
        <v>277</v>
      </c>
      <c r="C7" t="s">
        <v>59</v>
      </c>
      <c r="D7" t="s">
        <v>57</v>
      </c>
      <c r="E7" t="s">
        <v>64</v>
      </c>
      <c r="F7">
        <v>6</v>
      </c>
      <c r="G7">
        <v>870</v>
      </c>
      <c r="H7">
        <v>1130</v>
      </c>
      <c r="J7">
        <v>1130</v>
      </c>
    </row>
    <row r="8" spans="2:10" x14ac:dyDescent="0.2">
      <c r="B8">
        <v>278</v>
      </c>
      <c r="C8" t="s">
        <v>59</v>
      </c>
      <c r="D8" t="s">
        <v>57</v>
      </c>
      <c r="E8" t="s">
        <v>65</v>
      </c>
      <c r="F8">
        <v>6</v>
      </c>
      <c r="G8">
        <v>880</v>
      </c>
      <c r="H8">
        <v>276</v>
      </c>
      <c r="J8">
        <v>276</v>
      </c>
    </row>
    <row r="9" spans="2:10" x14ac:dyDescent="0.2">
      <c r="B9">
        <v>279</v>
      </c>
      <c r="C9" t="s">
        <v>59</v>
      </c>
      <c r="D9" t="s">
        <v>57</v>
      </c>
      <c r="E9" t="s">
        <v>66</v>
      </c>
      <c r="F9">
        <v>6</v>
      </c>
      <c r="G9">
        <v>860</v>
      </c>
      <c r="H9">
        <v>6181</v>
      </c>
      <c r="I9" t="s">
        <v>72</v>
      </c>
      <c r="J9">
        <v>6176</v>
      </c>
    </row>
    <row r="10" spans="2:10" x14ac:dyDescent="0.2">
      <c r="B10">
        <v>280</v>
      </c>
      <c r="C10" t="s">
        <v>67</v>
      </c>
      <c r="D10" t="s">
        <v>57</v>
      </c>
      <c r="E10" t="s">
        <v>68</v>
      </c>
      <c r="F10">
        <v>6</v>
      </c>
      <c r="G10">
        <v>810</v>
      </c>
      <c r="H10">
        <v>13013</v>
      </c>
      <c r="I10" t="s">
        <v>73</v>
      </c>
      <c r="J10">
        <v>12932</v>
      </c>
    </row>
    <row r="14" spans="2:10" x14ac:dyDescent="0.2">
      <c r="G14" t="s">
        <v>69</v>
      </c>
    </row>
    <row r="15" spans="2:10" x14ac:dyDescent="0.2">
      <c r="G15" t="s">
        <v>54</v>
      </c>
      <c r="H15">
        <v>40755</v>
      </c>
    </row>
    <row r="16" spans="2:10" x14ac:dyDescent="0.2">
      <c r="G16" t="s">
        <v>70</v>
      </c>
      <c r="H16">
        <v>40583</v>
      </c>
    </row>
    <row r="17" spans="7:8" x14ac:dyDescent="0.2">
      <c r="G17" t="s">
        <v>56</v>
      </c>
      <c r="H17">
        <f>H15-H16</f>
        <v>172</v>
      </c>
    </row>
    <row r="18" spans="7:8" x14ac:dyDescent="0.2">
      <c r="G18" t="s">
        <v>71</v>
      </c>
      <c r="H18" s="8">
        <f>H17/H16</f>
        <v>4.2382278293866893E-3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A7EC-8003-0045-AF13-BD06B452C9AF}">
  <dimension ref="A1:B387"/>
  <sheetViews>
    <sheetView topLeftCell="A376" workbookViewId="0">
      <selection activeCell="A134" sqref="A134"/>
    </sheetView>
  </sheetViews>
  <sheetFormatPr baseColWidth="10" defaultRowHeight="16" x14ac:dyDescent="0.2"/>
  <cols>
    <col min="1" max="1" width="69" customWidth="1"/>
    <col min="2" max="2" width="10.83203125" customWidth="1"/>
  </cols>
  <sheetData>
    <row r="1" spans="1:2" x14ac:dyDescent="0.2">
      <c r="A1" s="17" t="s">
        <v>515</v>
      </c>
      <c r="B1" s="17" t="s">
        <v>514</v>
      </c>
    </row>
    <row r="2" spans="1:2" x14ac:dyDescent="0.2">
      <c r="A2" s="13" t="s">
        <v>513</v>
      </c>
      <c r="B2" s="10" t="s">
        <v>512</v>
      </c>
    </row>
    <row r="3" spans="1:2" x14ac:dyDescent="0.2">
      <c r="A3" s="14" t="s">
        <v>384</v>
      </c>
      <c r="B3" s="10" t="s">
        <v>511</v>
      </c>
    </row>
    <row r="4" spans="1:2" x14ac:dyDescent="0.2">
      <c r="A4" s="11" t="s">
        <v>510</v>
      </c>
      <c r="B4" s="10"/>
    </row>
    <row r="5" spans="1:2" x14ac:dyDescent="0.2">
      <c r="A5" s="13" t="s">
        <v>509</v>
      </c>
      <c r="B5" s="10" t="s">
        <v>508</v>
      </c>
    </row>
    <row r="6" spans="1:2" x14ac:dyDescent="0.2">
      <c r="A6" s="14" t="s">
        <v>384</v>
      </c>
      <c r="B6" s="10" t="s">
        <v>507</v>
      </c>
    </row>
    <row r="7" spans="1:2" x14ac:dyDescent="0.2">
      <c r="A7" s="11" t="s">
        <v>506</v>
      </c>
      <c r="B7" s="10"/>
    </row>
    <row r="8" spans="1:2" x14ac:dyDescent="0.2">
      <c r="A8" s="13" t="s">
        <v>505</v>
      </c>
      <c r="B8" s="10" t="s">
        <v>504</v>
      </c>
    </row>
    <row r="9" spans="1:2" x14ac:dyDescent="0.2">
      <c r="A9" s="14" t="s">
        <v>384</v>
      </c>
      <c r="B9" s="10" t="s">
        <v>503</v>
      </c>
    </row>
    <row r="10" spans="1:2" x14ac:dyDescent="0.2">
      <c r="A10" s="11" t="s">
        <v>502</v>
      </c>
      <c r="B10" s="10" t="s">
        <v>501</v>
      </c>
    </row>
    <row r="11" spans="1:2" x14ac:dyDescent="0.2">
      <c r="A11" s="11"/>
      <c r="B11" s="10" t="s">
        <v>500</v>
      </c>
    </row>
    <row r="12" spans="1:2" x14ac:dyDescent="0.2">
      <c r="A12" s="11"/>
      <c r="B12" s="10" t="s">
        <v>499</v>
      </c>
    </row>
    <row r="13" spans="1:2" x14ac:dyDescent="0.2">
      <c r="A13" s="11"/>
      <c r="B13" s="10" t="s">
        <v>498</v>
      </c>
    </row>
    <row r="14" spans="1:2" x14ac:dyDescent="0.2">
      <c r="A14" s="11"/>
      <c r="B14" s="10" t="s">
        <v>497</v>
      </c>
    </row>
    <row r="15" spans="1:2" x14ac:dyDescent="0.2">
      <c r="A15" s="11"/>
      <c r="B15" s="10" t="s">
        <v>496</v>
      </c>
    </row>
    <row r="16" spans="1:2" x14ac:dyDescent="0.2">
      <c r="A16" s="11"/>
      <c r="B16" s="10" t="s">
        <v>495</v>
      </c>
    </row>
    <row r="17" spans="1:2" x14ac:dyDescent="0.2">
      <c r="A17" s="11"/>
      <c r="B17" s="10" t="s">
        <v>494</v>
      </c>
    </row>
    <row r="18" spans="1:2" x14ac:dyDescent="0.2">
      <c r="A18" s="11"/>
      <c r="B18" s="10" t="s">
        <v>493</v>
      </c>
    </row>
    <row r="19" spans="1:2" x14ac:dyDescent="0.2">
      <c r="A19" s="11"/>
      <c r="B19" s="10" t="s">
        <v>492</v>
      </c>
    </row>
    <row r="20" spans="1:2" x14ac:dyDescent="0.2">
      <c r="A20" s="11"/>
      <c r="B20" s="10" t="s">
        <v>491</v>
      </c>
    </row>
    <row r="21" spans="1:2" x14ac:dyDescent="0.2">
      <c r="A21" s="11"/>
      <c r="B21" s="10" t="s">
        <v>490</v>
      </c>
    </row>
    <row r="22" spans="1:2" x14ac:dyDescent="0.2">
      <c r="A22" s="11"/>
      <c r="B22" s="10" t="s">
        <v>489</v>
      </c>
    </row>
    <row r="23" spans="1:2" x14ac:dyDescent="0.2">
      <c r="A23" s="13" t="s">
        <v>488</v>
      </c>
      <c r="B23" s="10" t="s">
        <v>487</v>
      </c>
    </row>
    <row r="24" spans="1:2" x14ac:dyDescent="0.2">
      <c r="A24" s="15" t="s">
        <v>328</v>
      </c>
      <c r="B24" s="10" t="s">
        <v>486</v>
      </c>
    </row>
    <row r="25" spans="1:2" x14ac:dyDescent="0.2">
      <c r="A25" s="11" t="s">
        <v>485</v>
      </c>
      <c r="B25" s="10" t="s">
        <v>484</v>
      </c>
    </row>
    <row r="26" spans="1:2" x14ac:dyDescent="0.2">
      <c r="A26" s="11"/>
      <c r="B26" s="10" t="s">
        <v>483</v>
      </c>
    </row>
    <row r="27" spans="1:2" x14ac:dyDescent="0.2">
      <c r="A27" s="11"/>
      <c r="B27" s="10" t="s">
        <v>482</v>
      </c>
    </row>
    <row r="28" spans="1:2" x14ac:dyDescent="0.2">
      <c r="A28" s="11"/>
      <c r="B28" s="10" t="s">
        <v>481</v>
      </c>
    </row>
    <row r="29" spans="1:2" x14ac:dyDescent="0.2">
      <c r="A29" s="11"/>
      <c r="B29" s="10" t="s">
        <v>480</v>
      </c>
    </row>
    <row r="30" spans="1:2" x14ac:dyDescent="0.2">
      <c r="A30" s="11"/>
      <c r="B30" s="10" t="s">
        <v>479</v>
      </c>
    </row>
    <row r="31" spans="1:2" x14ac:dyDescent="0.2">
      <c r="A31" s="11"/>
      <c r="B31" s="10" t="s">
        <v>478</v>
      </c>
    </row>
    <row r="32" spans="1:2" x14ac:dyDescent="0.2">
      <c r="A32" s="11"/>
      <c r="B32" s="10" t="s">
        <v>477</v>
      </c>
    </row>
    <row r="33" spans="1:2" x14ac:dyDescent="0.2">
      <c r="A33" s="11"/>
      <c r="B33" s="10" t="s">
        <v>476</v>
      </c>
    </row>
    <row r="34" spans="1:2" x14ac:dyDescent="0.2">
      <c r="A34" s="11"/>
      <c r="B34" s="10" t="s">
        <v>475</v>
      </c>
    </row>
    <row r="35" spans="1:2" x14ac:dyDescent="0.2">
      <c r="A35" s="11"/>
      <c r="B35" s="10" t="s">
        <v>474</v>
      </c>
    </row>
    <row r="36" spans="1:2" x14ac:dyDescent="0.2">
      <c r="A36" s="11"/>
      <c r="B36" s="10" t="s">
        <v>473</v>
      </c>
    </row>
    <row r="37" spans="1:2" x14ac:dyDescent="0.2">
      <c r="A37" s="13" t="s">
        <v>472</v>
      </c>
      <c r="B37" s="10" t="s">
        <v>471</v>
      </c>
    </row>
    <row r="38" spans="1:2" x14ac:dyDescent="0.2">
      <c r="A38" s="14" t="s">
        <v>384</v>
      </c>
      <c r="B38" s="10" t="s">
        <v>470</v>
      </c>
    </row>
    <row r="39" spans="1:2" x14ac:dyDescent="0.2">
      <c r="A39" s="11" t="s">
        <v>469</v>
      </c>
      <c r="B39" s="10" t="s">
        <v>468</v>
      </c>
    </row>
    <row r="40" spans="1:2" x14ac:dyDescent="0.2">
      <c r="A40" s="11"/>
      <c r="B40" s="10" t="s">
        <v>467</v>
      </c>
    </row>
    <row r="41" spans="1:2" x14ac:dyDescent="0.2">
      <c r="A41" s="11"/>
      <c r="B41" s="10" t="s">
        <v>466</v>
      </c>
    </row>
    <row r="42" spans="1:2" x14ac:dyDescent="0.2">
      <c r="A42" s="11"/>
      <c r="B42" s="10" t="s">
        <v>465</v>
      </c>
    </row>
    <row r="43" spans="1:2" x14ac:dyDescent="0.2">
      <c r="A43" s="11"/>
      <c r="B43" s="10" t="s">
        <v>464</v>
      </c>
    </row>
    <row r="44" spans="1:2" x14ac:dyDescent="0.2">
      <c r="A44" s="11"/>
      <c r="B44" s="10" t="s">
        <v>463</v>
      </c>
    </row>
    <row r="45" spans="1:2" x14ac:dyDescent="0.2">
      <c r="A45" s="11"/>
      <c r="B45" s="10" t="s">
        <v>462</v>
      </c>
    </row>
    <row r="46" spans="1:2" x14ac:dyDescent="0.2">
      <c r="A46" s="11"/>
      <c r="B46" s="10" t="s">
        <v>461</v>
      </c>
    </row>
    <row r="47" spans="1:2" x14ac:dyDescent="0.2">
      <c r="A47" s="11"/>
      <c r="B47" s="10" t="s">
        <v>460</v>
      </c>
    </row>
    <row r="48" spans="1:2" x14ac:dyDescent="0.2">
      <c r="A48" s="11"/>
      <c r="B48" s="10" t="s">
        <v>459</v>
      </c>
    </row>
    <row r="49" spans="1:2" x14ac:dyDescent="0.2">
      <c r="A49" s="13" t="s">
        <v>458</v>
      </c>
      <c r="B49" s="10" t="s">
        <v>457</v>
      </c>
    </row>
    <row r="50" spans="1:2" x14ac:dyDescent="0.2">
      <c r="A50" s="14" t="s">
        <v>384</v>
      </c>
      <c r="B50" s="10" t="s">
        <v>456</v>
      </c>
    </row>
    <row r="51" spans="1:2" x14ac:dyDescent="0.2">
      <c r="A51" s="11" t="s">
        <v>455</v>
      </c>
      <c r="B51" s="10" t="s">
        <v>454</v>
      </c>
    </row>
    <row r="52" spans="1:2" x14ac:dyDescent="0.2">
      <c r="A52" s="11"/>
      <c r="B52" s="10" t="s">
        <v>453</v>
      </c>
    </row>
    <row r="53" spans="1:2" x14ac:dyDescent="0.2">
      <c r="A53" s="11"/>
      <c r="B53" s="10" t="s">
        <v>452</v>
      </c>
    </row>
    <row r="54" spans="1:2" x14ac:dyDescent="0.2">
      <c r="A54" s="11"/>
      <c r="B54" s="10" t="s">
        <v>451</v>
      </c>
    </row>
    <row r="55" spans="1:2" x14ac:dyDescent="0.2">
      <c r="A55" s="11"/>
      <c r="B55" s="10" t="s">
        <v>450</v>
      </c>
    </row>
    <row r="56" spans="1:2" x14ac:dyDescent="0.2">
      <c r="A56" s="11"/>
      <c r="B56" s="10" t="s">
        <v>449</v>
      </c>
    </row>
    <row r="57" spans="1:2" x14ac:dyDescent="0.2">
      <c r="A57" s="11"/>
      <c r="B57" s="10" t="s">
        <v>448</v>
      </c>
    </row>
    <row r="58" spans="1:2" x14ac:dyDescent="0.2">
      <c r="A58" s="11"/>
      <c r="B58" s="10" t="s">
        <v>447</v>
      </c>
    </row>
    <row r="59" spans="1:2" x14ac:dyDescent="0.2">
      <c r="A59" s="11"/>
      <c r="B59" s="10" t="s">
        <v>446</v>
      </c>
    </row>
    <row r="60" spans="1:2" x14ac:dyDescent="0.2">
      <c r="A60" s="11"/>
      <c r="B60" s="10" t="s">
        <v>445</v>
      </c>
    </row>
    <row r="61" spans="1:2" x14ac:dyDescent="0.2">
      <c r="A61" s="11"/>
      <c r="B61" s="10" t="s">
        <v>444</v>
      </c>
    </row>
    <row r="62" spans="1:2" x14ac:dyDescent="0.2">
      <c r="A62" s="11"/>
      <c r="B62" s="10" t="s">
        <v>443</v>
      </c>
    </row>
    <row r="63" spans="1:2" x14ac:dyDescent="0.2">
      <c r="A63" s="11"/>
      <c r="B63" s="10" t="s">
        <v>442</v>
      </c>
    </row>
    <row r="64" spans="1:2" x14ac:dyDescent="0.2">
      <c r="A64" s="11"/>
      <c r="B64" s="10" t="s">
        <v>441</v>
      </c>
    </row>
    <row r="65" spans="1:2" x14ac:dyDescent="0.2">
      <c r="A65" s="11"/>
      <c r="B65" s="10" t="s">
        <v>440</v>
      </c>
    </row>
    <row r="66" spans="1:2" x14ac:dyDescent="0.2">
      <c r="A66" s="11"/>
      <c r="B66" s="10" t="s">
        <v>439</v>
      </c>
    </row>
    <row r="67" spans="1:2" x14ac:dyDescent="0.2">
      <c r="A67" s="11"/>
      <c r="B67" s="10" t="s">
        <v>438</v>
      </c>
    </row>
    <row r="68" spans="1:2" x14ac:dyDescent="0.2">
      <c r="A68" s="11"/>
      <c r="B68" s="10" t="s">
        <v>437</v>
      </c>
    </row>
    <row r="69" spans="1:2" x14ac:dyDescent="0.2">
      <c r="A69" s="11"/>
      <c r="B69" s="10" t="s">
        <v>436</v>
      </c>
    </row>
    <row r="70" spans="1:2" x14ac:dyDescent="0.2">
      <c r="A70" s="11"/>
      <c r="B70" s="10" t="s">
        <v>435</v>
      </c>
    </row>
    <row r="71" spans="1:2" x14ac:dyDescent="0.2">
      <c r="A71" s="11"/>
      <c r="B71" s="10" t="s">
        <v>434</v>
      </c>
    </row>
    <row r="72" spans="1:2" x14ac:dyDescent="0.2">
      <c r="A72" s="11"/>
      <c r="B72" s="10" t="s">
        <v>433</v>
      </c>
    </row>
    <row r="73" spans="1:2" x14ac:dyDescent="0.2">
      <c r="A73" s="11"/>
      <c r="B73" s="10" t="s">
        <v>432</v>
      </c>
    </row>
    <row r="74" spans="1:2" x14ac:dyDescent="0.2">
      <c r="A74" s="11"/>
      <c r="B74" s="10" t="s">
        <v>431</v>
      </c>
    </row>
    <row r="75" spans="1:2" x14ac:dyDescent="0.2">
      <c r="A75" s="11"/>
      <c r="B75" s="10" t="s">
        <v>430</v>
      </c>
    </row>
    <row r="76" spans="1:2" x14ac:dyDescent="0.2">
      <c r="A76" s="13" t="s">
        <v>429</v>
      </c>
      <c r="B76" s="10" t="s">
        <v>428</v>
      </c>
    </row>
    <row r="77" spans="1:2" x14ac:dyDescent="0.2">
      <c r="A77" s="15" t="s">
        <v>328</v>
      </c>
      <c r="B77" s="10" t="s">
        <v>427</v>
      </c>
    </row>
    <row r="78" spans="1:2" x14ac:dyDescent="0.2">
      <c r="A78" s="11" t="s">
        <v>426</v>
      </c>
      <c r="B78" s="10" t="s">
        <v>425</v>
      </c>
    </row>
    <row r="79" spans="1:2" x14ac:dyDescent="0.2">
      <c r="A79" s="11"/>
      <c r="B79" s="10" t="s">
        <v>424</v>
      </c>
    </row>
    <row r="80" spans="1:2" x14ac:dyDescent="0.2">
      <c r="A80" s="13" t="s">
        <v>423</v>
      </c>
      <c r="B80" s="10" t="s">
        <v>422</v>
      </c>
    </row>
    <row r="81" spans="1:2" x14ac:dyDescent="0.2">
      <c r="A81" s="15" t="s">
        <v>332</v>
      </c>
      <c r="B81" s="10" t="s">
        <v>421</v>
      </c>
    </row>
    <row r="82" spans="1:2" x14ac:dyDescent="0.2">
      <c r="A82" s="11" t="s">
        <v>420</v>
      </c>
      <c r="B82" s="10" t="s">
        <v>419</v>
      </c>
    </row>
    <row r="83" spans="1:2" x14ac:dyDescent="0.2">
      <c r="A83" s="11"/>
      <c r="B83" s="10" t="s">
        <v>418</v>
      </c>
    </row>
    <row r="84" spans="1:2" x14ac:dyDescent="0.2">
      <c r="A84" s="11"/>
      <c r="B84" s="10" t="s">
        <v>417</v>
      </c>
    </row>
    <row r="85" spans="1:2" x14ac:dyDescent="0.2">
      <c r="A85" s="11"/>
      <c r="B85" s="10" t="s">
        <v>416</v>
      </c>
    </row>
    <row r="86" spans="1:2" x14ac:dyDescent="0.2">
      <c r="A86" s="11"/>
      <c r="B86" s="10" t="s">
        <v>415</v>
      </c>
    </row>
    <row r="87" spans="1:2" x14ac:dyDescent="0.2">
      <c r="A87" s="11"/>
      <c r="B87" s="10" t="s">
        <v>414</v>
      </c>
    </row>
    <row r="88" spans="1:2" x14ac:dyDescent="0.2">
      <c r="A88" s="11"/>
      <c r="B88" s="10" t="s">
        <v>413</v>
      </c>
    </row>
    <row r="89" spans="1:2" x14ac:dyDescent="0.2">
      <c r="A89" s="11"/>
      <c r="B89" s="10" t="s">
        <v>412</v>
      </c>
    </row>
    <row r="90" spans="1:2" x14ac:dyDescent="0.2">
      <c r="A90" s="11"/>
      <c r="B90" s="10" t="s">
        <v>411</v>
      </c>
    </row>
    <row r="91" spans="1:2" x14ac:dyDescent="0.2">
      <c r="A91" s="11"/>
      <c r="B91" s="10" t="s">
        <v>410</v>
      </c>
    </row>
    <row r="92" spans="1:2" x14ac:dyDescent="0.2">
      <c r="A92" s="11"/>
      <c r="B92" s="10" t="s">
        <v>409</v>
      </c>
    </row>
    <row r="93" spans="1:2" x14ac:dyDescent="0.2">
      <c r="A93" s="13" t="s">
        <v>408</v>
      </c>
      <c r="B93" s="10" t="s">
        <v>407</v>
      </c>
    </row>
    <row r="94" spans="1:2" x14ac:dyDescent="0.2">
      <c r="A94" s="15" t="s">
        <v>328</v>
      </c>
      <c r="B94" s="10" t="s">
        <v>406</v>
      </c>
    </row>
    <row r="95" spans="1:2" x14ac:dyDescent="0.2">
      <c r="A95" s="11" t="s">
        <v>405</v>
      </c>
      <c r="B95" s="10" t="s">
        <v>404</v>
      </c>
    </row>
    <row r="96" spans="1:2" x14ac:dyDescent="0.2">
      <c r="A96" s="11"/>
      <c r="B96" s="10" t="s">
        <v>403</v>
      </c>
    </row>
    <row r="97" spans="1:2" x14ac:dyDescent="0.2">
      <c r="A97" s="11"/>
      <c r="B97" s="10" t="s">
        <v>402</v>
      </c>
    </row>
    <row r="98" spans="1:2" x14ac:dyDescent="0.2">
      <c r="A98" s="11"/>
      <c r="B98" s="10" t="s">
        <v>401</v>
      </c>
    </row>
    <row r="99" spans="1:2" x14ac:dyDescent="0.2">
      <c r="A99" s="11"/>
      <c r="B99" s="10" t="s">
        <v>400</v>
      </c>
    </row>
    <row r="100" spans="1:2" x14ac:dyDescent="0.2">
      <c r="A100" s="11"/>
      <c r="B100" s="10" t="s">
        <v>399</v>
      </c>
    </row>
    <row r="101" spans="1:2" x14ac:dyDescent="0.2">
      <c r="A101" s="11"/>
      <c r="B101" s="10" t="s">
        <v>398</v>
      </c>
    </row>
    <row r="102" spans="1:2" x14ac:dyDescent="0.2">
      <c r="A102" s="11"/>
      <c r="B102" s="10" t="s">
        <v>397</v>
      </c>
    </row>
    <row r="103" spans="1:2" x14ac:dyDescent="0.2">
      <c r="A103" s="11"/>
      <c r="B103" s="10" t="s">
        <v>396</v>
      </c>
    </row>
    <row r="104" spans="1:2" x14ac:dyDescent="0.2">
      <c r="A104" s="11"/>
      <c r="B104" s="10" t="s">
        <v>395</v>
      </c>
    </row>
    <row r="105" spans="1:2" x14ac:dyDescent="0.2">
      <c r="A105" s="13" t="s">
        <v>394</v>
      </c>
      <c r="B105" s="10" t="s">
        <v>393</v>
      </c>
    </row>
    <row r="106" spans="1:2" x14ac:dyDescent="0.2">
      <c r="A106" s="14" t="s">
        <v>384</v>
      </c>
      <c r="B106" s="10" t="s">
        <v>392</v>
      </c>
    </row>
    <row r="107" spans="1:2" x14ac:dyDescent="0.2">
      <c r="A107" s="11" t="s">
        <v>391</v>
      </c>
      <c r="B107" s="10" t="s">
        <v>390</v>
      </c>
    </row>
    <row r="108" spans="1:2" x14ac:dyDescent="0.2">
      <c r="A108" s="11"/>
      <c r="B108" s="10" t="s">
        <v>389</v>
      </c>
    </row>
    <row r="109" spans="1:2" x14ac:dyDescent="0.2">
      <c r="A109" s="11"/>
      <c r="B109" s="10" t="s">
        <v>388</v>
      </c>
    </row>
    <row r="110" spans="1:2" x14ac:dyDescent="0.2">
      <c r="A110" s="11"/>
      <c r="B110" s="10" t="s">
        <v>387</v>
      </c>
    </row>
    <row r="111" spans="1:2" x14ac:dyDescent="0.2">
      <c r="A111" s="13" t="s">
        <v>386</v>
      </c>
      <c r="B111" s="10" t="s">
        <v>385</v>
      </c>
    </row>
    <row r="112" spans="1:2" x14ac:dyDescent="0.2">
      <c r="A112" s="14" t="s">
        <v>384</v>
      </c>
      <c r="B112" s="10" t="s">
        <v>383</v>
      </c>
    </row>
    <row r="113" spans="1:2" x14ac:dyDescent="0.2">
      <c r="A113" s="11" t="s">
        <v>382</v>
      </c>
      <c r="B113" s="10" t="s">
        <v>381</v>
      </c>
    </row>
    <row r="114" spans="1:2" x14ac:dyDescent="0.2">
      <c r="A114" s="11"/>
      <c r="B114" s="10" t="s">
        <v>380</v>
      </c>
    </row>
    <row r="115" spans="1:2" x14ac:dyDescent="0.2">
      <c r="A115" s="11"/>
      <c r="B115" s="10" t="s">
        <v>379</v>
      </c>
    </row>
    <row r="116" spans="1:2" x14ac:dyDescent="0.2">
      <c r="A116" s="11"/>
      <c r="B116" s="10" t="s">
        <v>378</v>
      </c>
    </row>
    <row r="117" spans="1:2" x14ac:dyDescent="0.2">
      <c r="A117" s="11"/>
      <c r="B117" s="10" t="s">
        <v>377</v>
      </c>
    </row>
    <row r="118" spans="1:2" x14ac:dyDescent="0.2">
      <c r="A118" s="11"/>
      <c r="B118" s="10" t="s">
        <v>376</v>
      </c>
    </row>
    <row r="119" spans="1:2" x14ac:dyDescent="0.2">
      <c r="A119" s="13" t="s">
        <v>375</v>
      </c>
      <c r="B119" s="10" t="s">
        <v>374</v>
      </c>
    </row>
    <row r="120" spans="1:2" x14ac:dyDescent="0.2">
      <c r="A120" s="15" t="s">
        <v>328</v>
      </c>
      <c r="B120" s="10" t="s">
        <v>373</v>
      </c>
    </row>
    <row r="121" spans="1:2" x14ac:dyDescent="0.2">
      <c r="A121" s="11" t="s">
        <v>372</v>
      </c>
      <c r="B121" s="10" t="s">
        <v>371</v>
      </c>
    </row>
    <row r="122" spans="1:2" x14ac:dyDescent="0.2">
      <c r="A122" s="11"/>
      <c r="B122" s="10" t="s">
        <v>370</v>
      </c>
    </row>
    <row r="123" spans="1:2" x14ac:dyDescent="0.2">
      <c r="A123" s="13" t="s">
        <v>369</v>
      </c>
      <c r="B123" s="10" t="s">
        <v>368</v>
      </c>
    </row>
    <row r="124" spans="1:2" x14ac:dyDescent="0.2">
      <c r="A124" s="15" t="s">
        <v>328</v>
      </c>
      <c r="B124" s="10" t="s">
        <v>367</v>
      </c>
    </row>
    <row r="125" spans="1:2" x14ac:dyDescent="0.2">
      <c r="A125" s="11" t="s">
        <v>366</v>
      </c>
      <c r="B125" s="10" t="s">
        <v>365</v>
      </c>
    </row>
    <row r="126" spans="1:2" x14ac:dyDescent="0.2">
      <c r="A126" s="13" t="s">
        <v>364</v>
      </c>
      <c r="B126" s="10" t="s">
        <v>363</v>
      </c>
    </row>
    <row r="127" spans="1:2" x14ac:dyDescent="0.2">
      <c r="A127" s="15" t="s">
        <v>332</v>
      </c>
      <c r="B127" s="10" t="s">
        <v>362</v>
      </c>
    </row>
    <row r="128" spans="1:2" x14ac:dyDescent="0.2">
      <c r="A128" s="11" t="s">
        <v>361</v>
      </c>
      <c r="B128" s="10" t="s">
        <v>360</v>
      </c>
    </row>
    <row r="129" spans="1:2" x14ac:dyDescent="0.2">
      <c r="A129" s="11"/>
      <c r="B129" s="10" t="s">
        <v>359</v>
      </c>
    </row>
    <row r="130" spans="1:2" x14ac:dyDescent="0.2">
      <c r="A130" s="11"/>
      <c r="B130" s="10" t="s">
        <v>358</v>
      </c>
    </row>
    <row r="131" spans="1:2" x14ac:dyDescent="0.2">
      <c r="A131" s="11"/>
      <c r="B131" s="10" t="s">
        <v>357</v>
      </c>
    </row>
    <row r="132" spans="1:2" x14ac:dyDescent="0.2">
      <c r="A132" s="11"/>
      <c r="B132" s="10" t="s">
        <v>356</v>
      </c>
    </row>
    <row r="133" spans="1:2" x14ac:dyDescent="0.2">
      <c r="A133" s="11"/>
      <c r="B133" s="10" t="s">
        <v>355</v>
      </c>
    </row>
    <row r="134" spans="1:2" x14ac:dyDescent="0.2">
      <c r="A134" s="11"/>
      <c r="B134" s="10" t="s">
        <v>354</v>
      </c>
    </row>
    <row r="135" spans="1:2" x14ac:dyDescent="0.2">
      <c r="A135" s="11"/>
      <c r="B135" s="10" t="s">
        <v>353</v>
      </c>
    </row>
    <row r="136" spans="1:2" x14ac:dyDescent="0.2">
      <c r="A136" s="11"/>
      <c r="B136" s="10" t="s">
        <v>352</v>
      </c>
    </row>
    <row r="137" spans="1:2" x14ac:dyDescent="0.2">
      <c r="A137" s="11"/>
      <c r="B137" s="10" t="s">
        <v>351</v>
      </c>
    </row>
    <row r="138" spans="1:2" x14ac:dyDescent="0.2">
      <c r="A138" s="11"/>
      <c r="B138" s="10" t="s">
        <v>350</v>
      </c>
    </row>
    <row r="139" spans="1:2" x14ac:dyDescent="0.2">
      <c r="A139" s="11"/>
      <c r="B139" s="10" t="s">
        <v>349</v>
      </c>
    </row>
    <row r="140" spans="1:2" x14ac:dyDescent="0.2">
      <c r="A140" s="11"/>
      <c r="B140" s="10" t="s">
        <v>348</v>
      </c>
    </row>
    <row r="141" spans="1:2" x14ac:dyDescent="0.2">
      <c r="A141" s="11"/>
      <c r="B141" s="10" t="s">
        <v>347</v>
      </c>
    </row>
    <row r="142" spans="1:2" x14ac:dyDescent="0.2">
      <c r="A142" s="11"/>
      <c r="B142" s="10" t="s">
        <v>346</v>
      </c>
    </row>
    <row r="143" spans="1:2" x14ac:dyDescent="0.2">
      <c r="A143" s="11"/>
      <c r="B143" s="10" t="s">
        <v>345</v>
      </c>
    </row>
    <row r="144" spans="1:2" x14ac:dyDescent="0.2">
      <c r="A144" s="11"/>
      <c r="B144" s="10" t="s">
        <v>344</v>
      </c>
    </row>
    <row r="145" spans="1:2" x14ac:dyDescent="0.2">
      <c r="A145" s="11"/>
      <c r="B145" s="10" t="s">
        <v>343</v>
      </c>
    </row>
    <row r="146" spans="1:2" x14ac:dyDescent="0.2">
      <c r="A146" s="11"/>
      <c r="B146" s="10" t="s">
        <v>342</v>
      </c>
    </row>
    <row r="147" spans="1:2" x14ac:dyDescent="0.2">
      <c r="A147" s="11"/>
      <c r="B147" s="10" t="s">
        <v>341</v>
      </c>
    </row>
    <row r="148" spans="1:2" x14ac:dyDescent="0.2">
      <c r="A148" s="11"/>
      <c r="B148" s="10" t="s">
        <v>340</v>
      </c>
    </row>
    <row r="149" spans="1:2" x14ac:dyDescent="0.2">
      <c r="A149" s="11"/>
      <c r="B149" s="10" t="s">
        <v>339</v>
      </c>
    </row>
    <row r="150" spans="1:2" x14ac:dyDescent="0.2">
      <c r="A150" s="11"/>
      <c r="B150" s="10" t="s">
        <v>338</v>
      </c>
    </row>
    <row r="151" spans="1:2" x14ac:dyDescent="0.2">
      <c r="A151" s="13" t="s">
        <v>337</v>
      </c>
      <c r="B151" s="16" t="s">
        <v>336</v>
      </c>
    </row>
    <row r="152" spans="1:2" x14ac:dyDescent="0.2">
      <c r="A152" s="15" t="s">
        <v>328</v>
      </c>
      <c r="B152" s="16"/>
    </row>
    <row r="153" spans="1:2" x14ac:dyDescent="0.2">
      <c r="A153" s="11" t="s">
        <v>335</v>
      </c>
      <c r="B153" s="16"/>
    </row>
    <row r="154" spans="1:2" x14ac:dyDescent="0.2">
      <c r="A154" s="13" t="s">
        <v>334</v>
      </c>
      <c r="B154" s="16" t="s">
        <v>333</v>
      </c>
    </row>
    <row r="155" spans="1:2" x14ac:dyDescent="0.2">
      <c r="A155" s="15" t="s">
        <v>332</v>
      </c>
      <c r="B155" s="16"/>
    </row>
    <row r="156" spans="1:2" x14ac:dyDescent="0.2">
      <c r="A156" s="11" t="s">
        <v>331</v>
      </c>
      <c r="B156" s="16"/>
    </row>
    <row r="157" spans="1:2" x14ac:dyDescent="0.2">
      <c r="A157" s="13" t="s">
        <v>330</v>
      </c>
      <c r="B157" s="10" t="s">
        <v>329</v>
      </c>
    </row>
    <row r="158" spans="1:2" x14ac:dyDescent="0.2">
      <c r="A158" s="15" t="s">
        <v>328</v>
      </c>
      <c r="B158" s="10" t="s">
        <v>327</v>
      </c>
    </row>
    <row r="159" spans="1:2" x14ac:dyDescent="0.2">
      <c r="A159" s="11" t="s">
        <v>326</v>
      </c>
      <c r="B159" s="10" t="s">
        <v>325</v>
      </c>
    </row>
    <row r="160" spans="1:2" x14ac:dyDescent="0.2">
      <c r="A160" s="11"/>
      <c r="B160" s="10" t="s">
        <v>324</v>
      </c>
    </row>
    <row r="161" spans="1:2" x14ac:dyDescent="0.2">
      <c r="A161" s="11"/>
      <c r="B161" s="10" t="s">
        <v>323</v>
      </c>
    </row>
    <row r="162" spans="1:2" x14ac:dyDescent="0.2">
      <c r="A162" s="11"/>
      <c r="B162" s="10" t="s">
        <v>322</v>
      </c>
    </row>
    <row r="163" spans="1:2" x14ac:dyDescent="0.2">
      <c r="A163" s="13" t="s">
        <v>321</v>
      </c>
      <c r="B163" s="10" t="s">
        <v>320</v>
      </c>
    </row>
    <row r="164" spans="1:2" x14ac:dyDescent="0.2">
      <c r="A164" s="12" t="s">
        <v>174</v>
      </c>
      <c r="B164" s="10" t="s">
        <v>319</v>
      </c>
    </row>
    <row r="165" spans="1:2" x14ac:dyDescent="0.2">
      <c r="A165" s="11" t="s">
        <v>318</v>
      </c>
      <c r="B165" s="10" t="s">
        <v>317</v>
      </c>
    </row>
    <row r="166" spans="1:2" x14ac:dyDescent="0.2">
      <c r="A166" s="11"/>
      <c r="B166" s="10" t="s">
        <v>316</v>
      </c>
    </row>
    <row r="167" spans="1:2" x14ac:dyDescent="0.2">
      <c r="A167" s="11"/>
      <c r="B167" s="10" t="s">
        <v>315</v>
      </c>
    </row>
    <row r="168" spans="1:2" x14ac:dyDescent="0.2">
      <c r="A168" s="11"/>
      <c r="B168" s="10" t="s">
        <v>314</v>
      </c>
    </row>
    <row r="169" spans="1:2" x14ac:dyDescent="0.2">
      <c r="A169" s="11"/>
      <c r="B169" s="10" t="s">
        <v>313</v>
      </c>
    </row>
    <row r="170" spans="1:2" x14ac:dyDescent="0.2">
      <c r="A170" s="11"/>
      <c r="B170" s="10" t="s">
        <v>312</v>
      </c>
    </row>
    <row r="171" spans="1:2" x14ac:dyDescent="0.2">
      <c r="A171" s="11"/>
      <c r="B171" s="10" t="s">
        <v>311</v>
      </c>
    </row>
    <row r="172" spans="1:2" x14ac:dyDescent="0.2">
      <c r="A172" s="11"/>
      <c r="B172" s="10" t="s">
        <v>310</v>
      </c>
    </row>
    <row r="173" spans="1:2" x14ac:dyDescent="0.2">
      <c r="A173" s="11"/>
      <c r="B173" s="10" t="s">
        <v>309</v>
      </c>
    </row>
    <row r="174" spans="1:2" x14ac:dyDescent="0.2">
      <c r="A174" s="11"/>
      <c r="B174" s="10" t="s">
        <v>308</v>
      </c>
    </row>
    <row r="175" spans="1:2" x14ac:dyDescent="0.2">
      <c r="A175" s="11"/>
      <c r="B175" s="10" t="s">
        <v>307</v>
      </c>
    </row>
    <row r="176" spans="1:2" x14ac:dyDescent="0.2">
      <c r="A176" s="11"/>
      <c r="B176" s="10" t="s">
        <v>306</v>
      </c>
    </row>
    <row r="177" spans="1:2" x14ac:dyDescent="0.2">
      <c r="A177" s="11"/>
      <c r="B177" s="10" t="s">
        <v>305</v>
      </c>
    </row>
    <row r="178" spans="1:2" x14ac:dyDescent="0.2">
      <c r="A178" s="11"/>
      <c r="B178" s="10" t="s">
        <v>304</v>
      </c>
    </row>
    <row r="179" spans="1:2" x14ac:dyDescent="0.2">
      <c r="A179" s="13" t="s">
        <v>303</v>
      </c>
      <c r="B179" s="10" t="s">
        <v>302</v>
      </c>
    </row>
    <row r="180" spans="1:2" x14ac:dyDescent="0.2">
      <c r="A180" s="12" t="s">
        <v>174</v>
      </c>
      <c r="B180" s="10" t="s">
        <v>301</v>
      </c>
    </row>
    <row r="181" spans="1:2" x14ac:dyDescent="0.2">
      <c r="A181" s="11" t="s">
        <v>300</v>
      </c>
      <c r="B181" s="10" t="s">
        <v>299</v>
      </c>
    </row>
    <row r="182" spans="1:2" x14ac:dyDescent="0.2">
      <c r="A182" s="11"/>
      <c r="B182" s="10" t="s">
        <v>298</v>
      </c>
    </row>
    <row r="183" spans="1:2" x14ac:dyDescent="0.2">
      <c r="A183" s="11"/>
      <c r="B183" s="10" t="s">
        <v>297</v>
      </c>
    </row>
    <row r="184" spans="1:2" x14ac:dyDescent="0.2">
      <c r="A184" s="11"/>
      <c r="B184" s="10" t="s">
        <v>296</v>
      </c>
    </row>
    <row r="185" spans="1:2" x14ac:dyDescent="0.2">
      <c r="A185" s="11"/>
      <c r="B185" s="10" t="s">
        <v>295</v>
      </c>
    </row>
    <row r="186" spans="1:2" x14ac:dyDescent="0.2">
      <c r="A186" s="11"/>
      <c r="B186" s="10" t="s">
        <v>294</v>
      </c>
    </row>
    <row r="187" spans="1:2" x14ac:dyDescent="0.2">
      <c r="A187" s="11"/>
      <c r="B187" s="10" t="s">
        <v>293</v>
      </c>
    </row>
    <row r="188" spans="1:2" x14ac:dyDescent="0.2">
      <c r="A188" s="11"/>
      <c r="B188" s="10" t="s">
        <v>292</v>
      </c>
    </row>
    <row r="189" spans="1:2" x14ac:dyDescent="0.2">
      <c r="A189" s="11"/>
      <c r="B189" s="10" t="s">
        <v>291</v>
      </c>
    </row>
    <row r="190" spans="1:2" x14ac:dyDescent="0.2">
      <c r="A190" s="11"/>
      <c r="B190" s="10" t="s">
        <v>290</v>
      </c>
    </row>
    <row r="191" spans="1:2" x14ac:dyDescent="0.2">
      <c r="A191" s="11"/>
      <c r="B191" s="10" t="s">
        <v>289</v>
      </c>
    </row>
    <row r="192" spans="1:2" x14ac:dyDescent="0.2">
      <c r="A192" s="11"/>
      <c r="B192" s="10" t="s">
        <v>288</v>
      </c>
    </row>
    <row r="193" spans="1:2" x14ac:dyDescent="0.2">
      <c r="A193" s="11"/>
      <c r="B193" s="10" t="s">
        <v>287</v>
      </c>
    </row>
    <row r="194" spans="1:2" x14ac:dyDescent="0.2">
      <c r="A194" s="11"/>
      <c r="B194" s="10" t="s">
        <v>286</v>
      </c>
    </row>
    <row r="195" spans="1:2" x14ac:dyDescent="0.2">
      <c r="A195" s="11"/>
      <c r="B195" s="10" t="s">
        <v>285</v>
      </c>
    </row>
    <row r="196" spans="1:2" x14ac:dyDescent="0.2">
      <c r="A196" s="11"/>
      <c r="B196" s="10" t="s">
        <v>284</v>
      </c>
    </row>
    <row r="197" spans="1:2" x14ac:dyDescent="0.2">
      <c r="A197" s="13" t="s">
        <v>283</v>
      </c>
      <c r="B197" s="10" t="s">
        <v>282</v>
      </c>
    </row>
    <row r="198" spans="1:2" x14ac:dyDescent="0.2">
      <c r="A198" s="14" t="s">
        <v>184</v>
      </c>
      <c r="B198" s="10" t="s">
        <v>281</v>
      </c>
    </row>
    <row r="199" spans="1:2" x14ac:dyDescent="0.2">
      <c r="A199" s="11" t="s">
        <v>280</v>
      </c>
      <c r="B199" s="10" t="s">
        <v>279</v>
      </c>
    </row>
    <row r="200" spans="1:2" x14ac:dyDescent="0.2">
      <c r="A200" s="11"/>
      <c r="B200" s="10" t="s">
        <v>278</v>
      </c>
    </row>
    <row r="201" spans="1:2" x14ac:dyDescent="0.2">
      <c r="A201" s="11"/>
      <c r="B201" s="10" t="s">
        <v>277</v>
      </c>
    </row>
    <row r="202" spans="1:2" x14ac:dyDescent="0.2">
      <c r="A202" s="11"/>
      <c r="B202" s="10" t="s">
        <v>276</v>
      </c>
    </row>
    <row r="203" spans="1:2" x14ac:dyDescent="0.2">
      <c r="A203" s="11"/>
      <c r="B203" s="10" t="s">
        <v>275</v>
      </c>
    </row>
    <row r="204" spans="1:2" x14ac:dyDescent="0.2">
      <c r="A204" s="11"/>
      <c r="B204" s="10" t="s">
        <v>274</v>
      </c>
    </row>
    <row r="205" spans="1:2" x14ac:dyDescent="0.2">
      <c r="A205" s="11"/>
      <c r="B205" s="10" t="s">
        <v>273</v>
      </c>
    </row>
    <row r="206" spans="1:2" x14ac:dyDescent="0.2">
      <c r="A206" s="11"/>
      <c r="B206" s="10" t="s">
        <v>272</v>
      </c>
    </row>
    <row r="207" spans="1:2" x14ac:dyDescent="0.2">
      <c r="A207" s="11"/>
      <c r="B207" s="10" t="s">
        <v>271</v>
      </c>
    </row>
    <row r="208" spans="1:2" x14ac:dyDescent="0.2">
      <c r="A208" s="11"/>
      <c r="B208" s="10" t="s">
        <v>270</v>
      </c>
    </row>
    <row r="209" spans="1:2" x14ac:dyDescent="0.2">
      <c r="A209" s="11"/>
      <c r="B209" s="10" t="s">
        <v>269</v>
      </c>
    </row>
    <row r="210" spans="1:2" x14ac:dyDescent="0.2">
      <c r="A210" s="11"/>
      <c r="B210" s="10" t="s">
        <v>268</v>
      </c>
    </row>
    <row r="211" spans="1:2" x14ac:dyDescent="0.2">
      <c r="A211" s="11"/>
      <c r="B211" s="10" t="s">
        <v>267</v>
      </c>
    </row>
    <row r="212" spans="1:2" x14ac:dyDescent="0.2">
      <c r="A212" s="11"/>
      <c r="B212" s="10" t="s">
        <v>266</v>
      </c>
    </row>
    <row r="213" spans="1:2" x14ac:dyDescent="0.2">
      <c r="A213" s="11"/>
      <c r="B213" s="10" t="s">
        <v>265</v>
      </c>
    </row>
    <row r="214" spans="1:2" x14ac:dyDescent="0.2">
      <c r="A214" s="11"/>
      <c r="B214" s="10" t="s">
        <v>264</v>
      </c>
    </row>
    <row r="215" spans="1:2" x14ac:dyDescent="0.2">
      <c r="A215" s="11"/>
      <c r="B215" s="10" t="s">
        <v>263</v>
      </c>
    </row>
    <row r="216" spans="1:2" x14ac:dyDescent="0.2">
      <c r="A216" s="11"/>
      <c r="B216" s="10" t="s">
        <v>262</v>
      </c>
    </row>
    <row r="217" spans="1:2" x14ac:dyDescent="0.2">
      <c r="A217" s="13" t="s">
        <v>261</v>
      </c>
      <c r="B217" s="10" t="s">
        <v>260</v>
      </c>
    </row>
    <row r="218" spans="1:2" x14ac:dyDescent="0.2">
      <c r="A218" s="12" t="s">
        <v>174</v>
      </c>
      <c r="B218" s="10" t="s">
        <v>259</v>
      </c>
    </row>
    <row r="219" spans="1:2" x14ac:dyDescent="0.2">
      <c r="A219" s="11" t="s">
        <v>258</v>
      </c>
      <c r="B219" s="10" t="s">
        <v>257</v>
      </c>
    </row>
    <row r="220" spans="1:2" x14ac:dyDescent="0.2">
      <c r="A220" s="11"/>
      <c r="B220" s="10" t="s">
        <v>256</v>
      </c>
    </row>
    <row r="221" spans="1:2" x14ac:dyDescent="0.2">
      <c r="A221" s="11"/>
      <c r="B221" s="10" t="s">
        <v>255</v>
      </c>
    </row>
    <row r="222" spans="1:2" x14ac:dyDescent="0.2">
      <c r="A222" s="11"/>
      <c r="B222" s="10" t="s">
        <v>254</v>
      </c>
    </row>
    <row r="223" spans="1:2" x14ac:dyDescent="0.2">
      <c r="A223" s="11"/>
      <c r="B223" s="10" t="s">
        <v>253</v>
      </c>
    </row>
    <row r="224" spans="1:2" x14ac:dyDescent="0.2">
      <c r="A224" s="11"/>
      <c r="B224" s="10" t="s">
        <v>252</v>
      </c>
    </row>
    <row r="225" spans="1:2" x14ac:dyDescent="0.2">
      <c r="A225" s="11"/>
      <c r="B225" s="10" t="s">
        <v>251</v>
      </c>
    </row>
    <row r="226" spans="1:2" x14ac:dyDescent="0.2">
      <c r="A226" s="11"/>
      <c r="B226" s="10" t="s">
        <v>250</v>
      </c>
    </row>
    <row r="227" spans="1:2" x14ac:dyDescent="0.2">
      <c r="A227" s="11"/>
      <c r="B227" s="10" t="s">
        <v>249</v>
      </c>
    </row>
    <row r="228" spans="1:2" x14ac:dyDescent="0.2">
      <c r="A228" s="11"/>
      <c r="B228" s="10" t="s">
        <v>248</v>
      </c>
    </row>
    <row r="229" spans="1:2" x14ac:dyDescent="0.2">
      <c r="A229" s="11"/>
      <c r="B229" s="10" t="s">
        <v>247</v>
      </c>
    </row>
    <row r="230" spans="1:2" x14ac:dyDescent="0.2">
      <c r="A230" s="11"/>
      <c r="B230" s="10" t="s">
        <v>246</v>
      </c>
    </row>
    <row r="231" spans="1:2" x14ac:dyDescent="0.2">
      <c r="A231" s="11"/>
      <c r="B231" s="10" t="s">
        <v>245</v>
      </c>
    </row>
    <row r="232" spans="1:2" x14ac:dyDescent="0.2">
      <c r="A232" s="11"/>
      <c r="B232" s="10" t="s">
        <v>244</v>
      </c>
    </row>
    <row r="233" spans="1:2" x14ac:dyDescent="0.2">
      <c r="A233" s="11"/>
      <c r="B233" s="10" t="s">
        <v>243</v>
      </c>
    </row>
    <row r="234" spans="1:2" x14ac:dyDescent="0.2">
      <c r="A234" s="11"/>
      <c r="B234" s="10" t="s">
        <v>242</v>
      </c>
    </row>
    <row r="235" spans="1:2" x14ac:dyDescent="0.2">
      <c r="A235" s="11"/>
      <c r="B235" s="10" t="s">
        <v>241</v>
      </c>
    </row>
    <row r="236" spans="1:2" x14ac:dyDescent="0.2">
      <c r="A236" s="11"/>
      <c r="B236" s="10" t="s">
        <v>240</v>
      </c>
    </row>
    <row r="237" spans="1:2" x14ac:dyDescent="0.2">
      <c r="A237" s="11"/>
      <c r="B237" s="10" t="s">
        <v>239</v>
      </c>
    </row>
    <row r="238" spans="1:2" x14ac:dyDescent="0.2">
      <c r="A238" s="11"/>
      <c r="B238" s="10" t="s">
        <v>238</v>
      </c>
    </row>
    <row r="239" spans="1:2" x14ac:dyDescent="0.2">
      <c r="A239" s="11"/>
      <c r="B239" s="10" t="s">
        <v>237</v>
      </c>
    </row>
    <row r="240" spans="1:2" x14ac:dyDescent="0.2">
      <c r="A240" s="11"/>
      <c r="B240" s="10" t="s">
        <v>236</v>
      </c>
    </row>
    <row r="241" spans="1:2" x14ac:dyDescent="0.2">
      <c r="A241" s="11"/>
      <c r="B241" s="10" t="s">
        <v>235</v>
      </c>
    </row>
    <row r="242" spans="1:2" x14ac:dyDescent="0.2">
      <c r="A242" s="11"/>
      <c r="B242" s="10" t="s">
        <v>234</v>
      </c>
    </row>
    <row r="243" spans="1:2" x14ac:dyDescent="0.2">
      <c r="A243" s="11"/>
      <c r="B243" s="10" t="s">
        <v>233</v>
      </c>
    </row>
    <row r="244" spans="1:2" x14ac:dyDescent="0.2">
      <c r="A244" s="11"/>
      <c r="B244" s="10" t="s">
        <v>232</v>
      </c>
    </row>
    <row r="245" spans="1:2" x14ac:dyDescent="0.2">
      <c r="A245" s="11"/>
      <c r="B245" s="10" t="s">
        <v>231</v>
      </c>
    </row>
    <row r="246" spans="1:2" x14ac:dyDescent="0.2">
      <c r="A246" s="11"/>
      <c r="B246" s="10" t="s">
        <v>230</v>
      </c>
    </row>
    <row r="247" spans="1:2" x14ac:dyDescent="0.2">
      <c r="A247" s="11"/>
      <c r="B247" s="10" t="s">
        <v>229</v>
      </c>
    </row>
    <row r="248" spans="1:2" x14ac:dyDescent="0.2">
      <c r="A248" s="11"/>
      <c r="B248" s="10" t="s">
        <v>228</v>
      </c>
    </row>
    <row r="249" spans="1:2" x14ac:dyDescent="0.2">
      <c r="A249" s="11"/>
      <c r="B249" s="10" t="s">
        <v>227</v>
      </c>
    </row>
    <row r="250" spans="1:2" x14ac:dyDescent="0.2">
      <c r="A250" s="11"/>
      <c r="B250" s="10" t="s">
        <v>226</v>
      </c>
    </row>
    <row r="251" spans="1:2" x14ac:dyDescent="0.2">
      <c r="A251" s="11"/>
      <c r="B251" s="10" t="s">
        <v>225</v>
      </c>
    </row>
    <row r="252" spans="1:2" x14ac:dyDescent="0.2">
      <c r="A252" s="11"/>
      <c r="B252" s="10" t="s">
        <v>224</v>
      </c>
    </row>
    <row r="253" spans="1:2" x14ac:dyDescent="0.2">
      <c r="A253" s="11"/>
      <c r="B253" s="10" t="s">
        <v>223</v>
      </c>
    </row>
    <row r="254" spans="1:2" x14ac:dyDescent="0.2">
      <c r="A254" s="11"/>
      <c r="B254" s="10" t="s">
        <v>222</v>
      </c>
    </row>
    <row r="255" spans="1:2" x14ac:dyDescent="0.2">
      <c r="A255" s="11"/>
      <c r="B255" s="10" t="s">
        <v>221</v>
      </c>
    </row>
    <row r="256" spans="1:2" x14ac:dyDescent="0.2">
      <c r="A256" s="11"/>
      <c r="B256" s="10" t="s">
        <v>220</v>
      </c>
    </row>
    <row r="257" spans="1:2" x14ac:dyDescent="0.2">
      <c r="A257" s="11"/>
      <c r="B257" s="10" t="s">
        <v>219</v>
      </c>
    </row>
    <row r="258" spans="1:2" x14ac:dyDescent="0.2">
      <c r="A258" s="13" t="s">
        <v>218</v>
      </c>
      <c r="B258" s="10" t="s">
        <v>217</v>
      </c>
    </row>
    <row r="259" spans="1:2" x14ac:dyDescent="0.2">
      <c r="A259" s="12" t="s">
        <v>174</v>
      </c>
      <c r="B259" s="10" t="s">
        <v>216</v>
      </c>
    </row>
    <row r="260" spans="1:2" x14ac:dyDescent="0.2">
      <c r="A260" s="11" t="s">
        <v>215</v>
      </c>
      <c r="B260" s="10" t="s">
        <v>214</v>
      </c>
    </row>
    <row r="261" spans="1:2" x14ac:dyDescent="0.2">
      <c r="A261" s="11"/>
      <c r="B261" s="10" t="s">
        <v>213</v>
      </c>
    </row>
    <row r="262" spans="1:2" x14ac:dyDescent="0.2">
      <c r="A262" s="11"/>
      <c r="B262" s="10" t="s">
        <v>212</v>
      </c>
    </row>
    <row r="263" spans="1:2" x14ac:dyDescent="0.2">
      <c r="A263" s="11"/>
      <c r="B263" s="10" t="s">
        <v>211</v>
      </c>
    </row>
    <row r="264" spans="1:2" x14ac:dyDescent="0.2">
      <c r="A264" s="11"/>
      <c r="B264" s="10" t="s">
        <v>210</v>
      </c>
    </row>
    <row r="265" spans="1:2" x14ac:dyDescent="0.2">
      <c r="A265" s="11"/>
      <c r="B265" s="10" t="s">
        <v>209</v>
      </c>
    </row>
    <row r="266" spans="1:2" x14ac:dyDescent="0.2">
      <c r="A266" s="11"/>
      <c r="B266" s="10" t="s">
        <v>208</v>
      </c>
    </row>
    <row r="267" spans="1:2" x14ac:dyDescent="0.2">
      <c r="A267" s="11"/>
      <c r="B267" s="10" t="s">
        <v>207</v>
      </c>
    </row>
    <row r="268" spans="1:2" x14ac:dyDescent="0.2">
      <c r="A268" s="11"/>
      <c r="B268" s="10" t="s">
        <v>206</v>
      </c>
    </row>
    <row r="269" spans="1:2" x14ac:dyDescent="0.2">
      <c r="A269" s="11"/>
      <c r="B269" s="10" t="s">
        <v>205</v>
      </c>
    </row>
    <row r="270" spans="1:2" x14ac:dyDescent="0.2">
      <c r="A270" s="11"/>
      <c r="B270" s="10" t="s">
        <v>204</v>
      </c>
    </row>
    <row r="271" spans="1:2" x14ac:dyDescent="0.2">
      <c r="A271" s="11"/>
      <c r="B271" s="10" t="s">
        <v>203</v>
      </c>
    </row>
    <row r="272" spans="1:2" x14ac:dyDescent="0.2">
      <c r="A272" s="11"/>
      <c r="B272" s="10" t="s">
        <v>202</v>
      </c>
    </row>
    <row r="273" spans="1:2" x14ac:dyDescent="0.2">
      <c r="A273" s="11"/>
      <c r="B273" s="10" t="s">
        <v>201</v>
      </c>
    </row>
    <row r="274" spans="1:2" x14ac:dyDescent="0.2">
      <c r="A274" s="11"/>
      <c r="B274" s="10" t="s">
        <v>200</v>
      </c>
    </row>
    <row r="275" spans="1:2" x14ac:dyDescent="0.2">
      <c r="A275" s="11"/>
      <c r="B275" s="10" t="s">
        <v>199</v>
      </c>
    </row>
    <row r="276" spans="1:2" x14ac:dyDescent="0.2">
      <c r="A276" s="11"/>
      <c r="B276" s="10" t="s">
        <v>198</v>
      </c>
    </row>
    <row r="277" spans="1:2" x14ac:dyDescent="0.2">
      <c r="A277" s="11"/>
      <c r="B277" s="10" t="s">
        <v>197</v>
      </c>
    </row>
    <row r="278" spans="1:2" x14ac:dyDescent="0.2">
      <c r="A278" s="11"/>
      <c r="B278" s="10" t="s">
        <v>196</v>
      </c>
    </row>
    <row r="279" spans="1:2" x14ac:dyDescent="0.2">
      <c r="A279" s="11"/>
      <c r="B279" s="10" t="s">
        <v>195</v>
      </c>
    </row>
    <row r="280" spans="1:2" x14ac:dyDescent="0.2">
      <c r="A280" s="11"/>
      <c r="B280" s="10" t="s">
        <v>194</v>
      </c>
    </row>
    <row r="281" spans="1:2" x14ac:dyDescent="0.2">
      <c r="A281" s="11"/>
      <c r="B281" s="10" t="s">
        <v>193</v>
      </c>
    </row>
    <row r="282" spans="1:2" x14ac:dyDescent="0.2">
      <c r="A282" s="11"/>
      <c r="B282" s="10" t="s">
        <v>192</v>
      </c>
    </row>
    <row r="283" spans="1:2" x14ac:dyDescent="0.2">
      <c r="A283" s="11"/>
      <c r="B283" s="10" t="s">
        <v>191</v>
      </c>
    </row>
    <row r="284" spans="1:2" x14ac:dyDescent="0.2">
      <c r="A284" s="11"/>
      <c r="B284" s="10" t="s">
        <v>190</v>
      </c>
    </row>
    <row r="285" spans="1:2" x14ac:dyDescent="0.2">
      <c r="A285" s="11"/>
      <c r="B285" s="10" t="s">
        <v>189</v>
      </c>
    </row>
    <row r="286" spans="1:2" x14ac:dyDescent="0.2">
      <c r="A286" s="11"/>
      <c r="B286" s="10" t="s">
        <v>188</v>
      </c>
    </row>
    <row r="287" spans="1:2" x14ac:dyDescent="0.2">
      <c r="A287" s="11"/>
      <c r="B287" s="10" t="s">
        <v>187</v>
      </c>
    </row>
    <row r="288" spans="1:2" x14ac:dyDescent="0.2">
      <c r="A288" s="13" t="s">
        <v>186</v>
      </c>
      <c r="B288" s="10" t="s">
        <v>185</v>
      </c>
    </row>
    <row r="289" spans="1:2" x14ac:dyDescent="0.2">
      <c r="A289" s="14" t="s">
        <v>184</v>
      </c>
      <c r="B289" s="10" t="s">
        <v>183</v>
      </c>
    </row>
    <row r="290" spans="1:2" x14ac:dyDescent="0.2">
      <c r="A290" s="11" t="s">
        <v>182</v>
      </c>
      <c r="B290" s="10" t="s">
        <v>181</v>
      </c>
    </row>
    <row r="291" spans="1:2" x14ac:dyDescent="0.2">
      <c r="A291" s="11"/>
      <c r="B291" s="10" t="s">
        <v>180</v>
      </c>
    </row>
    <row r="292" spans="1:2" x14ac:dyDescent="0.2">
      <c r="A292" s="11"/>
      <c r="B292" s="10" t="s">
        <v>179</v>
      </c>
    </row>
    <row r="293" spans="1:2" x14ac:dyDescent="0.2">
      <c r="A293" s="11"/>
      <c r="B293" s="10" t="s">
        <v>178</v>
      </c>
    </row>
    <row r="294" spans="1:2" x14ac:dyDescent="0.2">
      <c r="A294" s="11"/>
      <c r="B294" s="10" t="s">
        <v>177</v>
      </c>
    </row>
    <row r="295" spans="1:2" x14ac:dyDescent="0.2">
      <c r="A295" s="13" t="s">
        <v>176</v>
      </c>
      <c r="B295" s="10" t="s">
        <v>175</v>
      </c>
    </row>
    <row r="296" spans="1:2" x14ac:dyDescent="0.2">
      <c r="A296" s="12" t="s">
        <v>174</v>
      </c>
      <c r="B296" s="10" t="s">
        <v>173</v>
      </c>
    </row>
    <row r="297" spans="1:2" x14ac:dyDescent="0.2">
      <c r="A297" s="11" t="s">
        <v>172</v>
      </c>
      <c r="B297" s="10" t="s">
        <v>171</v>
      </c>
    </row>
    <row r="298" spans="1:2" x14ac:dyDescent="0.2">
      <c r="A298" s="11"/>
      <c r="B298" s="10" t="s">
        <v>170</v>
      </c>
    </row>
    <row r="299" spans="1:2" x14ac:dyDescent="0.2">
      <c r="A299" s="11"/>
      <c r="B299" s="10" t="s">
        <v>169</v>
      </c>
    </row>
    <row r="300" spans="1:2" x14ac:dyDescent="0.2">
      <c r="A300" s="11"/>
      <c r="B300" s="10" t="s">
        <v>168</v>
      </c>
    </row>
    <row r="301" spans="1:2" x14ac:dyDescent="0.2">
      <c r="A301" s="13" t="s">
        <v>167</v>
      </c>
      <c r="B301" s="10" t="s">
        <v>166</v>
      </c>
    </row>
    <row r="302" spans="1:2" x14ac:dyDescent="0.2">
      <c r="A302" s="12" t="s">
        <v>150</v>
      </c>
      <c r="B302" s="10" t="s">
        <v>165</v>
      </c>
    </row>
    <row r="303" spans="1:2" x14ac:dyDescent="0.2">
      <c r="A303" s="11" t="s">
        <v>164</v>
      </c>
      <c r="B303" s="10" t="s">
        <v>163</v>
      </c>
    </row>
    <row r="304" spans="1:2" x14ac:dyDescent="0.2">
      <c r="A304" s="11"/>
      <c r="B304" s="10" t="s">
        <v>162</v>
      </c>
    </row>
    <row r="305" spans="1:2" x14ac:dyDescent="0.2">
      <c r="A305" s="11"/>
      <c r="B305" s="10" t="s">
        <v>161</v>
      </c>
    </row>
    <row r="306" spans="1:2" x14ac:dyDescent="0.2">
      <c r="A306" s="11"/>
      <c r="B306" s="10" t="s">
        <v>160</v>
      </c>
    </row>
    <row r="307" spans="1:2" x14ac:dyDescent="0.2">
      <c r="A307" s="11"/>
      <c r="B307" s="10" t="s">
        <v>159</v>
      </c>
    </row>
    <row r="308" spans="1:2" x14ac:dyDescent="0.2">
      <c r="A308" s="11"/>
      <c r="B308" s="10" t="s">
        <v>158</v>
      </c>
    </row>
    <row r="309" spans="1:2" x14ac:dyDescent="0.2">
      <c r="A309" s="11"/>
      <c r="B309" s="10" t="s">
        <v>157</v>
      </c>
    </row>
    <row r="310" spans="1:2" x14ac:dyDescent="0.2">
      <c r="A310" s="11"/>
      <c r="B310" s="10" t="s">
        <v>156</v>
      </c>
    </row>
    <row r="311" spans="1:2" x14ac:dyDescent="0.2">
      <c r="A311" s="11"/>
      <c r="B311" s="10" t="s">
        <v>155</v>
      </c>
    </row>
    <row r="312" spans="1:2" x14ac:dyDescent="0.2">
      <c r="A312" s="11"/>
      <c r="B312" s="10" t="s">
        <v>154</v>
      </c>
    </row>
    <row r="313" spans="1:2" x14ac:dyDescent="0.2">
      <c r="A313" s="11"/>
      <c r="B313" s="10" t="s">
        <v>153</v>
      </c>
    </row>
    <row r="314" spans="1:2" x14ac:dyDescent="0.2">
      <c r="A314" s="13" t="s">
        <v>152</v>
      </c>
      <c r="B314" s="10" t="s">
        <v>151</v>
      </c>
    </row>
    <row r="315" spans="1:2" x14ac:dyDescent="0.2">
      <c r="A315" s="12" t="s">
        <v>150</v>
      </c>
      <c r="B315" s="10" t="s">
        <v>149</v>
      </c>
    </row>
    <row r="316" spans="1:2" x14ac:dyDescent="0.2">
      <c r="A316" s="11" t="s">
        <v>148</v>
      </c>
      <c r="B316" s="10" t="s">
        <v>147</v>
      </c>
    </row>
    <row r="317" spans="1:2" x14ac:dyDescent="0.2">
      <c r="A317" s="11"/>
      <c r="B317" s="10" t="s">
        <v>146</v>
      </c>
    </row>
    <row r="318" spans="1:2" x14ac:dyDescent="0.2">
      <c r="A318" s="11"/>
      <c r="B318" s="10" t="s">
        <v>145</v>
      </c>
    </row>
    <row r="319" spans="1:2" x14ac:dyDescent="0.2">
      <c r="A319" s="11"/>
      <c r="B319" s="10" t="s">
        <v>144</v>
      </c>
    </row>
    <row r="320" spans="1:2" x14ac:dyDescent="0.2">
      <c r="A320" s="11"/>
      <c r="B320" s="10" t="s">
        <v>143</v>
      </c>
    </row>
    <row r="321" spans="1:2" x14ac:dyDescent="0.2">
      <c r="A321" s="11"/>
      <c r="B321" s="10" t="s">
        <v>142</v>
      </c>
    </row>
    <row r="322" spans="1:2" x14ac:dyDescent="0.2">
      <c r="A322" s="11"/>
      <c r="B322" s="10" t="s">
        <v>141</v>
      </c>
    </row>
    <row r="323" spans="1:2" x14ac:dyDescent="0.2">
      <c r="A323" s="11"/>
      <c r="B323" s="10" t="s">
        <v>140</v>
      </c>
    </row>
    <row r="324" spans="1:2" x14ac:dyDescent="0.2">
      <c r="A324" s="11"/>
      <c r="B324" s="10" t="s">
        <v>139</v>
      </c>
    </row>
    <row r="325" spans="1:2" x14ac:dyDescent="0.2">
      <c r="A325" s="11"/>
      <c r="B325" s="10" t="s">
        <v>138</v>
      </c>
    </row>
    <row r="326" spans="1:2" x14ac:dyDescent="0.2">
      <c r="A326" s="11"/>
      <c r="B326" s="10" t="s">
        <v>137</v>
      </c>
    </row>
    <row r="327" spans="1:2" x14ac:dyDescent="0.2">
      <c r="A327" s="11"/>
      <c r="B327" s="10" t="s">
        <v>136</v>
      </c>
    </row>
    <row r="328" spans="1:2" x14ac:dyDescent="0.2">
      <c r="A328" s="11"/>
      <c r="B328" s="10" t="s">
        <v>135</v>
      </c>
    </row>
    <row r="329" spans="1:2" x14ac:dyDescent="0.2">
      <c r="A329" s="11"/>
      <c r="B329" s="10" t="s">
        <v>134</v>
      </c>
    </row>
    <row r="330" spans="1:2" x14ac:dyDescent="0.2">
      <c r="A330" s="11"/>
      <c r="B330" s="10" t="s">
        <v>133</v>
      </c>
    </row>
    <row r="331" spans="1:2" x14ac:dyDescent="0.2">
      <c r="A331" s="11"/>
      <c r="B331" s="10" t="s">
        <v>132</v>
      </c>
    </row>
    <row r="332" spans="1:2" x14ac:dyDescent="0.2">
      <c r="A332" s="11"/>
      <c r="B332" s="10" t="s">
        <v>131</v>
      </c>
    </row>
    <row r="333" spans="1:2" x14ac:dyDescent="0.2">
      <c r="A333" s="11"/>
      <c r="B333" s="10" t="s">
        <v>130</v>
      </c>
    </row>
    <row r="334" spans="1:2" x14ac:dyDescent="0.2">
      <c r="A334" s="11"/>
      <c r="B334" s="10" t="s">
        <v>129</v>
      </c>
    </row>
    <row r="335" spans="1:2" x14ac:dyDescent="0.2">
      <c r="A335" s="11"/>
      <c r="B335" s="10" t="s">
        <v>128</v>
      </c>
    </row>
    <row r="336" spans="1:2" x14ac:dyDescent="0.2">
      <c r="A336" s="11"/>
      <c r="B336" s="10" t="s">
        <v>127</v>
      </c>
    </row>
    <row r="337" spans="1:2" x14ac:dyDescent="0.2">
      <c r="A337" s="11"/>
      <c r="B337" s="10" t="s">
        <v>126</v>
      </c>
    </row>
    <row r="338" spans="1:2" x14ac:dyDescent="0.2">
      <c r="A338" s="11"/>
      <c r="B338" s="10" t="s">
        <v>125</v>
      </c>
    </row>
    <row r="339" spans="1:2" x14ac:dyDescent="0.2">
      <c r="A339" s="11"/>
      <c r="B339" s="10" t="s">
        <v>124</v>
      </c>
    </row>
    <row r="340" spans="1:2" x14ac:dyDescent="0.2">
      <c r="A340" s="11"/>
      <c r="B340" s="10" t="s">
        <v>123</v>
      </c>
    </row>
    <row r="341" spans="1:2" x14ac:dyDescent="0.2">
      <c r="A341" s="11"/>
      <c r="B341" s="10" t="s">
        <v>122</v>
      </c>
    </row>
    <row r="342" spans="1:2" x14ac:dyDescent="0.2">
      <c r="A342" s="11"/>
      <c r="B342" s="10" t="s">
        <v>121</v>
      </c>
    </row>
    <row r="343" spans="1:2" x14ac:dyDescent="0.2">
      <c r="A343" s="11"/>
      <c r="B343" s="10" t="s">
        <v>120</v>
      </c>
    </row>
    <row r="344" spans="1:2" x14ac:dyDescent="0.2">
      <c r="A344" s="11"/>
      <c r="B344" s="10" t="s">
        <v>119</v>
      </c>
    </row>
    <row r="345" spans="1:2" x14ac:dyDescent="0.2">
      <c r="A345" s="11"/>
      <c r="B345" s="10" t="s">
        <v>118</v>
      </c>
    </row>
    <row r="346" spans="1:2" x14ac:dyDescent="0.2">
      <c r="A346" s="11"/>
      <c r="B346" s="10" t="s">
        <v>117</v>
      </c>
    </row>
    <row r="347" spans="1:2" x14ac:dyDescent="0.2">
      <c r="A347" s="11"/>
      <c r="B347" s="10" t="s">
        <v>116</v>
      </c>
    </row>
    <row r="348" spans="1:2" x14ac:dyDescent="0.2">
      <c r="A348" s="11"/>
      <c r="B348" s="10" t="s">
        <v>115</v>
      </c>
    </row>
    <row r="349" spans="1:2" x14ac:dyDescent="0.2">
      <c r="A349" s="11"/>
      <c r="B349" s="10" t="s">
        <v>114</v>
      </c>
    </row>
    <row r="350" spans="1:2" x14ac:dyDescent="0.2">
      <c r="A350" s="11"/>
      <c r="B350" s="10" t="s">
        <v>113</v>
      </c>
    </row>
    <row r="351" spans="1:2" x14ac:dyDescent="0.2">
      <c r="A351" s="11"/>
      <c r="B351" s="10" t="s">
        <v>112</v>
      </c>
    </row>
    <row r="352" spans="1:2" x14ac:dyDescent="0.2">
      <c r="A352" s="11"/>
      <c r="B352" s="10" t="s">
        <v>111</v>
      </c>
    </row>
    <row r="353" spans="1:2" x14ac:dyDescent="0.2">
      <c r="A353" s="11"/>
      <c r="B353" s="10" t="s">
        <v>110</v>
      </c>
    </row>
    <row r="354" spans="1:2" x14ac:dyDescent="0.2">
      <c r="A354" s="11"/>
      <c r="B354" s="10" t="s">
        <v>109</v>
      </c>
    </row>
    <row r="355" spans="1:2" x14ac:dyDescent="0.2">
      <c r="A355" s="11"/>
      <c r="B355" s="10" t="s">
        <v>108</v>
      </c>
    </row>
    <row r="356" spans="1:2" x14ac:dyDescent="0.2">
      <c r="A356" s="11"/>
      <c r="B356" s="10" t="s">
        <v>107</v>
      </c>
    </row>
    <row r="357" spans="1:2" x14ac:dyDescent="0.2">
      <c r="A357" s="11"/>
      <c r="B357" s="10" t="s">
        <v>106</v>
      </c>
    </row>
    <row r="358" spans="1:2" x14ac:dyDescent="0.2">
      <c r="A358" s="11"/>
      <c r="B358" s="10" t="s">
        <v>105</v>
      </c>
    </row>
    <row r="359" spans="1:2" x14ac:dyDescent="0.2">
      <c r="A359" s="11"/>
      <c r="B359" s="10" t="s">
        <v>104</v>
      </c>
    </row>
    <row r="360" spans="1:2" x14ac:dyDescent="0.2">
      <c r="A360" s="11"/>
      <c r="B360" s="10" t="s">
        <v>103</v>
      </c>
    </row>
    <row r="361" spans="1:2" x14ac:dyDescent="0.2">
      <c r="A361" s="11"/>
      <c r="B361" s="10" t="s">
        <v>102</v>
      </c>
    </row>
    <row r="362" spans="1:2" x14ac:dyDescent="0.2">
      <c r="A362" s="11"/>
      <c r="B362" s="10" t="s">
        <v>101</v>
      </c>
    </row>
    <row r="363" spans="1:2" x14ac:dyDescent="0.2">
      <c r="A363" s="11"/>
      <c r="B363" s="10" t="s">
        <v>100</v>
      </c>
    </row>
    <row r="364" spans="1:2" x14ac:dyDescent="0.2">
      <c r="A364" s="11"/>
      <c r="B364" s="10" t="s">
        <v>99</v>
      </c>
    </row>
    <row r="365" spans="1:2" x14ac:dyDescent="0.2">
      <c r="A365" s="11"/>
      <c r="B365" s="10" t="s">
        <v>98</v>
      </c>
    </row>
    <row r="366" spans="1:2" x14ac:dyDescent="0.2">
      <c r="A366" s="11"/>
      <c r="B366" s="10" t="s">
        <v>97</v>
      </c>
    </row>
    <row r="367" spans="1:2" x14ac:dyDescent="0.2">
      <c r="A367" s="11"/>
      <c r="B367" s="10" t="s">
        <v>96</v>
      </c>
    </row>
    <row r="368" spans="1:2" x14ac:dyDescent="0.2">
      <c r="A368" s="11"/>
      <c r="B368" s="10" t="s">
        <v>95</v>
      </c>
    </row>
    <row r="369" spans="1:2" x14ac:dyDescent="0.2">
      <c r="A369" s="11"/>
      <c r="B369" s="10" t="s">
        <v>94</v>
      </c>
    </row>
    <row r="370" spans="1:2" x14ac:dyDescent="0.2">
      <c r="A370" s="11"/>
      <c r="B370" s="10" t="s">
        <v>93</v>
      </c>
    </row>
    <row r="371" spans="1:2" x14ac:dyDescent="0.2">
      <c r="A371" s="11"/>
      <c r="B371" s="10" t="s">
        <v>92</v>
      </c>
    </row>
    <row r="372" spans="1:2" x14ac:dyDescent="0.2">
      <c r="A372" s="11"/>
      <c r="B372" s="10" t="s">
        <v>91</v>
      </c>
    </row>
    <row r="373" spans="1:2" x14ac:dyDescent="0.2">
      <c r="A373" s="11"/>
      <c r="B373" s="10" t="s">
        <v>90</v>
      </c>
    </row>
    <row r="374" spans="1:2" x14ac:dyDescent="0.2">
      <c r="A374" s="11"/>
      <c r="B374" s="10" t="s">
        <v>89</v>
      </c>
    </row>
    <row r="375" spans="1:2" x14ac:dyDescent="0.2">
      <c r="A375" s="11"/>
      <c r="B375" s="10" t="s">
        <v>88</v>
      </c>
    </row>
    <row r="376" spans="1:2" x14ac:dyDescent="0.2">
      <c r="A376" s="11"/>
      <c r="B376" s="10" t="s">
        <v>87</v>
      </c>
    </row>
    <row r="377" spans="1:2" x14ac:dyDescent="0.2">
      <c r="A377" s="11"/>
      <c r="B377" s="10" t="s">
        <v>86</v>
      </c>
    </row>
    <row r="378" spans="1:2" x14ac:dyDescent="0.2">
      <c r="A378" s="11"/>
      <c r="B378" s="10" t="s">
        <v>85</v>
      </c>
    </row>
    <row r="379" spans="1:2" x14ac:dyDescent="0.2">
      <c r="A379" s="11"/>
      <c r="B379" s="10" t="s">
        <v>84</v>
      </c>
    </row>
    <row r="380" spans="1:2" x14ac:dyDescent="0.2">
      <c r="A380" s="11"/>
      <c r="B380" s="10" t="s">
        <v>83</v>
      </c>
    </row>
    <row r="381" spans="1:2" x14ac:dyDescent="0.2">
      <c r="A381" s="11"/>
      <c r="B381" s="10" t="s">
        <v>82</v>
      </c>
    </row>
    <row r="382" spans="1:2" x14ac:dyDescent="0.2">
      <c r="A382" s="11"/>
      <c r="B382" s="10" t="s">
        <v>81</v>
      </c>
    </row>
    <row r="383" spans="1:2" x14ac:dyDescent="0.2">
      <c r="A383" s="11"/>
      <c r="B383" s="10" t="s">
        <v>80</v>
      </c>
    </row>
    <row r="384" spans="1:2" x14ac:dyDescent="0.2">
      <c r="A384" s="11"/>
      <c r="B384" s="10" t="s">
        <v>79</v>
      </c>
    </row>
    <row r="385" spans="1:2" x14ac:dyDescent="0.2">
      <c r="A385" s="11"/>
      <c r="B385" s="10" t="s">
        <v>78</v>
      </c>
    </row>
    <row r="386" spans="1:2" x14ac:dyDescent="0.2">
      <c r="A386" s="11"/>
      <c r="B386" s="10" t="s">
        <v>77</v>
      </c>
    </row>
    <row r="387" spans="1:2" x14ac:dyDescent="0.2">
      <c r="A387" s="11"/>
      <c r="B387" s="10" t="s">
        <v>76</v>
      </c>
    </row>
  </sheetData>
  <mergeCells count="2">
    <mergeCell ref="B151:B153"/>
    <mergeCell ref="B154:B1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E5826-9C8D-BD43-AF0B-A1E294847A4B}">
  <dimension ref="A1:F174"/>
  <sheetViews>
    <sheetView tabSelected="1" topLeftCell="C166" workbookViewId="0">
      <selection activeCell="F3" sqref="F3:F174"/>
    </sheetView>
  </sheetViews>
  <sheetFormatPr baseColWidth="10" defaultRowHeight="16" x14ac:dyDescent="0.2"/>
  <cols>
    <col min="3" max="3" width="42.6640625" customWidth="1"/>
    <col min="4" max="4" width="54.1640625" customWidth="1"/>
  </cols>
  <sheetData>
    <row r="1" spans="1:6" x14ac:dyDescent="0.2">
      <c r="A1" s="5" t="s">
        <v>5</v>
      </c>
      <c r="B1" s="5"/>
      <c r="C1" s="5"/>
      <c r="D1" s="5" t="s">
        <v>516</v>
      </c>
    </row>
    <row r="2" spans="1:6" x14ac:dyDescent="0.2">
      <c r="A2" s="5"/>
      <c r="B2" s="5"/>
      <c r="C2" s="5"/>
      <c r="D2" s="5"/>
    </row>
    <row r="3" spans="1:6" x14ac:dyDescent="0.2">
      <c r="A3" s="3">
        <v>420</v>
      </c>
      <c r="B3" s="3"/>
      <c r="C3" s="3" t="s">
        <v>713</v>
      </c>
      <c r="D3" s="3" t="s">
        <v>517</v>
      </c>
      <c r="E3" t="s">
        <v>689</v>
      </c>
      <c r="F3" t="str">
        <f>C3&amp;D3&amp;"' ~ '"&amp;E3&amp;"',"</f>
        <v>case_when(chicago_crime$location_description == 'AIRPORT BUILDING NON-TERMINAL - NON-SECURE AREA' ~ 'Airport',</v>
      </c>
    </row>
    <row r="4" spans="1:6" x14ac:dyDescent="0.2">
      <c r="A4" s="3">
        <v>217</v>
      </c>
      <c r="B4" s="3"/>
      <c r="C4" s="3" t="s">
        <v>713</v>
      </c>
      <c r="D4" s="3" t="s">
        <v>518</v>
      </c>
      <c r="E4" t="s">
        <v>689</v>
      </c>
      <c r="F4" t="str">
        <f t="shared" ref="F4:F67" si="0">C4&amp;D4&amp;"' ~ '"&amp;E4&amp;"',"</f>
        <v>case_when(chicago_crime$location_description == 'AIRPORT BUILDING NON-TERMINAL - SECURE AREA' ~ 'Airport',</v>
      </c>
    </row>
    <row r="5" spans="1:6" x14ac:dyDescent="0.2">
      <c r="A5" s="3">
        <v>276</v>
      </c>
      <c r="B5" s="3"/>
      <c r="C5" s="3" t="s">
        <v>713</v>
      </c>
      <c r="D5" s="3" t="s">
        <v>519</v>
      </c>
      <c r="E5" t="s">
        <v>689</v>
      </c>
      <c r="F5" t="str">
        <f t="shared" si="0"/>
        <v>case_when(chicago_crime$location_description == 'AIRPORT EXTERIOR - NON-SECURE AREA' ~ 'Airport',</v>
      </c>
    </row>
    <row r="6" spans="1:6" x14ac:dyDescent="0.2">
      <c r="A6" s="3">
        <v>148</v>
      </c>
      <c r="B6" s="3"/>
      <c r="C6" s="3" t="s">
        <v>713</v>
      </c>
      <c r="D6" s="3" t="s">
        <v>520</v>
      </c>
      <c r="E6" t="s">
        <v>689</v>
      </c>
      <c r="F6" t="str">
        <f t="shared" si="0"/>
        <v>case_when(chicago_crime$location_description == 'AIRPORT EXTERIOR - SECURE AREA' ~ 'Airport',</v>
      </c>
    </row>
    <row r="7" spans="1:6" x14ac:dyDescent="0.2">
      <c r="A7" s="3">
        <v>393</v>
      </c>
      <c r="B7" s="3"/>
      <c r="C7" s="3" t="s">
        <v>713</v>
      </c>
      <c r="D7" s="3" t="s">
        <v>521</v>
      </c>
      <c r="E7" t="s">
        <v>689</v>
      </c>
      <c r="F7" t="str">
        <f t="shared" si="0"/>
        <v>case_when(chicago_crime$location_description == 'AIRPORT PARKING LOT' ~ 'Airport',</v>
      </c>
    </row>
    <row r="8" spans="1:6" x14ac:dyDescent="0.2">
      <c r="A8" s="3">
        <v>577</v>
      </c>
      <c r="B8" s="3"/>
      <c r="C8" s="3" t="s">
        <v>713</v>
      </c>
      <c r="D8" s="3" t="s">
        <v>522</v>
      </c>
      <c r="E8" t="s">
        <v>689</v>
      </c>
      <c r="F8" t="str">
        <f t="shared" si="0"/>
        <v>case_when(chicago_crime$location_description == 'AIRPORT TERMINAL LOWER LEVEL - NON-SECURE AREA' ~ 'Airport',</v>
      </c>
    </row>
    <row r="9" spans="1:6" x14ac:dyDescent="0.2">
      <c r="A9" s="3">
        <v>247</v>
      </c>
      <c r="B9" s="3"/>
      <c r="C9" s="3" t="s">
        <v>713</v>
      </c>
      <c r="D9" s="3" t="s">
        <v>523</v>
      </c>
      <c r="E9" t="s">
        <v>689</v>
      </c>
      <c r="F9" t="str">
        <f t="shared" si="0"/>
        <v>case_when(chicago_crime$location_description == 'AIRPORT TERMINAL LOWER LEVEL - SECURE AREA' ~ 'Airport',</v>
      </c>
    </row>
    <row r="10" spans="1:6" x14ac:dyDescent="0.2">
      <c r="A10" s="3">
        <v>29</v>
      </c>
      <c r="B10" s="3"/>
      <c r="C10" s="3" t="s">
        <v>713</v>
      </c>
      <c r="D10" s="3" t="s">
        <v>524</v>
      </c>
      <c r="E10" t="s">
        <v>689</v>
      </c>
      <c r="F10" t="str">
        <f t="shared" si="0"/>
        <v>case_when(chicago_crime$location_description == 'AIRPORT TERMINAL MEZZANINE - NON-SECURE AREA' ~ 'Airport',</v>
      </c>
    </row>
    <row r="11" spans="1:6" x14ac:dyDescent="0.2">
      <c r="A11" s="3">
        <v>388</v>
      </c>
      <c r="B11" s="3"/>
      <c r="C11" s="3" t="s">
        <v>713</v>
      </c>
      <c r="D11" s="3" t="s">
        <v>525</v>
      </c>
      <c r="E11" t="s">
        <v>689</v>
      </c>
      <c r="F11" t="str">
        <f t="shared" si="0"/>
        <v>case_when(chicago_crime$location_description == 'AIRPORT TERMINAL UPPER LEVEL - NON-SECURE AREA' ~ 'Airport',</v>
      </c>
    </row>
    <row r="12" spans="1:6" x14ac:dyDescent="0.2">
      <c r="A12" s="3">
        <v>802</v>
      </c>
      <c r="B12" s="3"/>
      <c r="C12" s="3" t="s">
        <v>713</v>
      </c>
      <c r="D12" s="3" t="s">
        <v>526</v>
      </c>
      <c r="E12" t="s">
        <v>689</v>
      </c>
      <c r="F12" t="str">
        <f t="shared" si="0"/>
        <v>case_when(chicago_crime$location_description == 'AIRPORT TERMINAL UPPER LEVEL - SECURE AREA' ~ 'Airport',</v>
      </c>
    </row>
    <row r="13" spans="1:6" x14ac:dyDescent="0.2">
      <c r="A13" s="3">
        <v>43</v>
      </c>
      <c r="B13" s="3"/>
      <c r="C13" s="3" t="s">
        <v>713</v>
      </c>
      <c r="D13" s="3" t="s">
        <v>527</v>
      </c>
      <c r="E13" t="s">
        <v>689</v>
      </c>
      <c r="F13" t="str">
        <f t="shared" si="0"/>
        <v>case_when(chicago_crime$location_description == 'AIRPORT TRANSPORTATION SYSTEM (ATS)' ~ 'Airport',</v>
      </c>
    </row>
    <row r="14" spans="1:6" x14ac:dyDescent="0.2">
      <c r="A14" s="3">
        <v>83</v>
      </c>
      <c r="B14" s="3"/>
      <c r="C14" s="3" t="s">
        <v>713</v>
      </c>
      <c r="D14" s="3" t="s">
        <v>528</v>
      </c>
      <c r="E14" t="s">
        <v>689</v>
      </c>
      <c r="F14" t="str">
        <f t="shared" si="0"/>
        <v>case_when(chicago_crime$location_description == 'AIRPORT VENDING ESTABLISHMENT' ~ 'Airport',</v>
      </c>
    </row>
    <row r="15" spans="1:6" x14ac:dyDescent="0.2">
      <c r="A15" s="3">
        <v>121</v>
      </c>
      <c r="B15" s="3"/>
      <c r="C15" s="3" t="s">
        <v>713</v>
      </c>
      <c r="D15" s="3" t="s">
        <v>529</v>
      </c>
      <c r="E15" t="s">
        <v>689</v>
      </c>
      <c r="F15" t="str">
        <f t="shared" si="0"/>
        <v>case_when(chicago_crime$location_description == 'AIRPORT/AIRCRAFT' ~ 'Airport',</v>
      </c>
    </row>
    <row r="16" spans="1:6" x14ac:dyDescent="0.2">
      <c r="A16" s="3">
        <v>96</v>
      </c>
      <c r="B16" s="3"/>
      <c r="C16" s="3" t="s">
        <v>713</v>
      </c>
      <c r="D16" s="3" t="s">
        <v>530</v>
      </c>
      <c r="E16" t="s">
        <v>690</v>
      </c>
      <c r="F16" t="str">
        <f t="shared" si="0"/>
        <v>case_when(chicago_crime$location_description == 'ANIMAL HOSPITAL' ~ 'Business',</v>
      </c>
    </row>
    <row r="17" spans="1:6" x14ac:dyDescent="0.2">
      <c r="A17" s="3">
        <v>151384</v>
      </c>
      <c r="B17" s="3"/>
      <c r="C17" s="3" t="s">
        <v>713</v>
      </c>
      <c r="D17" s="3" t="s">
        <v>531</v>
      </c>
      <c r="E17" t="s">
        <v>691</v>
      </c>
      <c r="F17" t="str">
        <f t="shared" si="0"/>
        <v>case_when(chicago_crime$location_description == 'APARTMENT' ~ 'Residence',</v>
      </c>
    </row>
    <row r="18" spans="1:6" x14ac:dyDescent="0.2">
      <c r="A18" s="3">
        <v>418</v>
      </c>
      <c r="B18" s="3"/>
      <c r="C18" s="3" t="s">
        <v>713</v>
      </c>
      <c r="D18" s="3" t="s">
        <v>532</v>
      </c>
      <c r="E18" t="s">
        <v>690</v>
      </c>
      <c r="F18" t="str">
        <f t="shared" si="0"/>
        <v>case_when(chicago_crime$location_description == 'APPLIANCE STORE' ~ 'Business',</v>
      </c>
    </row>
    <row r="19" spans="1:6" x14ac:dyDescent="0.2">
      <c r="A19" s="3">
        <v>1190</v>
      </c>
      <c r="B19" s="3"/>
      <c r="C19" s="3" t="s">
        <v>713</v>
      </c>
      <c r="D19" s="3" t="s">
        <v>533</v>
      </c>
      <c r="E19" t="s">
        <v>690</v>
      </c>
      <c r="F19" t="str">
        <f t="shared" si="0"/>
        <v>case_when(chicago_crime$location_description == 'ATHLETIC CLUB' ~ 'Business',</v>
      </c>
    </row>
    <row r="20" spans="1:6" x14ac:dyDescent="0.2">
      <c r="A20" s="3">
        <v>746</v>
      </c>
      <c r="B20" s="3"/>
      <c r="C20" s="3" t="s">
        <v>713</v>
      </c>
      <c r="D20" s="3" t="s">
        <v>534</v>
      </c>
      <c r="E20" t="s">
        <v>692</v>
      </c>
      <c r="F20" t="str">
        <f t="shared" si="0"/>
        <v>case_when(chicago_crime$location_description == 'ATM (AUTOMATIC TELLER MACHINE)' ~ 'Bank',</v>
      </c>
    </row>
    <row r="21" spans="1:6" x14ac:dyDescent="0.2">
      <c r="A21" s="3">
        <v>224</v>
      </c>
      <c r="B21" s="3"/>
      <c r="C21" s="3" t="s">
        <v>713</v>
      </c>
      <c r="D21" s="3" t="s">
        <v>535</v>
      </c>
      <c r="E21" t="s">
        <v>693</v>
      </c>
      <c r="F21" t="str">
        <f t="shared" si="0"/>
        <v>case_when(chicago_crime$location_description == 'AUTO' ~ 'Automobile',</v>
      </c>
    </row>
    <row r="22" spans="1:6" x14ac:dyDescent="0.2">
      <c r="A22" s="3">
        <v>856</v>
      </c>
      <c r="B22" s="3"/>
      <c r="C22" s="3" t="s">
        <v>713</v>
      </c>
      <c r="D22" s="3" t="s">
        <v>536</v>
      </c>
      <c r="E22" t="s">
        <v>690</v>
      </c>
      <c r="F22" t="str">
        <f t="shared" si="0"/>
        <v>case_when(chicago_crime$location_description == 'AUTO / BOAT / RV DEALERSHIP' ~ 'Business',</v>
      </c>
    </row>
    <row r="23" spans="1:6" x14ac:dyDescent="0.2">
      <c r="A23" s="3">
        <v>3072</v>
      </c>
      <c r="B23" s="3"/>
      <c r="C23" s="3" t="s">
        <v>713</v>
      </c>
      <c r="D23" s="3" t="s">
        <v>537</v>
      </c>
      <c r="E23" t="s">
        <v>692</v>
      </c>
      <c r="F23" t="str">
        <f t="shared" si="0"/>
        <v>case_when(chicago_crime$location_description == 'BANK' ~ 'Bank',</v>
      </c>
    </row>
    <row r="24" spans="1:6" x14ac:dyDescent="0.2">
      <c r="A24" s="3">
        <v>1</v>
      </c>
      <c r="B24" s="3"/>
      <c r="C24" s="3" t="s">
        <v>713</v>
      </c>
      <c r="D24" s="3" t="s">
        <v>538</v>
      </c>
      <c r="E24" t="s">
        <v>690</v>
      </c>
      <c r="F24" t="str">
        <f t="shared" si="0"/>
        <v>case_when(chicago_crime$location_description == 'BANQUET HALL' ~ 'Business',</v>
      </c>
    </row>
    <row r="25" spans="1:6" x14ac:dyDescent="0.2">
      <c r="A25" s="3">
        <v>5267</v>
      </c>
      <c r="B25" s="3"/>
      <c r="C25" s="3" t="s">
        <v>713</v>
      </c>
      <c r="D25" s="3" t="s">
        <v>539</v>
      </c>
      <c r="E25" t="s">
        <v>694</v>
      </c>
      <c r="F25" t="str">
        <f t="shared" si="0"/>
        <v>case_when(chicago_crime$location_description == 'BAR OR TAVERN' ~ 'Bar, Tavern or Club',</v>
      </c>
    </row>
    <row r="26" spans="1:6" x14ac:dyDescent="0.2">
      <c r="A26" s="3">
        <v>11</v>
      </c>
      <c r="B26" s="3"/>
      <c r="C26" s="3" t="s">
        <v>713</v>
      </c>
      <c r="D26" s="3" t="s">
        <v>540</v>
      </c>
      <c r="E26" t="s">
        <v>690</v>
      </c>
      <c r="F26" t="str">
        <f t="shared" si="0"/>
        <v>case_when(chicago_crime$location_description == 'BARBER SHOP/BEAUTY SALON' ~ 'Business',</v>
      </c>
    </row>
    <row r="27" spans="1:6" x14ac:dyDescent="0.2">
      <c r="A27" s="3">
        <v>675</v>
      </c>
      <c r="B27" s="3"/>
      <c r="C27" s="3" t="s">
        <v>713</v>
      </c>
      <c r="D27" s="3" t="s">
        <v>541</v>
      </c>
      <c r="E27" t="s">
        <v>690</v>
      </c>
      <c r="F27" t="str">
        <f t="shared" si="0"/>
        <v>case_when(chicago_crime$location_description == 'BARBERSHOP' ~ 'Business',</v>
      </c>
    </row>
    <row r="28" spans="1:6" x14ac:dyDescent="0.2">
      <c r="A28" s="3">
        <v>1</v>
      </c>
      <c r="B28" s="3"/>
      <c r="C28" s="3" t="s">
        <v>713</v>
      </c>
      <c r="D28" s="3" t="s">
        <v>542</v>
      </c>
      <c r="E28" t="s">
        <v>691</v>
      </c>
      <c r="F28" t="str">
        <f t="shared" si="0"/>
        <v>case_when(chicago_crime$location_description == 'BASEMENT' ~ 'Residence',</v>
      </c>
    </row>
    <row r="29" spans="1:6" x14ac:dyDescent="0.2">
      <c r="A29" s="3">
        <v>78</v>
      </c>
      <c r="B29" s="3"/>
      <c r="C29" s="3" t="s">
        <v>713</v>
      </c>
      <c r="D29" s="3" t="s">
        <v>543</v>
      </c>
      <c r="E29" t="s">
        <v>695</v>
      </c>
      <c r="F29" t="str">
        <f t="shared" si="0"/>
        <v>case_when(chicago_crime$location_description == 'BOAT / WATERCRAFT' ~ 'Watercraft',</v>
      </c>
    </row>
    <row r="30" spans="1:6" x14ac:dyDescent="0.2">
      <c r="A30" s="3">
        <v>34</v>
      </c>
      <c r="B30" s="3"/>
      <c r="C30" s="3" t="s">
        <v>713</v>
      </c>
      <c r="D30" s="3" t="s">
        <v>544</v>
      </c>
      <c r="E30" t="s">
        <v>695</v>
      </c>
      <c r="F30" t="str">
        <f t="shared" si="0"/>
        <v>case_when(chicago_crime$location_description == 'BOAT/WATERCRAFT' ~ 'Watercraft',</v>
      </c>
    </row>
    <row r="31" spans="1:6" x14ac:dyDescent="0.2">
      <c r="A31" s="3">
        <v>76</v>
      </c>
      <c r="B31" s="3"/>
      <c r="C31" s="3" t="s">
        <v>713</v>
      </c>
      <c r="D31" s="3" t="s">
        <v>545</v>
      </c>
      <c r="E31" t="s">
        <v>690</v>
      </c>
      <c r="F31" t="str">
        <f t="shared" si="0"/>
        <v>case_when(chicago_crime$location_description == 'BOWLING ALLEY' ~ 'Business',</v>
      </c>
    </row>
    <row r="32" spans="1:6" x14ac:dyDescent="0.2">
      <c r="A32" s="3">
        <v>467</v>
      </c>
      <c r="B32" s="3"/>
      <c r="C32" s="3" t="s">
        <v>713</v>
      </c>
      <c r="D32" s="3" t="s">
        <v>546</v>
      </c>
      <c r="E32" t="s">
        <v>690</v>
      </c>
      <c r="F32" t="str">
        <f t="shared" si="0"/>
        <v>case_when(chicago_crime$location_description == 'CAR WASH' ~ 'Business',</v>
      </c>
    </row>
    <row r="33" spans="1:6" x14ac:dyDescent="0.2">
      <c r="A33" s="3">
        <v>2475</v>
      </c>
      <c r="B33" s="3"/>
      <c r="C33" s="3" t="s">
        <v>713</v>
      </c>
      <c r="D33" s="3" t="s">
        <v>547</v>
      </c>
      <c r="E33" t="s">
        <v>696</v>
      </c>
      <c r="F33" t="str">
        <f t="shared" si="0"/>
        <v>case_when(chicago_crime$location_description == 'CHA APARTMENT' ~ 'Housing Authority',</v>
      </c>
    </row>
    <row r="34" spans="1:6" x14ac:dyDescent="0.2">
      <c r="A34" s="3">
        <v>1</v>
      </c>
      <c r="B34" s="3"/>
      <c r="C34" s="3" t="s">
        <v>713</v>
      </c>
      <c r="D34" s="3" t="s">
        <v>548</v>
      </c>
      <c r="E34" t="s">
        <v>696</v>
      </c>
      <c r="F34" t="str">
        <f t="shared" si="0"/>
        <v>case_when(chicago_crime$location_description == 'CHA ELEVATOR' ~ 'Housing Authority',</v>
      </c>
    </row>
    <row r="35" spans="1:6" x14ac:dyDescent="0.2">
      <c r="A35" s="3">
        <v>2</v>
      </c>
      <c r="B35" s="3"/>
      <c r="C35" s="3" t="s">
        <v>713</v>
      </c>
      <c r="D35" s="3" t="s">
        <v>549</v>
      </c>
      <c r="E35" t="s">
        <v>696</v>
      </c>
      <c r="F35" t="str">
        <f t="shared" si="0"/>
        <v>case_when(chicago_crime$location_description == 'CHA GROUNDS' ~ 'Housing Authority',</v>
      </c>
    </row>
    <row r="36" spans="1:6" x14ac:dyDescent="0.2">
      <c r="A36" s="3">
        <v>1</v>
      </c>
      <c r="B36" s="3"/>
      <c r="C36" s="3" t="s">
        <v>713</v>
      </c>
      <c r="D36" s="3" t="s">
        <v>550</v>
      </c>
      <c r="E36" t="s">
        <v>696</v>
      </c>
      <c r="F36" t="str">
        <f t="shared" si="0"/>
        <v>case_when(chicago_crime$location_description == 'CHA HALLWAY' ~ 'Housing Authority',</v>
      </c>
    </row>
    <row r="37" spans="1:6" x14ac:dyDescent="0.2">
      <c r="A37" s="3">
        <v>367</v>
      </c>
      <c r="B37" s="3"/>
      <c r="C37" s="3" t="s">
        <v>713</v>
      </c>
      <c r="D37" s="3" t="s">
        <v>551</v>
      </c>
      <c r="E37" t="s">
        <v>696</v>
      </c>
      <c r="F37" t="str">
        <f t="shared" si="0"/>
        <v>case_when(chicago_crime$location_description == 'CHA HALLWAY / STAIRWELL / ELEVATOR' ~ 'Housing Authority',</v>
      </c>
    </row>
    <row r="38" spans="1:6" x14ac:dyDescent="0.2">
      <c r="A38" s="3">
        <v>191</v>
      </c>
      <c r="B38" s="3"/>
      <c r="C38" s="3" t="s">
        <v>713</v>
      </c>
      <c r="D38" s="3" t="s">
        <v>552</v>
      </c>
      <c r="E38" t="s">
        <v>696</v>
      </c>
      <c r="F38" t="str">
        <f t="shared" si="0"/>
        <v>case_when(chicago_crime$location_description == 'CHA HALLWAY/STAIRWELL/ELEVATOR' ~ 'Housing Authority',</v>
      </c>
    </row>
    <row r="39" spans="1:6" x14ac:dyDescent="0.2">
      <c r="A39" s="3">
        <v>1</v>
      </c>
      <c r="B39" s="3"/>
      <c r="C39" s="3" t="s">
        <v>713</v>
      </c>
      <c r="D39" s="3" t="s">
        <v>553</v>
      </c>
      <c r="E39" t="s">
        <v>696</v>
      </c>
      <c r="F39" t="str">
        <f t="shared" si="0"/>
        <v>case_when(chicago_crime$location_description == 'CHA LOBBY' ~ 'Housing Authority',</v>
      </c>
    </row>
    <row r="40" spans="1:6" x14ac:dyDescent="0.2">
      <c r="A40" s="3">
        <v>12</v>
      </c>
      <c r="B40" s="3"/>
      <c r="C40" s="3" t="s">
        <v>713</v>
      </c>
      <c r="D40" s="3" t="s">
        <v>554</v>
      </c>
      <c r="E40" t="s">
        <v>696</v>
      </c>
      <c r="F40" t="str">
        <f t="shared" si="0"/>
        <v>case_when(chicago_crime$location_description == 'CHA PARKING LOT' ~ 'Housing Authority',</v>
      </c>
    </row>
    <row r="41" spans="1:6" x14ac:dyDescent="0.2">
      <c r="A41" s="3">
        <v>1135</v>
      </c>
      <c r="B41" s="3"/>
      <c r="C41" s="3" t="s">
        <v>713</v>
      </c>
      <c r="D41" s="3" t="s">
        <v>555</v>
      </c>
      <c r="E41" t="s">
        <v>696</v>
      </c>
      <c r="F41" t="str">
        <f t="shared" si="0"/>
        <v>case_when(chicago_crime$location_description == 'CHA PARKING LOT / GROUNDS' ~ 'Housing Authority',</v>
      </c>
    </row>
    <row r="42" spans="1:6" x14ac:dyDescent="0.2">
      <c r="A42" s="3">
        <v>610</v>
      </c>
      <c r="B42" s="3"/>
      <c r="C42" s="3" t="s">
        <v>713</v>
      </c>
      <c r="D42" s="3" t="s">
        <v>556</v>
      </c>
      <c r="E42" t="s">
        <v>696</v>
      </c>
      <c r="F42" t="str">
        <f t="shared" si="0"/>
        <v>case_when(chicago_crime$location_description == 'CHA PARKING LOT/GROUNDS' ~ 'Housing Authority',</v>
      </c>
    </row>
    <row r="43" spans="1:6" x14ac:dyDescent="0.2">
      <c r="A43" s="3">
        <v>1</v>
      </c>
      <c r="B43" s="3"/>
      <c r="C43" s="3" t="s">
        <v>713</v>
      </c>
      <c r="D43" s="3" t="s">
        <v>557</v>
      </c>
      <c r="E43" t="s">
        <v>696</v>
      </c>
      <c r="F43" t="str">
        <f t="shared" si="0"/>
        <v>case_when(chicago_crime$location_description == 'CHA PLAY LOT' ~ 'Housing Authority',</v>
      </c>
    </row>
    <row r="44" spans="1:6" x14ac:dyDescent="0.2">
      <c r="A44" s="3">
        <v>982</v>
      </c>
      <c r="B44" s="3"/>
      <c r="C44" s="3" t="s">
        <v>713</v>
      </c>
      <c r="D44" s="3" t="s">
        <v>558</v>
      </c>
      <c r="E44" t="s">
        <v>699</v>
      </c>
      <c r="F44" t="str">
        <f t="shared" si="0"/>
        <v>case_when(chicago_crime$location_description == 'CHURCH / SYNAGOGUE / PLACE OF WORSHIP' ~ 'Place of Worship',</v>
      </c>
    </row>
    <row r="45" spans="1:6" x14ac:dyDescent="0.2">
      <c r="A45" s="3">
        <v>541</v>
      </c>
      <c r="B45" s="3"/>
      <c r="C45" s="3" t="s">
        <v>713</v>
      </c>
      <c r="D45" s="3" t="s">
        <v>559</v>
      </c>
      <c r="E45" t="s">
        <v>699</v>
      </c>
      <c r="F45" t="str">
        <f t="shared" si="0"/>
        <v>case_when(chicago_crime$location_description == 'CHURCH/SYNAGOGUE/PLACE OF WORSHIP' ~ 'Place of Worship',</v>
      </c>
    </row>
    <row r="46" spans="1:6" x14ac:dyDescent="0.2">
      <c r="A46" s="3">
        <v>337</v>
      </c>
      <c r="B46" s="3"/>
      <c r="C46" s="3" t="s">
        <v>713</v>
      </c>
      <c r="D46" s="3" t="s">
        <v>560</v>
      </c>
      <c r="E46" t="s">
        <v>690</v>
      </c>
      <c r="F46" t="str">
        <f t="shared" si="0"/>
        <v>case_when(chicago_crime$location_description == 'CLEANING STORE' ~ 'Business',</v>
      </c>
    </row>
    <row r="47" spans="1:6" x14ac:dyDescent="0.2">
      <c r="A47" s="3">
        <v>3</v>
      </c>
      <c r="B47" s="3"/>
      <c r="C47" s="3" t="s">
        <v>713</v>
      </c>
      <c r="D47" s="3" t="s">
        <v>561</v>
      </c>
      <c r="E47" t="s">
        <v>694</v>
      </c>
      <c r="F47" t="str">
        <f t="shared" si="0"/>
        <v>case_when(chicago_crime$location_description == 'CLUB' ~ 'Bar, Tavern or Club',</v>
      </c>
    </row>
    <row r="48" spans="1:6" x14ac:dyDescent="0.2">
      <c r="A48" s="3">
        <v>78</v>
      </c>
      <c r="B48" s="3"/>
      <c r="C48" s="3" t="s">
        <v>713</v>
      </c>
      <c r="D48" s="3" t="s">
        <v>562</v>
      </c>
      <c r="E48" t="s">
        <v>50</v>
      </c>
      <c r="F48" t="str">
        <f t="shared" si="0"/>
        <v>case_when(chicago_crime$location_description == 'COIN OPERATED MACHINE' ~ 'Other',</v>
      </c>
    </row>
    <row r="49" spans="1:6" x14ac:dyDescent="0.2">
      <c r="A49" s="3">
        <v>158</v>
      </c>
      <c r="B49" s="3"/>
      <c r="C49" s="3" t="s">
        <v>713</v>
      </c>
      <c r="D49" s="3" t="s">
        <v>563</v>
      </c>
      <c r="E49" t="s">
        <v>697</v>
      </c>
      <c r="F49" t="str">
        <f t="shared" si="0"/>
        <v>case_when(chicago_crime$location_description == 'COLLEGE / UNIVERSITY - GROUNDS' ~ 'College or University',</v>
      </c>
    </row>
    <row r="50" spans="1:6" x14ac:dyDescent="0.2">
      <c r="A50" s="3">
        <v>59</v>
      </c>
      <c r="B50" s="3"/>
      <c r="C50" s="3" t="s">
        <v>713</v>
      </c>
      <c r="D50" s="3" t="s">
        <v>564</v>
      </c>
      <c r="E50" t="s">
        <v>697</v>
      </c>
      <c r="F50" t="str">
        <f t="shared" si="0"/>
        <v>case_when(chicago_crime$location_description == 'COLLEGE / UNIVERSITY - RESIDENCE HALL' ~ 'College or University',</v>
      </c>
    </row>
    <row r="51" spans="1:6" x14ac:dyDescent="0.2">
      <c r="A51" s="3">
        <v>148</v>
      </c>
      <c r="B51" s="3"/>
      <c r="C51" s="3" t="s">
        <v>713</v>
      </c>
      <c r="D51" s="3" t="s">
        <v>565</v>
      </c>
      <c r="E51" t="s">
        <v>697</v>
      </c>
      <c r="F51" t="str">
        <f t="shared" si="0"/>
        <v>case_when(chicago_crime$location_description == 'COLLEGE/UNIVERSITY GROUNDS' ~ 'College or University',</v>
      </c>
    </row>
    <row r="52" spans="1:6" x14ac:dyDescent="0.2">
      <c r="A52" s="3">
        <v>42</v>
      </c>
      <c r="B52" s="3"/>
      <c r="C52" s="3" t="s">
        <v>713</v>
      </c>
      <c r="D52" s="3" t="s">
        <v>566</v>
      </c>
      <c r="E52" t="s">
        <v>697</v>
      </c>
      <c r="F52" t="str">
        <f t="shared" si="0"/>
        <v>case_when(chicago_crime$location_description == 'COLLEGE/UNIVERSITY RESIDENCE HALL' ~ 'College or University',</v>
      </c>
    </row>
    <row r="53" spans="1:6" x14ac:dyDescent="0.2">
      <c r="A53" s="3">
        <v>8910</v>
      </c>
      <c r="B53" s="3"/>
      <c r="C53" s="3" t="s">
        <v>713</v>
      </c>
      <c r="D53" s="3" t="s">
        <v>567</v>
      </c>
      <c r="E53" t="s">
        <v>690</v>
      </c>
      <c r="F53" t="str">
        <f t="shared" si="0"/>
        <v>case_when(chicago_crime$location_description == 'COMMERCIAL / BUSINESS OFFICE' ~ 'Business',</v>
      </c>
    </row>
    <row r="54" spans="1:6" x14ac:dyDescent="0.2">
      <c r="A54" s="3">
        <v>6344</v>
      </c>
      <c r="B54" s="3"/>
      <c r="C54" s="3" t="s">
        <v>713</v>
      </c>
      <c r="D54" s="3" t="s">
        <v>568</v>
      </c>
      <c r="E54" t="s">
        <v>690</v>
      </c>
      <c r="F54" t="str">
        <f t="shared" si="0"/>
        <v>case_when(chicago_crime$location_description == 'CONVENIENCE STORE' ~ 'Business',</v>
      </c>
    </row>
    <row r="55" spans="1:6" x14ac:dyDescent="0.2">
      <c r="A55" s="3">
        <v>61</v>
      </c>
      <c r="B55" s="3"/>
      <c r="C55" s="3" t="s">
        <v>713</v>
      </c>
      <c r="D55" s="3" t="s">
        <v>569</v>
      </c>
      <c r="E55" t="s">
        <v>692</v>
      </c>
      <c r="F55" t="str">
        <f t="shared" si="0"/>
        <v>case_when(chicago_crime$location_description == 'CREDIT UNION' ~ 'Bank',</v>
      </c>
    </row>
    <row r="56" spans="1:6" x14ac:dyDescent="0.2">
      <c r="A56" s="3">
        <v>4</v>
      </c>
      <c r="B56" s="3"/>
      <c r="C56" s="3" t="s">
        <v>713</v>
      </c>
      <c r="D56" s="3" t="s">
        <v>570</v>
      </c>
      <c r="E56" t="s">
        <v>698</v>
      </c>
      <c r="F56" t="str">
        <f t="shared" si="0"/>
        <v>case_when(chicago_crime$location_description == 'CTA "L" PLATFORM' ~ 'Transit',</v>
      </c>
    </row>
    <row r="57" spans="1:6" x14ac:dyDescent="0.2">
      <c r="A57" s="3">
        <v>7</v>
      </c>
      <c r="B57" s="3"/>
      <c r="C57" s="3" t="s">
        <v>713</v>
      </c>
      <c r="D57" s="3" t="s">
        <v>571</v>
      </c>
      <c r="E57" t="s">
        <v>698</v>
      </c>
      <c r="F57" t="str">
        <f t="shared" si="0"/>
        <v>case_when(chicago_crime$location_description == 'CTA "L" TRAIN' ~ 'Transit',</v>
      </c>
    </row>
    <row r="58" spans="1:6" x14ac:dyDescent="0.2">
      <c r="A58" s="3">
        <v>3022</v>
      </c>
      <c r="B58" s="3"/>
      <c r="C58" s="3" t="s">
        <v>713</v>
      </c>
      <c r="D58" s="3" t="s">
        <v>572</v>
      </c>
      <c r="E58" t="s">
        <v>698</v>
      </c>
      <c r="F58" t="str">
        <f t="shared" si="0"/>
        <v>case_when(chicago_crime$location_description == 'CTA BUS' ~ 'Transit',</v>
      </c>
    </row>
    <row r="59" spans="1:6" x14ac:dyDescent="0.2">
      <c r="A59" s="3">
        <v>1534</v>
      </c>
      <c r="B59" s="3"/>
      <c r="C59" s="3" t="s">
        <v>713</v>
      </c>
      <c r="D59" s="3" t="s">
        <v>573</v>
      </c>
      <c r="E59" t="s">
        <v>698</v>
      </c>
      <c r="F59" t="str">
        <f t="shared" si="0"/>
        <v>case_when(chicago_crime$location_description == 'CTA BUS STOP' ~ 'Transit',</v>
      </c>
    </row>
    <row r="60" spans="1:6" x14ac:dyDescent="0.2">
      <c r="A60" s="3">
        <v>303</v>
      </c>
      <c r="B60" s="3"/>
      <c r="C60" s="3" t="s">
        <v>713</v>
      </c>
      <c r="D60" s="3" t="s">
        <v>574</v>
      </c>
      <c r="E60" t="s">
        <v>698</v>
      </c>
      <c r="F60" t="str">
        <f t="shared" si="0"/>
        <v>case_when(chicago_crime$location_description == 'CTA GARAGE / OTHER PROPERTY' ~ 'Transit',</v>
      </c>
    </row>
    <row r="61" spans="1:6" x14ac:dyDescent="0.2">
      <c r="A61" s="3">
        <v>380</v>
      </c>
      <c r="B61" s="3"/>
      <c r="C61" s="3" t="s">
        <v>713</v>
      </c>
      <c r="D61" s="3" t="s">
        <v>575</v>
      </c>
      <c r="E61" t="s">
        <v>698</v>
      </c>
      <c r="F61" t="str">
        <f t="shared" si="0"/>
        <v>case_when(chicago_crime$location_description == 'CTA PARKING LOT / GARAGE / OTHER PROPERTY' ~ 'Transit',</v>
      </c>
    </row>
    <row r="62" spans="1:6" x14ac:dyDescent="0.2">
      <c r="A62" s="3">
        <v>2656</v>
      </c>
      <c r="B62" s="3"/>
      <c r="C62" s="3" t="s">
        <v>713</v>
      </c>
      <c r="D62" s="3" t="s">
        <v>576</v>
      </c>
      <c r="E62" t="s">
        <v>698</v>
      </c>
      <c r="F62" t="str">
        <f t="shared" si="0"/>
        <v>case_when(chicago_crime$location_description == 'CTA PLATFORM' ~ 'Transit',</v>
      </c>
    </row>
    <row r="63" spans="1:6" x14ac:dyDescent="0.2">
      <c r="A63" s="3">
        <v>5</v>
      </c>
      <c r="B63" s="3"/>
      <c r="C63" s="3" t="s">
        <v>713</v>
      </c>
      <c r="D63" s="3" t="s">
        <v>577</v>
      </c>
      <c r="E63" t="s">
        <v>698</v>
      </c>
      <c r="F63" t="str">
        <f t="shared" si="0"/>
        <v>case_when(chicago_crime$location_description == 'CTA PROPERTY' ~ 'Transit',</v>
      </c>
    </row>
    <row r="64" spans="1:6" x14ac:dyDescent="0.2">
      <c r="A64" s="3">
        <v>2379</v>
      </c>
      <c r="B64" s="3"/>
      <c r="C64" s="3" t="s">
        <v>713</v>
      </c>
      <c r="D64" s="3" t="s">
        <v>578</v>
      </c>
      <c r="E64" t="s">
        <v>698</v>
      </c>
      <c r="F64" t="str">
        <f t="shared" si="0"/>
        <v>case_when(chicago_crime$location_description == 'CTA STATION' ~ 'Transit',</v>
      </c>
    </row>
    <row r="65" spans="1:6" x14ac:dyDescent="0.2">
      <c r="A65" s="3">
        <v>1</v>
      </c>
      <c r="B65" s="3"/>
      <c r="C65" s="3" t="s">
        <v>713</v>
      </c>
      <c r="D65" s="3" t="s">
        <v>579</v>
      </c>
      <c r="E65" t="s">
        <v>698</v>
      </c>
      <c r="F65" t="str">
        <f t="shared" si="0"/>
        <v>case_when(chicago_crime$location_description == 'CTA SUBWAY STATION' ~ 'Transit',</v>
      </c>
    </row>
    <row r="66" spans="1:6" x14ac:dyDescent="0.2">
      <c r="A66" s="3">
        <v>69</v>
      </c>
      <c r="B66" s="3"/>
      <c r="C66" s="3" t="s">
        <v>713</v>
      </c>
      <c r="D66" s="3" t="s">
        <v>580</v>
      </c>
      <c r="E66" t="s">
        <v>698</v>
      </c>
      <c r="F66" t="str">
        <f t="shared" si="0"/>
        <v>case_when(chicago_crime$location_description == 'CTA TRACKS - RIGHT OF WAY' ~ 'Transit',</v>
      </c>
    </row>
    <row r="67" spans="1:6" x14ac:dyDescent="0.2">
      <c r="A67" s="3">
        <v>5512</v>
      </c>
      <c r="B67" s="3"/>
      <c r="C67" s="3" t="s">
        <v>713</v>
      </c>
      <c r="D67" s="3" t="s">
        <v>581</v>
      </c>
      <c r="E67" t="s">
        <v>698</v>
      </c>
      <c r="F67" t="str">
        <f t="shared" si="0"/>
        <v>case_when(chicago_crime$location_description == 'CTA TRAIN' ~ 'Transit',</v>
      </c>
    </row>
    <row r="68" spans="1:6" x14ac:dyDescent="0.2">
      <c r="A68" s="3">
        <v>985</v>
      </c>
      <c r="B68" s="3"/>
      <c r="C68" s="3" t="s">
        <v>713</v>
      </c>
      <c r="D68" s="3" t="s">
        <v>582</v>
      </c>
      <c r="E68" t="s">
        <v>690</v>
      </c>
      <c r="F68" t="str">
        <f t="shared" ref="F68:F131" si="1">C68&amp;D68&amp;"' ~ '"&amp;E68&amp;"',"</f>
        <v>case_when(chicago_crime$location_description == 'CURRENCY EXCHANGE' ~ 'Business',</v>
      </c>
    </row>
    <row r="69" spans="1:6" x14ac:dyDescent="0.2">
      <c r="A69" s="3">
        <v>566</v>
      </c>
      <c r="B69" s="3"/>
      <c r="C69" s="3" t="s">
        <v>713</v>
      </c>
      <c r="D69" s="3" t="s">
        <v>583</v>
      </c>
      <c r="E69" t="s">
        <v>690</v>
      </c>
      <c r="F69" t="str">
        <f t="shared" si="1"/>
        <v>case_when(chicago_crime$location_description == 'DAY CARE CENTER' ~ 'Business',</v>
      </c>
    </row>
    <row r="70" spans="1:6" x14ac:dyDescent="0.2">
      <c r="A70" s="3">
        <v>12395</v>
      </c>
      <c r="B70" s="3"/>
      <c r="C70" s="3" t="s">
        <v>713</v>
      </c>
      <c r="D70" s="3" t="s">
        <v>584</v>
      </c>
      <c r="E70" t="s">
        <v>690</v>
      </c>
      <c r="F70" t="str">
        <f t="shared" si="1"/>
        <v>case_when(chicago_crime$location_description == 'DEPARTMENT STORE' ~ 'Business',</v>
      </c>
    </row>
    <row r="71" spans="1:6" x14ac:dyDescent="0.2">
      <c r="A71" s="3">
        <v>3</v>
      </c>
      <c r="B71" s="3"/>
      <c r="C71" s="3" t="s">
        <v>713</v>
      </c>
      <c r="D71" s="3" t="s">
        <v>585</v>
      </c>
      <c r="E71" t="s">
        <v>50</v>
      </c>
      <c r="F71" t="str">
        <f t="shared" si="1"/>
        <v>case_when(chicago_crime$location_description == 'DRIVEWAY' ~ 'Other',</v>
      </c>
    </row>
    <row r="72" spans="1:6" x14ac:dyDescent="0.2">
      <c r="A72" s="3">
        <v>2523</v>
      </c>
      <c r="B72" s="3"/>
      <c r="C72" s="3" t="s">
        <v>713</v>
      </c>
      <c r="D72" s="3" t="s">
        <v>586</v>
      </c>
      <c r="E72" t="s">
        <v>691</v>
      </c>
      <c r="F72" t="str">
        <f t="shared" si="1"/>
        <v>case_when(chicago_crime$location_description == 'DRIVEWAY - RESIDENTIAL' ~ 'Residence',</v>
      </c>
    </row>
    <row r="73" spans="1:6" x14ac:dyDescent="0.2">
      <c r="A73" s="3">
        <v>4317</v>
      </c>
      <c r="B73" s="3"/>
      <c r="C73" s="3" t="s">
        <v>713</v>
      </c>
      <c r="D73" s="3" t="s">
        <v>587</v>
      </c>
      <c r="E73" t="s">
        <v>690</v>
      </c>
      <c r="F73" t="str">
        <f t="shared" si="1"/>
        <v>case_when(chicago_crime$location_description == 'DRUG STORE' ~ 'Business',</v>
      </c>
    </row>
    <row r="74" spans="1:6" x14ac:dyDescent="0.2">
      <c r="A74" s="3">
        <v>1</v>
      </c>
      <c r="B74" s="3"/>
      <c r="C74" s="3" t="s">
        <v>713</v>
      </c>
      <c r="D74" s="3" t="s">
        <v>588</v>
      </c>
      <c r="E74" t="s">
        <v>50</v>
      </c>
      <c r="F74" t="str">
        <f t="shared" si="1"/>
        <v>case_when(chicago_crime$location_description == 'ELEVATOR' ~ 'Other',</v>
      </c>
    </row>
    <row r="75" spans="1:6" x14ac:dyDescent="0.2">
      <c r="A75" s="3">
        <v>329</v>
      </c>
      <c r="B75" s="3"/>
      <c r="C75" s="3" t="s">
        <v>713</v>
      </c>
      <c r="D75" s="3" t="s">
        <v>589</v>
      </c>
      <c r="E75" t="s">
        <v>690</v>
      </c>
      <c r="F75" t="str">
        <f t="shared" si="1"/>
        <v>case_when(chicago_crime$location_description == 'FACTORY / MANUFACTURING BUILDING' ~ 'Business',</v>
      </c>
    </row>
    <row r="76" spans="1:6" x14ac:dyDescent="0.2">
      <c r="A76" s="3">
        <v>133</v>
      </c>
      <c r="B76" s="3"/>
      <c r="C76" s="3" t="s">
        <v>713</v>
      </c>
      <c r="D76" s="3" t="s">
        <v>590</v>
      </c>
      <c r="E76" t="s">
        <v>690</v>
      </c>
      <c r="F76" t="str">
        <f t="shared" si="1"/>
        <v>case_when(chicago_crime$location_description == 'FACTORY/MANUFACTURING BUILDING' ~ 'Business',</v>
      </c>
    </row>
    <row r="77" spans="1:6" x14ac:dyDescent="0.2">
      <c r="A77" s="3">
        <v>141</v>
      </c>
      <c r="B77" s="3"/>
      <c r="C77" s="3" t="s">
        <v>713</v>
      </c>
      <c r="D77" s="3" t="s">
        <v>591</v>
      </c>
      <c r="E77" t="s">
        <v>702</v>
      </c>
      <c r="F77" t="str">
        <f t="shared" si="1"/>
        <v>case_when(chicago_crime$location_description == 'FEDERAL BUILDING' ~ 'Government Building or Property',</v>
      </c>
    </row>
    <row r="78" spans="1:6" x14ac:dyDescent="0.2">
      <c r="A78" s="3">
        <v>190</v>
      </c>
      <c r="B78" s="3"/>
      <c r="C78" s="3" t="s">
        <v>713</v>
      </c>
      <c r="D78" s="3" t="s">
        <v>592</v>
      </c>
      <c r="E78" t="s">
        <v>702</v>
      </c>
      <c r="F78" t="str">
        <f t="shared" si="1"/>
        <v>case_when(chicago_crime$location_description == 'FIRE STATION' ~ 'Government Building or Property',</v>
      </c>
    </row>
    <row r="79" spans="1:6" x14ac:dyDescent="0.2">
      <c r="A79" s="3">
        <v>52</v>
      </c>
      <c r="B79" s="3"/>
      <c r="C79" s="3" t="s">
        <v>713</v>
      </c>
      <c r="D79" s="3" t="s">
        <v>593</v>
      </c>
      <c r="E79" t="s">
        <v>700</v>
      </c>
      <c r="F79" t="str">
        <f t="shared" si="1"/>
        <v>case_when(chicago_crime$location_description == 'FOREST PRESERVE' ~ 'Recreation Area',</v>
      </c>
    </row>
    <row r="80" spans="1:6" x14ac:dyDescent="0.2">
      <c r="A80" s="3">
        <v>5</v>
      </c>
      <c r="B80" s="3"/>
      <c r="C80" s="3" t="s">
        <v>713</v>
      </c>
      <c r="D80" s="3" t="s">
        <v>594</v>
      </c>
      <c r="E80" t="s">
        <v>50</v>
      </c>
      <c r="F80" t="str">
        <f t="shared" si="1"/>
        <v>case_when(chicago_crime$location_description == 'GANGWAY' ~ 'Other',</v>
      </c>
    </row>
    <row r="81" spans="1:6" x14ac:dyDescent="0.2">
      <c r="A81" s="3">
        <v>9</v>
      </c>
      <c r="B81" s="3"/>
      <c r="C81" s="3" t="s">
        <v>713</v>
      </c>
      <c r="D81" s="3" t="s">
        <v>595</v>
      </c>
      <c r="E81" t="s">
        <v>701</v>
      </c>
      <c r="F81" t="str">
        <f t="shared" si="1"/>
        <v>case_when(chicago_crime$location_description == 'GARAGE' ~ 'Parking Lot/Garage',</v>
      </c>
    </row>
    <row r="82" spans="1:6" x14ac:dyDescent="0.2">
      <c r="A82" s="3">
        <v>12623</v>
      </c>
      <c r="B82" s="3"/>
      <c r="C82" s="3" t="s">
        <v>713</v>
      </c>
      <c r="D82" s="3" t="s">
        <v>596</v>
      </c>
      <c r="E82" t="s">
        <v>690</v>
      </c>
      <c r="F82" t="str">
        <f t="shared" si="1"/>
        <v>case_when(chicago_crime$location_description == 'GAS STATION' ~ 'Business',</v>
      </c>
    </row>
    <row r="83" spans="1:6" x14ac:dyDescent="0.2">
      <c r="A83" s="3">
        <v>15</v>
      </c>
      <c r="B83" s="3"/>
      <c r="C83" s="3" t="s">
        <v>713</v>
      </c>
      <c r="D83" s="3" t="s">
        <v>597</v>
      </c>
      <c r="E83" t="s">
        <v>690</v>
      </c>
      <c r="F83" t="str">
        <f t="shared" si="1"/>
        <v>case_when(chicago_crime$location_description == 'GAS STATION DRIVE/PROP.' ~ 'Business',</v>
      </c>
    </row>
    <row r="84" spans="1:6" x14ac:dyDescent="0.2">
      <c r="A84" s="3">
        <v>975</v>
      </c>
      <c r="B84" s="3"/>
      <c r="C84" s="3" t="s">
        <v>713</v>
      </c>
      <c r="D84" s="3" t="s">
        <v>598</v>
      </c>
      <c r="E84" t="s">
        <v>702</v>
      </c>
      <c r="F84" t="str">
        <f t="shared" si="1"/>
        <v>case_when(chicago_crime$location_description == 'GOVERNMENT BUILDING / PROPERTY' ~ 'Government Building or Property',</v>
      </c>
    </row>
    <row r="85" spans="1:6" x14ac:dyDescent="0.2">
      <c r="A85" s="3">
        <v>548</v>
      </c>
      <c r="B85" s="3"/>
      <c r="C85" s="3" t="s">
        <v>713</v>
      </c>
      <c r="D85" s="3" t="s">
        <v>599</v>
      </c>
      <c r="E85" t="s">
        <v>702</v>
      </c>
      <c r="F85" t="str">
        <f t="shared" si="1"/>
        <v>case_when(chicago_crime$location_description == 'GOVERNMENT BUILDING/PROPERTY' ~ 'Government Building or Property',</v>
      </c>
    </row>
    <row r="86" spans="1:6" x14ac:dyDescent="0.2">
      <c r="A86" s="3">
        <v>9704</v>
      </c>
      <c r="B86" s="3"/>
      <c r="C86" s="3" t="s">
        <v>713</v>
      </c>
      <c r="D86" s="3" t="s">
        <v>600</v>
      </c>
      <c r="E86" t="s">
        <v>690</v>
      </c>
      <c r="F86" t="str">
        <f t="shared" si="1"/>
        <v>case_when(chicago_crime$location_description == 'GROCERY FOOD STORE' ~ 'Business',</v>
      </c>
    </row>
    <row r="87" spans="1:6" x14ac:dyDescent="0.2">
      <c r="A87" s="3">
        <v>13</v>
      </c>
      <c r="B87" s="3"/>
      <c r="C87" s="3" t="s">
        <v>713</v>
      </c>
      <c r="D87" s="3" t="s">
        <v>601</v>
      </c>
      <c r="E87" t="s">
        <v>50</v>
      </c>
      <c r="F87" t="str">
        <f t="shared" si="1"/>
        <v>case_when(chicago_crime$location_description == 'HALLWAY' ~ 'Other',</v>
      </c>
    </row>
    <row r="88" spans="1:6" x14ac:dyDescent="0.2">
      <c r="A88" s="3">
        <v>145</v>
      </c>
      <c r="B88" s="3"/>
      <c r="C88" s="3" t="s">
        <v>713</v>
      </c>
      <c r="D88" s="3" t="s">
        <v>602</v>
      </c>
      <c r="E88" t="s">
        <v>703</v>
      </c>
      <c r="F88" t="str">
        <f t="shared" si="1"/>
        <v>case_when(chicago_crime$location_description == 'HIGHWAY / EXPRESSWAY' ~ 'Street or Highway',</v>
      </c>
    </row>
    <row r="89" spans="1:6" x14ac:dyDescent="0.2">
      <c r="A89" s="3">
        <v>67</v>
      </c>
      <c r="B89" s="3"/>
      <c r="C89" s="3" t="s">
        <v>713</v>
      </c>
      <c r="D89" s="3" t="s">
        <v>603</v>
      </c>
      <c r="E89" t="s">
        <v>703</v>
      </c>
      <c r="F89" t="str">
        <f t="shared" si="1"/>
        <v>case_when(chicago_crime$location_description == 'HIGHWAY/EXPRESSWAY' ~ 'Street or Highway',</v>
      </c>
    </row>
    <row r="90" spans="1:6" x14ac:dyDescent="0.2">
      <c r="A90" s="3">
        <v>1</v>
      </c>
      <c r="B90" s="3"/>
      <c r="C90" s="3" t="s">
        <v>713</v>
      </c>
      <c r="D90" s="3" t="s">
        <v>604</v>
      </c>
      <c r="E90" t="s">
        <v>50</v>
      </c>
      <c r="F90" t="str">
        <f t="shared" si="1"/>
        <v>case_when(chicago_crime$location_description == 'HORSE STABLE' ~ 'Other',</v>
      </c>
    </row>
    <row r="91" spans="1:6" x14ac:dyDescent="0.2">
      <c r="A91" s="3">
        <v>3</v>
      </c>
      <c r="B91" s="3"/>
      <c r="C91" s="3" t="s">
        <v>713</v>
      </c>
      <c r="D91" s="3" t="s">
        <v>605</v>
      </c>
      <c r="E91" t="s">
        <v>704</v>
      </c>
      <c r="F91" t="str">
        <f t="shared" si="1"/>
        <v>case_when(chicago_crime$location_description == 'HOSPITAL' ~ 'Medical Facility',</v>
      </c>
    </row>
    <row r="92" spans="1:6" x14ac:dyDescent="0.2">
      <c r="A92" s="3">
        <v>3107</v>
      </c>
      <c r="B92" s="3"/>
      <c r="C92" s="3" t="s">
        <v>713</v>
      </c>
      <c r="D92" s="3" t="s">
        <v>606</v>
      </c>
      <c r="E92" t="s">
        <v>704</v>
      </c>
      <c r="F92" t="str">
        <f t="shared" si="1"/>
        <v>case_when(chicago_crime$location_description == 'HOSPITAL BUILDING / GROUNDS' ~ 'Medical Facility',</v>
      </c>
    </row>
    <row r="93" spans="1:6" x14ac:dyDescent="0.2">
      <c r="A93" s="3">
        <v>1568</v>
      </c>
      <c r="B93" s="3"/>
      <c r="C93" s="3" t="s">
        <v>713</v>
      </c>
      <c r="D93" s="3" t="s">
        <v>607</v>
      </c>
      <c r="E93" t="s">
        <v>704</v>
      </c>
      <c r="F93" t="str">
        <f t="shared" si="1"/>
        <v>case_when(chicago_crime$location_description == 'HOSPITAL BUILDING/GROUNDS' ~ 'Medical Facility',</v>
      </c>
    </row>
    <row r="94" spans="1:6" x14ac:dyDescent="0.2">
      <c r="A94" s="3">
        <v>7</v>
      </c>
      <c r="B94" s="3"/>
      <c r="C94" s="3" t="s">
        <v>713</v>
      </c>
      <c r="D94" s="3" t="s">
        <v>608</v>
      </c>
      <c r="E94" t="s">
        <v>705</v>
      </c>
      <c r="F94" t="str">
        <f t="shared" si="1"/>
        <v>case_when(chicago_crime$location_description == 'HOTEL' ~ 'Hotel or Motel',</v>
      </c>
    </row>
    <row r="95" spans="1:6" x14ac:dyDescent="0.2">
      <c r="A95" s="3">
        <v>2996</v>
      </c>
      <c r="B95" s="3"/>
      <c r="C95" s="3" t="s">
        <v>713</v>
      </c>
      <c r="D95" s="3" t="s">
        <v>609</v>
      </c>
      <c r="E95" t="s">
        <v>705</v>
      </c>
      <c r="F95" t="str">
        <f t="shared" si="1"/>
        <v>case_when(chicago_crime$location_description == 'HOTEL / MOTEL' ~ 'Hotel or Motel',</v>
      </c>
    </row>
    <row r="96" spans="1:6" x14ac:dyDescent="0.2">
      <c r="A96" s="3">
        <v>1587</v>
      </c>
      <c r="B96" s="3"/>
      <c r="C96" s="3" t="s">
        <v>713</v>
      </c>
      <c r="D96" s="3" t="s">
        <v>610</v>
      </c>
      <c r="E96" t="s">
        <v>705</v>
      </c>
      <c r="F96" t="str">
        <f t="shared" si="1"/>
        <v>case_when(chicago_crime$location_description == 'HOTEL/MOTEL' ~ 'Hotel or Motel',</v>
      </c>
    </row>
    <row r="97" spans="1:6" x14ac:dyDescent="0.2">
      <c r="A97" s="3">
        <v>100</v>
      </c>
      <c r="B97" s="3"/>
      <c r="C97" s="3" t="s">
        <v>713</v>
      </c>
      <c r="D97" s="3" t="s">
        <v>611</v>
      </c>
      <c r="E97" t="s">
        <v>691</v>
      </c>
      <c r="F97" t="str">
        <f t="shared" si="1"/>
        <v>case_when(chicago_crime$location_description == 'HOUSE' ~ 'Residence',</v>
      </c>
    </row>
    <row r="98" spans="1:6" x14ac:dyDescent="0.2">
      <c r="A98" s="3">
        <v>146</v>
      </c>
      <c r="B98" s="3"/>
      <c r="C98" s="3" t="s">
        <v>713</v>
      </c>
      <c r="D98" s="3" t="s">
        <v>612</v>
      </c>
      <c r="E98" t="s">
        <v>706</v>
      </c>
      <c r="F98" t="str">
        <f t="shared" si="1"/>
        <v>case_when(chicago_crime$location_description == 'JAIL / LOCK-UP FACILITY' ~ 'Jail or Prison',</v>
      </c>
    </row>
    <row r="99" spans="1:6" x14ac:dyDescent="0.2">
      <c r="A99" s="3">
        <v>14</v>
      </c>
      <c r="B99" s="3"/>
      <c r="C99" s="3" t="s">
        <v>713</v>
      </c>
      <c r="D99" s="3" t="s">
        <v>613</v>
      </c>
      <c r="E99" t="s">
        <v>50</v>
      </c>
      <c r="F99" t="str">
        <f t="shared" si="1"/>
        <v>case_when(chicago_crime$location_description == 'KENNEL' ~ 'Other',</v>
      </c>
    </row>
    <row r="100" spans="1:6" x14ac:dyDescent="0.2">
      <c r="A100" s="3">
        <v>1</v>
      </c>
      <c r="B100" s="3"/>
      <c r="C100" s="3" t="s">
        <v>713</v>
      </c>
      <c r="D100" s="3" t="s">
        <v>614</v>
      </c>
      <c r="E100" t="s">
        <v>700</v>
      </c>
      <c r="F100" t="str">
        <f t="shared" si="1"/>
        <v>case_when(chicago_crime$location_description == 'LAKE' ~ 'Recreation Area',</v>
      </c>
    </row>
    <row r="101" spans="1:6" x14ac:dyDescent="0.2">
      <c r="A101" s="3">
        <v>185</v>
      </c>
      <c r="B101" s="3"/>
      <c r="C101" s="3" t="s">
        <v>713</v>
      </c>
      <c r="D101" s="3" t="s">
        <v>615</v>
      </c>
      <c r="E101" t="s">
        <v>700</v>
      </c>
      <c r="F101" t="str">
        <f t="shared" si="1"/>
        <v>case_when(chicago_crime$location_description == 'LAKEFRONT / WATERFRONT / RIVERBANK' ~ 'Recreation Area',</v>
      </c>
    </row>
    <row r="102" spans="1:6" x14ac:dyDescent="0.2">
      <c r="A102" s="3">
        <v>66</v>
      </c>
      <c r="B102" s="3"/>
      <c r="C102" s="3" t="s">
        <v>713</v>
      </c>
      <c r="D102" s="3" t="s">
        <v>616</v>
      </c>
      <c r="E102" t="s">
        <v>700</v>
      </c>
      <c r="F102" t="str">
        <f t="shared" si="1"/>
        <v>case_when(chicago_crime$location_description == 'LAKEFRONT/WATERFRONT/RIVERBANK' ~ 'Recreation Area',</v>
      </c>
    </row>
    <row r="103" spans="1:6" x14ac:dyDescent="0.2">
      <c r="A103" s="3">
        <v>617</v>
      </c>
      <c r="B103" s="3"/>
      <c r="C103" s="3" t="s">
        <v>713</v>
      </c>
      <c r="D103" s="3" t="s">
        <v>617</v>
      </c>
      <c r="E103" t="s">
        <v>702</v>
      </c>
      <c r="F103" t="str">
        <f t="shared" si="1"/>
        <v>case_when(chicago_crime$location_description == 'LIBRARY' ~ 'Government Building or Property',</v>
      </c>
    </row>
    <row r="104" spans="1:6" x14ac:dyDescent="0.2">
      <c r="A104" s="3">
        <v>5</v>
      </c>
      <c r="B104" s="3"/>
      <c r="C104" s="3" t="s">
        <v>713</v>
      </c>
      <c r="D104" s="3" t="s">
        <v>618</v>
      </c>
      <c r="E104" t="s">
        <v>690</v>
      </c>
      <c r="F104" t="str">
        <f t="shared" si="1"/>
        <v>case_when(chicago_crime$location_description == 'LIQUOR STORE' ~ 'Business',</v>
      </c>
    </row>
    <row r="105" spans="1:6" x14ac:dyDescent="0.2">
      <c r="A105" s="3">
        <v>757</v>
      </c>
      <c r="B105" s="3"/>
      <c r="C105" s="3" t="s">
        <v>713</v>
      </c>
      <c r="D105" s="3" t="s">
        <v>619</v>
      </c>
      <c r="E105" t="s">
        <v>704</v>
      </c>
      <c r="F105" t="str">
        <f t="shared" si="1"/>
        <v>case_when(chicago_crime$location_description == 'MEDICAL / DENTAL OFFICE' ~ 'Medical Facility',</v>
      </c>
    </row>
    <row r="106" spans="1:6" x14ac:dyDescent="0.2">
      <c r="A106" s="3">
        <v>291</v>
      </c>
      <c r="B106" s="3"/>
      <c r="C106" s="3" t="s">
        <v>713</v>
      </c>
      <c r="D106" s="3" t="s">
        <v>620</v>
      </c>
      <c r="E106" t="s">
        <v>704</v>
      </c>
      <c r="F106" t="str">
        <f t="shared" si="1"/>
        <v>case_when(chicago_crime$location_description == 'MEDICAL/DENTAL OFFICE' ~ 'Medical Facility',</v>
      </c>
    </row>
    <row r="107" spans="1:6" x14ac:dyDescent="0.2">
      <c r="A107" s="3">
        <v>2</v>
      </c>
      <c r="B107" s="3"/>
      <c r="C107" s="3" t="s">
        <v>713</v>
      </c>
      <c r="D107" s="3" t="s">
        <v>621</v>
      </c>
      <c r="E107" t="s">
        <v>705</v>
      </c>
      <c r="F107" t="str">
        <f t="shared" si="1"/>
        <v>case_when(chicago_crime$location_description == 'MOTEL' ~ 'Hotel or Motel',</v>
      </c>
    </row>
    <row r="108" spans="1:6" x14ac:dyDescent="0.2">
      <c r="A108" s="3">
        <v>112</v>
      </c>
      <c r="B108" s="3"/>
      <c r="C108" s="3" t="s">
        <v>713</v>
      </c>
      <c r="D108" s="3" t="s">
        <v>622</v>
      </c>
      <c r="E108" t="s">
        <v>690</v>
      </c>
      <c r="F108" t="str">
        <f t="shared" si="1"/>
        <v>case_when(chicago_crime$location_description == 'MOVIE HOUSE / THEATER' ~ 'Business',</v>
      </c>
    </row>
    <row r="109" spans="1:6" x14ac:dyDescent="0.2">
      <c r="A109" s="3">
        <v>143</v>
      </c>
      <c r="B109" s="3"/>
      <c r="C109" s="3" t="s">
        <v>713</v>
      </c>
      <c r="D109" s="3" t="s">
        <v>623</v>
      </c>
      <c r="E109" t="s">
        <v>690</v>
      </c>
      <c r="F109" t="str">
        <f t="shared" si="1"/>
        <v>case_when(chicago_crime$location_description == 'MOVIE HOUSE/THEATER' ~ 'Business',</v>
      </c>
    </row>
    <row r="110" spans="1:6" x14ac:dyDescent="0.2">
      <c r="A110" s="3">
        <v>14</v>
      </c>
      <c r="B110" s="3"/>
      <c r="C110" s="3" t="s">
        <v>713</v>
      </c>
      <c r="D110" s="3" t="s">
        <v>624</v>
      </c>
      <c r="E110" t="s">
        <v>690</v>
      </c>
      <c r="F110" t="str">
        <f t="shared" si="1"/>
        <v>case_when(chicago_crime$location_description == 'NEWSSTAND' ~ 'Business',</v>
      </c>
    </row>
    <row r="111" spans="1:6" x14ac:dyDescent="0.2">
      <c r="A111" s="3">
        <v>1876</v>
      </c>
      <c r="B111" s="3"/>
      <c r="C111" s="3" t="s">
        <v>713</v>
      </c>
      <c r="D111" s="3" t="s">
        <v>625</v>
      </c>
      <c r="E111" t="s">
        <v>704</v>
      </c>
      <c r="F111" t="str">
        <f t="shared" si="1"/>
        <v>case_when(chicago_crime$location_description == 'NURSING / RETIREMENT HOME' ~ 'Medical Facility',</v>
      </c>
    </row>
    <row r="112" spans="1:6" x14ac:dyDescent="0.2">
      <c r="A112" s="3">
        <v>1</v>
      </c>
      <c r="B112" s="3"/>
      <c r="C112" s="3" t="s">
        <v>713</v>
      </c>
      <c r="D112" s="3" t="s">
        <v>626</v>
      </c>
      <c r="E112" t="s">
        <v>704</v>
      </c>
      <c r="F112" t="str">
        <f t="shared" si="1"/>
        <v>case_when(chicago_crime$location_description == 'NURSING HOME' ~ 'Medical Facility',</v>
      </c>
    </row>
    <row r="113" spans="1:6" x14ac:dyDescent="0.2">
      <c r="A113" s="3">
        <v>1087</v>
      </c>
      <c r="B113" s="3"/>
      <c r="C113" s="3" t="s">
        <v>713</v>
      </c>
      <c r="D113" s="3" t="s">
        <v>627</v>
      </c>
      <c r="E113" t="s">
        <v>704</v>
      </c>
      <c r="F113" t="str">
        <f t="shared" si="1"/>
        <v>case_when(chicago_crime$location_description == 'NURSING HOME/RETIREMENT HOME' ~ 'Medical Facility',</v>
      </c>
    </row>
    <row r="114" spans="1:6" x14ac:dyDescent="0.2">
      <c r="A114" s="3">
        <v>1</v>
      </c>
      <c r="B114" s="3"/>
      <c r="C114" s="3" t="s">
        <v>713</v>
      </c>
      <c r="D114" s="3" t="s">
        <v>628</v>
      </c>
      <c r="E114" t="s">
        <v>690</v>
      </c>
      <c r="F114" t="str">
        <f t="shared" si="1"/>
        <v>case_when(chicago_crime$location_description == 'OFFICE' ~ 'Business',</v>
      </c>
    </row>
    <row r="115" spans="1:6" x14ac:dyDescent="0.2">
      <c r="A115" s="3">
        <v>10882</v>
      </c>
      <c r="B115" s="3"/>
      <c r="C115" s="3" t="s">
        <v>713</v>
      </c>
      <c r="D115" s="3" t="s">
        <v>629</v>
      </c>
      <c r="E115" t="s">
        <v>50</v>
      </c>
      <c r="F115" t="str">
        <f t="shared" si="1"/>
        <v>case_when(chicago_crime$location_description == 'OTHER (SPECIFY)' ~ 'Other',</v>
      </c>
    </row>
    <row r="116" spans="1:6" x14ac:dyDescent="0.2">
      <c r="A116" s="3">
        <v>383</v>
      </c>
      <c r="B116" s="3"/>
      <c r="C116" s="3" t="s">
        <v>713</v>
      </c>
      <c r="D116" s="3" t="s">
        <v>630</v>
      </c>
      <c r="E116" t="s">
        <v>707</v>
      </c>
      <c r="F116" t="str">
        <f t="shared" si="1"/>
        <v>case_when(chicago_crime$location_description == 'OTHER COMMERCIAL TRANSPORTATION' ~ 'Other Transportation Facility',</v>
      </c>
    </row>
    <row r="117" spans="1:6" x14ac:dyDescent="0.2">
      <c r="A117" s="3">
        <v>145</v>
      </c>
      <c r="B117" s="3"/>
      <c r="C117" s="3" t="s">
        <v>713</v>
      </c>
      <c r="D117" s="3" t="s">
        <v>631</v>
      </c>
      <c r="E117" t="s">
        <v>707</v>
      </c>
      <c r="F117" t="str">
        <f t="shared" si="1"/>
        <v>case_when(chicago_crime$location_description == 'OTHER RAILROAD PROP / TRAIN DEPOT' ~ 'Other Transportation Facility',</v>
      </c>
    </row>
    <row r="118" spans="1:6" x14ac:dyDescent="0.2">
      <c r="A118" s="3">
        <v>275</v>
      </c>
      <c r="B118" s="3"/>
      <c r="C118" s="3" t="s">
        <v>713</v>
      </c>
      <c r="D118" s="3" t="s">
        <v>632</v>
      </c>
      <c r="E118" t="s">
        <v>707</v>
      </c>
      <c r="F118" t="str">
        <f t="shared" si="1"/>
        <v>case_when(chicago_crime$location_description == 'OTHER RAILROAD PROPERTY / TRAIN DEPOT' ~ 'Other Transportation Facility',</v>
      </c>
    </row>
    <row r="119" spans="1:6" x14ac:dyDescent="0.2">
      <c r="A119" s="3">
        <v>5783</v>
      </c>
      <c r="B119" s="3"/>
      <c r="C119" s="3" t="s">
        <v>713</v>
      </c>
      <c r="D119" s="3" t="s">
        <v>633</v>
      </c>
      <c r="E119" t="s">
        <v>700</v>
      </c>
      <c r="F119" t="str">
        <f t="shared" si="1"/>
        <v>case_when(chicago_crime$location_description == 'PARK PROPERTY' ~ 'Recreation Area',</v>
      </c>
    </row>
    <row r="120" spans="1:6" x14ac:dyDescent="0.2">
      <c r="A120" s="3">
        <v>67</v>
      </c>
      <c r="B120" s="3"/>
      <c r="C120" s="3" t="s">
        <v>713</v>
      </c>
      <c r="D120" s="3" t="s">
        <v>634</v>
      </c>
      <c r="E120" t="s">
        <v>701</v>
      </c>
      <c r="F120" t="str">
        <f t="shared" si="1"/>
        <v>case_when(chicago_crime$location_description == 'PARKING LOT' ~ 'Parking Lot/Garage',</v>
      </c>
    </row>
    <row r="121" spans="1:6" x14ac:dyDescent="0.2">
      <c r="A121" s="3">
        <v>18262</v>
      </c>
      <c r="B121" s="3"/>
      <c r="C121" s="3" t="s">
        <v>713</v>
      </c>
      <c r="D121" s="3" t="s">
        <v>635</v>
      </c>
      <c r="E121" t="s">
        <v>701</v>
      </c>
      <c r="F121" t="str">
        <f t="shared" si="1"/>
        <v>case_when(chicago_crime$location_description == 'PARKING LOT / GARAGE (NON RESIDENTIAL)' ~ 'Parking Lot/Garage',</v>
      </c>
    </row>
    <row r="122" spans="1:6" x14ac:dyDescent="0.2">
      <c r="A122" s="3">
        <v>8392</v>
      </c>
      <c r="B122" s="3"/>
      <c r="C122" s="3" t="s">
        <v>713</v>
      </c>
      <c r="D122" s="3" t="s">
        <v>636</v>
      </c>
      <c r="E122" t="s">
        <v>701</v>
      </c>
      <c r="F122" t="str">
        <f t="shared" si="1"/>
        <v>case_when(chicago_crime$location_description == 'PARKING LOT/GARAGE(NON.RESID.)' ~ 'Parking Lot/Garage',</v>
      </c>
    </row>
    <row r="123" spans="1:6" x14ac:dyDescent="0.2">
      <c r="A123" s="3">
        <v>152</v>
      </c>
      <c r="B123" s="3"/>
      <c r="C123" s="3" t="s">
        <v>713</v>
      </c>
      <c r="D123" s="3" t="s">
        <v>637</v>
      </c>
      <c r="E123" t="s">
        <v>690</v>
      </c>
      <c r="F123" t="str">
        <f t="shared" si="1"/>
        <v>case_when(chicago_crime$location_description == 'PAWN SHOP' ~ 'Business',</v>
      </c>
    </row>
    <row r="124" spans="1:6" x14ac:dyDescent="0.2">
      <c r="A124" s="3">
        <v>1968</v>
      </c>
      <c r="B124" s="3"/>
      <c r="C124" s="3" t="s">
        <v>713</v>
      </c>
      <c r="D124" s="3" t="s">
        <v>638</v>
      </c>
      <c r="E124" t="s">
        <v>708</v>
      </c>
      <c r="F124" t="str">
        <f t="shared" si="1"/>
        <v>case_when(chicago_crime$location_description == 'POLICE FACILITY / VEHICLE PARKING LOT' ~ 'Police Facility',</v>
      </c>
    </row>
    <row r="125" spans="1:6" x14ac:dyDescent="0.2">
      <c r="A125" s="3">
        <v>863</v>
      </c>
      <c r="B125" s="3"/>
      <c r="C125" s="3" t="s">
        <v>713</v>
      </c>
      <c r="D125" s="3" t="s">
        <v>639</v>
      </c>
      <c r="E125" t="s">
        <v>708</v>
      </c>
      <c r="F125" t="str">
        <f t="shared" si="1"/>
        <v>case_when(chicago_crime$location_description == 'POLICE FACILITY/VEH PARKING LOT' ~ 'Police Facility',</v>
      </c>
    </row>
    <row r="126" spans="1:6" x14ac:dyDescent="0.2">
      <c r="A126" s="3">
        <v>104</v>
      </c>
      <c r="B126" s="3"/>
      <c r="C126" s="3" t="s">
        <v>713</v>
      </c>
      <c r="D126" s="3" t="s">
        <v>640</v>
      </c>
      <c r="E126" t="s">
        <v>700</v>
      </c>
      <c r="F126" t="str">
        <f t="shared" si="1"/>
        <v>case_when(chicago_crime$location_description == 'POOL ROOM' ~ 'Recreation Area',</v>
      </c>
    </row>
    <row r="127" spans="1:6" x14ac:dyDescent="0.2">
      <c r="A127" s="3">
        <v>81</v>
      </c>
      <c r="B127" s="3"/>
      <c r="C127" s="3" t="s">
        <v>713</v>
      </c>
      <c r="D127" s="3" t="s">
        <v>641</v>
      </c>
      <c r="E127" t="s">
        <v>691</v>
      </c>
      <c r="F127" t="str">
        <f t="shared" si="1"/>
        <v>case_when(chicago_crime$location_description == 'PORCH' ~ 'Residence',</v>
      </c>
    </row>
    <row r="128" spans="1:6" x14ac:dyDescent="0.2">
      <c r="A128" s="3">
        <v>2</v>
      </c>
      <c r="B128" s="3"/>
      <c r="C128" s="3" t="s">
        <v>713</v>
      </c>
      <c r="D128" s="3" t="s">
        <v>642</v>
      </c>
      <c r="E128" t="s">
        <v>707</v>
      </c>
      <c r="F128" t="str">
        <f t="shared" si="1"/>
        <v>case_when(chicago_crime$location_description == 'RAILROAD PROPERTY' ~ 'Other Transportation Facility',</v>
      </c>
    </row>
    <row r="129" spans="1:6" x14ac:dyDescent="0.2">
      <c r="A129" s="3">
        <v>137718</v>
      </c>
      <c r="B129" s="3"/>
      <c r="C129" s="3" t="s">
        <v>713</v>
      </c>
      <c r="D129" s="3" t="s">
        <v>643</v>
      </c>
      <c r="E129" t="s">
        <v>691</v>
      </c>
      <c r="F129" t="str">
        <f t="shared" si="1"/>
        <v>case_when(chicago_crime$location_description == 'RESIDENCE' ~ 'Residence',</v>
      </c>
    </row>
    <row r="130" spans="1:6" x14ac:dyDescent="0.2">
      <c r="A130" s="3">
        <v>7063</v>
      </c>
      <c r="B130" s="3"/>
      <c r="C130" s="3" t="s">
        <v>713</v>
      </c>
      <c r="D130" s="3" t="s">
        <v>644</v>
      </c>
      <c r="E130" t="s">
        <v>691</v>
      </c>
      <c r="F130" t="str">
        <f t="shared" si="1"/>
        <v>case_when(chicago_crime$location_description == 'RESIDENCE - GARAGE' ~ 'Residence',</v>
      </c>
    </row>
    <row r="131" spans="1:6" x14ac:dyDescent="0.2">
      <c r="A131" s="3">
        <v>8786</v>
      </c>
      <c r="B131" s="3"/>
      <c r="C131" s="3" t="s">
        <v>713</v>
      </c>
      <c r="D131" s="3" t="s">
        <v>645</v>
      </c>
      <c r="E131" t="s">
        <v>691</v>
      </c>
      <c r="F131" t="str">
        <f t="shared" si="1"/>
        <v>case_when(chicago_crime$location_description == 'RESIDENCE - PORCH / HALLWAY' ~ 'Residence',</v>
      </c>
    </row>
    <row r="132" spans="1:6" x14ac:dyDescent="0.2">
      <c r="A132" s="3">
        <v>7890</v>
      </c>
      <c r="B132" s="3"/>
      <c r="C132" s="3" t="s">
        <v>713</v>
      </c>
      <c r="D132" s="3" t="s">
        <v>646</v>
      </c>
      <c r="E132" t="s">
        <v>691</v>
      </c>
      <c r="F132" t="str">
        <f t="shared" ref="F132:F174" si="2">C132&amp;D132&amp;"' ~ '"&amp;E132&amp;"',"</f>
        <v>case_when(chicago_crime$location_description == 'RESIDENCE - YARD (FRONT / BACK)' ~ 'Residence',</v>
      </c>
    </row>
    <row r="133" spans="1:6" x14ac:dyDescent="0.2">
      <c r="A133" s="3">
        <v>5573</v>
      </c>
      <c r="B133" s="3"/>
      <c r="C133" s="3" t="s">
        <v>713</v>
      </c>
      <c r="D133" s="3" t="s">
        <v>647</v>
      </c>
      <c r="E133" t="s">
        <v>691</v>
      </c>
      <c r="F133" t="str">
        <f t="shared" si="2"/>
        <v>case_when(chicago_crime$location_description == 'RESIDENCE PORCH/HALLWAY' ~ 'Residence',</v>
      </c>
    </row>
    <row r="134" spans="1:6" x14ac:dyDescent="0.2">
      <c r="A134" s="3">
        <v>3564</v>
      </c>
      <c r="B134" s="3"/>
      <c r="C134" s="3" t="s">
        <v>713</v>
      </c>
      <c r="D134" s="3" t="s">
        <v>648</v>
      </c>
      <c r="E134" t="s">
        <v>691</v>
      </c>
      <c r="F134" t="str">
        <f t="shared" si="2"/>
        <v>case_when(chicago_crime$location_description == 'RESIDENCE-GARAGE' ~ 'Residence',</v>
      </c>
    </row>
    <row r="135" spans="1:6" x14ac:dyDescent="0.2">
      <c r="A135" s="3">
        <v>5173</v>
      </c>
      <c r="B135" s="3"/>
      <c r="C135" s="3" t="s">
        <v>713</v>
      </c>
      <c r="D135" s="3" t="s">
        <v>649</v>
      </c>
      <c r="E135" t="s">
        <v>691</v>
      </c>
      <c r="F135" t="str">
        <f t="shared" si="2"/>
        <v>case_when(chicago_crime$location_description == 'RESIDENTIAL YARD (FRONT/BACK)' ~ 'Residence',</v>
      </c>
    </row>
    <row r="136" spans="1:6" x14ac:dyDescent="0.2">
      <c r="A136" s="3">
        <v>18038</v>
      </c>
      <c r="B136" s="3"/>
      <c r="C136" s="3" t="s">
        <v>713</v>
      </c>
      <c r="D136" s="3" t="s">
        <v>650</v>
      </c>
      <c r="E136" t="s">
        <v>690</v>
      </c>
      <c r="F136" t="str">
        <f t="shared" si="2"/>
        <v>case_when(chicago_crime$location_description == 'RESTAURANT' ~ 'Business',</v>
      </c>
    </row>
    <row r="137" spans="1:6" x14ac:dyDescent="0.2">
      <c r="A137" s="3">
        <v>24</v>
      </c>
      <c r="B137" s="3"/>
      <c r="C137" s="3" t="s">
        <v>713</v>
      </c>
      <c r="D137" s="3" t="s">
        <v>651</v>
      </c>
      <c r="E137" t="s">
        <v>690</v>
      </c>
      <c r="F137" t="str">
        <f t="shared" si="2"/>
        <v>case_when(chicago_crime$location_description == 'RETAIL STORE' ~ 'Business',</v>
      </c>
    </row>
    <row r="138" spans="1:6" x14ac:dyDescent="0.2">
      <c r="A138" s="3">
        <v>1</v>
      </c>
      <c r="B138" s="3"/>
      <c r="C138" s="3" t="s">
        <v>713</v>
      </c>
      <c r="D138" s="3" t="s">
        <v>652</v>
      </c>
      <c r="E138" t="s">
        <v>700</v>
      </c>
      <c r="F138" t="str">
        <f t="shared" si="2"/>
        <v>case_when(chicago_crime$location_description == 'RIVER BANK' ~ 'Recreation Area',</v>
      </c>
    </row>
    <row r="139" spans="1:6" x14ac:dyDescent="0.2">
      <c r="A139" s="3">
        <v>31</v>
      </c>
      <c r="B139" s="3"/>
      <c r="C139" s="3" t="s">
        <v>713</v>
      </c>
      <c r="D139" s="3" t="s">
        <v>653</v>
      </c>
      <c r="E139" t="s">
        <v>692</v>
      </c>
      <c r="F139" t="str">
        <f t="shared" si="2"/>
        <v>case_when(chicago_crime$location_description == 'SAVINGS AND LOAN' ~ 'Bank',</v>
      </c>
    </row>
    <row r="140" spans="1:6" x14ac:dyDescent="0.2">
      <c r="A140" s="3">
        <v>492</v>
      </c>
      <c r="B140" s="3"/>
      <c r="C140" s="3" t="s">
        <v>713</v>
      </c>
      <c r="D140" s="3" t="s">
        <v>654</v>
      </c>
      <c r="E140" t="s">
        <v>709</v>
      </c>
      <c r="F140" t="str">
        <f t="shared" si="2"/>
        <v>case_when(chicago_crime$location_description == 'SCHOOL - PRIVATE BUILDING' ~ 'School',</v>
      </c>
    </row>
    <row r="141" spans="1:6" x14ac:dyDescent="0.2">
      <c r="A141" s="3">
        <v>497</v>
      </c>
      <c r="B141" s="3"/>
      <c r="C141" s="3" t="s">
        <v>713</v>
      </c>
      <c r="D141" s="3" t="s">
        <v>655</v>
      </c>
      <c r="E141" t="s">
        <v>709</v>
      </c>
      <c r="F141" t="str">
        <f t="shared" si="2"/>
        <v>case_when(chicago_crime$location_description == 'SCHOOL - PRIVATE GROUNDS' ~ 'School',</v>
      </c>
    </row>
    <row r="142" spans="1:6" x14ac:dyDescent="0.2">
      <c r="A142" s="3">
        <v>2708</v>
      </c>
      <c r="B142" s="3"/>
      <c r="C142" s="3" t="s">
        <v>713</v>
      </c>
      <c r="D142" s="3" t="s">
        <v>656</v>
      </c>
      <c r="E142" t="s">
        <v>709</v>
      </c>
      <c r="F142" t="str">
        <f t="shared" si="2"/>
        <v>case_when(chicago_crime$location_description == 'SCHOOL - PUBLIC BUILDING' ~ 'School',</v>
      </c>
    </row>
    <row r="143" spans="1:6" x14ac:dyDescent="0.2">
      <c r="A143" s="3">
        <v>2035</v>
      </c>
      <c r="B143" s="3"/>
      <c r="C143" s="3" t="s">
        <v>713</v>
      </c>
      <c r="D143" s="3" t="s">
        <v>657</v>
      </c>
      <c r="E143" t="s">
        <v>709</v>
      </c>
      <c r="F143" t="str">
        <f t="shared" si="2"/>
        <v>case_when(chicago_crime$location_description == 'SCHOOL - PUBLIC GROUNDS' ~ 'School',</v>
      </c>
    </row>
    <row r="144" spans="1:6" x14ac:dyDescent="0.2">
      <c r="A144" s="3">
        <v>2</v>
      </c>
      <c r="B144" s="3"/>
      <c r="C144" s="3" t="s">
        <v>713</v>
      </c>
      <c r="D144" s="3" t="s">
        <v>658</v>
      </c>
      <c r="E144" t="s">
        <v>709</v>
      </c>
      <c r="F144" t="str">
        <f t="shared" si="2"/>
        <v>case_when(chicago_crime$location_description == 'SCHOOL YARD' ~ 'School',</v>
      </c>
    </row>
    <row r="145" spans="1:6" x14ac:dyDescent="0.2">
      <c r="A145" s="3">
        <v>700</v>
      </c>
      <c r="B145" s="3"/>
      <c r="C145" s="3" t="s">
        <v>713</v>
      </c>
      <c r="D145" s="3" t="s">
        <v>659</v>
      </c>
      <c r="E145" t="s">
        <v>709</v>
      </c>
      <c r="F145" t="str">
        <f t="shared" si="2"/>
        <v>case_when(chicago_crime$location_description == 'SCHOOL, PRIVATE, BUILDING' ~ 'School',</v>
      </c>
    </row>
    <row r="146" spans="1:6" x14ac:dyDescent="0.2">
      <c r="A146" s="3">
        <v>200</v>
      </c>
      <c r="B146" s="3"/>
      <c r="C146" s="3" t="s">
        <v>713</v>
      </c>
      <c r="D146" s="3" t="s">
        <v>660</v>
      </c>
      <c r="E146" t="s">
        <v>709</v>
      </c>
      <c r="F146" t="str">
        <f t="shared" si="2"/>
        <v>case_when(chicago_crime$location_description == 'SCHOOL, PRIVATE, GROUNDS' ~ 'School',</v>
      </c>
    </row>
    <row r="147" spans="1:6" x14ac:dyDescent="0.2">
      <c r="A147" s="3">
        <v>3618</v>
      </c>
      <c r="B147" s="3"/>
      <c r="C147" s="3" t="s">
        <v>713</v>
      </c>
      <c r="D147" s="3" t="s">
        <v>661</v>
      </c>
      <c r="E147" t="s">
        <v>709</v>
      </c>
      <c r="F147" t="str">
        <f t="shared" si="2"/>
        <v>case_when(chicago_crime$location_description == 'SCHOOL, PUBLIC, BUILDING' ~ 'School',</v>
      </c>
    </row>
    <row r="148" spans="1:6" x14ac:dyDescent="0.2">
      <c r="A148" s="3">
        <v>1135</v>
      </c>
      <c r="B148" s="3"/>
      <c r="C148" s="3" t="s">
        <v>713</v>
      </c>
      <c r="D148" s="3" t="s">
        <v>662</v>
      </c>
      <c r="E148" t="s">
        <v>709</v>
      </c>
      <c r="F148" t="str">
        <f t="shared" si="2"/>
        <v>case_when(chicago_crime$location_description == 'SCHOOL, PUBLIC, GROUNDS' ~ 'School',</v>
      </c>
    </row>
    <row r="149" spans="1:6" x14ac:dyDescent="0.2">
      <c r="A149" s="3">
        <v>23430</v>
      </c>
      <c r="B149" s="3"/>
      <c r="C149" s="3" t="s">
        <v>713</v>
      </c>
      <c r="D149" s="3" t="s">
        <v>663</v>
      </c>
      <c r="E149" t="s">
        <v>690</v>
      </c>
      <c r="F149" t="str">
        <f t="shared" si="2"/>
        <v>case_when(chicago_crime$location_description == 'SMALL RETAIL STORE' ~ 'Business',</v>
      </c>
    </row>
    <row r="150" spans="1:6" x14ac:dyDescent="0.2">
      <c r="A150" s="3">
        <v>287</v>
      </c>
      <c r="B150" s="3"/>
      <c r="C150" s="3" t="s">
        <v>713</v>
      </c>
      <c r="D150" s="3" t="s">
        <v>664</v>
      </c>
      <c r="E150" t="s">
        <v>710</v>
      </c>
      <c r="F150" t="str">
        <f t="shared" si="2"/>
        <v>case_when(chicago_crime$location_description == 'SPORTS ARENA / STADIUM' ~ 'Sports Facility',</v>
      </c>
    </row>
    <row r="151" spans="1:6" x14ac:dyDescent="0.2">
      <c r="A151" s="3">
        <v>253</v>
      </c>
      <c r="B151" s="3"/>
      <c r="C151" s="3" t="s">
        <v>713</v>
      </c>
      <c r="D151" s="3" t="s">
        <v>665</v>
      </c>
      <c r="E151" t="s">
        <v>710</v>
      </c>
      <c r="F151" t="str">
        <f t="shared" si="2"/>
        <v>case_when(chicago_crime$location_description == 'SPORTS ARENA/STADIUM' ~ 'Sports Facility',</v>
      </c>
    </row>
    <row r="152" spans="1:6" x14ac:dyDescent="0.2">
      <c r="A152" s="3">
        <v>3</v>
      </c>
      <c r="B152" s="3"/>
      <c r="C152" s="3" t="s">
        <v>713</v>
      </c>
      <c r="D152" s="3" t="s">
        <v>666</v>
      </c>
      <c r="E152" t="s">
        <v>50</v>
      </c>
      <c r="F152" t="str">
        <f t="shared" si="2"/>
        <v>case_when(chicago_crime$location_description == 'STAIRWELL' ~ 'Other',</v>
      </c>
    </row>
    <row r="153" spans="1:6" x14ac:dyDescent="0.2">
      <c r="A153" s="3">
        <v>210302</v>
      </c>
      <c r="B153" s="3"/>
      <c r="C153" s="3" t="s">
        <v>713</v>
      </c>
      <c r="D153" s="3" t="s">
        <v>667</v>
      </c>
      <c r="E153" t="s">
        <v>703</v>
      </c>
      <c r="F153" t="str">
        <f t="shared" si="2"/>
        <v>case_when(chicago_crime$location_description == 'STREET' ~ 'Street or Highway',</v>
      </c>
    </row>
    <row r="154" spans="1:6" x14ac:dyDescent="0.2">
      <c r="A154" s="3">
        <v>1</v>
      </c>
      <c r="B154" s="3"/>
      <c r="C154" s="3" t="s">
        <v>713</v>
      </c>
      <c r="D154" s="3" t="s">
        <v>668</v>
      </c>
      <c r="E154" t="s">
        <v>694</v>
      </c>
      <c r="F154" t="str">
        <f t="shared" si="2"/>
        <v>case_when(chicago_crime$location_description == 'TAVERN' ~ 'Bar, Tavern or Club',</v>
      </c>
    </row>
    <row r="155" spans="1:6" x14ac:dyDescent="0.2">
      <c r="A155" s="3">
        <v>1196</v>
      </c>
      <c r="B155" s="3"/>
      <c r="C155" s="3" t="s">
        <v>713</v>
      </c>
      <c r="D155" s="3" t="s">
        <v>669</v>
      </c>
      <c r="E155" t="s">
        <v>694</v>
      </c>
      <c r="F155" t="str">
        <f t="shared" si="2"/>
        <v>case_when(chicago_crime$location_description == 'TAVERN / LIQUOR STORE' ~ 'Bar, Tavern or Club',</v>
      </c>
    </row>
    <row r="156" spans="1:6" x14ac:dyDescent="0.2">
      <c r="A156" s="3">
        <v>593</v>
      </c>
      <c r="B156" s="3"/>
      <c r="C156" s="3" t="s">
        <v>713</v>
      </c>
      <c r="D156" s="3" t="s">
        <v>670</v>
      </c>
      <c r="E156" t="s">
        <v>694</v>
      </c>
      <c r="F156" t="str">
        <f t="shared" si="2"/>
        <v>case_when(chicago_crime$location_description == 'TAVERN/LIQUOR STORE' ~ 'Bar, Tavern or Club',</v>
      </c>
    </row>
    <row r="157" spans="1:6" x14ac:dyDescent="0.2">
      <c r="A157" s="3">
        <v>441</v>
      </c>
      <c r="B157" s="3"/>
      <c r="C157" s="3" t="s">
        <v>713</v>
      </c>
      <c r="D157" s="3" t="s">
        <v>671</v>
      </c>
      <c r="E157" t="s">
        <v>711</v>
      </c>
      <c r="F157" t="str">
        <f t="shared" si="2"/>
        <v>case_when(chicago_crime$location_description == 'TAXICAB' ~ 'Vehicle',</v>
      </c>
    </row>
    <row r="158" spans="1:6" x14ac:dyDescent="0.2">
      <c r="A158" s="3">
        <v>1</v>
      </c>
      <c r="B158" s="3"/>
      <c r="C158" s="3" t="s">
        <v>713</v>
      </c>
      <c r="D158" s="3" t="s">
        <v>672</v>
      </c>
      <c r="E158" t="s">
        <v>711</v>
      </c>
      <c r="F158" t="str">
        <f t="shared" si="2"/>
        <v>case_when(chicago_crime$location_description == 'TRAILER' ~ 'Vehicle',</v>
      </c>
    </row>
    <row r="159" spans="1:6" x14ac:dyDescent="0.2">
      <c r="A159" s="3">
        <v>1</v>
      </c>
      <c r="B159" s="3"/>
      <c r="C159" s="3" t="s">
        <v>713</v>
      </c>
      <c r="D159" s="3" t="s">
        <v>673</v>
      </c>
      <c r="E159" t="s">
        <v>711</v>
      </c>
      <c r="F159" t="str">
        <f t="shared" si="2"/>
        <v>case_when(chicago_crime$location_description == 'TRUCK' ~ 'Vehicle',</v>
      </c>
    </row>
    <row r="160" spans="1:6" x14ac:dyDescent="0.2">
      <c r="A160" s="3">
        <v>1613</v>
      </c>
      <c r="B160" s="3"/>
      <c r="C160" s="3" t="s">
        <v>713</v>
      </c>
      <c r="D160" s="3" t="s">
        <v>674</v>
      </c>
      <c r="E160" t="s">
        <v>712</v>
      </c>
      <c r="F160" t="str">
        <f t="shared" si="2"/>
        <v>case_when(chicago_crime$location_description == 'VACANT LOT / LAND' ~ 'Vacant Lot',</v>
      </c>
    </row>
    <row r="161" spans="1:6" x14ac:dyDescent="0.2">
      <c r="A161" s="3">
        <v>701</v>
      </c>
      <c r="B161" s="3"/>
      <c r="C161" s="3" t="s">
        <v>713</v>
      </c>
      <c r="D161" s="3" t="s">
        <v>675</v>
      </c>
      <c r="E161" t="s">
        <v>712</v>
      </c>
      <c r="F161" t="str">
        <f t="shared" si="2"/>
        <v>case_when(chicago_crime$location_description == 'VACANT LOT/LAND' ~ 'Vacant Lot',</v>
      </c>
    </row>
    <row r="162" spans="1:6" x14ac:dyDescent="0.2">
      <c r="A162" s="3">
        <v>454</v>
      </c>
      <c r="B162" s="3"/>
      <c r="C162" s="3" t="s">
        <v>713</v>
      </c>
      <c r="D162" s="3" t="s">
        <v>676</v>
      </c>
      <c r="E162" t="s">
        <v>711</v>
      </c>
      <c r="F162" t="str">
        <f t="shared" si="2"/>
        <v>case_when(chicago_crime$location_description == 'VEHICLE - COMMERCIAL' ~ 'Vehicle',</v>
      </c>
    </row>
    <row r="163" spans="1:6" x14ac:dyDescent="0.2">
      <c r="A163" s="3">
        <v>11</v>
      </c>
      <c r="B163" s="3"/>
      <c r="C163" s="3" t="s">
        <v>713</v>
      </c>
      <c r="D163" s="3" t="s">
        <v>677</v>
      </c>
      <c r="E163" t="s">
        <v>711</v>
      </c>
      <c r="F163" t="str">
        <f t="shared" si="2"/>
        <v>case_when(chicago_crime$location_description == 'VEHICLE - COMMERCIAL: ENTERTAINMENT / PARTY BUS' ~ 'Vehicle',</v>
      </c>
    </row>
    <row r="164" spans="1:6" x14ac:dyDescent="0.2">
      <c r="A164" s="3">
        <v>9</v>
      </c>
      <c r="B164" s="3"/>
      <c r="C164" s="3" t="s">
        <v>713</v>
      </c>
      <c r="D164" s="3" t="s">
        <v>678</v>
      </c>
      <c r="E164" t="s">
        <v>711</v>
      </c>
      <c r="F164" t="str">
        <f t="shared" si="2"/>
        <v>case_when(chicago_crime$location_description == 'VEHICLE - COMMERCIAL: TROLLEY BUS' ~ 'Vehicle',</v>
      </c>
    </row>
    <row r="165" spans="1:6" x14ac:dyDescent="0.2">
      <c r="A165" s="3">
        <v>174</v>
      </c>
      <c r="B165" s="3"/>
      <c r="C165" s="3" t="s">
        <v>713</v>
      </c>
      <c r="D165" s="3" t="s">
        <v>679</v>
      </c>
      <c r="E165" t="s">
        <v>711</v>
      </c>
      <c r="F165" t="str">
        <f t="shared" si="2"/>
        <v>case_when(chicago_crime$location_description == 'VEHICLE - DELIVERY TRUCK' ~ 'Vehicle',</v>
      </c>
    </row>
    <row r="166" spans="1:6" x14ac:dyDescent="0.2">
      <c r="A166" s="3">
        <v>248</v>
      </c>
      <c r="B166" s="3"/>
      <c r="C166" s="3" t="s">
        <v>713</v>
      </c>
      <c r="D166" s="3" t="s">
        <v>680</v>
      </c>
      <c r="E166" t="s">
        <v>711</v>
      </c>
      <c r="F166" t="str">
        <f t="shared" si="2"/>
        <v>case_when(chicago_crime$location_description == 'VEHICLE - OTHER RIDE SHARE SERVICE (E.G., UBER, LYFT)' ~ 'Vehicle',</v>
      </c>
    </row>
    <row r="167" spans="1:6" x14ac:dyDescent="0.2">
      <c r="A167" s="3">
        <v>289</v>
      </c>
      <c r="B167" s="3"/>
      <c r="C167" s="3" t="s">
        <v>713</v>
      </c>
      <c r="D167" s="3" t="s">
        <v>681</v>
      </c>
      <c r="E167" t="s">
        <v>711</v>
      </c>
      <c r="F167" t="str">
        <f t="shared" si="2"/>
        <v>case_when(chicago_crime$location_description == 'VEHICLE - OTHER RIDE SHARE SERVICE (LYFT, UBER, ETC.)' ~ 'Vehicle',</v>
      </c>
    </row>
    <row r="168" spans="1:6" x14ac:dyDescent="0.2">
      <c r="A168" s="3">
        <v>13140</v>
      </c>
      <c r="B168" s="3"/>
      <c r="C168" s="3" t="s">
        <v>713</v>
      </c>
      <c r="D168" s="3" t="s">
        <v>682</v>
      </c>
      <c r="E168" t="s">
        <v>711</v>
      </c>
      <c r="F168" t="str">
        <f t="shared" si="2"/>
        <v>case_when(chicago_crime$location_description == 'VEHICLE NON-COMMERCIAL' ~ 'Vehicle',</v>
      </c>
    </row>
    <row r="169" spans="1:6" x14ac:dyDescent="0.2">
      <c r="A169" s="3">
        <v>223</v>
      </c>
      <c r="B169" s="3"/>
      <c r="C169" s="3" t="s">
        <v>713</v>
      </c>
      <c r="D169" s="3" t="s">
        <v>683</v>
      </c>
      <c r="E169" t="s">
        <v>711</v>
      </c>
      <c r="F169" t="str">
        <f t="shared" si="2"/>
        <v>case_when(chicago_crime$location_description == 'VEHICLE-COMMERCIAL' ~ 'Vehicle',</v>
      </c>
    </row>
    <row r="170" spans="1:6" x14ac:dyDescent="0.2">
      <c r="A170" s="3">
        <v>2</v>
      </c>
      <c r="B170" s="3"/>
      <c r="C170" s="3" t="s">
        <v>713</v>
      </c>
      <c r="D170" s="3" t="s">
        <v>684</v>
      </c>
      <c r="E170" t="s">
        <v>711</v>
      </c>
      <c r="F170" t="str">
        <f t="shared" si="2"/>
        <v>case_when(chicago_crime$location_description == 'VEHICLE-COMMERCIAL - ENTERTAINMENT/PARTY BUS' ~ 'Vehicle',</v>
      </c>
    </row>
    <row r="171" spans="1:6" x14ac:dyDescent="0.2">
      <c r="A171" s="3">
        <v>4</v>
      </c>
      <c r="B171" s="3"/>
      <c r="C171" s="3" t="s">
        <v>713</v>
      </c>
      <c r="D171" s="3" t="s">
        <v>685</v>
      </c>
      <c r="E171" t="s">
        <v>711</v>
      </c>
      <c r="F171" t="str">
        <f t="shared" si="2"/>
        <v>case_when(chicago_crime$location_description == 'VEHICLE-COMMERCIAL - TROLLEY BUS' ~ 'Vehicle',</v>
      </c>
    </row>
    <row r="172" spans="1:6" x14ac:dyDescent="0.2">
      <c r="A172" s="3">
        <v>8</v>
      </c>
      <c r="B172" s="3"/>
      <c r="C172" s="3" t="s">
        <v>713</v>
      </c>
      <c r="D172" s="3" t="s">
        <v>686</v>
      </c>
      <c r="E172" t="s">
        <v>50</v>
      </c>
      <c r="F172" t="str">
        <f t="shared" si="2"/>
        <v>case_when(chicago_crime$location_description == 'VESTIBULE' ~ 'Other',</v>
      </c>
    </row>
    <row r="173" spans="1:6" x14ac:dyDescent="0.2">
      <c r="A173" s="3">
        <v>791</v>
      </c>
      <c r="B173" s="3"/>
      <c r="C173" s="3" t="s">
        <v>713</v>
      </c>
      <c r="D173" s="3" t="s">
        <v>687</v>
      </c>
      <c r="E173" t="s">
        <v>690</v>
      </c>
      <c r="F173" t="str">
        <f t="shared" si="2"/>
        <v>case_when(chicago_crime$location_description == 'WAREHOUSE' ~ 'Business',</v>
      </c>
    </row>
    <row r="174" spans="1:6" x14ac:dyDescent="0.2">
      <c r="A174" s="3">
        <v>3876</v>
      </c>
      <c r="B174" s="3"/>
      <c r="C174" s="3" t="s">
        <v>713</v>
      </c>
      <c r="D174" s="18" t="s">
        <v>688</v>
      </c>
      <c r="E174" t="s">
        <v>50</v>
      </c>
      <c r="F174" t="str">
        <f t="shared" si="2"/>
        <v>case_when(chicago_crime$location_description == 'NA' ~ 'Other',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rape cats</vt:lpstr>
      <vt:lpstr>battery</vt:lpstr>
      <vt:lpstr>Sheet3</vt:lpstr>
      <vt:lpstr>Original From Chicago OPS</vt:lpstr>
      <vt:lpstr>location cleanup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2022-10-26T14:37:01Z</dcterms:created>
  <dcterms:modified xsi:type="dcterms:W3CDTF">2022-10-27T14:04:33Z</dcterms:modified>
</cp:coreProperties>
</file>