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yData\My_github\Snyk_Docx\"/>
    </mc:Choice>
  </mc:AlternateContent>
  <bookViews>
    <workbookView xWindow="-132" yWindow="-132" windowWidth="23172" windowHeight="10584" activeTab="2"/>
  </bookViews>
  <sheets>
    <sheet name="Do not delete" sheetId="31" r:id="rId1"/>
    <sheet name="MS_Team_Capacity_Dec" sheetId="47" r:id="rId2"/>
    <sheet name="ALM_MS_Daily_Tracker_Dec" sheetId="46" r:id="rId3"/>
  </sheets>
  <definedNames>
    <definedName name="Task_Type">#REF!</definedName>
    <definedName name="Type_of_tas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75OwuYYcBerNswelIxU+w1QpUhA=="/>
    </ext>
  </extLst>
</workbook>
</file>

<file path=xl/calcChain.xml><?xml version="1.0" encoding="utf-8"?>
<calcChain xmlns="http://schemas.openxmlformats.org/spreadsheetml/2006/main">
  <c r="E4" i="47" l="1"/>
  <c r="E9" i="47"/>
  <c r="E10" i="47"/>
  <c r="E11" i="47"/>
  <c r="C4" i="47"/>
  <c r="C5" i="47"/>
  <c r="E5" i="47" s="1"/>
  <c r="C6" i="47"/>
  <c r="E6" i="47" s="1"/>
  <c r="C7" i="47"/>
  <c r="E7" i="47" s="1"/>
  <c r="C8" i="47"/>
  <c r="E8" i="47" s="1"/>
  <c r="C9" i="47"/>
  <c r="C10" i="47"/>
  <c r="C11" i="47"/>
  <c r="C12" i="47"/>
  <c r="E12" i="47" s="1"/>
  <c r="C13" i="47"/>
  <c r="E13" i="47" s="1"/>
  <c r="C14" i="47"/>
  <c r="E14" i="47" s="1"/>
  <c r="C15" i="47"/>
  <c r="E15" i="47" s="1"/>
  <c r="C16" i="47"/>
  <c r="E16" i="47" s="1"/>
  <c r="C17" i="47"/>
  <c r="E17" i="47" s="1"/>
  <c r="C18" i="47"/>
  <c r="E18" i="47" s="1"/>
  <c r="C19" i="47"/>
  <c r="E19" i="47" s="1"/>
  <c r="C3" i="47"/>
  <c r="E3" i="47" s="1"/>
  <c r="E20" i="47" l="1"/>
</calcChain>
</file>

<file path=xl/comments1.xml><?xml version="1.0" encoding="utf-8"?>
<comments xmlns="http://schemas.openxmlformats.org/spreadsheetml/2006/main">
  <authors>
    <author>Madhu Kumari Gupta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Madhu Kumari Gupta:</t>
        </r>
        <r>
          <rPr>
            <sz val="9"/>
            <color indexed="81"/>
            <rFont val="Tahoma"/>
            <family val="2"/>
          </rPr>
          <t xml:space="preserve">
Environement set up, verification, document creation/modification etc.</t>
        </r>
      </text>
    </comment>
  </commentList>
</comments>
</file>

<file path=xl/sharedStrings.xml><?xml version="1.0" encoding="utf-8"?>
<sst xmlns="http://schemas.openxmlformats.org/spreadsheetml/2006/main" count="136" uniqueCount="84">
  <si>
    <t>Customer team</t>
  </si>
  <si>
    <t>Priority</t>
  </si>
  <si>
    <t>In Progress</t>
  </si>
  <si>
    <t>P1</t>
  </si>
  <si>
    <t>Completed</t>
  </si>
  <si>
    <t>P2</t>
  </si>
  <si>
    <t>P3</t>
  </si>
  <si>
    <t>Rejected</t>
  </si>
  <si>
    <t>Team - Internal</t>
  </si>
  <si>
    <t>Documentation</t>
  </si>
  <si>
    <t>Training Attended</t>
  </si>
  <si>
    <t>Status</t>
  </si>
  <si>
    <t>Date</t>
  </si>
  <si>
    <t>Ticket ID</t>
  </si>
  <si>
    <t>Task Priority</t>
  </si>
  <si>
    <t>Customer Team</t>
  </si>
  <si>
    <t>HD Ticket</t>
  </si>
  <si>
    <t>Proposal</t>
  </si>
  <si>
    <t>Training Conducted</t>
  </si>
  <si>
    <t>Task Type</t>
  </si>
  <si>
    <t>Task Name</t>
  </si>
  <si>
    <t>Project Name</t>
  </si>
  <si>
    <t>Start Date</t>
  </si>
  <si>
    <t>End Date</t>
  </si>
  <si>
    <t>Time Spent</t>
  </si>
  <si>
    <t>Customer Name</t>
  </si>
  <si>
    <t>Ramp Up</t>
  </si>
  <si>
    <t>Generic</t>
  </si>
  <si>
    <t>Competency Building</t>
  </si>
  <si>
    <t>Assigned To</t>
  </si>
  <si>
    <t>Abhijit Acharya</t>
  </si>
  <si>
    <t>Sonam Raj</t>
  </si>
  <si>
    <t>Aniket Pardeshi</t>
  </si>
  <si>
    <t>Rajanigandha Mohan Gaikwad</t>
  </si>
  <si>
    <t>Rupali Vitthal Bhore</t>
  </si>
  <si>
    <t>Lokesh Abhichandani</t>
  </si>
  <si>
    <t>Sayali Sudhir Datey</t>
  </si>
  <si>
    <t>Prasad Govindrao Gattewar</t>
  </si>
  <si>
    <t>Rutuja Sanjay Jagdale</t>
  </si>
  <si>
    <t>Ruturaj Sunil Kharde</t>
  </si>
  <si>
    <t>Akash Anil Pawar</t>
  </si>
  <si>
    <t>Asawari Abhay Kulkarni</t>
  </si>
  <si>
    <t>Mohit Kailas Patil</t>
  </si>
  <si>
    <t>Sakshi Verma</t>
  </si>
  <si>
    <t>Ramya Maddipati</t>
  </si>
  <si>
    <t>Krati Ramsingh Bais</t>
  </si>
  <si>
    <t>Rajkumar Lakanna Pujari</t>
  </si>
  <si>
    <t>Delivery</t>
  </si>
  <si>
    <t>RMG</t>
  </si>
  <si>
    <t>Presales</t>
  </si>
  <si>
    <t>Training</t>
  </si>
  <si>
    <t>Emp Name</t>
  </si>
  <si>
    <t>Emp ID</t>
  </si>
  <si>
    <t>New</t>
  </si>
  <si>
    <t>On Hold</t>
  </si>
  <si>
    <t>Actual Capacity</t>
  </si>
  <si>
    <t>Leaves Count</t>
  </si>
  <si>
    <t>Total Capacity</t>
  </si>
  <si>
    <t>AWH</t>
  </si>
  <si>
    <t>Customer Call</t>
  </si>
  <si>
    <t>Training  Coordination</t>
  </si>
  <si>
    <t>Stand Up</t>
  </si>
  <si>
    <t>Trainers Evaluation</t>
  </si>
  <si>
    <t>Assiciates Mentorship</t>
  </si>
  <si>
    <t>Assiciates Evaluation</t>
  </si>
  <si>
    <t>Interview Conducted</t>
  </si>
  <si>
    <t>Training Preparation</t>
  </si>
  <si>
    <t>Hanover\KT</t>
  </si>
  <si>
    <t>Team Bonding</t>
  </si>
  <si>
    <t>Administration</t>
  </si>
  <si>
    <t>Proposal and customer interaction</t>
  </si>
  <si>
    <t>ALM Generic</t>
  </si>
  <si>
    <t>ALM Training(to conduct)</t>
  </si>
  <si>
    <t xml:space="preserve">SaveOn Resort :Test Management </t>
  </si>
  <si>
    <t xml:space="preserve">ELSY : Source code analysis </t>
  </si>
  <si>
    <t>SaveOn Resort</t>
  </si>
  <si>
    <t>ELSY</t>
  </si>
  <si>
    <t>SOR</t>
  </si>
  <si>
    <t>Laurent Colard</t>
  </si>
  <si>
    <t xml:space="preserve">Comparision Document DevSecop tool:  trivy  and Snyk </t>
  </si>
  <si>
    <t>DevSeopsTool : VeraCode</t>
  </si>
  <si>
    <t>1 hr</t>
  </si>
  <si>
    <t>3 hr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</si>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</sst>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8"/>
      <name val="Arial"/>
      <family val="2"/>
    </font>
    <font>
      <b/>
      <sz val="11"/>
      <color theme="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4" xfId="0" applyFont="1" applyBorder="1"/>
    <xf numFmtId="0" fontId="4" fillId="0" borderId="0" xfId="0" applyFont="1" applyAlignment="1">
      <alignment horizontal="left" vertical="center"/>
    </xf>
    <xf numFmtId="1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3D3"/>
      <color rgb="FFFBBDBD"/>
      <color rgb="FFFF9999"/>
      <color rgb="FFFFE1E1"/>
      <color rgb="FFFFB9BB"/>
      <color rgb="FFF2E5FF"/>
      <color rgb="FFCC99FF"/>
      <color rgb="FFFFCDCD"/>
      <color rgb="FFFFCCFF"/>
      <color rgb="FFFF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9" Type="http://schemas.openxmlformats.org/officeDocument/2006/relationships/customXml" Target="../customXml/item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35"/>
  <sheetViews>
    <sheetView workbookViewId="0"/>
  </sheetViews>
  <sheetFormatPr defaultColWidth="9" defaultRowHeight="14.4" x14ac:dyDescent="0.3"/>
  <cols>
    <col min="1" max="1" width="5.8984375" style="3" customWidth="1"/>
    <col min="2" max="2" width="26.5" style="3" bestFit="1" customWidth="1"/>
    <col min="3" max="3" width="5.8984375" style="3" customWidth="1"/>
    <col min="4" max="4" width="18.19921875" style="3" bestFit="1" customWidth="1"/>
    <col min="5" max="5" width="8" style="3" bestFit="1" customWidth="1"/>
    <col min="6" max="6" width="12.09765625" style="3" bestFit="1" customWidth="1"/>
    <col min="7" max="7" width="15.8984375" style="3" bestFit="1" customWidth="1"/>
    <col min="8" max="16384" width="9" style="3"/>
  </cols>
  <sheetData>
    <row r="3" spans="2:7" x14ac:dyDescent="0.3">
      <c r="D3" s="11" t="s">
        <v>19</v>
      </c>
      <c r="E3" s="12" t="s">
        <v>1</v>
      </c>
      <c r="F3" s="12" t="s">
        <v>11</v>
      </c>
      <c r="G3" s="12" t="s">
        <v>0</v>
      </c>
    </row>
    <row r="4" spans="2:7" x14ac:dyDescent="0.3">
      <c r="B4" s="4" t="s">
        <v>16</v>
      </c>
      <c r="C4" s="13" t="s">
        <v>3</v>
      </c>
      <c r="D4" s="4" t="s">
        <v>16</v>
      </c>
      <c r="E4" s="13" t="s">
        <v>3</v>
      </c>
      <c r="F4" s="4" t="s">
        <v>53</v>
      </c>
      <c r="G4" s="4" t="s">
        <v>47</v>
      </c>
    </row>
    <row r="5" spans="2:7" x14ac:dyDescent="0.3">
      <c r="B5" s="5" t="s">
        <v>70</v>
      </c>
      <c r="C5" s="13" t="s">
        <v>3</v>
      </c>
      <c r="D5" s="4" t="s">
        <v>59</v>
      </c>
      <c r="E5" s="17" t="s">
        <v>5</v>
      </c>
      <c r="F5" s="4" t="s">
        <v>2</v>
      </c>
      <c r="G5" s="4" t="s">
        <v>50</v>
      </c>
    </row>
    <row r="6" spans="2:7" x14ac:dyDescent="0.3">
      <c r="B6" s="5" t="s">
        <v>70</v>
      </c>
      <c r="C6" s="13" t="s">
        <v>3</v>
      </c>
      <c r="D6" s="4" t="s">
        <v>17</v>
      </c>
      <c r="E6" s="18" t="s">
        <v>6</v>
      </c>
      <c r="F6" s="4" t="s">
        <v>4</v>
      </c>
      <c r="G6" s="4" t="s">
        <v>49</v>
      </c>
    </row>
    <row r="7" spans="2:7" x14ac:dyDescent="0.3">
      <c r="B7" s="5"/>
      <c r="C7" s="13" t="s">
        <v>3</v>
      </c>
      <c r="D7" s="14" t="s">
        <v>69</v>
      </c>
      <c r="E7" s="19"/>
      <c r="F7" s="4"/>
      <c r="G7" s="4"/>
    </row>
    <row r="8" spans="2:7" x14ac:dyDescent="0.3">
      <c r="B8" s="5"/>
      <c r="C8" s="13" t="s">
        <v>5</v>
      </c>
      <c r="D8" s="14" t="s">
        <v>28</v>
      </c>
      <c r="E8" s="10"/>
      <c r="F8" s="4" t="s">
        <v>54</v>
      </c>
      <c r="G8" s="4" t="s">
        <v>48</v>
      </c>
    </row>
    <row r="9" spans="2:7" x14ac:dyDescent="0.3">
      <c r="B9" s="5"/>
      <c r="C9" s="13" t="s">
        <v>5</v>
      </c>
      <c r="D9" s="4" t="s">
        <v>9</v>
      </c>
      <c r="F9" s="4" t="s">
        <v>7</v>
      </c>
      <c r="G9" s="4" t="s">
        <v>8</v>
      </c>
    </row>
    <row r="10" spans="2:7" x14ac:dyDescent="0.3">
      <c r="B10" s="5" t="s">
        <v>72</v>
      </c>
      <c r="C10" s="13" t="s">
        <v>5</v>
      </c>
      <c r="D10" s="4" t="s">
        <v>66</v>
      </c>
    </row>
    <row r="11" spans="2:7" x14ac:dyDescent="0.3">
      <c r="B11" s="5" t="s">
        <v>72</v>
      </c>
      <c r="C11" s="13" t="s">
        <v>5</v>
      </c>
      <c r="D11" s="4" t="s">
        <v>18</v>
      </c>
    </row>
    <row r="12" spans="2:7" x14ac:dyDescent="0.3">
      <c r="B12" s="5"/>
      <c r="C12" s="13" t="s">
        <v>6</v>
      </c>
      <c r="D12" s="4" t="s">
        <v>10</v>
      </c>
    </row>
    <row r="13" spans="2:7" x14ac:dyDescent="0.3">
      <c r="B13" s="5" t="s">
        <v>72</v>
      </c>
      <c r="C13" s="13" t="s">
        <v>5</v>
      </c>
      <c r="D13" s="4" t="s">
        <v>60</v>
      </c>
      <c r="G13" s="10"/>
    </row>
    <row r="14" spans="2:7" x14ac:dyDescent="0.3">
      <c r="B14" s="5" t="s">
        <v>72</v>
      </c>
      <c r="C14" s="13" t="s">
        <v>5</v>
      </c>
      <c r="D14" s="4" t="s">
        <v>62</v>
      </c>
      <c r="G14" s="10"/>
    </row>
    <row r="15" spans="2:7" x14ac:dyDescent="0.3">
      <c r="B15" s="5" t="s">
        <v>72</v>
      </c>
      <c r="C15" s="13" t="s">
        <v>5</v>
      </c>
      <c r="D15" s="4" t="s">
        <v>63</v>
      </c>
      <c r="G15" s="10"/>
    </row>
    <row r="16" spans="2:7" x14ac:dyDescent="0.3">
      <c r="B16" s="5" t="s">
        <v>72</v>
      </c>
      <c r="C16" s="13" t="s">
        <v>5</v>
      </c>
      <c r="D16" s="4" t="s">
        <v>64</v>
      </c>
      <c r="G16" s="10"/>
    </row>
    <row r="17" spans="2:7" x14ac:dyDescent="0.3">
      <c r="B17" s="4" t="s">
        <v>71</v>
      </c>
      <c r="C17" s="13" t="s">
        <v>5</v>
      </c>
      <c r="D17" s="4" t="s">
        <v>65</v>
      </c>
      <c r="G17" s="10"/>
    </row>
    <row r="18" spans="2:7" x14ac:dyDescent="0.3">
      <c r="B18" s="4" t="s">
        <v>71</v>
      </c>
      <c r="C18" s="13" t="s">
        <v>6</v>
      </c>
      <c r="D18" s="4" t="s">
        <v>68</v>
      </c>
      <c r="G18" s="10"/>
    </row>
    <row r="19" spans="2:7" x14ac:dyDescent="0.3">
      <c r="B19" s="4" t="s">
        <v>71</v>
      </c>
      <c r="C19" s="13" t="s">
        <v>6</v>
      </c>
      <c r="D19" s="4" t="s">
        <v>67</v>
      </c>
      <c r="G19" s="10"/>
    </row>
    <row r="20" spans="2:7" x14ac:dyDescent="0.3">
      <c r="B20" s="4" t="s">
        <v>71</v>
      </c>
      <c r="C20" s="13" t="s">
        <v>6</v>
      </c>
      <c r="D20" s="4" t="s">
        <v>26</v>
      </c>
      <c r="G20" s="10"/>
    </row>
    <row r="21" spans="2:7" x14ac:dyDescent="0.3">
      <c r="B21" s="4" t="s">
        <v>71</v>
      </c>
      <c r="C21" s="13" t="s">
        <v>6</v>
      </c>
      <c r="D21" s="4" t="s">
        <v>61</v>
      </c>
      <c r="G21" s="10"/>
    </row>
    <row r="22" spans="2:7" x14ac:dyDescent="0.3">
      <c r="B22" s="4" t="s">
        <v>71</v>
      </c>
      <c r="C22" s="13" t="s">
        <v>6</v>
      </c>
      <c r="D22" s="4" t="s">
        <v>27</v>
      </c>
      <c r="G22" s="10"/>
    </row>
    <row r="23" spans="2:7" x14ac:dyDescent="0.3">
      <c r="G23" s="10"/>
    </row>
    <row r="24" spans="2:7" x14ac:dyDescent="0.3">
      <c r="G24" s="10"/>
    </row>
    <row r="25" spans="2:7" x14ac:dyDescent="0.3">
      <c r="G25" s="10"/>
    </row>
    <row r="26" spans="2:7" x14ac:dyDescent="0.3">
      <c r="G26" s="10"/>
    </row>
    <row r="27" spans="2:7" x14ac:dyDescent="0.3">
      <c r="G27" s="10"/>
    </row>
    <row r="28" spans="2:7" x14ac:dyDescent="0.3">
      <c r="G28" s="10"/>
    </row>
    <row r="29" spans="2:7" x14ac:dyDescent="0.3">
      <c r="G29" s="10"/>
    </row>
    <row r="30" spans="2:7" x14ac:dyDescent="0.3">
      <c r="G30" s="10"/>
    </row>
    <row r="31" spans="2:7" x14ac:dyDescent="0.3">
      <c r="G31" s="10"/>
    </row>
    <row r="32" spans="2:7" x14ac:dyDescent="0.3">
      <c r="G32" s="10"/>
    </row>
    <row r="33" spans="7:7" x14ac:dyDescent="0.3">
      <c r="G33" s="10"/>
    </row>
    <row r="34" spans="7:7" x14ac:dyDescent="0.3">
      <c r="G34" s="10"/>
    </row>
    <row r="35" spans="7:7" x14ac:dyDescent="0.3">
      <c r="G35" s="10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Normal="100" workbookViewId="0">
      <selection activeCell="E27" sqref="E27"/>
    </sheetView>
  </sheetViews>
  <sheetFormatPr defaultColWidth="9" defaultRowHeight="14.4" x14ac:dyDescent="0.3"/>
  <cols>
    <col min="1" max="1" width="5" style="3" customWidth="1"/>
    <col min="2" max="2" width="31" style="3" bestFit="1" customWidth="1"/>
    <col min="3" max="3" width="14.8984375" style="3" bestFit="1" customWidth="1"/>
    <col min="4" max="4" width="14.5" style="3" bestFit="1" customWidth="1"/>
    <col min="5" max="5" width="16.09765625" style="3" bestFit="1" customWidth="1"/>
    <col min="6" max="16384" width="9" style="3"/>
  </cols>
  <sheetData>
    <row r="2" spans="2:6" x14ac:dyDescent="0.3">
      <c r="B2" s="1" t="s">
        <v>29</v>
      </c>
      <c r="C2" s="1" t="s">
        <v>57</v>
      </c>
      <c r="D2" s="1" t="s">
        <v>56</v>
      </c>
      <c r="E2" s="1" t="s">
        <v>55</v>
      </c>
      <c r="F2" s="2" t="s">
        <v>58</v>
      </c>
    </row>
    <row r="3" spans="2:6" x14ac:dyDescent="0.3">
      <c r="B3" s="4" t="s">
        <v>33</v>
      </c>
      <c r="C3" s="4">
        <f>(21*8)</f>
        <v>168</v>
      </c>
      <c r="D3" s="5">
        <v>2</v>
      </c>
      <c r="E3" s="5">
        <f>(C3-(D3*8))</f>
        <v>152</v>
      </c>
      <c r="F3" s="5"/>
    </row>
    <row r="4" spans="2:6" x14ac:dyDescent="0.3">
      <c r="B4" s="4" t="s">
        <v>34</v>
      </c>
      <c r="C4" s="4">
        <f t="shared" ref="C4:C19" si="0">(21*8)</f>
        <v>168</v>
      </c>
      <c r="D4" s="5">
        <v>1</v>
      </c>
      <c r="E4" s="5">
        <f t="shared" ref="E4:E19" si="1">(C4-(D4*8))</f>
        <v>160</v>
      </c>
      <c r="F4" s="5"/>
    </row>
    <row r="5" spans="2:6" x14ac:dyDescent="0.3">
      <c r="B5" s="4" t="s">
        <v>35</v>
      </c>
      <c r="C5" s="4">
        <f t="shared" si="0"/>
        <v>168</v>
      </c>
      <c r="D5" s="5">
        <v>2</v>
      </c>
      <c r="E5" s="5">
        <f t="shared" si="1"/>
        <v>152</v>
      </c>
      <c r="F5" s="5"/>
    </row>
    <row r="6" spans="2:6" x14ac:dyDescent="0.3">
      <c r="B6" s="4" t="s">
        <v>36</v>
      </c>
      <c r="C6" s="4">
        <f t="shared" si="0"/>
        <v>168</v>
      </c>
      <c r="D6" s="5">
        <v>2.5</v>
      </c>
      <c r="E6" s="5">
        <f t="shared" si="1"/>
        <v>148</v>
      </c>
      <c r="F6" s="5"/>
    </row>
    <row r="7" spans="2:6" x14ac:dyDescent="0.3">
      <c r="B7" s="4" t="s">
        <v>37</v>
      </c>
      <c r="C7" s="4">
        <f t="shared" si="0"/>
        <v>168</v>
      </c>
      <c r="D7" s="5">
        <v>1</v>
      </c>
      <c r="E7" s="5">
        <f t="shared" si="1"/>
        <v>160</v>
      </c>
      <c r="F7" s="5"/>
    </row>
    <row r="8" spans="2:6" x14ac:dyDescent="0.3">
      <c r="B8" s="4" t="s">
        <v>38</v>
      </c>
      <c r="C8" s="4">
        <f t="shared" si="0"/>
        <v>168</v>
      </c>
      <c r="D8" s="5">
        <v>0.5</v>
      </c>
      <c r="E8" s="5">
        <f t="shared" si="1"/>
        <v>164</v>
      </c>
      <c r="F8" s="5"/>
    </row>
    <row r="9" spans="2:6" x14ac:dyDescent="0.3">
      <c r="B9" s="4" t="s">
        <v>39</v>
      </c>
      <c r="C9" s="4">
        <f t="shared" si="0"/>
        <v>168</v>
      </c>
      <c r="D9" s="5">
        <v>2</v>
      </c>
      <c r="E9" s="5">
        <f t="shared" si="1"/>
        <v>152</v>
      </c>
      <c r="F9" s="5"/>
    </row>
    <row r="10" spans="2:6" x14ac:dyDescent="0.3">
      <c r="B10" s="4" t="s">
        <v>40</v>
      </c>
      <c r="C10" s="4">
        <f t="shared" si="0"/>
        <v>168</v>
      </c>
      <c r="D10" s="5">
        <v>0</v>
      </c>
      <c r="E10" s="5">
        <f t="shared" si="1"/>
        <v>168</v>
      </c>
      <c r="F10" s="5"/>
    </row>
    <row r="11" spans="2:6" x14ac:dyDescent="0.3">
      <c r="B11" s="4" t="s">
        <v>41</v>
      </c>
      <c r="C11" s="4">
        <f t="shared" si="0"/>
        <v>168</v>
      </c>
      <c r="D11" s="5">
        <v>3.5</v>
      </c>
      <c r="E11" s="5">
        <f t="shared" si="1"/>
        <v>140</v>
      </c>
      <c r="F11" s="5"/>
    </row>
    <row r="12" spans="2:6" x14ac:dyDescent="0.3">
      <c r="B12" s="4" t="s">
        <v>42</v>
      </c>
      <c r="C12" s="4">
        <f t="shared" si="0"/>
        <v>168</v>
      </c>
      <c r="D12" s="5">
        <v>1</v>
      </c>
      <c r="E12" s="5">
        <f t="shared" si="1"/>
        <v>160</v>
      </c>
      <c r="F12" s="5"/>
    </row>
    <row r="13" spans="2:6" x14ac:dyDescent="0.3">
      <c r="B13" s="4" t="s">
        <v>43</v>
      </c>
      <c r="C13" s="4">
        <f t="shared" si="0"/>
        <v>168</v>
      </c>
      <c r="D13" s="5">
        <v>2</v>
      </c>
      <c r="E13" s="5">
        <f t="shared" si="1"/>
        <v>152</v>
      </c>
      <c r="F13" s="5"/>
    </row>
    <row r="14" spans="2:6" x14ac:dyDescent="0.3">
      <c r="B14" s="4" t="s">
        <v>44</v>
      </c>
      <c r="C14" s="4">
        <f t="shared" si="0"/>
        <v>168</v>
      </c>
      <c r="D14" s="5">
        <v>1</v>
      </c>
      <c r="E14" s="5">
        <f t="shared" si="1"/>
        <v>160</v>
      </c>
      <c r="F14" s="5"/>
    </row>
    <row r="15" spans="2:6" x14ac:dyDescent="0.3">
      <c r="B15" s="4" t="s">
        <v>45</v>
      </c>
      <c r="C15" s="4">
        <f t="shared" si="0"/>
        <v>168</v>
      </c>
      <c r="D15" s="5">
        <v>1</v>
      </c>
      <c r="E15" s="5">
        <f t="shared" si="1"/>
        <v>160</v>
      </c>
      <c r="F15" s="5"/>
    </row>
    <row r="16" spans="2:6" x14ac:dyDescent="0.3">
      <c r="B16" s="4" t="s">
        <v>30</v>
      </c>
      <c r="C16" s="4">
        <f t="shared" si="0"/>
        <v>168</v>
      </c>
      <c r="D16" s="5">
        <v>2</v>
      </c>
      <c r="E16" s="5">
        <f t="shared" si="1"/>
        <v>152</v>
      </c>
      <c r="F16" s="5"/>
    </row>
    <row r="17" spans="2:6" x14ac:dyDescent="0.3">
      <c r="B17" s="4" t="s">
        <v>46</v>
      </c>
      <c r="C17" s="4">
        <f t="shared" si="0"/>
        <v>168</v>
      </c>
      <c r="D17" s="5">
        <v>2</v>
      </c>
      <c r="E17" s="5">
        <f t="shared" si="1"/>
        <v>152</v>
      </c>
      <c r="F17" s="5"/>
    </row>
    <row r="18" spans="2:6" x14ac:dyDescent="0.3">
      <c r="B18" s="4" t="s">
        <v>31</v>
      </c>
      <c r="C18" s="4">
        <f t="shared" si="0"/>
        <v>168</v>
      </c>
      <c r="D18" s="5">
        <v>8</v>
      </c>
      <c r="E18" s="5">
        <f t="shared" si="1"/>
        <v>104</v>
      </c>
      <c r="F18" s="5"/>
    </row>
    <row r="19" spans="2:6" x14ac:dyDescent="0.3">
      <c r="B19" s="4" t="s">
        <v>32</v>
      </c>
      <c r="C19" s="4">
        <f t="shared" si="0"/>
        <v>168</v>
      </c>
      <c r="D19" s="5">
        <v>0</v>
      </c>
      <c r="E19" s="5">
        <f t="shared" si="1"/>
        <v>168</v>
      </c>
      <c r="F19" s="5"/>
    </row>
    <row r="20" spans="2:6" x14ac:dyDescent="0.3">
      <c r="E20" s="6">
        <f>SUM(E3:E19)</f>
        <v>2604</v>
      </c>
      <c r="F20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zoomScale="115" zoomScaleNormal="115" workbookViewId="0">
      <pane ySplit="1" topLeftCell="A2" activePane="bottomLeft" state="frozen"/>
      <selection pane="bottomLeft" activeCell="D31" sqref="D31"/>
    </sheetView>
  </sheetViews>
  <sheetFormatPr defaultColWidth="16.19921875" defaultRowHeight="14.4" x14ac:dyDescent="0.3"/>
  <cols>
    <col min="1" max="1" width="8.5" style="10" bestFit="1" customWidth="1"/>
    <col min="2" max="2" width="24.3984375" style="10" bestFit="1" customWidth="1"/>
    <col min="3" max="3" width="7.09765625" style="10" bestFit="1" customWidth="1"/>
    <col min="4" max="4" width="18.3984375" style="10" bestFit="1" customWidth="1"/>
    <col min="5" max="5" width="44.8984375" style="10" bestFit="1" customWidth="1"/>
    <col min="6" max="6" width="8.69921875" style="10" bestFit="1" customWidth="1"/>
    <col min="7" max="7" width="12" style="10" bestFit="1" customWidth="1"/>
    <col min="8" max="8" width="12.69921875" style="10" bestFit="1" customWidth="1"/>
    <col min="9" max="9" width="20.5" style="10" bestFit="1" customWidth="1"/>
    <col min="10" max="10" width="15" style="10" bestFit="1" customWidth="1"/>
    <col min="11" max="11" width="9.69921875" style="10" bestFit="1" customWidth="1"/>
    <col min="12" max="12" width="9" style="10" bestFit="1" customWidth="1"/>
    <col min="13" max="13" width="6.5" style="10" bestFit="1" customWidth="1"/>
    <col min="14" max="14" width="11" style="10" bestFit="1" customWidth="1"/>
    <col min="15" max="16384" width="16.19921875" style="10"/>
  </cols>
  <sheetData>
    <row r="1" spans="1:14" s="7" customFormat="1" ht="27.75" customHeight="1" x14ac:dyDescent="0.25">
      <c r="A1" s="15" t="s">
        <v>12</v>
      </c>
      <c r="B1" s="15" t="s">
        <v>51</v>
      </c>
      <c r="C1" s="15" t="s">
        <v>52</v>
      </c>
      <c r="D1" s="15" t="s">
        <v>19</v>
      </c>
      <c r="E1" s="15" t="s">
        <v>20</v>
      </c>
      <c r="F1" s="15" t="s">
        <v>13</v>
      </c>
      <c r="G1" s="15" t="s">
        <v>14</v>
      </c>
      <c r="H1" s="15" t="s">
        <v>21</v>
      </c>
      <c r="I1" s="15" t="s">
        <v>25</v>
      </c>
      <c r="J1" s="15" t="s">
        <v>15</v>
      </c>
      <c r="K1" s="15" t="s">
        <v>22</v>
      </c>
      <c r="L1" s="15" t="s">
        <v>23</v>
      </c>
      <c r="M1" s="15" t="s">
        <v>11</v>
      </c>
      <c r="N1" s="16" t="s">
        <v>24</v>
      </c>
    </row>
    <row r="2" spans="1:14" x14ac:dyDescent="0.3">
      <c r="A2" s="8">
        <v>45261</v>
      </c>
      <c r="B2" s="4" t="s">
        <v>39</v>
      </c>
      <c r="C2" s="4">
        <v>24879</v>
      </c>
      <c r="D2" s="9" t="s">
        <v>16</v>
      </c>
      <c r="E2" s="9" t="s">
        <v>73</v>
      </c>
      <c r="F2" s="9">
        <v>1382164</v>
      </c>
      <c r="G2" s="9" t="s">
        <v>3</v>
      </c>
      <c r="H2" s="9" t="s">
        <v>75</v>
      </c>
      <c r="I2" s="9" t="s">
        <v>77</v>
      </c>
      <c r="J2" s="9" t="s">
        <v>47</v>
      </c>
      <c r="K2" s="9"/>
      <c r="L2" s="9"/>
      <c r="M2" s="9" t="s">
        <v>2</v>
      </c>
      <c r="N2" s="9" t="s">
        <v>82</v>
      </c>
    </row>
    <row r="3" spans="1:14" x14ac:dyDescent="0.3">
      <c r="A3" s="8">
        <v>45261</v>
      </c>
      <c r="B3" s="4" t="s">
        <v>39</v>
      </c>
      <c r="C3" s="4">
        <v>24879</v>
      </c>
      <c r="D3" s="9" t="s">
        <v>16</v>
      </c>
      <c r="E3" s="9" t="s">
        <v>74</v>
      </c>
      <c r="F3" s="9">
        <v>1394374</v>
      </c>
      <c r="G3" s="9" t="s">
        <v>3</v>
      </c>
      <c r="H3" s="9" t="s">
        <v>76</v>
      </c>
      <c r="I3" s="9" t="s">
        <v>78</v>
      </c>
      <c r="J3" s="9" t="s">
        <v>47</v>
      </c>
      <c r="K3" s="9"/>
      <c r="L3" s="9"/>
      <c r="M3" s="9" t="s">
        <v>2</v>
      </c>
      <c r="N3" s="9" t="s">
        <v>81</v>
      </c>
    </row>
    <row r="4" spans="1:14" x14ac:dyDescent="0.3">
      <c r="A4" s="8">
        <v>45261</v>
      </c>
      <c r="B4" s="4" t="s">
        <v>39</v>
      </c>
      <c r="C4" s="4">
        <v>24879</v>
      </c>
      <c r="D4" s="9" t="s">
        <v>9</v>
      </c>
      <c r="E4" s="9" t="s">
        <v>79</v>
      </c>
      <c r="F4" s="9"/>
      <c r="G4" s="9" t="s">
        <v>5</v>
      </c>
      <c r="H4" s="9"/>
      <c r="I4" s="9"/>
      <c r="J4" s="9"/>
      <c r="K4" s="9"/>
      <c r="L4" s="9"/>
      <c r="M4" s="9" t="s">
        <v>2</v>
      </c>
      <c r="N4" s="9" t="s">
        <v>83</v>
      </c>
    </row>
    <row r="5" spans="1:14" x14ac:dyDescent="0.3">
      <c r="A5" s="8">
        <v>45261</v>
      </c>
      <c r="B5" s="4" t="s">
        <v>39</v>
      </c>
      <c r="C5" s="4">
        <v>24879</v>
      </c>
      <c r="D5" s="9" t="s">
        <v>28</v>
      </c>
      <c r="E5" s="9" t="s">
        <v>80</v>
      </c>
      <c r="F5" s="9"/>
      <c r="G5" s="9" t="s">
        <v>5</v>
      </c>
      <c r="H5" s="9"/>
      <c r="I5" s="9"/>
      <c r="J5" s="9"/>
      <c r="K5" s="9"/>
      <c r="L5" s="9"/>
      <c r="M5" s="9" t="s">
        <v>2</v>
      </c>
      <c r="N5" s="9" t="s">
        <v>81</v>
      </c>
    </row>
    <row r="6" spans="1:14" x14ac:dyDescent="0.3">
      <c r="A6" s="8">
        <v>45261</v>
      </c>
      <c r="B6" s="4"/>
      <c r="C6" s="4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3">
      <c r="A7" s="8">
        <v>45261</v>
      </c>
    </row>
    <row r="8" spans="1:14" x14ac:dyDescent="0.3">
      <c r="A8" s="8">
        <v>45261</v>
      </c>
    </row>
    <row r="9" spans="1:14" x14ac:dyDescent="0.3">
      <c r="A9" s="8">
        <v>45261</v>
      </c>
    </row>
    <row r="10" spans="1:14" x14ac:dyDescent="0.3">
      <c r="A10" s="8">
        <v>45261</v>
      </c>
    </row>
    <row r="11" spans="1:14" x14ac:dyDescent="0.3">
      <c r="A11" s="8">
        <v>45261</v>
      </c>
    </row>
    <row r="12" spans="1:14" x14ac:dyDescent="0.3">
      <c r="A12" s="8">
        <v>45261</v>
      </c>
    </row>
    <row r="13" spans="1:14" x14ac:dyDescent="0.3">
      <c r="A13" s="8">
        <v>45261</v>
      </c>
    </row>
    <row r="14" spans="1:14" x14ac:dyDescent="0.3">
      <c r="A14" s="8">
        <v>45261</v>
      </c>
    </row>
    <row r="15" spans="1:14" x14ac:dyDescent="0.3">
      <c r="A15" s="8">
        <v>45261</v>
      </c>
    </row>
    <row r="16" spans="1:14" x14ac:dyDescent="0.3">
      <c r="A16" s="8">
        <v>45261</v>
      </c>
    </row>
    <row r="17" spans="1:1" x14ac:dyDescent="0.3">
      <c r="A17" s="8">
        <v>45261</v>
      </c>
    </row>
    <row r="18" spans="1:1" x14ac:dyDescent="0.3">
      <c r="A18" s="8">
        <v>45261</v>
      </c>
    </row>
    <row r="19" spans="1:1" x14ac:dyDescent="0.3">
      <c r="A19" s="8">
        <v>45261</v>
      </c>
    </row>
    <row r="20" spans="1:1" x14ac:dyDescent="0.3">
      <c r="A20" s="8">
        <v>45261</v>
      </c>
    </row>
    <row r="21" spans="1:1" x14ac:dyDescent="0.3">
      <c r="A21" s="8">
        <v>45261</v>
      </c>
    </row>
    <row r="22" spans="1:1" x14ac:dyDescent="0.3">
      <c r="A22" s="8">
        <v>45261</v>
      </c>
    </row>
    <row r="23" spans="1:1" x14ac:dyDescent="0.3">
      <c r="A23" s="8">
        <v>45261</v>
      </c>
    </row>
    <row r="24" spans="1:1" x14ac:dyDescent="0.3">
      <c r="A24" s="8">
        <v>45261</v>
      </c>
    </row>
    <row r="25" spans="1:1" x14ac:dyDescent="0.3">
      <c r="A25" s="8">
        <v>45261</v>
      </c>
    </row>
    <row r="26" spans="1:1" x14ac:dyDescent="0.3">
      <c r="A26" s="8">
        <v>45261</v>
      </c>
    </row>
    <row r="27" spans="1:1" x14ac:dyDescent="0.3">
      <c r="A27" s="8">
        <v>45261</v>
      </c>
    </row>
    <row r="28" spans="1:1" x14ac:dyDescent="0.3">
      <c r="A28" s="8">
        <v>45261</v>
      </c>
    </row>
    <row r="29" spans="1:1" x14ac:dyDescent="0.3">
      <c r="A29" s="8">
        <v>45261</v>
      </c>
    </row>
    <row r="30" spans="1:1" x14ac:dyDescent="0.3">
      <c r="A30" s="8">
        <v>45261</v>
      </c>
    </row>
    <row r="31" spans="1:1" x14ac:dyDescent="0.3">
      <c r="A31" s="8">
        <v>45261</v>
      </c>
    </row>
    <row r="32" spans="1:1" x14ac:dyDescent="0.3">
      <c r="A32" s="8">
        <v>45261</v>
      </c>
    </row>
    <row r="33" spans="1:1" x14ac:dyDescent="0.3">
      <c r="A33" s="8">
        <v>45261</v>
      </c>
    </row>
    <row r="34" spans="1:1" x14ac:dyDescent="0.3">
      <c r="A34" s="8">
        <v>45261</v>
      </c>
    </row>
    <row r="35" spans="1:1" x14ac:dyDescent="0.3">
      <c r="A35" s="8">
        <v>45261</v>
      </c>
    </row>
    <row r="36" spans="1:1" x14ac:dyDescent="0.3">
      <c r="A36" s="8">
        <v>45261</v>
      </c>
    </row>
    <row r="37" spans="1:1" x14ac:dyDescent="0.3">
      <c r="A37" s="8">
        <v>45261</v>
      </c>
    </row>
    <row r="38" spans="1:1" x14ac:dyDescent="0.3">
      <c r="A38" s="8">
        <v>45261</v>
      </c>
    </row>
    <row r="39" spans="1:1" x14ac:dyDescent="0.3">
      <c r="A39" s="8">
        <v>45261</v>
      </c>
    </row>
    <row r="40" spans="1:1" x14ac:dyDescent="0.3">
      <c r="A40" s="8">
        <v>45261</v>
      </c>
    </row>
    <row r="41" spans="1:1" x14ac:dyDescent="0.3">
      <c r="A41" s="8">
        <v>45261</v>
      </c>
    </row>
    <row r="42" spans="1:1" x14ac:dyDescent="0.3">
      <c r="A42" s="8">
        <v>45261</v>
      </c>
    </row>
    <row r="43" spans="1:1" x14ac:dyDescent="0.3">
      <c r="A43" s="8">
        <v>45261</v>
      </c>
    </row>
    <row r="44" spans="1:1" x14ac:dyDescent="0.3">
      <c r="A44" s="8">
        <v>45261</v>
      </c>
    </row>
    <row r="45" spans="1:1" x14ac:dyDescent="0.3">
      <c r="A45" s="8">
        <v>45261</v>
      </c>
    </row>
    <row r="46" spans="1:1" x14ac:dyDescent="0.3">
      <c r="A46" s="8">
        <v>45261</v>
      </c>
    </row>
    <row r="47" spans="1:1" x14ac:dyDescent="0.3">
      <c r="A47" s="8">
        <v>45261</v>
      </c>
    </row>
    <row r="48" spans="1:1" x14ac:dyDescent="0.3">
      <c r="A48" s="8">
        <v>45261</v>
      </c>
    </row>
    <row r="49" spans="1:1" x14ac:dyDescent="0.3">
      <c r="A49" s="8">
        <v>45261</v>
      </c>
    </row>
    <row r="50" spans="1:1" x14ac:dyDescent="0.3">
      <c r="A50" s="8">
        <v>45261</v>
      </c>
    </row>
    <row r="51" spans="1:1" x14ac:dyDescent="0.3">
      <c r="A51" s="8">
        <v>45261</v>
      </c>
    </row>
    <row r="52" spans="1:1" x14ac:dyDescent="0.3">
      <c r="A52" s="8">
        <v>45261</v>
      </c>
    </row>
    <row r="53" spans="1:1" x14ac:dyDescent="0.3">
      <c r="A53" s="8">
        <v>45261</v>
      </c>
    </row>
    <row r="54" spans="1:1" x14ac:dyDescent="0.3">
      <c r="A54" s="8">
        <v>45261</v>
      </c>
    </row>
    <row r="55" spans="1:1" x14ac:dyDescent="0.3">
      <c r="A55" s="8">
        <v>45261</v>
      </c>
    </row>
    <row r="56" spans="1:1" x14ac:dyDescent="0.3">
      <c r="A56" s="8">
        <v>45261</v>
      </c>
    </row>
    <row r="57" spans="1:1" x14ac:dyDescent="0.3">
      <c r="A57" s="8">
        <v>45261</v>
      </c>
    </row>
    <row r="58" spans="1:1" x14ac:dyDescent="0.3">
      <c r="A58" s="8">
        <v>45261</v>
      </c>
    </row>
    <row r="59" spans="1:1" x14ac:dyDescent="0.3">
      <c r="A59" s="8">
        <v>45261</v>
      </c>
    </row>
    <row r="60" spans="1:1" x14ac:dyDescent="0.3">
      <c r="A60" s="8">
        <v>45261</v>
      </c>
    </row>
    <row r="61" spans="1:1" x14ac:dyDescent="0.3">
      <c r="A61" s="8">
        <v>45261</v>
      </c>
    </row>
    <row r="62" spans="1:1" x14ac:dyDescent="0.3">
      <c r="A62" s="8">
        <v>45261</v>
      </c>
    </row>
    <row r="63" spans="1:1" x14ac:dyDescent="0.3">
      <c r="A63" s="8">
        <v>45261</v>
      </c>
    </row>
    <row r="64" spans="1:1" x14ac:dyDescent="0.3">
      <c r="A64" s="8">
        <v>45261</v>
      </c>
    </row>
    <row r="65" spans="1:1" x14ac:dyDescent="0.3">
      <c r="A65" s="8">
        <v>45261</v>
      </c>
    </row>
    <row r="66" spans="1:1" x14ac:dyDescent="0.3">
      <c r="A66" s="8">
        <v>45261</v>
      </c>
    </row>
    <row r="67" spans="1:1" x14ac:dyDescent="0.3">
      <c r="A67" s="8">
        <v>45261</v>
      </c>
    </row>
    <row r="68" spans="1:1" x14ac:dyDescent="0.3">
      <c r="A68" s="8">
        <v>45261</v>
      </c>
    </row>
    <row r="69" spans="1:1" x14ac:dyDescent="0.3">
      <c r="A69" s="8">
        <v>45261</v>
      </c>
    </row>
    <row r="70" spans="1:1" x14ac:dyDescent="0.3">
      <c r="A70" s="8">
        <v>45261</v>
      </c>
    </row>
    <row r="71" spans="1:1" x14ac:dyDescent="0.3">
      <c r="A71" s="8">
        <v>45261</v>
      </c>
    </row>
    <row r="72" spans="1:1" x14ac:dyDescent="0.3">
      <c r="A72" s="8">
        <v>45261</v>
      </c>
    </row>
    <row r="73" spans="1:1" x14ac:dyDescent="0.3">
      <c r="A73" s="8">
        <v>45261</v>
      </c>
    </row>
    <row r="74" spans="1:1" x14ac:dyDescent="0.3">
      <c r="A74" s="8">
        <v>45261</v>
      </c>
    </row>
    <row r="75" spans="1:1" x14ac:dyDescent="0.3">
      <c r="A75" s="8">
        <v>45261</v>
      </c>
    </row>
    <row r="76" spans="1:1" x14ac:dyDescent="0.3">
      <c r="A76" s="8">
        <v>45261</v>
      </c>
    </row>
    <row r="77" spans="1:1" x14ac:dyDescent="0.3">
      <c r="A77" s="8">
        <v>45261</v>
      </c>
    </row>
    <row r="78" spans="1:1" x14ac:dyDescent="0.3">
      <c r="A78" s="8">
        <v>45261</v>
      </c>
    </row>
    <row r="79" spans="1:1" x14ac:dyDescent="0.3">
      <c r="A79" s="8">
        <v>45261</v>
      </c>
    </row>
    <row r="80" spans="1:1" x14ac:dyDescent="0.3">
      <c r="A80" s="8">
        <v>45261</v>
      </c>
    </row>
    <row r="81" spans="1:1" x14ac:dyDescent="0.3">
      <c r="A81" s="8">
        <v>45261</v>
      </c>
    </row>
    <row r="82" spans="1:1" x14ac:dyDescent="0.3">
      <c r="A82" s="8">
        <v>45261</v>
      </c>
    </row>
    <row r="83" spans="1:1" x14ac:dyDescent="0.3">
      <c r="A83" s="8">
        <v>45261</v>
      </c>
    </row>
    <row r="84" spans="1:1" x14ac:dyDescent="0.3">
      <c r="A84" s="8">
        <v>45261</v>
      </c>
    </row>
    <row r="85" spans="1:1" x14ac:dyDescent="0.3">
      <c r="A85" s="8">
        <v>45261</v>
      </c>
    </row>
    <row r="86" spans="1:1" x14ac:dyDescent="0.3">
      <c r="A86" s="8">
        <v>45261</v>
      </c>
    </row>
    <row r="87" spans="1:1" x14ac:dyDescent="0.3">
      <c r="A87" s="8">
        <v>45261</v>
      </c>
    </row>
    <row r="88" spans="1:1" x14ac:dyDescent="0.3">
      <c r="A88" s="8">
        <v>45261</v>
      </c>
    </row>
    <row r="89" spans="1:1" x14ac:dyDescent="0.3">
      <c r="A89" s="8">
        <v>45261</v>
      </c>
    </row>
    <row r="90" spans="1:1" x14ac:dyDescent="0.3">
      <c r="A90" s="8">
        <v>45261</v>
      </c>
    </row>
    <row r="91" spans="1:1" x14ac:dyDescent="0.3">
      <c r="A91" s="8">
        <v>45261</v>
      </c>
    </row>
    <row r="92" spans="1:1" x14ac:dyDescent="0.3">
      <c r="A92" s="8">
        <v>45261</v>
      </c>
    </row>
    <row r="93" spans="1:1" x14ac:dyDescent="0.3">
      <c r="A93" s="8">
        <v>45261</v>
      </c>
    </row>
    <row r="94" spans="1:1" x14ac:dyDescent="0.3">
      <c r="A94" s="8">
        <v>45261</v>
      </c>
    </row>
    <row r="95" spans="1:1" x14ac:dyDescent="0.3">
      <c r="A95" s="8">
        <v>45261</v>
      </c>
    </row>
    <row r="96" spans="1:1" x14ac:dyDescent="0.3">
      <c r="A96" s="8">
        <v>45261</v>
      </c>
    </row>
    <row r="97" spans="1:1" x14ac:dyDescent="0.3">
      <c r="A97" s="8">
        <v>45261</v>
      </c>
    </row>
    <row r="98" spans="1:1" x14ac:dyDescent="0.3">
      <c r="A98" s="8">
        <v>45261</v>
      </c>
    </row>
    <row r="99" spans="1:1" x14ac:dyDescent="0.3">
      <c r="A99" s="8">
        <v>45261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'Do not delete'!$E$4:$E$6</xm:f>
          </x14:formula1>
          <xm:sqref>G2:G1048576</xm:sqref>
        </x14:dataValidation>
        <x14:dataValidation type="list" allowBlank="1" showInputMessage="1" showErrorMessage="1">
          <x14:formula1>
            <xm:f>'Do not delete'!#REF!</xm:f>
          </x14:formula1>
          <xm:sqref>B2:B1048576</xm:sqref>
        </x14:dataValidation>
        <x14:dataValidation type="list" allowBlank="1" showInputMessage="1" showErrorMessage="1">
          <x14:formula1>
            <xm:f>'Do not delete'!$D$4:$D$22</xm:f>
          </x14:formula1>
          <xm:sqref>D1:D1048576</xm:sqref>
        </x14:dataValidation>
        <x14:dataValidation type="list" allowBlank="1" showInputMessage="1" showErrorMessage="1">
          <x14:formula1>
            <xm:f>'Do not delete'!$F$4:$F$9</xm:f>
          </x14:formula1>
          <xm:sqref>M2:M1048576</xm:sqref>
        </x14:dataValidation>
        <x14:dataValidation type="list" allowBlank="1" showInputMessage="1" showErrorMessage="1">
          <x14:formula1>
            <xm:f>'Do not delete'!$G$4:$G$11</xm:f>
          </x14:formula1>
          <xm:sqref>J2:J1048576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6566de-ca12-49a7-93ed-396a09ad59af">
      <Terms xmlns="http://schemas.microsoft.com/office/infopath/2007/PartnerControls"/>
    </lcf76f155ced4ddcb4097134ff3c332f>
    <TaxCatchAll xmlns="c2cbd913-61f8-4ee6-971d-090d980dffb4" xsi:nil="true"/>
    <Client_x0020_Name xmlns="c2cbd913-61f8-4ee6-971d-090d980dffb4" xsi:nil="true"/>
    <Service_x0020_Offerings xmlns="c2cbd913-61f8-4ee6-971d-090d980dffb4" xsi:nil="true"/>
    <Vertical xmlns="c2cbd913-61f8-4ee6-971d-090d980dffb4" xsi:nil="true"/>
    <CoEs_x0020_involved xmlns="c2cbd913-61f8-4ee6-971d-090d980dffb4" xsi:nil="true"/>
    <CaseStudiesIncluded xmlns="c2cbd913-61f8-4ee6-971d-090d980dffb4" xsi:nil="true"/>
    <Tagging xmlns="c2cbd913-61f8-4ee6-971d-090d980dffb4" xsi:nil="true"/>
    <SharedWithUsers xmlns="c2cbd913-61f8-4ee6-971d-090d980dffb4">
      <UserInfo>
        <DisplayName>Mrunal Bhongale</DisplayName>
        <AccountId>196</AccountId>
        <AccountType/>
      </UserInfo>
      <UserInfo>
        <DisplayName>Amol Pimple</DisplayName>
        <AccountId>312</AccountId>
        <AccountType/>
      </UserInfo>
      <UserInfo>
        <DisplayName>Amit Ratan</DisplayName>
        <AccountId>195</AccountId>
        <AccountType/>
      </UserInfo>
      <UserInfo>
        <DisplayName>Amol Ankush Lawande</DisplayName>
        <AccountId>784</AccountId>
        <AccountType/>
      </UserInfo>
      <UserInfo>
        <DisplayName>Syeda Fazleen Hussain</DisplayName>
        <AccountId>523</AccountId>
        <AccountType/>
      </UserInfo>
      <UserInfo>
        <DisplayName>Ketan Nitin Dalvi</DisplayName>
        <AccountId>785</AccountId>
        <AccountType/>
      </UserInfo>
      <UserInfo>
        <DisplayName>Karen Andrew Carvalho</DisplayName>
        <AccountId>647</AccountId>
        <AccountType/>
      </UserInfo>
      <UserInfo>
        <DisplayName>Madhura  Pandit</DisplayName>
        <AccountId>507</AccountId>
        <AccountType/>
      </UserInfo>
      <UserInfo>
        <DisplayName>Surabhi Sharad Gokodikar</DisplayName>
        <AccountId>392</AccountId>
        <AccountType/>
      </UserInfo>
      <UserInfo>
        <DisplayName>Disha Arun Kelzare</DisplayName>
        <AccountId>487</AccountId>
        <AccountType/>
      </UserInfo>
    </SharedWithUsers>
    <MediaLengthInSeconds xmlns="926566de-ca12-49a7-93ed-396a09ad59a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posalDcoument" ma:contentTypeID="0x01010055B2796474ABF94C8D4FFCD687E5D96800E4B69E7C46BE734F816575C75DE8E790" ma:contentTypeVersion="19" ma:contentTypeDescription="" ma:contentTypeScope="" ma:versionID="b159e9f73fd777f4687e9211d60f96d0">
  <xsd:schema xmlns:xsd="http://www.w3.org/2001/XMLSchema" xmlns:xs="http://www.w3.org/2001/XMLSchema" xmlns:p="http://schemas.microsoft.com/office/2006/metadata/properties" xmlns:ns2="c2cbd913-61f8-4ee6-971d-090d980dffb4" xmlns:ns3="926566de-ca12-49a7-93ed-396a09ad59af" targetNamespace="http://schemas.microsoft.com/office/2006/metadata/properties" ma:root="true" ma:fieldsID="fc90c6d2b76d7ee1f4a7ddebd7f85ccd" ns2:_="" ns3:_="">
    <xsd:import namespace="c2cbd913-61f8-4ee6-971d-090d980dffb4"/>
    <xsd:import namespace="926566de-ca12-49a7-93ed-396a09ad59af"/>
    <xsd:element name="properties">
      <xsd:complexType>
        <xsd:sequence>
          <xsd:element name="documentManagement">
            <xsd:complexType>
              <xsd:all>
                <xsd:element ref="ns2:Client_x0020_Name" minOccurs="0"/>
                <xsd:element ref="ns2:Service_x0020_Offerings" minOccurs="0"/>
                <xsd:element ref="ns2:Vertical" minOccurs="0"/>
                <xsd:element ref="ns2:CoEs_x0020_involved" minOccurs="0"/>
                <xsd:element ref="ns2:CaseStudiesIncluded" minOccurs="0"/>
                <xsd:element ref="ns2:Tagging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bd913-61f8-4ee6-971d-090d980dffb4" elementFormDefault="qualified">
    <xsd:import namespace="http://schemas.microsoft.com/office/2006/documentManagement/types"/>
    <xsd:import namespace="http://schemas.microsoft.com/office/infopath/2007/PartnerControls"/>
    <xsd:element name="Client_x0020_Name" ma:index="2" nillable="true" ma:displayName="Client Name" ma:internalName="Client_x0020_Name">
      <xsd:simpleType>
        <xsd:restriction base="dms:Text">
          <xsd:maxLength value="255"/>
        </xsd:restriction>
      </xsd:simpleType>
    </xsd:element>
    <xsd:element name="Service_x0020_Offerings" ma:index="3" nillable="true" ma:displayName="Service Offerings" ma:internalName="Service_x0020_Offering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pplication Development"/>
                    <xsd:enumeration value="Support"/>
                    <xsd:enumeration value="e-Learning"/>
                    <xsd:enumeration value="Testing"/>
                    <xsd:enumeration value="Digital Solutions"/>
                    <xsd:enumeration value="UX, Consulting"/>
                    <xsd:enumeration value="Architecture Services"/>
                    <xsd:enumeration value="ALM,"/>
                    <xsd:enumeration value="Dev-Ops"/>
                  </xsd:restriction>
                </xsd:simpleType>
              </xsd:element>
            </xsd:sequence>
          </xsd:extension>
        </xsd:complexContent>
      </xsd:complexType>
    </xsd:element>
    <xsd:element name="Vertical" ma:index="4" nillable="true" ma:displayName="Vertical" ma:format="Dropdown" ma:internalName="Vertical">
      <xsd:simpleType>
        <xsd:restriction base="dms:Choice">
          <xsd:enumeration value="Digital Solutions (Do not use)"/>
          <xsd:enumeration value="General"/>
          <xsd:enumeration value="Healthcare and Life Sciences"/>
          <xsd:enumeration value="Media and Advertising"/>
          <xsd:enumeration value="Retail"/>
          <xsd:enumeration value="Supply Chain and Logistics"/>
          <xsd:enumeration value="Technology (Hi-Tech)"/>
          <xsd:enumeration value="Travel and Hospitality"/>
          <xsd:enumeration value="Internal"/>
          <xsd:enumeration value="Analyst Relations"/>
          <xsd:enumeration value="FinTech"/>
        </xsd:restriction>
      </xsd:simpleType>
    </xsd:element>
    <xsd:element name="CoEs_x0020_involved" ma:index="5" nillable="true" ma:displayName="CoEs involved" ma:internalName="CoEs_x0020_involved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loud &amp; Big data"/>
                    <xsd:enumeration value="BI"/>
                    <xsd:enumeration value="Enterprise Mobility"/>
                    <xsd:enumeration value="Enterprise Content Management"/>
                    <xsd:enumeration value="eCommerce"/>
                    <xsd:enumeration value="CRM"/>
                  </xsd:restriction>
                </xsd:simpleType>
              </xsd:element>
            </xsd:sequence>
          </xsd:extension>
        </xsd:complexContent>
      </xsd:complexType>
    </xsd:element>
    <xsd:element name="CaseStudiesIncluded" ma:index="6" nillable="true" ma:displayName="CaseStudiesIncluded" ma:internalName="CaseStudiesIncluded">
      <xsd:simpleType>
        <xsd:restriction base="dms:Text">
          <xsd:maxLength value="255"/>
        </xsd:restriction>
      </xsd:simpleType>
    </xsd:element>
    <xsd:element name="Tagging" ma:index="7" nillable="true" ma:displayName="Tagging" ma:internalName="Tagging">
      <xsd:simpleType>
        <xsd:restriction base="dms:Note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b0e23f-1d01-4f9c-9006-fd54799a393e}" ma:internalName="TaxCatchAll" ma:showField="CatchAllData" ma:web="c2cbd913-61f8-4ee6-971d-090d980dff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566de-ca12-49a7-93ed-396a09ad5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825e0c-c9dc-4b2f-9571-0f460f9c93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7D30F-17D3-4E28-A603-DE2744CA1B97}">
  <ds:schemaRefs>
    <ds:schemaRef ds:uri="http://schemas.microsoft.com/office/2006/metadata/properties"/>
    <ds:schemaRef ds:uri="http://purl.org/dc/terms/"/>
    <ds:schemaRef ds:uri="926566de-ca12-49a7-93ed-396a09ad59af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2cbd913-61f8-4ee6-971d-090d980dffb4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4003F79-F63F-4164-B143-841F570820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960969-806F-4443-8287-4CFB466563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bd913-61f8-4ee6-971d-090d980dffb4"/>
    <ds:schemaRef ds:uri="926566de-ca12-49a7-93ed-396a09ad5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 not delete</vt:lpstr>
      <vt:lpstr>MS_Team_Capacity_Dec</vt:lpstr>
      <vt:lpstr>ALM_MS_Daily_Tracker_Dec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Sathe</dc:creator>
  <cp:keywords/>
  <dc:description/>
  <cp:lastModifiedBy>Ruturaj Sunil Kharde</cp:lastModifiedBy>
  <cp:revision/>
  <dcterms:created xsi:type="dcterms:W3CDTF">2015-06-05T18:17:20Z</dcterms:created>
  <dcterms:modified xsi:type="dcterms:W3CDTF">2023-12-01T10:23:36Z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0x01010055B2796474ABF94C8D4FFCD687E5D96800E4B69E7C46BE734F816575C75DE8E790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_activity">
    <vt:lpwstr>{"FileActivityType":"9","FileActivityTimeStamp":"2023-06-02T06:35:55.740Z","FileActivityUsersOnPage":[{"DisplayName":"Prashant Sathe","Id":"prashantsat@cybage.com"}],"FileActivityNavigationId":null}</vt:lpwstr>
  </property>
  <property fmtid="{D5CDD505-2E9C-101B-9397-08002B2CF9AE}" pid="7" name="TriggerFlowInfo">
    <vt:lpwstr/>
  </property>
</Properties>
</file>