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17E34E-5A71-41C2-BBE8-2C2619615D7A}" xr6:coauthVersionLast="47" xr6:coauthVersionMax="47" xr10:uidLastSave="{00000000-0000-0000-0000-000000000000}"/>
  <bookViews>
    <workbookView xWindow="-108" yWindow="-108" windowWidth="23256" windowHeight="12456" activeTab="4" xr2:uid="{42E9344F-9F0D-416B-804E-8333C1C5E88D}"/>
  </bookViews>
  <sheets>
    <sheet name="Dataset" sheetId="8" r:id="rId1"/>
    <sheet name="Location" sheetId="1" r:id="rId2"/>
    <sheet name="Languages" sheetId="2" r:id="rId3"/>
    <sheet name="pivot_tables" sheetId="9" r:id="rId4"/>
    <sheet name="Operations by python1" sheetId="10" r:id="rId5"/>
  </sheets>
  <definedNames>
    <definedName name="ExternalData_1" localSheetId="0" hidden="1">Dataset!$A$1:$I$1290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90" i="10" l="1" a="1"/>
  <c r="L1290" i="10" s="1"/>
  <c r="M1290" i="10" s="1"/>
  <c r="L1289" i="10" a="1"/>
  <c r="L1289" i="10" s="1"/>
  <c r="M1289" i="10" s="1"/>
  <c r="L1288" i="10" a="1"/>
  <c r="L1288" i="10" s="1"/>
  <c r="M1288" i="10" s="1"/>
  <c r="L1287" i="10" a="1"/>
  <c r="L1287" i="10" s="1"/>
  <c r="M1287" i="10" s="1"/>
  <c r="L1286" i="10" a="1"/>
  <c r="L1286" i="10" s="1"/>
  <c r="M1286" i="10" s="1"/>
  <c r="L1285" i="10" a="1"/>
  <c r="L1285" i="10" s="1"/>
  <c r="M1285" i="10" s="1"/>
  <c r="L1284" i="10" a="1"/>
  <c r="L1284" i="10" s="1"/>
  <c r="M1284" i="10" s="1"/>
  <c r="L1283" i="10"/>
  <c r="M1283" i="10" s="1"/>
  <c r="L1283" i="10" a="1"/>
  <c r="L1282" i="10"/>
  <c r="M1282" i="10" s="1"/>
  <c r="L1282" i="10" a="1"/>
  <c r="L1281" i="10"/>
  <c r="M1281" i="10" s="1"/>
  <c r="L1281" i="10" a="1"/>
  <c r="M1280" i="10"/>
  <c r="L1280" i="10"/>
  <c r="L1280" i="10" a="1"/>
  <c r="L1279" i="10" a="1"/>
  <c r="L1279" i="10" s="1"/>
  <c r="M1279" i="10" s="1"/>
  <c r="L1278" i="10"/>
  <c r="M1278" i="10" s="1"/>
  <c r="L1278" i="10" a="1"/>
  <c r="L1277" i="10" a="1"/>
  <c r="L1277" i="10" s="1"/>
  <c r="M1277" i="10" s="1"/>
  <c r="L1276" i="10" a="1"/>
  <c r="L1276" i="10" s="1"/>
  <c r="M1276" i="10" s="1"/>
  <c r="L1275" i="10" a="1"/>
  <c r="L1275" i="10" s="1"/>
  <c r="M1275" i="10" s="1"/>
  <c r="M1274" i="10"/>
  <c r="L1274" i="10" a="1"/>
  <c r="L1274" i="10" s="1"/>
  <c r="L1273" i="10" a="1"/>
  <c r="L1273" i="10" s="1"/>
  <c r="M1273" i="10" s="1"/>
  <c r="M1272" i="10"/>
  <c r="L1272" i="10"/>
  <c r="L1272" i="10" a="1"/>
  <c r="M1271" i="10"/>
  <c r="L1271" i="10"/>
  <c r="L1271" i="10" a="1"/>
  <c r="L1270" i="10" a="1"/>
  <c r="L1270" i="10" s="1"/>
  <c r="M1270" i="10" s="1"/>
  <c r="L1269" i="10" a="1"/>
  <c r="L1269" i="10" s="1"/>
  <c r="M1269" i="10" s="1"/>
  <c r="L1268" i="10" a="1"/>
  <c r="L1268" i="10" s="1"/>
  <c r="M1268" i="10" s="1"/>
  <c r="L1267" i="10"/>
  <c r="M1267" i="10" s="1"/>
  <c r="L1267" i="10" a="1"/>
  <c r="L1266" i="10" a="1"/>
  <c r="L1266" i="10" s="1"/>
  <c r="M1266" i="10" s="1"/>
  <c r="L1265" i="10" a="1"/>
  <c r="L1265" i="10" s="1"/>
  <c r="M1265" i="10" s="1"/>
  <c r="L1264" i="10" a="1"/>
  <c r="L1264" i="10" s="1"/>
  <c r="M1264" i="10" s="1"/>
  <c r="L1263" i="10"/>
  <c r="M1263" i="10" s="1"/>
  <c r="L1263" i="10" a="1"/>
  <c r="M1262" i="10"/>
  <c r="L1262" i="10"/>
  <c r="L1262" i="10" a="1"/>
  <c r="L1261" i="10"/>
  <c r="M1261" i="10" s="1"/>
  <c r="L1261" i="10" a="1"/>
  <c r="M1260" i="10"/>
  <c r="L1260" i="10"/>
  <c r="L1260" i="10" a="1"/>
  <c r="L1259" i="10"/>
  <c r="M1259" i="10" s="1"/>
  <c r="L1259" i="10" a="1"/>
  <c r="L1258" i="10"/>
  <c r="M1258" i="10" s="1"/>
  <c r="L1258" i="10" a="1"/>
  <c r="L1257" i="10" a="1"/>
  <c r="L1257" i="10" s="1"/>
  <c r="M1257" i="10" s="1"/>
  <c r="L1256" i="10" a="1"/>
  <c r="L1256" i="10" s="1"/>
  <c r="M1256" i="10" s="1"/>
  <c r="M1255" i="10"/>
  <c r="L1255" i="10" a="1"/>
  <c r="L1255" i="10" s="1"/>
  <c r="M1254" i="10"/>
  <c r="L1254" i="10" a="1"/>
  <c r="L1254" i="10" s="1"/>
  <c r="L1253" i="10" a="1"/>
  <c r="L1253" i="10" s="1"/>
  <c r="M1253" i="10" s="1"/>
  <c r="M1252" i="10"/>
  <c r="L1252" i="10"/>
  <c r="L1252" i="10" a="1"/>
  <c r="M1251" i="10"/>
  <c r="L1251" i="10"/>
  <c r="L1251" i="10" a="1"/>
  <c r="L1250" i="10" a="1"/>
  <c r="L1250" i="10" s="1"/>
  <c r="M1250" i="10" s="1"/>
  <c r="L1249" i="10" a="1"/>
  <c r="L1249" i="10" s="1"/>
  <c r="M1249" i="10" s="1"/>
  <c r="L1248" i="10" a="1"/>
  <c r="L1248" i="10" s="1"/>
  <c r="M1248" i="10" s="1"/>
  <c r="L1247" i="10"/>
  <c r="M1247" i="10" s="1"/>
  <c r="L1247" i="10" a="1"/>
  <c r="L1246" i="10" a="1"/>
  <c r="L1246" i="10" s="1"/>
  <c r="M1246" i="10" s="1"/>
  <c r="L1245" i="10" a="1"/>
  <c r="L1245" i="10" s="1"/>
  <c r="M1245" i="10" s="1"/>
  <c r="L1244" i="10" a="1"/>
  <c r="L1244" i="10" s="1"/>
  <c r="M1244" i="10" s="1"/>
  <c r="L1243" i="10"/>
  <c r="M1243" i="10" s="1"/>
  <c r="L1243" i="10" a="1"/>
  <c r="M1242" i="10"/>
  <c r="L1242" i="10"/>
  <c r="L1242" i="10" a="1"/>
  <c r="L1241" i="10"/>
  <c r="M1241" i="10" s="1"/>
  <c r="L1241" i="10" a="1"/>
  <c r="M1240" i="10"/>
  <c r="L1240" i="10"/>
  <c r="L1240" i="10" a="1"/>
  <c r="L1239" i="10" a="1"/>
  <c r="L1239" i="10" s="1"/>
  <c r="M1239" i="10" s="1"/>
  <c r="L1238" i="10"/>
  <c r="M1238" i="10" s="1"/>
  <c r="L1238" i="10" a="1"/>
  <c r="L1237" i="10" a="1"/>
  <c r="L1237" i="10" s="1"/>
  <c r="M1237" i="10" s="1"/>
  <c r="L1236" i="10" a="1"/>
  <c r="L1236" i="10" s="1"/>
  <c r="M1236" i="10" s="1"/>
  <c r="M1235" i="10"/>
  <c r="L1235" i="10" a="1"/>
  <c r="L1235" i="10" s="1"/>
  <c r="M1234" i="10"/>
  <c r="L1234" i="10" a="1"/>
  <c r="L1234" i="10" s="1"/>
  <c r="L1233" i="10" a="1"/>
  <c r="L1233" i="10" s="1"/>
  <c r="M1233" i="10" s="1"/>
  <c r="M1232" i="10"/>
  <c r="L1232" i="10"/>
  <c r="L1232" i="10" a="1"/>
  <c r="M1231" i="10"/>
  <c r="L1231" i="10"/>
  <c r="L1231" i="10" a="1"/>
  <c r="L1230" i="10" a="1"/>
  <c r="L1230" i="10" s="1"/>
  <c r="M1230" i="10" s="1"/>
  <c r="L1229" i="10" a="1"/>
  <c r="L1229" i="10" s="1"/>
  <c r="M1229" i="10" s="1"/>
  <c r="L1228" i="10" a="1"/>
  <c r="L1228" i="10" s="1"/>
  <c r="M1228" i="10" s="1"/>
  <c r="L1227" i="10"/>
  <c r="M1227" i="10" s="1"/>
  <c r="L1227" i="10" a="1"/>
  <c r="L1226" i="10" a="1"/>
  <c r="L1226" i="10" s="1"/>
  <c r="M1226" i="10" s="1"/>
  <c r="L1225" i="10" a="1"/>
  <c r="L1225" i="10" s="1"/>
  <c r="M1225" i="10" s="1"/>
  <c r="L1224" i="10" a="1"/>
  <c r="L1224" i="10" s="1"/>
  <c r="M1224" i="10" s="1"/>
  <c r="L1223" i="10"/>
  <c r="M1223" i="10" s="1"/>
  <c r="L1223" i="10" a="1"/>
  <c r="M1222" i="10"/>
  <c r="L1222" i="10"/>
  <c r="L1222" i="10" a="1"/>
  <c r="L1221" i="10"/>
  <c r="M1221" i="10" s="1"/>
  <c r="L1221" i="10" a="1"/>
  <c r="M1220" i="10"/>
  <c r="L1220" i="10"/>
  <c r="L1220" i="10" a="1"/>
  <c r="L1219" i="10" a="1"/>
  <c r="L1219" i="10" s="1"/>
  <c r="M1219" i="10" s="1"/>
  <c r="L1218" i="10"/>
  <c r="M1218" i="10" s="1"/>
  <c r="L1218" i="10" a="1"/>
  <c r="L1217" i="10" a="1"/>
  <c r="L1217" i="10" s="1"/>
  <c r="M1217" i="10" s="1"/>
  <c r="L1216" i="10" a="1"/>
  <c r="L1216" i="10" s="1"/>
  <c r="M1216" i="10" s="1"/>
  <c r="M1215" i="10"/>
  <c r="L1215" i="10" a="1"/>
  <c r="L1215" i="10" s="1"/>
  <c r="L1214" i="10" a="1"/>
  <c r="L1214" i="10" s="1"/>
  <c r="M1214" i="10" s="1"/>
  <c r="L1213" i="10" a="1"/>
  <c r="L1213" i="10" s="1"/>
  <c r="M1213" i="10" s="1"/>
  <c r="L1212" i="10"/>
  <c r="M1212" i="10" s="1"/>
  <c r="L1212" i="10" a="1"/>
  <c r="M1211" i="10"/>
  <c r="L1211" i="10"/>
  <c r="L1211" i="10" a="1"/>
  <c r="L1210" i="10" a="1"/>
  <c r="L1210" i="10" s="1"/>
  <c r="M1210" i="10" s="1"/>
  <c r="L1209" i="10" a="1"/>
  <c r="L1209" i="10" s="1"/>
  <c r="M1209" i="10" s="1"/>
  <c r="L1208" i="10" a="1"/>
  <c r="L1208" i="10" s="1"/>
  <c r="M1208" i="10" s="1"/>
  <c r="L1207" i="10"/>
  <c r="M1207" i="10" s="1"/>
  <c r="L1207" i="10" a="1"/>
  <c r="L1206" i="10" a="1"/>
  <c r="L1206" i="10" s="1"/>
  <c r="M1206" i="10" s="1"/>
  <c r="L1205" i="10" a="1"/>
  <c r="L1205" i="10" s="1"/>
  <c r="M1205" i="10" s="1"/>
  <c r="L1204" i="10" a="1"/>
  <c r="L1204" i="10" s="1"/>
  <c r="M1204" i="10" s="1"/>
  <c r="L1203" i="10"/>
  <c r="M1203" i="10" s="1"/>
  <c r="L1203" i="10" a="1"/>
  <c r="L1202" i="10"/>
  <c r="M1202" i="10" s="1"/>
  <c r="L1202" i="10" a="1"/>
  <c r="L1201" i="10"/>
  <c r="M1201" i="10" s="1"/>
  <c r="L1201" i="10" a="1"/>
  <c r="M1200" i="10"/>
  <c r="L1200" i="10"/>
  <c r="L1200" i="10" a="1"/>
  <c r="L1199" i="10" a="1"/>
  <c r="L1199" i="10" s="1"/>
  <c r="M1199" i="10" s="1"/>
  <c r="L1198" i="10"/>
  <c r="M1198" i="10" s="1"/>
  <c r="L1198" i="10" a="1"/>
  <c r="L1197" i="10" a="1"/>
  <c r="L1197" i="10" s="1"/>
  <c r="M1197" i="10" s="1"/>
  <c r="L1196" i="10" a="1"/>
  <c r="L1196" i="10" s="1"/>
  <c r="M1196" i="10" s="1"/>
  <c r="L1195" i="10" a="1"/>
  <c r="L1195" i="10" s="1"/>
  <c r="M1195" i="10" s="1"/>
  <c r="M1194" i="10"/>
  <c r="L1194" i="10" a="1"/>
  <c r="L1194" i="10" s="1"/>
  <c r="L1193" i="10" a="1"/>
  <c r="L1193" i="10" s="1"/>
  <c r="M1193" i="10" s="1"/>
  <c r="L1192" i="10"/>
  <c r="M1192" i="10" s="1"/>
  <c r="L1192" i="10" a="1"/>
  <c r="M1191" i="10"/>
  <c r="L1191" i="10"/>
  <c r="L1191" i="10" a="1"/>
  <c r="L1190" i="10" a="1"/>
  <c r="L1190" i="10" s="1"/>
  <c r="M1190" i="10" s="1"/>
  <c r="L1189" i="10"/>
  <c r="M1189" i="10" s="1"/>
  <c r="L1189" i="10" a="1"/>
  <c r="L1188" i="10" a="1"/>
  <c r="L1188" i="10" s="1"/>
  <c r="M1188" i="10" s="1"/>
  <c r="L1187" i="10"/>
  <c r="M1187" i="10" s="1"/>
  <c r="L1187" i="10" a="1"/>
  <c r="L1186" i="10" a="1"/>
  <c r="L1186" i="10" s="1"/>
  <c r="M1186" i="10" s="1"/>
  <c r="L1185" i="10" a="1"/>
  <c r="L1185" i="10" s="1"/>
  <c r="M1185" i="10" s="1"/>
  <c r="L1184" i="10" a="1"/>
  <c r="L1184" i="10" s="1"/>
  <c r="M1184" i="10" s="1"/>
  <c r="L1183" i="10"/>
  <c r="M1183" i="10" s="1"/>
  <c r="L1183" i="10" a="1"/>
  <c r="L1182" i="10"/>
  <c r="M1182" i="10" s="1"/>
  <c r="L1182" i="10" a="1"/>
  <c r="L1181" i="10"/>
  <c r="M1181" i="10" s="1"/>
  <c r="L1181" i="10" a="1"/>
  <c r="M1180" i="10"/>
  <c r="L1180" i="10"/>
  <c r="L1180" i="10" a="1"/>
  <c r="L1179" i="10" a="1"/>
  <c r="L1179" i="10" s="1"/>
  <c r="M1179" i="10" s="1"/>
  <c r="L1178" i="10"/>
  <c r="M1178" i="10" s="1"/>
  <c r="L1178" i="10" a="1"/>
  <c r="L1177" i="10" a="1"/>
  <c r="L1177" i="10" s="1"/>
  <c r="M1177" i="10" s="1"/>
  <c r="L1176" i="10" a="1"/>
  <c r="L1176" i="10" s="1"/>
  <c r="M1176" i="10" s="1"/>
  <c r="M1175" i="10"/>
  <c r="L1175" i="10" a="1"/>
  <c r="L1175" i="10" s="1"/>
  <c r="M1174" i="10"/>
  <c r="L1174" i="10" a="1"/>
  <c r="L1174" i="10" s="1"/>
  <c r="L1173" i="10" a="1"/>
  <c r="L1173" i="10" s="1"/>
  <c r="M1173" i="10" s="1"/>
  <c r="L1172" i="10"/>
  <c r="M1172" i="10" s="1"/>
  <c r="L1172" i="10" a="1"/>
  <c r="M1171" i="10"/>
  <c r="L1171" i="10"/>
  <c r="L1171" i="10" a="1"/>
  <c r="L1170" i="10" a="1"/>
  <c r="L1170" i="10" s="1"/>
  <c r="M1170" i="10" s="1"/>
  <c r="L1169" i="10" a="1"/>
  <c r="L1169" i="10" s="1"/>
  <c r="M1169" i="10" s="1"/>
  <c r="L1168" i="10" a="1"/>
  <c r="L1168" i="10" s="1"/>
  <c r="M1168" i="10" s="1"/>
  <c r="L1167" i="10"/>
  <c r="M1167" i="10" s="1"/>
  <c r="L1167" i="10" a="1"/>
  <c r="L1166" i="10" a="1"/>
  <c r="L1166" i="10" s="1"/>
  <c r="M1166" i="10" s="1"/>
  <c r="L1165" i="10" a="1"/>
  <c r="L1165" i="10" s="1"/>
  <c r="M1165" i="10" s="1"/>
  <c r="L1164" i="10" a="1"/>
  <c r="L1164" i="10" s="1"/>
  <c r="M1164" i="10" s="1"/>
  <c r="L1163" i="10"/>
  <c r="M1163" i="10" s="1"/>
  <c r="L1163" i="10" a="1"/>
  <c r="M1162" i="10"/>
  <c r="L1162" i="10"/>
  <c r="L1162" i="10" a="1"/>
  <c r="L1161" i="10"/>
  <c r="M1161" i="10" s="1"/>
  <c r="L1161" i="10" a="1"/>
  <c r="M1160" i="10"/>
  <c r="L1160" i="10"/>
  <c r="L1160" i="10" a="1"/>
  <c r="L1159" i="10" a="1"/>
  <c r="L1159" i="10" s="1"/>
  <c r="M1159" i="10" s="1"/>
  <c r="L1158" i="10"/>
  <c r="M1158" i="10" s="1"/>
  <c r="L1158" i="10" a="1"/>
  <c r="L1157" i="10" a="1"/>
  <c r="L1157" i="10" s="1"/>
  <c r="M1157" i="10" s="1"/>
  <c r="L1156" i="10" a="1"/>
  <c r="L1156" i="10" s="1"/>
  <c r="M1156" i="10" s="1"/>
  <c r="L1155" i="10" a="1"/>
  <c r="L1155" i="10" s="1"/>
  <c r="M1155" i="10" s="1"/>
  <c r="M1154" i="10"/>
  <c r="L1154" i="10" a="1"/>
  <c r="L1154" i="10" s="1"/>
  <c r="L1153" i="10" a="1"/>
  <c r="L1153" i="10" s="1"/>
  <c r="M1153" i="10" s="1"/>
  <c r="L1152" i="10"/>
  <c r="M1152" i="10" s="1"/>
  <c r="L1152" i="10" a="1"/>
  <c r="M1151" i="10"/>
  <c r="L1151" i="10"/>
  <c r="L1151" i="10" a="1"/>
  <c r="L1150" i="10" a="1"/>
  <c r="L1150" i="10" s="1"/>
  <c r="M1150" i="10" s="1"/>
  <c r="L1149" i="10"/>
  <c r="M1149" i="10" s="1"/>
  <c r="L1149" i="10" a="1"/>
  <c r="L1148" i="10" a="1"/>
  <c r="L1148" i="10" s="1"/>
  <c r="M1148" i="10" s="1"/>
  <c r="L1147" i="10"/>
  <c r="M1147" i="10" s="1"/>
  <c r="L1147" i="10" a="1"/>
  <c r="L1146" i="10" a="1"/>
  <c r="L1146" i="10" s="1"/>
  <c r="M1146" i="10" s="1"/>
  <c r="L1145" i="10" a="1"/>
  <c r="L1145" i="10" s="1"/>
  <c r="M1145" i="10" s="1"/>
  <c r="L1144" i="10" a="1"/>
  <c r="L1144" i="10" s="1"/>
  <c r="M1144" i="10" s="1"/>
  <c r="L1143" i="10"/>
  <c r="M1143" i="10" s="1"/>
  <c r="L1143" i="10" a="1"/>
  <c r="L1142" i="10"/>
  <c r="M1142" i="10" s="1"/>
  <c r="L1142" i="10" a="1"/>
  <c r="L1141" i="10"/>
  <c r="M1141" i="10" s="1"/>
  <c r="L1141" i="10" a="1"/>
  <c r="M1140" i="10"/>
  <c r="L1140" i="10"/>
  <c r="L1140" i="10" a="1"/>
  <c r="L1139" i="10" a="1"/>
  <c r="L1139" i="10" s="1"/>
  <c r="M1139" i="10" s="1"/>
  <c r="L1138" i="10"/>
  <c r="M1138" i="10" s="1"/>
  <c r="L1138" i="10" a="1"/>
  <c r="L1137" i="10" a="1"/>
  <c r="L1137" i="10" s="1"/>
  <c r="M1137" i="10" s="1"/>
  <c r="L1136" i="10" a="1"/>
  <c r="L1136" i="10" s="1"/>
  <c r="M1136" i="10" s="1"/>
  <c r="M1135" i="10"/>
  <c r="L1135" i="10" a="1"/>
  <c r="L1135" i="10" s="1"/>
  <c r="M1134" i="10"/>
  <c r="L1134" i="10" a="1"/>
  <c r="L1134" i="10" s="1"/>
  <c r="L1133" i="10" a="1"/>
  <c r="L1133" i="10" s="1"/>
  <c r="M1133" i="10" s="1"/>
  <c r="L1132" i="10"/>
  <c r="M1132" i="10" s="1"/>
  <c r="L1132" i="10" a="1"/>
  <c r="M1131" i="10"/>
  <c r="L1131" i="10"/>
  <c r="L1131" i="10" a="1"/>
  <c r="L1130" i="10" a="1"/>
  <c r="L1130" i="10" s="1"/>
  <c r="M1130" i="10" s="1"/>
  <c r="L1129" i="10"/>
  <c r="M1129" i="10" s="1"/>
  <c r="L1129" i="10" a="1"/>
  <c r="L1128" i="10" a="1"/>
  <c r="L1128" i="10" s="1"/>
  <c r="M1128" i="10" s="1"/>
  <c r="L1127" i="10"/>
  <c r="M1127" i="10" s="1"/>
  <c r="L1127" i="10" a="1"/>
  <c r="L1126" i="10" a="1"/>
  <c r="L1126" i="10" s="1"/>
  <c r="M1126" i="10" s="1"/>
  <c r="L1125" i="10" a="1"/>
  <c r="L1125" i="10" s="1"/>
  <c r="M1125" i="10" s="1"/>
  <c r="L1124" i="10" a="1"/>
  <c r="L1124" i="10" s="1"/>
  <c r="M1124" i="10" s="1"/>
  <c r="L1123" i="10"/>
  <c r="M1123" i="10" s="1"/>
  <c r="L1123" i="10" a="1"/>
  <c r="M1122" i="10"/>
  <c r="L1122" i="10"/>
  <c r="L1122" i="10" a="1"/>
  <c r="L1121" i="10"/>
  <c r="M1121" i="10" s="1"/>
  <c r="L1121" i="10" a="1"/>
  <c r="M1120" i="10"/>
  <c r="L1120" i="10"/>
  <c r="L1120" i="10" a="1"/>
  <c r="L1119" i="10" a="1"/>
  <c r="L1119" i="10" s="1"/>
  <c r="M1119" i="10" s="1"/>
  <c r="L1118" i="10"/>
  <c r="M1118" i="10" s="1"/>
  <c r="L1118" i="10" a="1"/>
  <c r="L1117" i="10" a="1"/>
  <c r="L1117" i="10" s="1"/>
  <c r="M1117" i="10" s="1"/>
  <c r="L1116" i="10" a="1"/>
  <c r="L1116" i="10" s="1"/>
  <c r="M1116" i="10" s="1"/>
  <c r="L1115" i="10" a="1"/>
  <c r="L1115" i="10" s="1"/>
  <c r="M1115" i="10" s="1"/>
  <c r="M1114" i="10"/>
  <c r="L1114" i="10" a="1"/>
  <c r="L1114" i="10" s="1"/>
  <c r="L1113" i="10" a="1"/>
  <c r="L1113" i="10" s="1"/>
  <c r="M1113" i="10" s="1"/>
  <c r="L1112" i="10"/>
  <c r="M1112" i="10" s="1"/>
  <c r="L1112" i="10" a="1"/>
  <c r="M1111" i="10"/>
  <c r="L1111" i="10"/>
  <c r="L1111" i="10" a="1"/>
  <c r="L1110" i="10" a="1"/>
  <c r="L1110" i="10" s="1"/>
  <c r="M1110" i="10" s="1"/>
  <c r="L1109" i="10" a="1"/>
  <c r="L1109" i="10" s="1"/>
  <c r="M1109" i="10" s="1"/>
  <c r="L1108" i="10"/>
  <c r="M1108" i="10" s="1"/>
  <c r="L1108" i="10" a="1"/>
  <c r="L1107" i="10"/>
  <c r="M1107" i="10" s="1"/>
  <c r="L1107" i="10" a="1"/>
  <c r="L1106" i="10" a="1"/>
  <c r="L1106" i="10" s="1"/>
  <c r="M1106" i="10" s="1"/>
  <c r="L1105" i="10" a="1"/>
  <c r="L1105" i="10" s="1"/>
  <c r="M1105" i="10" s="1"/>
  <c r="M1104" i="10"/>
  <c r="L1104" i="10" a="1"/>
  <c r="L1104" i="10" s="1"/>
  <c r="L1103" i="10"/>
  <c r="M1103" i="10" s="1"/>
  <c r="L1103" i="10" a="1"/>
  <c r="L1102" i="10"/>
  <c r="M1102" i="10" s="1"/>
  <c r="L1102" i="10" a="1"/>
  <c r="L1101" i="10"/>
  <c r="M1101" i="10" s="1"/>
  <c r="L1101" i="10" a="1"/>
  <c r="M1100" i="10"/>
  <c r="L1100" i="10"/>
  <c r="L1100" i="10" a="1"/>
  <c r="L1099" i="10" a="1"/>
  <c r="L1099" i="10" s="1"/>
  <c r="M1099" i="10" s="1"/>
  <c r="L1098" i="10"/>
  <c r="M1098" i="10" s="1"/>
  <c r="L1098" i="10" a="1"/>
  <c r="L1097" i="10" a="1"/>
  <c r="L1097" i="10" s="1"/>
  <c r="M1097" i="10" s="1"/>
  <c r="M1096" i="10"/>
  <c r="L1096" i="10" a="1"/>
  <c r="L1096" i="10" s="1"/>
  <c r="M1095" i="10"/>
  <c r="L1095" i="10" a="1"/>
  <c r="L1095" i="10" s="1"/>
  <c r="L1094" i="10" a="1"/>
  <c r="L1094" i="10" s="1"/>
  <c r="M1094" i="10" s="1"/>
  <c r="L1093" i="10" a="1"/>
  <c r="L1093" i="10" s="1"/>
  <c r="M1093" i="10" s="1"/>
  <c r="L1092" i="10"/>
  <c r="M1092" i="10" s="1"/>
  <c r="L1092" i="10" a="1"/>
  <c r="M1091" i="10"/>
  <c r="L1091" i="10"/>
  <c r="L1091" i="10" a="1"/>
  <c r="L1090" i="10" a="1"/>
  <c r="L1090" i="10" s="1"/>
  <c r="M1090" i="10" s="1"/>
  <c r="L1089" i="10"/>
  <c r="M1089" i="10" s="1"/>
  <c r="L1089" i="10" a="1"/>
  <c r="L1088" i="10" a="1"/>
  <c r="L1088" i="10" s="1"/>
  <c r="M1088" i="10" s="1"/>
  <c r="L1087" i="10"/>
  <c r="M1087" i="10" s="1"/>
  <c r="L1087" i="10" a="1"/>
  <c r="L1086" i="10" a="1"/>
  <c r="L1086" i="10" s="1"/>
  <c r="M1086" i="10" s="1"/>
  <c r="L1085" i="10" a="1"/>
  <c r="L1085" i="10" s="1"/>
  <c r="M1085" i="10" s="1"/>
  <c r="M1084" i="10"/>
  <c r="L1084" i="10" a="1"/>
  <c r="L1084" i="10" s="1"/>
  <c r="L1083" i="10"/>
  <c r="M1083" i="10" s="1"/>
  <c r="L1083" i="10" a="1"/>
  <c r="M1082" i="10"/>
  <c r="L1082" i="10"/>
  <c r="L1082" i="10" a="1"/>
  <c r="L1081" i="10"/>
  <c r="M1081" i="10" s="1"/>
  <c r="L1081" i="10" a="1"/>
  <c r="M1080" i="10"/>
  <c r="L1080" i="10"/>
  <c r="L1080" i="10" a="1"/>
  <c r="L1079" i="10" a="1"/>
  <c r="L1079" i="10" s="1"/>
  <c r="M1079" i="10" s="1"/>
  <c r="L1078" i="10" a="1"/>
  <c r="L1078" i="10" s="1"/>
  <c r="M1078" i="10" s="1"/>
  <c r="L1077" i="10" a="1"/>
  <c r="L1077" i="10" s="1"/>
  <c r="M1077" i="10" s="1"/>
  <c r="M1076" i="10"/>
  <c r="L1076" i="10" a="1"/>
  <c r="L1076" i="10" s="1"/>
  <c r="M1075" i="10"/>
  <c r="L1075" i="10" a="1"/>
  <c r="L1075" i="10" s="1"/>
  <c r="M1074" i="10"/>
  <c r="L1074" i="10" a="1"/>
  <c r="L1074" i="10" s="1"/>
  <c r="L1073" i="10" a="1"/>
  <c r="L1073" i="10" s="1"/>
  <c r="M1073" i="10" s="1"/>
  <c r="L1072" i="10"/>
  <c r="M1072" i="10" s="1"/>
  <c r="L1072" i="10" a="1"/>
  <c r="L1071" i="10"/>
  <c r="M1071" i="10" s="1"/>
  <c r="L1071" i="10" a="1"/>
  <c r="L1070" i="10" a="1"/>
  <c r="L1070" i="10" s="1"/>
  <c r="M1070" i="10" s="1"/>
  <c r="L1069" i="10"/>
  <c r="M1069" i="10" s="1"/>
  <c r="L1069" i="10" a="1"/>
  <c r="L1068" i="10"/>
  <c r="M1068" i="10" s="1"/>
  <c r="L1068" i="10" a="1"/>
  <c r="L1067" i="10"/>
  <c r="M1067" i="10" s="1"/>
  <c r="L1067" i="10" a="1"/>
  <c r="L1066" i="10" a="1"/>
  <c r="L1066" i="10" s="1"/>
  <c r="M1066" i="10" s="1"/>
  <c r="L1065" i="10" a="1"/>
  <c r="L1065" i="10" s="1"/>
  <c r="M1065" i="10" s="1"/>
  <c r="L1064" i="10" a="1"/>
  <c r="L1064" i="10" s="1"/>
  <c r="M1064" i="10" s="1"/>
  <c r="L1063" i="10"/>
  <c r="M1063" i="10" s="1"/>
  <c r="L1063" i="10" a="1"/>
  <c r="M1062" i="10"/>
  <c r="L1062" i="10"/>
  <c r="L1062" i="10" a="1"/>
  <c r="M1061" i="10"/>
  <c r="L1061" i="10"/>
  <c r="L1061" i="10" a="1"/>
  <c r="M1060" i="10"/>
  <c r="L1060" i="10"/>
  <c r="L1060" i="10" a="1"/>
  <c r="L1059" i="10" a="1"/>
  <c r="L1059" i="10" s="1"/>
  <c r="M1059" i="10" s="1"/>
  <c r="L1058" i="10"/>
  <c r="M1058" i="10" s="1"/>
  <c r="L1058" i="10" a="1"/>
  <c r="L1057" i="10" a="1"/>
  <c r="L1057" i="10" s="1"/>
  <c r="M1057" i="10" s="1"/>
  <c r="M1056" i="10"/>
  <c r="L1056" i="10" a="1"/>
  <c r="L1056" i="10" s="1"/>
  <c r="M1055" i="10"/>
  <c r="L1055" i="10" a="1"/>
  <c r="L1055" i="10" s="1"/>
  <c r="M1054" i="10"/>
  <c r="L1054" i="10" a="1"/>
  <c r="L1054" i="10" s="1"/>
  <c r="L1053" i="10" a="1"/>
  <c r="L1053" i="10" s="1"/>
  <c r="M1053" i="10" s="1"/>
  <c r="L1052" i="10"/>
  <c r="M1052" i="10" s="1"/>
  <c r="L1052" i="10" a="1"/>
  <c r="M1051" i="10"/>
  <c r="L1051" i="10"/>
  <c r="K1051" i="10"/>
  <c r="L1051" i="10" s="1" a="1"/>
  <c r="L1050" i="10"/>
  <c r="M1050" i="10" s="1"/>
  <c r="L1050" i="10" a="1"/>
  <c r="L1049" i="10"/>
  <c r="M1049" i="10" s="1"/>
  <c r="L1049" i="10" a="1"/>
  <c r="M1048" i="10"/>
  <c r="L1048" i="10"/>
  <c r="L1048" i="10" a="1"/>
  <c r="M1047" i="10"/>
  <c r="L1047" i="10"/>
  <c r="L1047" i="10" a="1"/>
  <c r="L1046" i="10" a="1"/>
  <c r="L1046" i="10" s="1"/>
  <c r="M1046" i="10" s="1"/>
  <c r="L1045" i="10"/>
  <c r="M1045" i="10" s="1"/>
  <c r="L1045" i="10" a="1"/>
  <c r="L1044" i="10" a="1"/>
  <c r="L1044" i="10" s="1"/>
  <c r="M1044" i="10" s="1"/>
  <c r="M1043" i="10"/>
  <c r="L1043" i="10" a="1"/>
  <c r="L1043" i="10" s="1"/>
  <c r="M1042" i="10"/>
  <c r="L1042" i="10" a="1"/>
  <c r="L1042" i="10" s="1"/>
  <c r="L1041" i="10" a="1"/>
  <c r="L1041" i="10" s="1"/>
  <c r="M1041" i="10" s="1"/>
  <c r="L1040" i="10" a="1"/>
  <c r="L1040" i="10" s="1"/>
  <c r="M1040" i="10" s="1"/>
  <c r="L1039" i="10"/>
  <c r="M1039" i="10" s="1"/>
  <c r="L1039" i="10" a="1"/>
  <c r="L1038" i="10"/>
  <c r="M1038" i="10" s="1"/>
  <c r="L1038" i="10" a="1"/>
  <c r="L1037" i="10" a="1"/>
  <c r="L1037" i="10" s="1"/>
  <c r="M1037" i="10" s="1"/>
  <c r="L1036" i="10"/>
  <c r="M1036" i="10" s="1"/>
  <c r="L1036" i="10" a="1"/>
  <c r="L1035" i="10"/>
  <c r="M1035" i="10" s="1"/>
  <c r="L1035" i="10" a="1"/>
  <c r="L1034" i="10"/>
  <c r="M1034" i="10" s="1"/>
  <c r="L1034" i="10" a="1"/>
  <c r="L1033" i="10" a="1"/>
  <c r="L1033" i="10" s="1"/>
  <c r="M1033" i="10" s="1"/>
  <c r="L1032" i="10" a="1"/>
  <c r="L1032" i="10" s="1"/>
  <c r="M1032" i="10" s="1"/>
  <c r="L1031" i="10" a="1"/>
  <c r="L1031" i="10" s="1"/>
  <c r="M1031" i="10" s="1"/>
  <c r="L1030" i="10"/>
  <c r="M1030" i="10" s="1"/>
  <c r="L1030" i="10" a="1"/>
  <c r="L1029" i="10"/>
  <c r="M1029" i="10" s="1"/>
  <c r="L1029" i="10" a="1"/>
  <c r="M1028" i="10"/>
  <c r="L1028" i="10"/>
  <c r="L1028" i="10" a="1"/>
  <c r="M1027" i="10"/>
  <c r="L1027" i="10"/>
  <c r="L1027" i="10" a="1"/>
  <c r="L1026" i="10" a="1"/>
  <c r="L1026" i="10" s="1"/>
  <c r="M1026" i="10" s="1"/>
  <c r="L1025" i="10"/>
  <c r="M1025" i="10" s="1"/>
  <c r="L1025" i="10" a="1"/>
  <c r="L1024" i="10" a="1"/>
  <c r="L1024" i="10" s="1"/>
  <c r="M1024" i="10" s="1"/>
  <c r="M1023" i="10"/>
  <c r="L1023" i="10" a="1"/>
  <c r="L1023" i="10" s="1"/>
  <c r="M1022" i="10"/>
  <c r="L1022" i="10" a="1"/>
  <c r="L1022" i="10" s="1"/>
  <c r="M1021" i="10"/>
  <c r="L1021" i="10" a="1"/>
  <c r="L1021" i="10" s="1"/>
  <c r="L1020" i="10" a="1"/>
  <c r="L1020" i="10" s="1"/>
  <c r="M1020" i="10" s="1"/>
  <c r="L1019" i="10"/>
  <c r="M1019" i="10" s="1"/>
  <c r="L1019" i="10" a="1"/>
  <c r="L1018" i="10"/>
  <c r="M1018" i="10" s="1"/>
  <c r="L1018" i="10" a="1"/>
  <c r="L1017" i="10" a="1"/>
  <c r="L1017" i="10" s="1"/>
  <c r="M1017" i="10" s="1"/>
  <c r="L1016" i="10"/>
  <c r="M1016" i="10" s="1"/>
  <c r="L1016" i="10" a="1"/>
  <c r="L1015" i="10"/>
  <c r="M1015" i="10" s="1"/>
  <c r="L1015" i="10" a="1"/>
  <c r="L1014" i="10"/>
  <c r="M1014" i="10" s="1"/>
  <c r="L1014" i="10" a="1"/>
  <c r="L1013" i="10" a="1"/>
  <c r="L1013" i="10" s="1"/>
  <c r="M1013" i="10" s="1"/>
  <c r="L1012" i="10" a="1"/>
  <c r="L1012" i="10" s="1"/>
  <c r="M1012" i="10" s="1"/>
  <c r="M1011" i="10"/>
  <c r="L1011" i="10" a="1"/>
  <c r="L1011" i="10" s="1"/>
  <c r="L1010" i="10"/>
  <c r="M1010" i="10" s="1"/>
  <c r="L1010" i="10" a="1"/>
  <c r="M1009" i="10"/>
  <c r="L1009" i="10"/>
  <c r="L1009" i="10" a="1"/>
  <c r="M1008" i="10"/>
  <c r="L1008" i="10"/>
  <c r="L1008" i="10" a="1"/>
  <c r="M1007" i="10"/>
  <c r="L1007" i="10"/>
  <c r="L1007" i="10" a="1"/>
  <c r="L1006" i="10" a="1"/>
  <c r="L1006" i="10" s="1"/>
  <c r="M1006" i="10" s="1"/>
  <c r="L1005" i="10" a="1"/>
  <c r="L1005" i="10" s="1"/>
  <c r="M1005" i="10" s="1"/>
  <c r="L1004" i="10" a="1"/>
  <c r="L1004" i="10" s="1"/>
  <c r="M1004" i="10" s="1"/>
  <c r="L1003" i="10" a="1"/>
  <c r="L1003" i="10" s="1"/>
  <c r="M1003" i="10" s="1"/>
  <c r="M1002" i="10"/>
  <c r="L1002" i="10" a="1"/>
  <c r="L1002" i="10" s="1"/>
  <c r="M1001" i="10"/>
  <c r="L1001" i="10" a="1"/>
  <c r="L1001" i="10" s="1"/>
  <c r="L1000" i="10" a="1"/>
  <c r="L1000" i="10" s="1"/>
  <c r="M1000" i="10" s="1"/>
  <c r="L999" i="10"/>
  <c r="M999" i="10" s="1"/>
  <c r="L999" i="10" a="1"/>
  <c r="L998" i="10"/>
  <c r="M998" i="10" s="1"/>
  <c r="L998" i="10" a="1"/>
  <c r="L997" i="10" a="1"/>
  <c r="L997" i="10" s="1"/>
  <c r="M997" i="10" s="1"/>
  <c r="L996" i="10" a="1"/>
  <c r="L996" i="10" s="1"/>
  <c r="M996" i="10" s="1"/>
  <c r="L995" i="10"/>
  <c r="M995" i="10" s="1"/>
  <c r="L995" i="10" a="1"/>
  <c r="L994" i="10"/>
  <c r="M994" i="10" s="1"/>
  <c r="L994" i="10" a="1"/>
  <c r="L993" i="10" a="1"/>
  <c r="L993" i="10" s="1"/>
  <c r="M993" i="10" s="1"/>
  <c r="L992" i="10" a="1"/>
  <c r="L992" i="10" s="1"/>
  <c r="M992" i="10" s="1"/>
  <c r="M991" i="10"/>
  <c r="L991" i="10" a="1"/>
  <c r="L991" i="10" s="1"/>
  <c r="L990" i="10"/>
  <c r="M990" i="10" s="1"/>
  <c r="L990" i="10" a="1"/>
  <c r="L989" i="10"/>
  <c r="M989" i="10" s="1"/>
  <c r="L989" i="10" a="1"/>
  <c r="L988" i="10"/>
  <c r="M988" i="10" s="1"/>
  <c r="L988" i="10" a="1"/>
  <c r="M987" i="10"/>
  <c r="L987" i="10"/>
  <c r="L987" i="10" a="1"/>
  <c r="L986" i="10" a="1"/>
  <c r="L986" i="10" s="1"/>
  <c r="M986" i="10" s="1"/>
  <c r="L985" i="10"/>
  <c r="M985" i="10" s="1"/>
  <c r="L985" i="10" a="1"/>
  <c r="L984" i="10" a="1"/>
  <c r="L984" i="10" s="1"/>
  <c r="M984" i="10" s="1"/>
  <c r="M983" i="10"/>
  <c r="L983" i="10"/>
  <c r="L983" i="10" a="1"/>
  <c r="M982" i="10"/>
  <c r="L982" i="10" a="1"/>
  <c r="L982" i="10" s="1"/>
  <c r="M981" i="10"/>
  <c r="L981" i="10" a="1"/>
  <c r="L981" i="10" s="1"/>
  <c r="L980" i="10" a="1"/>
  <c r="L980" i="10" s="1"/>
  <c r="M980" i="10" s="1"/>
  <c r="L979" i="10"/>
  <c r="M979" i="10" s="1"/>
  <c r="L979" i="10" a="1"/>
  <c r="L978" i="10"/>
  <c r="M978" i="10" s="1"/>
  <c r="L978" i="10" a="1"/>
  <c r="L977" i="10" a="1"/>
  <c r="L977" i="10" s="1"/>
  <c r="M977" i="10" s="1"/>
  <c r="L976" i="10" a="1"/>
  <c r="L976" i="10" s="1"/>
  <c r="M976" i="10" s="1"/>
  <c r="L975" i="10"/>
  <c r="M975" i="10" s="1"/>
  <c r="L975" i="10" a="1"/>
  <c r="L974" i="10"/>
  <c r="M974" i="10" s="1"/>
  <c r="L974" i="10" a="1"/>
  <c r="L973" i="10" a="1"/>
  <c r="L973" i="10" s="1"/>
  <c r="M973" i="10" s="1"/>
  <c r="L972" i="10" a="1"/>
  <c r="L972" i="10" s="1"/>
  <c r="M972" i="10" s="1"/>
  <c r="M971" i="10"/>
  <c r="L971" i="10" a="1"/>
  <c r="L971" i="10" s="1"/>
  <c r="L970" i="10"/>
  <c r="M970" i="10" s="1"/>
  <c r="L970" i="10" a="1"/>
  <c r="L969" i="10"/>
  <c r="M969" i="10" s="1"/>
  <c r="L969" i="10" a="1"/>
  <c r="L968" i="10"/>
  <c r="M968" i="10" s="1"/>
  <c r="L968" i="10" a="1"/>
  <c r="M967" i="10"/>
  <c r="L967" i="10"/>
  <c r="L967" i="10" a="1"/>
  <c r="L966" i="10" a="1"/>
  <c r="L966" i="10" s="1"/>
  <c r="M966" i="10" s="1"/>
  <c r="L965" i="10"/>
  <c r="M965" i="10" s="1"/>
  <c r="L965" i="10" a="1"/>
  <c r="L964" i="10" a="1"/>
  <c r="L964" i="10" s="1"/>
  <c r="M964" i="10" s="1"/>
  <c r="M963" i="10"/>
  <c r="L963" i="10"/>
  <c r="L963" i="10" a="1"/>
  <c r="M962" i="10"/>
  <c r="L962" i="10" a="1"/>
  <c r="L962" i="10" s="1"/>
  <c r="M961" i="10"/>
  <c r="L961" i="10" a="1"/>
  <c r="L961" i="10" s="1"/>
  <c r="L960" i="10" a="1"/>
  <c r="L960" i="10" s="1"/>
  <c r="M960" i="10" s="1"/>
  <c r="L959" i="10"/>
  <c r="M959" i="10" s="1"/>
  <c r="L959" i="10" a="1"/>
  <c r="L958" i="10"/>
  <c r="M958" i="10" s="1"/>
  <c r="L958" i="10" a="1"/>
  <c r="L957" i="10" a="1"/>
  <c r="L957" i="10" s="1"/>
  <c r="M957" i="10" s="1"/>
  <c r="L956" i="10" a="1"/>
  <c r="L956" i="10" s="1"/>
  <c r="M956" i="10" s="1"/>
  <c r="L955" i="10"/>
  <c r="M955" i="10" s="1"/>
  <c r="L955" i="10" a="1"/>
  <c r="L954" i="10"/>
  <c r="M954" i="10" s="1"/>
  <c r="L954" i="10" a="1"/>
  <c r="L953" i="10" a="1"/>
  <c r="L953" i="10" s="1"/>
  <c r="M953" i="10" s="1"/>
  <c r="L952" i="10" a="1"/>
  <c r="L952" i="10" s="1"/>
  <c r="M952" i="10" s="1"/>
  <c r="M951" i="10"/>
  <c r="L951" i="10" a="1"/>
  <c r="L951" i="10" s="1"/>
  <c r="L950" i="10"/>
  <c r="M950" i="10" s="1"/>
  <c r="L950" i="10" a="1"/>
  <c r="M949" i="10"/>
  <c r="L949" i="10"/>
  <c r="L949" i="10" a="1"/>
  <c r="L948" i="10"/>
  <c r="M948" i="10" s="1"/>
  <c r="L948" i="10" a="1"/>
  <c r="M947" i="10"/>
  <c r="L947" i="10"/>
  <c r="L947" i="10" a="1"/>
  <c r="L946" i="10" a="1"/>
  <c r="L946" i="10" s="1"/>
  <c r="M946" i="10" s="1"/>
  <c r="L945" i="10" a="1"/>
  <c r="L945" i="10" s="1"/>
  <c r="M945" i="10" s="1"/>
  <c r="L944" i="10" a="1"/>
  <c r="L944" i="10" s="1"/>
  <c r="M944" i="10" s="1"/>
  <c r="L943" i="10" a="1"/>
  <c r="L943" i="10" s="1"/>
  <c r="M943" i="10" s="1"/>
  <c r="M942" i="10"/>
  <c r="L942" i="10" a="1"/>
  <c r="L942" i="10" s="1"/>
  <c r="M941" i="10"/>
  <c r="L941" i="10" a="1"/>
  <c r="L941" i="10" s="1"/>
  <c r="L940" i="10" a="1"/>
  <c r="L940" i="10" s="1"/>
  <c r="M940" i="10" s="1"/>
  <c r="L939" i="10"/>
  <c r="M939" i="10" s="1"/>
  <c r="L939" i="10" a="1"/>
  <c r="L938" i="10"/>
  <c r="M938" i="10" s="1"/>
  <c r="L938" i="10" a="1"/>
  <c r="L937" i="10" a="1"/>
  <c r="L937" i="10" s="1"/>
  <c r="M937" i="10" s="1"/>
  <c r="L936" i="10"/>
  <c r="M936" i="10" s="1"/>
  <c r="L936" i="10" a="1"/>
  <c r="L935" i="10" a="1"/>
  <c r="L935" i="10" s="1"/>
  <c r="M935" i="10" s="1"/>
  <c r="L934" i="10"/>
  <c r="M934" i="10" s="1"/>
  <c r="L934" i="10" a="1"/>
  <c r="L933" i="10" a="1"/>
  <c r="L933" i="10" s="1"/>
  <c r="M933" i="10" s="1"/>
  <c r="M932" i="10"/>
  <c r="L932" i="10" a="1"/>
  <c r="L932" i="10" s="1"/>
  <c r="M931" i="10"/>
  <c r="L931" i="10" a="1"/>
  <c r="L931" i="10" s="1"/>
  <c r="L930" i="10" a="1"/>
  <c r="L930" i="10" s="1"/>
  <c r="M930" i="10" s="1"/>
  <c r="M929" i="10"/>
  <c r="L929" i="10"/>
  <c r="L929" i="10" a="1"/>
  <c r="M928" i="10"/>
  <c r="L928" i="10"/>
  <c r="L928" i="10" a="1"/>
  <c r="M927" i="10"/>
  <c r="L927" i="10"/>
  <c r="L927" i="10" a="1"/>
  <c r="L926" i="10" a="1"/>
  <c r="L926" i="10" s="1"/>
  <c r="M926" i="10" s="1"/>
  <c r="L925" i="10"/>
  <c r="M925" i="10" s="1"/>
  <c r="L925" i="10" a="1"/>
  <c r="L924" i="10" a="1"/>
  <c r="L924" i="10" s="1"/>
  <c r="M924" i="10" s="1"/>
  <c r="L923" i="10"/>
  <c r="M923" i="10" s="1"/>
  <c r="L923" i="10" a="1"/>
  <c r="M922" i="10"/>
  <c r="L922" i="10" a="1"/>
  <c r="L922" i="10" s="1"/>
  <c r="L921" i="10" a="1"/>
  <c r="L921" i="10" s="1"/>
  <c r="M921" i="10" s="1"/>
  <c r="L920" i="10" a="1"/>
  <c r="L920" i="10" s="1"/>
  <c r="M920" i="10" s="1"/>
  <c r="L919" i="10"/>
  <c r="M919" i="10" s="1"/>
  <c r="L919" i="10" a="1"/>
  <c r="M918" i="10"/>
  <c r="L918" i="10"/>
  <c r="L918" i="10" a="1"/>
  <c r="L917" i="10" a="1"/>
  <c r="L917" i="10" s="1"/>
  <c r="M917" i="10" s="1"/>
  <c r="M916" i="10"/>
  <c r="L916" i="10"/>
  <c r="L916" i="10" a="1"/>
  <c r="L915" i="10"/>
  <c r="M915" i="10" s="1"/>
  <c r="L915" i="10" a="1"/>
  <c r="L914" i="10"/>
  <c r="M914" i="10" s="1"/>
  <c r="L914" i="10" a="1"/>
  <c r="L913" i="10" a="1"/>
  <c r="L913" i="10" s="1"/>
  <c r="M913" i="10" s="1"/>
  <c r="M912" i="10"/>
  <c r="L912" i="10" a="1"/>
  <c r="L912" i="10" s="1"/>
  <c r="M911" i="10"/>
  <c r="L911" i="10" a="1"/>
  <c r="L911" i="10" s="1"/>
  <c r="L910" i="10"/>
  <c r="M910" i="10" s="1"/>
  <c r="L910" i="10" a="1"/>
  <c r="L909" i="10"/>
  <c r="M909" i="10" s="1"/>
  <c r="L909" i="10" a="1"/>
  <c r="L908" i="10"/>
  <c r="M908" i="10" s="1"/>
  <c r="L908" i="10" a="1"/>
  <c r="M907" i="10"/>
  <c r="L907" i="10"/>
  <c r="L907" i="10" a="1"/>
  <c r="L906" i="10" a="1"/>
  <c r="L906" i="10" s="1"/>
  <c r="M906" i="10" s="1"/>
  <c r="L905" i="10"/>
  <c r="M905" i="10" s="1"/>
  <c r="L905" i="10" a="1"/>
  <c r="L904" i="10" a="1"/>
  <c r="L904" i="10" s="1"/>
  <c r="M904" i="10" s="1"/>
  <c r="M903" i="10"/>
  <c r="L903" i="10"/>
  <c r="L903" i="10" a="1"/>
  <c r="M902" i="10"/>
  <c r="L902" i="10" a="1"/>
  <c r="L902" i="10" s="1"/>
  <c r="M901" i="10"/>
  <c r="L901" i="10" a="1"/>
  <c r="L901" i="10" s="1"/>
  <c r="L900" i="10" a="1"/>
  <c r="L900" i="10" s="1"/>
  <c r="M900" i="10" s="1"/>
  <c r="L899" i="10"/>
  <c r="M899" i="10" s="1"/>
  <c r="L899" i="10" a="1"/>
  <c r="L898" i="10"/>
  <c r="M898" i="10" s="1"/>
  <c r="L898" i="10" a="1"/>
  <c r="L897" i="10" a="1"/>
  <c r="L897" i="10" s="1"/>
  <c r="M897" i="10" s="1"/>
  <c r="L896" i="10" a="1"/>
  <c r="L896" i="10" s="1"/>
  <c r="M896" i="10" s="1"/>
  <c r="L895" i="10"/>
  <c r="M895" i="10" s="1"/>
  <c r="L895" i="10" a="1"/>
  <c r="L894" i="10"/>
  <c r="M894" i="10" s="1"/>
  <c r="L894" i="10" a="1"/>
  <c r="L893" i="10" a="1"/>
  <c r="L893" i="10" s="1"/>
  <c r="M893" i="10" s="1"/>
  <c r="M892" i="10"/>
  <c r="L892" i="10" a="1"/>
  <c r="L892" i="10" s="1"/>
  <c r="L891" i="10" a="1"/>
  <c r="L891" i="10" s="1"/>
  <c r="M891" i="10" s="1"/>
  <c r="L890" i="10"/>
  <c r="M890" i="10" s="1"/>
  <c r="L890" i="10" a="1"/>
  <c r="L889" i="10"/>
  <c r="M889" i="10" s="1"/>
  <c r="L889" i="10" a="1"/>
  <c r="M888" i="10"/>
  <c r="L888" i="10"/>
  <c r="L888" i="10" a="1"/>
  <c r="M887" i="10"/>
  <c r="L887" i="10"/>
  <c r="L887" i="10" a="1"/>
  <c r="L886" i="10" a="1"/>
  <c r="L886" i="10" s="1"/>
  <c r="M886" i="10" s="1"/>
  <c r="L885" i="10"/>
  <c r="M885" i="10" s="1"/>
  <c r="L885" i="10" a="1"/>
  <c r="L884" i="10" a="1"/>
  <c r="L884" i="10" s="1"/>
  <c r="M884" i="10" s="1"/>
  <c r="M883" i="10"/>
  <c r="L883" i="10"/>
  <c r="L883" i="10" a="1"/>
  <c r="L882" i="10" a="1"/>
  <c r="L882" i="10" s="1"/>
  <c r="M882" i="10" s="1"/>
  <c r="M881" i="10"/>
  <c r="L881" i="10" a="1"/>
  <c r="L881" i="10" s="1"/>
  <c r="L880" i="10" a="1"/>
  <c r="L880" i="10" s="1"/>
  <c r="M880" i="10" s="1"/>
  <c r="L879" i="10"/>
  <c r="M879" i="10" s="1"/>
  <c r="L879" i="10" a="1"/>
  <c r="M878" i="10"/>
  <c r="L878" i="10"/>
  <c r="L878" i="10" a="1"/>
  <c r="L877" i="10" a="1"/>
  <c r="L877" i="10" s="1"/>
  <c r="M877" i="10" s="1"/>
  <c r="L876" i="10" a="1"/>
  <c r="L876" i="10" s="1"/>
  <c r="M876" i="10" s="1"/>
  <c r="L875" i="10"/>
  <c r="M875" i="10" s="1"/>
  <c r="L875" i="10" a="1"/>
  <c r="L874" i="10"/>
  <c r="M874" i="10" s="1"/>
  <c r="L874" i="10" a="1"/>
  <c r="L873" i="10" a="1"/>
  <c r="L873" i="10" s="1"/>
  <c r="M873" i="10" s="1"/>
  <c r="M872" i="10"/>
  <c r="L872" i="10" a="1"/>
  <c r="L872" i="10" s="1"/>
  <c r="M871" i="10"/>
  <c r="L871" i="10" a="1"/>
  <c r="L871" i="10" s="1"/>
  <c r="L870" i="10" a="1"/>
  <c r="L870" i="10" s="1"/>
  <c r="M870" i="10" s="1"/>
  <c r="M869" i="10"/>
  <c r="L869" i="10"/>
  <c r="L869" i="10" a="1"/>
  <c r="L868" i="10"/>
  <c r="M868" i="10" s="1"/>
  <c r="L868" i="10" a="1"/>
  <c r="M867" i="10"/>
  <c r="L867" i="10"/>
  <c r="L867" i="10" a="1"/>
  <c r="L866" i="10" a="1"/>
  <c r="L866" i="10" s="1"/>
  <c r="M866" i="10" s="1"/>
  <c r="L865" i="10" a="1"/>
  <c r="L865" i="10" s="1"/>
  <c r="M865" i="10" s="1"/>
  <c r="L864" i="10" a="1"/>
  <c r="L864" i="10" s="1"/>
  <c r="M864" i="10" s="1"/>
  <c r="M863" i="10"/>
  <c r="L863" i="10"/>
  <c r="L863" i="10" a="1"/>
  <c r="M862" i="10"/>
  <c r="L862" i="10" a="1"/>
  <c r="L862" i="10" s="1"/>
  <c r="L861" i="10" a="1"/>
  <c r="L861" i="10" s="1"/>
  <c r="M861" i="10" s="1"/>
  <c r="L860" i="10" a="1"/>
  <c r="L860" i="10" s="1"/>
  <c r="M860" i="10" s="1"/>
  <c r="L859" i="10"/>
  <c r="M859" i="10" s="1"/>
  <c r="L859" i="10" a="1"/>
  <c r="L858" i="10"/>
  <c r="M858" i="10" s="1"/>
  <c r="L858" i="10" a="1"/>
  <c r="L857" i="10" a="1"/>
  <c r="L857" i="10" s="1"/>
  <c r="M857" i="10" s="1"/>
  <c r="M856" i="10"/>
  <c r="L856" i="10"/>
  <c r="L856" i="10" a="1"/>
  <c r="L855" i="10" a="1"/>
  <c r="L855" i="10" s="1"/>
  <c r="M855" i="10" s="1"/>
  <c r="L854" i="10"/>
  <c r="M854" i="10" s="1"/>
  <c r="L854" i="10" a="1"/>
  <c r="L853" i="10" a="1"/>
  <c r="L853" i="10" s="1"/>
  <c r="M853" i="10" s="1"/>
  <c r="L852" i="10" a="1"/>
  <c r="L852" i="10" s="1"/>
  <c r="M852" i="10" s="1"/>
  <c r="M851" i="10"/>
  <c r="L851" i="10" a="1"/>
  <c r="L851" i="10" s="1"/>
  <c r="L850" i="10" a="1"/>
  <c r="L850" i="10" s="1"/>
  <c r="M850" i="10" s="1"/>
  <c r="L849" i="10"/>
  <c r="M849" i="10" s="1"/>
  <c r="L849" i="10" a="1"/>
  <c r="M848" i="10"/>
  <c r="L848" i="10"/>
  <c r="L848" i="10" a="1"/>
  <c r="M847" i="10"/>
  <c r="L847" i="10"/>
  <c r="L847" i="10" a="1"/>
  <c r="L846" i="10" a="1"/>
  <c r="L846" i="10" s="1"/>
  <c r="M846" i="10" s="1"/>
  <c r="L845" i="10"/>
  <c r="M845" i="10" s="1"/>
  <c r="L845" i="10" a="1"/>
  <c r="L844" i="10" a="1"/>
  <c r="L844" i="10" s="1"/>
  <c r="M844" i="10" s="1"/>
  <c r="L843" i="10" a="1"/>
  <c r="L843" i="10" s="1"/>
  <c r="M843" i="10" s="1"/>
  <c r="M842" i="10"/>
  <c r="L842" i="10" a="1"/>
  <c r="L842" i="10" s="1"/>
  <c r="L841" i="10"/>
  <c r="M841" i="10" s="1"/>
  <c r="L841" i="10" a="1"/>
  <c r="L840" i="10" a="1"/>
  <c r="L840" i="10" s="1"/>
  <c r="M840" i="10" s="1"/>
  <c r="L839" i="10"/>
  <c r="M839" i="10" s="1"/>
  <c r="L839" i="10" a="1"/>
  <c r="M838" i="10"/>
  <c r="L838" i="10"/>
  <c r="L838" i="10" a="1"/>
  <c r="L837" i="10" a="1"/>
  <c r="L837" i="10" s="1"/>
  <c r="M837" i="10" s="1"/>
  <c r="L836" i="10" a="1"/>
  <c r="L836" i="10" s="1"/>
  <c r="M836" i="10" s="1"/>
  <c r="L835" i="10"/>
  <c r="M835" i="10" s="1"/>
  <c r="L835" i="10" a="1"/>
  <c r="M834" i="10"/>
  <c r="L834" i="10"/>
  <c r="L834" i="10" a="1"/>
  <c r="L833" i="10" a="1"/>
  <c r="L833" i="10" s="1"/>
  <c r="M833" i="10" s="1"/>
  <c r="L832" i="10" a="1"/>
  <c r="L832" i="10" s="1"/>
  <c r="M832" i="10" s="1"/>
  <c r="M831" i="10"/>
  <c r="L831" i="10" a="1"/>
  <c r="L831" i="10" s="1"/>
  <c r="L830" i="10"/>
  <c r="M830" i="10" s="1"/>
  <c r="L830" i="10" a="1"/>
  <c r="M829" i="10"/>
  <c r="L829" i="10"/>
  <c r="L829" i="10" a="1"/>
  <c r="L828" i="10"/>
  <c r="M828" i="10" s="1"/>
  <c r="L828" i="10" a="1"/>
  <c r="M827" i="10"/>
  <c r="L827" i="10"/>
  <c r="L827" i="10" a="1"/>
  <c r="L826" i="10" a="1"/>
  <c r="L826" i="10" s="1"/>
  <c r="M826" i="10" s="1"/>
  <c r="L825" i="10"/>
  <c r="M825" i="10" s="1"/>
  <c r="L825" i="10" a="1"/>
  <c r="L824" i="10" a="1"/>
  <c r="L824" i="10" s="1"/>
  <c r="M824" i="10" s="1"/>
  <c r="L823" i="10" a="1"/>
  <c r="L823" i="10" s="1"/>
  <c r="M823" i="10" s="1"/>
  <c r="M822" i="10"/>
  <c r="L822" i="10" a="1"/>
  <c r="L822" i="10" s="1"/>
  <c r="L821" i="10" a="1"/>
  <c r="L821" i="10" s="1"/>
  <c r="M821" i="10" s="1"/>
  <c r="L820" i="10" a="1"/>
  <c r="L820" i="10" s="1"/>
  <c r="M820" i="10" s="1"/>
  <c r="L819" i="10"/>
  <c r="M819" i="10" s="1"/>
  <c r="L819" i="10" a="1"/>
  <c r="M818" i="10"/>
  <c r="L818" i="10"/>
  <c r="L818" i="10" a="1"/>
  <c r="L817" i="10" a="1"/>
  <c r="L817" i="10" s="1"/>
  <c r="M817" i="10" s="1"/>
  <c r="M816" i="10"/>
  <c r="L816" i="10"/>
  <c r="L816" i="10" a="1"/>
  <c r="L815" i="10" a="1"/>
  <c r="L815" i="10" s="1"/>
  <c r="M815" i="10" s="1"/>
  <c r="M814" i="10"/>
  <c r="L814" i="10"/>
  <c r="L814" i="10" a="1"/>
  <c r="L813" i="10" a="1"/>
  <c r="L813" i="10" s="1"/>
  <c r="M813" i="10" s="1"/>
  <c r="L812" i="10"/>
  <c r="M812" i="10" s="1"/>
  <c r="L812" i="10" a="1"/>
  <c r="M811" i="10"/>
  <c r="L811" i="10" a="1"/>
  <c r="L811" i="10" s="1"/>
  <c r="L810" i="10" a="1"/>
  <c r="L810" i="10" s="1"/>
  <c r="M810" i="10" s="1"/>
  <c r="M809" i="10"/>
  <c r="L809" i="10"/>
  <c r="L809" i="10" a="1"/>
  <c r="M808" i="10"/>
  <c r="L808" i="10"/>
  <c r="L808" i="10" a="1"/>
  <c r="M807" i="10"/>
  <c r="L807" i="10"/>
  <c r="L807" i="10" a="1"/>
  <c r="L806" i="10" a="1"/>
  <c r="L806" i="10" s="1"/>
  <c r="M806" i="10" s="1"/>
  <c r="L805" i="10" a="1"/>
  <c r="L805" i="10" s="1"/>
  <c r="M805" i="10" s="1"/>
  <c r="L804" i="10" a="1"/>
  <c r="L804" i="10" s="1"/>
  <c r="M804" i="10" s="1"/>
  <c r="L803" i="10" a="1"/>
  <c r="L803" i="10" s="1"/>
  <c r="M803" i="10" s="1"/>
  <c r="M802" i="10"/>
  <c r="L802" i="10" a="1"/>
  <c r="L802" i="10" s="1"/>
  <c r="M801" i="10"/>
  <c r="L801" i="10"/>
  <c r="L801" i="10" a="1"/>
  <c r="L800" i="10" a="1"/>
  <c r="L800" i="10" s="1"/>
  <c r="M800" i="10" s="1"/>
  <c r="L799" i="10"/>
  <c r="M799" i="10" s="1"/>
  <c r="L799" i="10" a="1"/>
  <c r="M798" i="10"/>
  <c r="L798" i="10"/>
  <c r="L798" i="10" a="1"/>
  <c r="L797" i="10" a="1"/>
  <c r="L797" i="10" s="1"/>
  <c r="M797" i="10" s="1"/>
  <c r="L796" i="10" a="1"/>
  <c r="L796" i="10" s="1"/>
  <c r="M796" i="10" s="1"/>
  <c r="L795" i="10"/>
  <c r="M795" i="10" s="1"/>
  <c r="L795" i="10" a="1"/>
  <c r="M794" i="10"/>
  <c r="L794" i="10"/>
  <c r="L794" i="10" a="1"/>
  <c r="L793" i="10" a="1"/>
  <c r="L793" i="10" s="1"/>
  <c r="M793" i="10" s="1"/>
  <c r="L792" i="10" a="1"/>
  <c r="L792" i="10" s="1"/>
  <c r="M792" i="10" s="1"/>
  <c r="M791" i="10"/>
  <c r="L791" i="10" a="1"/>
  <c r="L791" i="10" s="1"/>
  <c r="L790" i="10"/>
  <c r="M790" i="10" s="1"/>
  <c r="L790" i="10" a="1"/>
  <c r="M789" i="10"/>
  <c r="L789" i="10"/>
  <c r="L789" i="10" a="1"/>
  <c r="M788" i="10"/>
  <c r="L788" i="10"/>
  <c r="L788" i="10" a="1"/>
  <c r="M787" i="10"/>
  <c r="L787" i="10"/>
  <c r="L787" i="10" a="1"/>
  <c r="L786" i="10" a="1"/>
  <c r="L786" i="10" s="1"/>
  <c r="M786" i="10" s="1"/>
  <c r="L785" i="10"/>
  <c r="M785" i="10" s="1"/>
  <c r="L785" i="10" a="1"/>
  <c r="L784" i="10" a="1"/>
  <c r="L784" i="10" s="1"/>
  <c r="M784" i="10" s="1"/>
  <c r="L783" i="10"/>
  <c r="M783" i="10" s="1"/>
  <c r="L783" i="10" a="1"/>
  <c r="L782" i="10" a="1"/>
  <c r="L782" i="10" s="1"/>
  <c r="M782" i="10" s="1"/>
  <c r="M781" i="10"/>
  <c r="L781" i="10"/>
  <c r="L781" i="10" a="1"/>
  <c r="L780" i="10" a="1"/>
  <c r="L780" i="10" s="1"/>
  <c r="M780" i="10" s="1"/>
  <c r="L779" i="10"/>
  <c r="M779" i="10" s="1"/>
  <c r="L779" i="10" a="1"/>
  <c r="L778" i="10"/>
  <c r="M778" i="10" s="1"/>
  <c r="L778" i="10" a="1"/>
  <c r="L777" i="10" a="1"/>
  <c r="L777" i="10" s="1"/>
  <c r="M777" i="10" s="1"/>
  <c r="L776" i="10" a="1"/>
  <c r="L776" i="10" s="1"/>
  <c r="M776" i="10" s="1"/>
  <c r="L775" i="10"/>
  <c r="M775" i="10" s="1"/>
  <c r="L775" i="10" a="1"/>
  <c r="L774" i="10"/>
  <c r="M774" i="10" s="1"/>
  <c r="L774" i="10" a="1"/>
  <c r="L773" i="10" a="1"/>
  <c r="L773" i="10" s="1"/>
  <c r="M773" i="10" s="1"/>
  <c r="M772" i="10"/>
  <c r="L772" i="10"/>
  <c r="L772" i="10" a="1"/>
  <c r="M771" i="10"/>
  <c r="L771" i="10" a="1"/>
  <c r="L771" i="10" s="1"/>
  <c r="L770" i="10"/>
  <c r="M770" i="10" s="1"/>
  <c r="L770" i="10" a="1"/>
  <c r="L769" i="10"/>
  <c r="M769" i="10" s="1"/>
  <c r="L769" i="10" a="1"/>
  <c r="L768" i="10"/>
  <c r="M768" i="10" s="1"/>
  <c r="L768" i="10" a="1"/>
  <c r="M767" i="10"/>
  <c r="L767" i="10"/>
  <c r="L767" i="10" a="1"/>
  <c r="L766" i="10" a="1"/>
  <c r="L766" i="10" s="1"/>
  <c r="M766" i="10" s="1"/>
  <c r="M765" i="10"/>
  <c r="L765" i="10"/>
  <c r="L765" i="10" a="1"/>
  <c r="L764" i="10" a="1"/>
  <c r="L764" i="10" s="1"/>
  <c r="M764" i="10" s="1"/>
  <c r="M763" i="10"/>
  <c r="L763" i="10"/>
  <c r="L763" i="10" a="1"/>
  <c r="L762" i="10" a="1"/>
  <c r="L762" i="10" s="1"/>
  <c r="M762" i="10" s="1"/>
  <c r="L761" i="10" a="1"/>
  <c r="L761" i="10" s="1"/>
  <c r="M761" i="10" s="1"/>
  <c r="L760" i="10" a="1"/>
  <c r="L760" i="10" s="1"/>
  <c r="M760" i="10" s="1"/>
  <c r="L759" i="10" a="1"/>
  <c r="L759" i="10" s="1"/>
  <c r="M759" i="10" s="1"/>
  <c r="L758" i="10"/>
  <c r="M758" i="10" s="1"/>
  <c r="L758" i="10" a="1"/>
  <c r="L757" i="10" a="1"/>
  <c r="L757" i="10" s="1"/>
  <c r="M757" i="10" s="1"/>
  <c r="M756" i="10"/>
  <c r="L756" i="10"/>
  <c r="L756" i="10" a="1"/>
  <c r="L755" i="10" a="1"/>
  <c r="L755" i="10" s="1"/>
  <c r="M755" i="10" s="1"/>
  <c r="M754" i="10"/>
  <c r="L754" i="10"/>
  <c r="L754" i="10" a="1"/>
  <c r="L753" i="10" a="1"/>
  <c r="L753" i="10" s="1"/>
  <c r="M753" i="10" s="1"/>
  <c r="M752" i="10"/>
  <c r="L752" i="10"/>
  <c r="L752" i="10" a="1"/>
  <c r="L751" i="10" a="1"/>
  <c r="L751" i="10" s="1"/>
  <c r="M751" i="10" s="1"/>
  <c r="L750" i="10" a="1"/>
  <c r="L750" i="10" s="1"/>
  <c r="M750" i="10" s="1"/>
  <c r="L749" i="10"/>
  <c r="M749" i="10" s="1"/>
  <c r="L749" i="10" a="1"/>
  <c r="L748" i="10"/>
  <c r="M748" i="10" s="1"/>
  <c r="L748" i="10" a="1"/>
  <c r="M747" i="10"/>
  <c r="L747" i="10"/>
  <c r="L747" i="10" a="1"/>
  <c r="L746" i="10"/>
  <c r="M746" i="10" s="1"/>
  <c r="L746" i="10" a="1"/>
  <c r="L745" i="10" a="1"/>
  <c r="L745" i="10" s="1"/>
  <c r="M745" i="10" s="1"/>
  <c r="L744" i="10" a="1"/>
  <c r="L744" i="10" s="1"/>
  <c r="M744" i="10" s="1"/>
  <c r="L743" i="10" a="1"/>
  <c r="L743" i="10" s="1"/>
  <c r="M743" i="10" s="1"/>
  <c r="L742" i="10" a="1"/>
  <c r="L742" i="10" s="1"/>
  <c r="M742" i="10" s="1"/>
  <c r="L741" i="10"/>
  <c r="M741" i="10" s="1"/>
  <c r="L741" i="10" a="1"/>
  <c r="L740" i="10" a="1"/>
  <c r="L740" i="10" s="1"/>
  <c r="M740" i="10" s="1"/>
  <c r="M739" i="10"/>
  <c r="L739" i="10"/>
  <c r="L739" i="10" a="1"/>
  <c r="L738" i="10"/>
  <c r="M738" i="10" s="1"/>
  <c r="L738" i="10" a="1"/>
  <c r="L737" i="10" a="1"/>
  <c r="L737" i="10" s="1"/>
  <c r="M737" i="10" s="1"/>
  <c r="L736" i="10" a="1"/>
  <c r="L736" i="10" s="1"/>
  <c r="M736" i="10" s="1"/>
  <c r="L735" i="10"/>
  <c r="M735" i="10" s="1"/>
  <c r="L735" i="10" a="1"/>
  <c r="L734" i="10"/>
  <c r="M734" i="10" s="1"/>
  <c r="L734" i="10" a="1"/>
  <c r="L733" i="10" a="1"/>
  <c r="L733" i="10" s="1"/>
  <c r="M733" i="10" s="1"/>
  <c r="L732" i="10"/>
  <c r="M732" i="10" s="1"/>
  <c r="L732" i="10" a="1"/>
  <c r="L731" i="10" a="1"/>
  <c r="L731" i="10" s="1"/>
  <c r="M731" i="10" s="1"/>
  <c r="L730" i="10"/>
  <c r="M730" i="10" s="1"/>
  <c r="L730" i="10" a="1"/>
  <c r="L729" i="10"/>
  <c r="M729" i="10" s="1"/>
  <c r="L729" i="10" a="1"/>
  <c r="M728" i="10"/>
  <c r="L728" i="10"/>
  <c r="L728" i="10" a="1"/>
  <c r="M727" i="10"/>
  <c r="L727" i="10"/>
  <c r="L727" i="10" a="1"/>
  <c r="L726" i="10" a="1"/>
  <c r="L726" i="10" s="1"/>
  <c r="M726" i="10" s="1"/>
  <c r="L725" i="10"/>
  <c r="M725" i="10" s="1"/>
  <c r="L725" i="10" a="1"/>
  <c r="L724" i="10"/>
  <c r="M724" i="10" s="1"/>
  <c r="L724" i="10" a="1"/>
  <c r="L723" i="10" a="1"/>
  <c r="L723" i="10" s="1"/>
  <c r="M723" i="10" s="1"/>
  <c r="M722" i="10"/>
  <c r="L722" i="10" a="1"/>
  <c r="L722" i="10" s="1"/>
  <c r="L721" i="10" a="1"/>
  <c r="L721" i="10" s="1"/>
  <c r="M721" i="10" s="1"/>
  <c r="L720" i="10" a="1"/>
  <c r="L720" i="10" s="1"/>
  <c r="M720" i="10" s="1"/>
  <c r="L719" i="10"/>
  <c r="M719" i="10" s="1"/>
  <c r="L719" i="10" a="1"/>
  <c r="L718" i="10"/>
  <c r="M718" i="10" s="1"/>
  <c r="L718" i="10" a="1"/>
  <c r="L717" i="10" a="1"/>
  <c r="L717" i="10" s="1"/>
  <c r="M717" i="10" s="1"/>
  <c r="L716" i="10" a="1"/>
  <c r="L716" i="10" s="1"/>
  <c r="M716" i="10" s="1"/>
  <c r="L715" i="10"/>
  <c r="M715" i="10" s="1"/>
  <c r="L715" i="10" a="1"/>
  <c r="L714" i="10"/>
  <c r="M714" i="10" s="1"/>
  <c r="L714" i="10" a="1"/>
  <c r="L713" i="10" a="1"/>
  <c r="L713" i="10" s="1"/>
  <c r="M713" i="10" s="1"/>
  <c r="L712" i="10" a="1"/>
  <c r="L712" i="10" s="1"/>
  <c r="M712" i="10" s="1"/>
  <c r="M711" i="10"/>
  <c r="L711" i="10" a="1"/>
  <c r="L711" i="10" s="1"/>
  <c r="L710" i="10"/>
  <c r="M710" i="10" s="1"/>
  <c r="L710" i="10" a="1"/>
  <c r="L709" i="10"/>
  <c r="M709" i="10" s="1"/>
  <c r="L709" i="10" a="1"/>
  <c r="L708" i="10"/>
  <c r="M708" i="10" s="1"/>
  <c r="L708" i="10" a="1"/>
  <c r="M707" i="10"/>
  <c r="L707" i="10"/>
  <c r="L707" i="10" a="1"/>
  <c r="L706" i="10" a="1"/>
  <c r="L706" i="10" s="1"/>
  <c r="M706" i="10" s="1"/>
  <c r="L705" i="10" a="1"/>
  <c r="L705" i="10" s="1"/>
  <c r="M705" i="10" s="1"/>
  <c r="L704" i="10"/>
  <c r="M704" i="10" s="1"/>
  <c r="L704" i="10" a="1"/>
  <c r="L703" i="10" a="1"/>
  <c r="L703" i="10" s="1"/>
  <c r="M703" i="10" s="1"/>
  <c r="M702" i="10"/>
  <c r="L702" i="10" a="1"/>
  <c r="L702" i="10" s="1"/>
  <c r="L701" i="10"/>
  <c r="M701" i="10" s="1"/>
  <c r="L701" i="10" a="1"/>
  <c r="L700" i="10" a="1"/>
  <c r="L700" i="10" s="1"/>
  <c r="M700" i="10" s="1"/>
  <c r="L699" i="10"/>
  <c r="M699" i="10" s="1"/>
  <c r="L699" i="10" a="1"/>
  <c r="L698" i="10"/>
  <c r="M698" i="10" s="1"/>
  <c r="L698" i="10" a="1"/>
  <c r="L697" i="10" a="1"/>
  <c r="L697" i="10" s="1"/>
  <c r="M697" i="10" s="1"/>
  <c r="L696" i="10"/>
  <c r="M696" i="10" s="1"/>
  <c r="L696" i="10" a="1"/>
  <c r="L695" i="10"/>
  <c r="M695" i="10" s="1"/>
  <c r="L695" i="10" a="1"/>
  <c r="L694" i="10"/>
  <c r="M694" i="10" s="1"/>
  <c r="L694" i="10" a="1"/>
  <c r="L693" i="10" a="1"/>
  <c r="L693" i="10" s="1"/>
  <c r="M693" i="10" s="1"/>
  <c r="L692" i="10"/>
  <c r="M692" i="10" s="1"/>
  <c r="L692" i="10" a="1"/>
  <c r="M691" i="10"/>
  <c r="L691" i="10" a="1"/>
  <c r="L691" i="10" s="1"/>
  <c r="L690" i="10"/>
  <c r="M690" i="10" s="1"/>
  <c r="L690" i="10" a="1"/>
  <c r="L689" i="10"/>
  <c r="M689" i="10" s="1"/>
  <c r="L689" i="10" a="1"/>
  <c r="L688" i="10" a="1"/>
  <c r="L688" i="10" s="1"/>
  <c r="M688" i="10" s="1"/>
  <c r="M687" i="10"/>
  <c r="L687" i="10"/>
  <c r="L687" i="10" a="1"/>
  <c r="L686" i="10" a="1"/>
  <c r="L686" i="10" s="1"/>
  <c r="M686" i="10" s="1"/>
  <c r="L685" i="10" a="1"/>
  <c r="L685" i="10" s="1"/>
  <c r="M685" i="10" s="1"/>
  <c r="L684" i="10"/>
  <c r="M684" i="10" s="1"/>
  <c r="L684" i="10" a="1"/>
  <c r="L683" i="10" a="1"/>
  <c r="L683" i="10" s="1"/>
  <c r="M683" i="10" s="1"/>
  <c r="M682" i="10"/>
  <c r="L682" i="10" a="1"/>
  <c r="L682" i="10" s="1"/>
  <c r="L681" i="10"/>
  <c r="M681" i="10" s="1"/>
  <c r="L681" i="10" a="1"/>
  <c r="L680" i="10" a="1"/>
  <c r="L680" i="10" s="1"/>
  <c r="M680" i="10" s="1"/>
  <c r="L679" i="10" a="1"/>
  <c r="L679" i="10" s="1"/>
  <c r="M679" i="10" s="1"/>
  <c r="M678" i="10"/>
  <c r="L678" i="10"/>
  <c r="L678" i="10" a="1"/>
  <c r="L677" i="10" a="1"/>
  <c r="L677" i="10" s="1"/>
  <c r="M677" i="10" s="1"/>
  <c r="L676" i="10" a="1"/>
  <c r="L676" i="10" s="1"/>
  <c r="M676" i="10" s="1"/>
  <c r="L675" i="10" a="1"/>
  <c r="L675" i="10" s="1"/>
  <c r="M675" i="10" s="1"/>
  <c r="L674" i="10"/>
  <c r="M674" i="10" s="1"/>
  <c r="L674" i="10" a="1"/>
  <c r="L673" i="10" a="1"/>
  <c r="L673" i="10" s="1"/>
  <c r="M673" i="10" s="1"/>
  <c r="L672" i="10"/>
  <c r="M672" i="10" s="1"/>
  <c r="L672" i="10" a="1"/>
  <c r="L671" i="10" a="1"/>
  <c r="L671" i="10" s="1"/>
  <c r="M671" i="10" s="1"/>
  <c r="L670" i="10" a="1"/>
  <c r="L670" i="10" s="1"/>
  <c r="M670" i="10" s="1"/>
  <c r="M669" i="10"/>
  <c r="L669" i="10"/>
  <c r="L669" i="10" a="1"/>
  <c r="L668" i="10" a="1"/>
  <c r="L668" i="10" s="1"/>
  <c r="M668" i="10" s="1"/>
  <c r="M667" i="10"/>
  <c r="L667" i="10"/>
  <c r="L667" i="10" a="1"/>
  <c r="L666" i="10" a="1"/>
  <c r="L666" i="10" s="1"/>
  <c r="M666" i="10" s="1"/>
  <c r="L665" i="10" a="1"/>
  <c r="L665" i="10" s="1"/>
  <c r="M665" i="10" s="1"/>
  <c r="L664" i="10"/>
  <c r="M664" i="10" s="1"/>
  <c r="L664" i="10" a="1"/>
  <c r="L663" i="10"/>
  <c r="M663" i="10" s="1"/>
  <c r="L663" i="10" a="1"/>
  <c r="M662" i="10"/>
  <c r="L662" i="10" a="1"/>
  <c r="L662" i="10" s="1"/>
  <c r="L661" i="10"/>
  <c r="M661" i="10" s="1"/>
  <c r="L661" i="10" a="1"/>
  <c r="L660" i="10" a="1"/>
  <c r="L660" i="10" s="1"/>
  <c r="M660" i="10" s="1"/>
  <c r="L659" i="10" a="1"/>
  <c r="L659" i="10" s="1"/>
  <c r="M659" i="10" s="1"/>
  <c r="L658" i="10"/>
  <c r="M658" i="10" s="1"/>
  <c r="L658" i="10" a="1"/>
  <c r="L657" i="10" a="1"/>
  <c r="L657" i="10" s="1"/>
  <c r="M657" i="10" s="1"/>
  <c r="L656" i="10"/>
  <c r="M656" i="10" s="1"/>
  <c r="L656" i="10" a="1"/>
  <c r="L655" i="10" a="1"/>
  <c r="L655" i="10" s="1"/>
  <c r="M655" i="10" s="1"/>
  <c r="L654" i="10"/>
  <c r="M654" i="10" s="1"/>
  <c r="L654" i="10" a="1"/>
  <c r="L653" i="10" a="1"/>
  <c r="L653" i="10" s="1"/>
  <c r="M653" i="10" s="1"/>
  <c r="M652" i="10"/>
  <c r="L652" i="10"/>
  <c r="L652" i="10" a="1"/>
  <c r="L651" i="10" a="1"/>
  <c r="L651" i="10" s="1"/>
  <c r="M651" i="10" s="1"/>
  <c r="L650" i="10" a="1"/>
  <c r="L650" i="10" s="1"/>
  <c r="M650" i="10" s="1"/>
  <c r="L649" i="10"/>
  <c r="M649" i="10" s="1"/>
  <c r="L649" i="10" a="1"/>
  <c r="L648" i="10" a="1"/>
  <c r="L648" i="10" s="1"/>
  <c r="M648" i="10" s="1"/>
  <c r="M647" i="10"/>
  <c r="L647" i="10"/>
  <c r="L647" i="10" a="1"/>
  <c r="L646" i="10" a="1"/>
  <c r="L646" i="10" s="1"/>
  <c r="M646" i="10" s="1"/>
  <c r="L645" i="10" a="1"/>
  <c r="L645" i="10" s="1"/>
  <c r="M645" i="10" s="1"/>
  <c r="L644" i="10"/>
  <c r="M644" i="10" s="1"/>
  <c r="L644" i="10" a="1"/>
  <c r="L643" i="10"/>
  <c r="M643" i="10" s="1"/>
  <c r="L643" i="10" a="1"/>
  <c r="M642" i="10"/>
  <c r="L642" i="10" a="1"/>
  <c r="L642" i="10" s="1"/>
  <c r="M641" i="10"/>
  <c r="L641" i="10"/>
  <c r="L641" i="10" a="1"/>
  <c r="L640" i="10" a="1"/>
  <c r="L640" i="10" s="1"/>
  <c r="M640" i="10" s="1"/>
  <c r="L639" i="10" a="1"/>
  <c r="L639" i="10" s="1"/>
  <c r="M639" i="10" s="1"/>
  <c r="L638" i="10"/>
  <c r="M638" i="10" s="1"/>
  <c r="L638" i="10" a="1"/>
  <c r="L637" i="10" a="1"/>
  <c r="L637" i="10" s="1"/>
  <c r="M637" i="10" s="1"/>
  <c r="M636" i="10"/>
  <c r="L636" i="10"/>
  <c r="L636" i="10" a="1"/>
  <c r="L635" i="10" a="1"/>
  <c r="L635" i="10" s="1"/>
  <c r="M635" i="10" s="1"/>
  <c r="L634" i="10"/>
  <c r="M634" i="10" s="1"/>
  <c r="L634" i="10" a="1"/>
  <c r="L633" i="10" a="1"/>
  <c r="L633" i="10" s="1"/>
  <c r="M633" i="10" s="1"/>
  <c r="L632" i="10" a="1"/>
  <c r="L632" i="10" s="1"/>
  <c r="M632" i="10" s="1"/>
  <c r="M631" i="10"/>
  <c r="L631" i="10" a="1"/>
  <c r="L631" i="10" s="1"/>
  <c r="L630" i="10" a="1"/>
  <c r="L630" i="10" s="1"/>
  <c r="M630" i="10" s="1"/>
  <c r="L629" i="10"/>
  <c r="M629" i="10" s="1"/>
  <c r="L629" i="10" a="1"/>
  <c r="L628" i="10"/>
  <c r="M628" i="10" s="1"/>
  <c r="L628" i="10" a="1"/>
  <c r="L627" i="10"/>
  <c r="M627" i="10" s="1"/>
  <c r="L627" i="10" a="1"/>
  <c r="L626" i="10" a="1"/>
  <c r="L626" i="10" s="1"/>
  <c r="M626" i="10" s="1"/>
  <c r="L625" i="10"/>
  <c r="M625" i="10" s="1"/>
  <c r="L625" i="10" a="1"/>
  <c r="L624" i="10"/>
  <c r="M624" i="10" s="1"/>
  <c r="L624" i="10" a="1"/>
  <c r="M623" i="10"/>
  <c r="L623" i="10"/>
  <c r="L623" i="10" a="1"/>
  <c r="M622" i="10"/>
  <c r="L622" i="10" a="1"/>
  <c r="L622" i="10" s="1"/>
  <c r="M621" i="10"/>
  <c r="L621" i="10"/>
  <c r="L621" i="10" a="1"/>
  <c r="M620" i="10"/>
  <c r="L620" i="10" a="1"/>
  <c r="L620" i="10" s="1"/>
  <c r="L619" i="10" a="1"/>
  <c r="L619" i="10" s="1"/>
  <c r="M619" i="10" s="1"/>
  <c r="L618" i="10"/>
  <c r="M618" i="10" s="1"/>
  <c r="L618" i="10" a="1"/>
  <c r="L617" i="10" a="1"/>
  <c r="L617" i="10" s="1"/>
  <c r="M617" i="10" s="1"/>
  <c r="L616" i="10" a="1"/>
  <c r="L616" i="10" s="1"/>
  <c r="M616" i="10" s="1"/>
  <c r="L615" i="10" a="1"/>
  <c r="L615" i="10" s="1"/>
  <c r="M615" i="10" s="1"/>
  <c r="L614" i="10"/>
  <c r="M614" i="10" s="1"/>
  <c r="L614" i="10" a="1"/>
  <c r="L613" i="10" a="1"/>
  <c r="L613" i="10" s="1"/>
  <c r="M613" i="10" s="1"/>
  <c r="L612" i="10" a="1"/>
  <c r="L612" i="10" s="1"/>
  <c r="M612" i="10" s="1"/>
  <c r="M611" i="10"/>
  <c r="L611" i="10" a="1"/>
  <c r="L611" i="10" s="1"/>
  <c r="L610" i="10" a="1"/>
  <c r="L610" i="10" s="1"/>
  <c r="M610" i="10" s="1"/>
  <c r="L609" i="10"/>
  <c r="M609" i="10" s="1"/>
  <c r="L609" i="10" a="1"/>
  <c r="M608" i="10"/>
  <c r="L608" i="10"/>
  <c r="L608" i="10" a="1"/>
  <c r="M607" i="10"/>
  <c r="L607" i="10"/>
  <c r="L607" i="10" a="1"/>
  <c r="L606" i="10" a="1"/>
  <c r="L606" i="10" s="1"/>
  <c r="M606" i="10" s="1"/>
  <c r="L605" i="10"/>
  <c r="M605" i="10" s="1"/>
  <c r="L605" i="10" a="1"/>
  <c r="L604" i="10"/>
  <c r="M604" i="10" s="1"/>
  <c r="L604" i="10" a="1"/>
  <c r="L603" i="10" a="1"/>
  <c r="L603" i="10" s="1"/>
  <c r="M603" i="10" s="1"/>
  <c r="M602" i="10"/>
  <c r="L602" i="10" a="1"/>
  <c r="L602" i="10" s="1"/>
  <c r="L601" i="10" a="1"/>
  <c r="L601" i="10" s="1"/>
  <c r="M601" i="10" s="1"/>
  <c r="M600" i="10"/>
  <c r="L600" i="10" a="1"/>
  <c r="L600" i="10" s="1"/>
  <c r="L599" i="10" a="1"/>
  <c r="L599" i="10" s="1"/>
  <c r="M599" i="10" s="1"/>
  <c r="L598" i="10"/>
  <c r="M598" i="10" s="1"/>
  <c r="L598" i="10" a="1"/>
  <c r="M597" i="10"/>
  <c r="L597" i="10" a="1"/>
  <c r="L597" i="10" s="1"/>
  <c r="L596" i="10"/>
  <c r="M596" i="10" s="1"/>
  <c r="L596" i="10" a="1"/>
  <c r="L595" i="10" a="1"/>
  <c r="L595" i="10" s="1"/>
  <c r="M595" i="10" s="1"/>
  <c r="L594" i="10" a="1"/>
  <c r="L594" i="10" s="1"/>
  <c r="M594" i="10" s="1"/>
  <c r="L593" i="10" a="1"/>
  <c r="L593" i="10" s="1"/>
  <c r="M593" i="10" s="1"/>
  <c r="M592" i="10"/>
  <c r="L592" i="10"/>
  <c r="L592" i="10" a="1"/>
  <c r="L591" i="10" a="1"/>
  <c r="L591" i="10" s="1"/>
  <c r="M591" i="10" s="1"/>
  <c r="L590" i="10"/>
  <c r="M590" i="10" s="1"/>
  <c r="L590" i="10" a="1"/>
  <c r="M589" i="10"/>
  <c r="L589" i="10"/>
  <c r="L589" i="10" a="1"/>
  <c r="L588" i="10" a="1"/>
  <c r="L588" i="10" s="1"/>
  <c r="M588" i="10" s="1"/>
  <c r="M587" i="10"/>
  <c r="L587" i="10"/>
  <c r="L587" i="10" a="1"/>
  <c r="L586" i="10"/>
  <c r="M586" i="10" s="1"/>
  <c r="L586" i="10" a="1"/>
  <c r="L585" i="10" a="1"/>
  <c r="L585" i="10" s="1"/>
  <c r="M585" i="10" s="1"/>
  <c r="L584" i="10"/>
  <c r="M584" i="10" s="1"/>
  <c r="L584" i="10" a="1"/>
  <c r="L583" i="10" a="1"/>
  <c r="L583" i="10" s="1"/>
  <c r="M583" i="10" s="1"/>
  <c r="L582" i="10" a="1"/>
  <c r="L582" i="10" s="1"/>
  <c r="M582" i="10" s="1"/>
  <c r="L581" i="10"/>
  <c r="M581" i="10" s="1"/>
  <c r="L581" i="10" a="1"/>
  <c r="L580" i="10" a="1"/>
  <c r="L580" i="10" s="1"/>
  <c r="M580" i="10" s="1"/>
  <c r="L579" i="10" a="1"/>
  <c r="L579" i="10" s="1"/>
  <c r="M579" i="10" s="1"/>
  <c r="M578" i="10"/>
  <c r="L578" i="10"/>
  <c r="L578" i="10" a="1"/>
  <c r="L577" i="10" a="1"/>
  <c r="L577" i="10" s="1"/>
  <c r="M577" i="10" s="1"/>
  <c r="L576" i="10" a="1"/>
  <c r="L576" i="10" s="1"/>
  <c r="M576" i="10" s="1"/>
  <c r="L575" i="10" a="1"/>
  <c r="L575" i="10" s="1"/>
  <c r="M575" i="10" s="1"/>
  <c r="L574" i="10"/>
  <c r="M574" i="10" s="1"/>
  <c r="L574" i="10" a="1"/>
  <c r="L573" i="10" a="1"/>
  <c r="L573" i="10" s="1"/>
  <c r="M573" i="10" s="1"/>
  <c r="L572" i="10" a="1"/>
  <c r="L572" i="10" s="1"/>
  <c r="M572" i="10" s="1"/>
  <c r="M571" i="10"/>
  <c r="L571" i="10" a="1"/>
  <c r="L571" i="10" s="1"/>
  <c r="L570" i="10" a="1"/>
  <c r="L570" i="10" s="1"/>
  <c r="M570" i="10" s="1"/>
  <c r="L569" i="10"/>
  <c r="M569" i="10" s="1"/>
  <c r="L569" i="10" a="1"/>
  <c r="M568" i="10"/>
  <c r="L568" i="10"/>
  <c r="L568" i="10" a="1"/>
  <c r="M567" i="10"/>
  <c r="L567" i="10"/>
  <c r="L567" i="10" a="1"/>
  <c r="L566" i="10" a="1"/>
  <c r="L566" i="10" s="1"/>
  <c r="M566" i="10" s="1"/>
  <c r="L565" i="10"/>
  <c r="M565" i="10" s="1"/>
  <c r="L565" i="10" a="1"/>
  <c r="L564" i="10"/>
  <c r="M564" i="10" s="1"/>
  <c r="L564" i="10" a="1"/>
  <c r="L563" i="10" a="1"/>
  <c r="L563" i="10" s="1"/>
  <c r="M563" i="10" s="1"/>
  <c r="M562" i="10"/>
  <c r="L562" i="10" a="1"/>
  <c r="L562" i="10" s="1"/>
  <c r="L561" i="10" a="1"/>
  <c r="L561" i="10" s="1"/>
  <c r="M561" i="10" s="1"/>
  <c r="M560" i="10"/>
  <c r="L560" i="10" a="1"/>
  <c r="L560" i="10" s="1"/>
  <c r="L559" i="10" a="1"/>
  <c r="L559" i="10" s="1"/>
  <c r="M559" i="10" s="1"/>
  <c r="L558" i="10"/>
  <c r="M558" i="10" s="1"/>
  <c r="L558" i="10" a="1"/>
  <c r="M557" i="10"/>
  <c r="L557" i="10"/>
  <c r="L557" i="10" a="1"/>
  <c r="M556" i="10"/>
  <c r="L556" i="10"/>
  <c r="L556" i="10" a="1"/>
  <c r="L555" i="10" a="1"/>
  <c r="L555" i="10" s="1"/>
  <c r="M555" i="10" s="1"/>
  <c r="L554" i="10"/>
  <c r="M554" i="10" s="1"/>
  <c r="L554" i="10" a="1"/>
  <c r="L553" i="10" a="1"/>
  <c r="L553" i="10" s="1"/>
  <c r="M553" i="10" s="1"/>
  <c r="L552" i="10" a="1"/>
  <c r="L552" i="10" s="1"/>
  <c r="M552" i="10" s="1"/>
  <c r="L551" i="10" a="1"/>
  <c r="L551" i="10" s="1"/>
  <c r="M551" i="10" s="1"/>
  <c r="L550" i="10"/>
  <c r="M550" i="10" s="1"/>
  <c r="L550" i="10" a="1"/>
  <c r="M549" i="10"/>
  <c r="L549" i="10"/>
  <c r="L549" i="10" a="1"/>
  <c r="M548" i="10"/>
  <c r="L548" i="10"/>
  <c r="L548" i="10" a="1"/>
  <c r="L547" i="10"/>
  <c r="M547" i="10" s="1"/>
  <c r="L547" i="10" a="1"/>
  <c r="L546" i="10"/>
  <c r="M546" i="10" s="1"/>
  <c r="L546" i="10" a="1"/>
  <c r="M545" i="10"/>
  <c r="L545" i="10"/>
  <c r="L545" i="10" a="1"/>
  <c r="L544" i="10"/>
  <c r="M544" i="10" s="1"/>
  <c r="L544" i="10" a="1"/>
  <c r="L543" i="10" a="1"/>
  <c r="L543" i="10" s="1"/>
  <c r="M543" i="10" s="1"/>
  <c r="L542" i="10" a="1"/>
  <c r="L542" i="10" s="1"/>
  <c r="M542" i="10" s="1"/>
  <c r="L541" i="10" a="1"/>
  <c r="L541" i="10" s="1"/>
  <c r="M541" i="10" s="1"/>
  <c r="M540" i="10"/>
  <c r="L540" i="10" a="1"/>
  <c r="L540" i="10" s="1"/>
  <c r="L539" i="10"/>
  <c r="M539" i="10" s="1"/>
  <c r="L539" i="10" a="1"/>
  <c r="M538" i="10"/>
  <c r="L538" i="10"/>
  <c r="L538" i="10" a="1"/>
  <c r="L537" i="10" a="1"/>
  <c r="L537" i="10" s="1"/>
  <c r="M537" i="10" s="1"/>
  <c r="L536" i="10"/>
  <c r="M536" i="10" s="1"/>
  <c r="L536" i="10" a="1"/>
  <c r="L535" i="10"/>
  <c r="M535" i="10" s="1"/>
  <c r="L535" i="10" a="1"/>
  <c r="M534" i="10"/>
  <c r="L534" i="10"/>
  <c r="L534" i="10" a="1"/>
  <c r="L533" i="10"/>
  <c r="M533" i="10" s="1"/>
  <c r="L533" i="10" a="1"/>
  <c r="L532" i="10" a="1"/>
  <c r="L532" i="10" s="1"/>
  <c r="M532" i="10" s="1"/>
  <c r="L531" i="10" a="1"/>
  <c r="L531" i="10" s="1"/>
  <c r="M531" i="10" s="1"/>
  <c r="L530" i="10"/>
  <c r="M530" i="10" s="1"/>
  <c r="L530" i="10" a="1"/>
  <c r="L529" i="10"/>
  <c r="M529" i="10" s="1"/>
  <c r="L529" i="10" a="1"/>
  <c r="L528" i="10" a="1"/>
  <c r="L528" i="10" s="1"/>
  <c r="M528" i="10" s="1"/>
  <c r="L527" i="10"/>
  <c r="M527" i="10" s="1"/>
  <c r="L527" i="10" a="1"/>
  <c r="L526" i="10"/>
  <c r="M526" i="10" s="1"/>
  <c r="L526" i="10" a="1"/>
  <c r="L525" i="10" a="1"/>
  <c r="L525" i="10" s="1"/>
  <c r="M525" i="10" s="1"/>
  <c r="L524" i="10" a="1"/>
  <c r="L524" i="10" s="1"/>
  <c r="M524" i="10" s="1"/>
  <c r="L523" i="10"/>
  <c r="M523" i="10" s="1"/>
  <c r="L523" i="10" a="1"/>
  <c r="L522" i="10" a="1"/>
  <c r="L522" i="10" s="1"/>
  <c r="M522" i="10" s="1"/>
  <c r="L521" i="10"/>
  <c r="M521" i="10" s="1"/>
  <c r="L521" i="10" a="1"/>
  <c r="M520" i="10"/>
  <c r="L520" i="10" a="1"/>
  <c r="L520" i="10" s="1"/>
  <c r="M519" i="10"/>
  <c r="L519" i="10"/>
  <c r="L519" i="10" a="1"/>
  <c r="M518" i="10"/>
  <c r="L518" i="10"/>
  <c r="L518" i="10" a="1"/>
  <c r="L517" i="10"/>
  <c r="M517" i="10" s="1"/>
  <c r="L517" i="10" a="1"/>
  <c r="L516" i="10" a="1"/>
  <c r="L516" i="10" s="1"/>
  <c r="M516" i="10" s="1"/>
  <c r="L515" i="10"/>
  <c r="M515" i="10" s="1"/>
  <c r="L515" i="10" a="1"/>
  <c r="L514" i="10" a="1"/>
  <c r="L514" i="10" s="1"/>
  <c r="M514" i="10" s="1"/>
  <c r="L513" i="10" a="1"/>
  <c r="L513" i="10" s="1"/>
  <c r="M513" i="10" s="1"/>
  <c r="L512" i="10"/>
  <c r="M512" i="10" s="1"/>
  <c r="L512" i="10" a="1"/>
  <c r="L511" i="10" a="1"/>
  <c r="L511" i="10" s="1"/>
  <c r="M511" i="10" s="1"/>
  <c r="L510" i="10" a="1"/>
  <c r="L510" i="10" s="1"/>
  <c r="M510" i="10" s="1"/>
  <c r="M509" i="10"/>
  <c r="L509" i="10"/>
  <c r="L509" i="10" a="1"/>
  <c r="L508" i="10"/>
  <c r="M508" i="10" s="1"/>
  <c r="L508" i="10" a="1"/>
  <c r="L507" i="10"/>
  <c r="M507" i="10" s="1"/>
  <c r="L507" i="10" a="1"/>
  <c r="L506" i="10" a="1"/>
  <c r="L506" i="10" s="1"/>
  <c r="M506" i="10" s="1"/>
  <c r="L505" i="10"/>
  <c r="M505" i="10" s="1"/>
  <c r="L505" i="10" a="1"/>
  <c r="L504" i="10" a="1"/>
  <c r="L504" i="10" s="1"/>
  <c r="M504" i="10" s="1"/>
  <c r="L503" i="10" a="1"/>
  <c r="L503" i="10" s="1"/>
  <c r="M503" i="10" s="1"/>
  <c r="M502" i="10"/>
  <c r="L502" i="10" a="1"/>
  <c r="L502" i="10" s="1"/>
  <c r="L501" i="10" a="1"/>
  <c r="L501" i="10" s="1"/>
  <c r="M501" i="10" s="1"/>
  <c r="M500" i="10"/>
  <c r="L500" i="10" a="1"/>
  <c r="L500" i="10" s="1"/>
  <c r="L499" i="10" a="1"/>
  <c r="L499" i="10" s="1"/>
  <c r="M499" i="10" s="1"/>
  <c r="L498" i="10"/>
  <c r="M498" i="10" s="1"/>
  <c r="L498" i="10" a="1"/>
  <c r="M497" i="10"/>
  <c r="L497" i="10"/>
  <c r="L497" i="10" a="1"/>
  <c r="M496" i="10"/>
  <c r="L496" i="10"/>
  <c r="L496" i="10" a="1"/>
  <c r="L495" i="10" a="1"/>
  <c r="L495" i="10" s="1"/>
  <c r="M495" i="10" s="1"/>
  <c r="L494" i="10"/>
  <c r="M494" i="10" s="1"/>
  <c r="L494" i="10" a="1"/>
  <c r="L493" i="10"/>
  <c r="M493" i="10" s="1"/>
  <c r="L493" i="10" a="1"/>
  <c r="L492" i="10"/>
  <c r="M492" i="10" s="1"/>
  <c r="L492" i="10" a="1"/>
  <c r="M491" i="10"/>
  <c r="L491" i="10" a="1"/>
  <c r="L491" i="10" s="1"/>
  <c r="L490" i="10" a="1"/>
  <c r="L490" i="10" s="1"/>
  <c r="M490" i="10" s="1"/>
  <c r="M489" i="10"/>
  <c r="L489" i="10"/>
  <c r="L489" i="10" a="1"/>
  <c r="L488" i="10" a="1"/>
  <c r="L488" i="10" s="1"/>
  <c r="M488" i="10" s="1"/>
  <c r="M487" i="10"/>
  <c r="L487" i="10"/>
  <c r="L487" i="10" a="1"/>
  <c r="L486" i="10"/>
  <c r="M486" i="10" s="1"/>
  <c r="L486" i="10" a="1"/>
  <c r="L485" i="10"/>
  <c r="M485" i="10" s="1"/>
  <c r="L485" i="10" a="1"/>
  <c r="L484" i="10"/>
  <c r="M484" i="10" s="1"/>
  <c r="L484" i="10" a="1"/>
  <c r="L483" i="10" a="1"/>
  <c r="L483" i="10" s="1"/>
  <c r="M483" i="10" s="1"/>
  <c r="M482" i="10"/>
  <c r="L482" i="10" a="1"/>
  <c r="L482" i="10" s="1"/>
  <c r="M481" i="10"/>
  <c r="L481" i="10"/>
  <c r="L481" i="10" a="1"/>
  <c r="L480" i="10" a="1"/>
  <c r="L480" i="10" s="1"/>
  <c r="M480" i="10" s="1"/>
  <c r="L479" i="10"/>
  <c r="M479" i="10" s="1"/>
  <c r="L479" i="10" a="1"/>
  <c r="M478" i="10"/>
  <c r="L478" i="10"/>
  <c r="L478" i="10" a="1"/>
  <c r="L477" i="10" a="1"/>
  <c r="L477" i="10" s="1"/>
  <c r="M477" i="10" s="1"/>
  <c r="L476" i="10"/>
  <c r="M476" i="10" s="1"/>
  <c r="L476" i="10" a="1"/>
  <c r="L475" i="10"/>
  <c r="M475" i="10" s="1"/>
  <c r="L475" i="10" a="1"/>
  <c r="L474" i="10"/>
  <c r="M474" i="10" s="1"/>
  <c r="L474" i="10" a="1"/>
  <c r="L473" i="10" a="1"/>
  <c r="L473" i="10" s="1"/>
  <c r="M473" i="10" s="1"/>
  <c r="L472" i="10" a="1"/>
  <c r="L472" i="10" s="1"/>
  <c r="M472" i="10" s="1"/>
  <c r="L471" i="10"/>
  <c r="M471" i="10" s="1"/>
  <c r="L471" i="10" a="1"/>
  <c r="L470" i="10" a="1"/>
  <c r="L470" i="10" s="1"/>
  <c r="M470" i="10" s="1"/>
  <c r="M469" i="10"/>
  <c r="L469" i="10"/>
  <c r="L469" i="10" a="1"/>
  <c r="L468" i="10"/>
  <c r="M468" i="10" s="1"/>
  <c r="L468" i="10" a="1"/>
  <c r="L467" i="10"/>
  <c r="M467" i="10" s="1"/>
  <c r="L467" i="10" a="1"/>
  <c r="L466" i="10" a="1"/>
  <c r="L466" i="10" s="1"/>
  <c r="M466" i="10" s="1"/>
  <c r="L465" i="10"/>
  <c r="M465" i="10" s="1"/>
  <c r="L465" i="10" a="1"/>
  <c r="M464" i="10"/>
  <c r="L464" i="10"/>
  <c r="L464" i="10" a="1"/>
  <c r="L463" i="10" a="1"/>
  <c r="L463" i="10" s="1"/>
  <c r="M463" i="10" s="1"/>
  <c r="L462" i="10" a="1"/>
  <c r="L462" i="10" s="1"/>
  <c r="M462" i="10" s="1"/>
  <c r="L461" i="10"/>
  <c r="M461" i="10" s="1"/>
  <c r="L461" i="10" a="1"/>
  <c r="L460" i="10" a="1"/>
  <c r="L460" i="10" s="1"/>
  <c r="M460" i="10" s="1"/>
  <c r="L459" i="10" a="1"/>
  <c r="L459" i="10" s="1"/>
  <c r="M459" i="10" s="1"/>
  <c r="L458" i="10" a="1"/>
  <c r="L458" i="10" s="1"/>
  <c r="M458" i="10" s="1"/>
  <c r="L457" i="10"/>
  <c r="M457" i="10" s="1"/>
  <c r="L457" i="10" a="1"/>
  <c r="L456" i="10" a="1"/>
  <c r="L456" i="10" s="1"/>
  <c r="M456" i="10" s="1"/>
  <c r="L455" i="10"/>
  <c r="M455" i="10" s="1"/>
  <c r="L455" i="10" a="1"/>
  <c r="L454" i="10" a="1"/>
  <c r="L454" i="10" s="1"/>
  <c r="M454" i="10" s="1"/>
  <c r="L453" i="10"/>
  <c r="M453" i="10" s="1"/>
  <c r="L453" i="10" a="1"/>
  <c r="M452" i="10"/>
  <c r="L452" i="10"/>
  <c r="L452" i="10" a="1"/>
  <c r="L451" i="10"/>
  <c r="M451" i="10" s="1"/>
  <c r="L451" i="10" a="1"/>
  <c r="L450" i="10" a="1"/>
  <c r="L450" i="10" s="1"/>
  <c r="M450" i="10" s="1"/>
  <c r="M449" i="10"/>
  <c r="L449" i="10"/>
  <c r="L449" i="10" a="1"/>
  <c r="L448" i="10"/>
  <c r="M448" i="10" s="1"/>
  <c r="L448" i="10" a="1"/>
  <c r="M447" i="10"/>
  <c r="L447" i="10"/>
  <c r="L447" i="10" a="1"/>
  <c r="L446" i="10" a="1"/>
  <c r="L446" i="10" s="1"/>
  <c r="M446" i="10" s="1"/>
  <c r="L445" i="10" a="1"/>
  <c r="L445" i="10" s="1"/>
  <c r="M445" i="10" s="1"/>
  <c r="L444" i="10" a="1"/>
  <c r="L444" i="10" s="1"/>
  <c r="M444" i="10" s="1"/>
  <c r="L443" i="10"/>
  <c r="M443" i="10" s="1"/>
  <c r="L443" i="10" a="1"/>
  <c r="L442" i="10" a="1"/>
  <c r="L442" i="10" s="1"/>
  <c r="M442" i="10" s="1"/>
  <c r="L441" i="10"/>
  <c r="M441" i="10" s="1"/>
  <c r="L441" i="10" a="1"/>
  <c r="M440" i="10"/>
  <c r="L440" i="10" a="1"/>
  <c r="L440" i="10" s="1"/>
  <c r="M439" i="10"/>
  <c r="L439" i="10"/>
  <c r="L439" i="10" a="1"/>
  <c r="M438" i="10"/>
  <c r="L438" i="10"/>
  <c r="L438" i="10" a="1"/>
  <c r="L437" i="10"/>
  <c r="M437" i="10" s="1"/>
  <c r="L437" i="10" a="1"/>
  <c r="L436" i="10" a="1"/>
  <c r="L436" i="10" s="1"/>
  <c r="M436" i="10" s="1"/>
  <c r="L435" i="10" a="1"/>
  <c r="L435" i="10" s="1"/>
  <c r="M435" i="10" s="1"/>
  <c r="L434" i="10"/>
  <c r="M434" i="10" s="1"/>
  <c r="L434" i="10" a="1"/>
  <c r="L433" i="10" a="1"/>
  <c r="L433" i="10" s="1"/>
  <c r="M433" i="10" s="1"/>
  <c r="L432" i="10" a="1"/>
  <c r="L432" i="10" s="1"/>
  <c r="M432" i="10" s="1"/>
  <c r="L431" i="10" a="1"/>
  <c r="L431" i="10" s="1"/>
  <c r="M431" i="10" s="1"/>
  <c r="L430" i="10" a="1"/>
  <c r="L430" i="10" s="1"/>
  <c r="M430" i="10" s="1"/>
  <c r="L429" i="10"/>
  <c r="M429" i="10" s="1"/>
  <c r="L429" i="10" a="1"/>
  <c r="L428" i="10" a="1"/>
  <c r="L428" i="10" s="1"/>
  <c r="M428" i="10" s="1"/>
  <c r="L427" i="10" a="1"/>
  <c r="L427" i="10" s="1"/>
  <c r="M427" i="10" s="1"/>
  <c r="L426" i="10"/>
  <c r="M426" i="10" s="1"/>
  <c r="L426" i="10" a="1"/>
  <c r="L425" i="10"/>
  <c r="M425" i="10" s="1"/>
  <c r="L425" i="10" a="1"/>
  <c r="L424" i="10" a="1"/>
  <c r="L424" i="10" s="1"/>
  <c r="M424" i="10" s="1"/>
  <c r="L423" i="10"/>
  <c r="M423" i="10" s="1"/>
  <c r="L423" i="10" a="1"/>
  <c r="M422" i="10"/>
  <c r="L422" i="10"/>
  <c r="L422" i="10" a="1"/>
  <c r="L421" i="10" a="1"/>
  <c r="L421" i="10" s="1"/>
  <c r="M421" i="10" s="1"/>
  <c r="L420" i="10"/>
  <c r="M420" i="10" s="1"/>
  <c r="L420" i="10" a="1"/>
  <c r="M419" i="10"/>
  <c r="L419" i="10"/>
  <c r="L419" i="10" a="1"/>
  <c r="M418" i="10"/>
  <c r="L418" i="10"/>
  <c r="L418" i="10" a="1"/>
  <c r="L417" i="10"/>
  <c r="M417" i="10" s="1"/>
  <c r="L417" i="10" a="1"/>
  <c r="L416" i="10" a="1"/>
  <c r="L416" i="10" s="1"/>
  <c r="M416" i="10" s="1"/>
  <c r="L415" i="10" a="1"/>
  <c r="L415" i="10" s="1"/>
  <c r="M415" i="10" s="1"/>
  <c r="L414" i="10"/>
  <c r="M414" i="10" s="1"/>
  <c r="L414" i="10" a="1"/>
  <c r="L413" i="10" a="1"/>
  <c r="L413" i="10" s="1"/>
  <c r="M413" i="10" s="1"/>
  <c r="L412" i="10" a="1"/>
  <c r="L412" i="10" s="1"/>
  <c r="M412" i="10" s="1"/>
  <c r="L411" i="10" a="1"/>
  <c r="L411" i="10" s="1"/>
  <c r="M411" i="10" s="1"/>
  <c r="L410" i="10" a="1"/>
  <c r="L410" i="10" s="1"/>
  <c r="M410" i="10" s="1"/>
  <c r="L409" i="10"/>
  <c r="M409" i="10" s="1"/>
  <c r="L409" i="10" a="1"/>
  <c r="L408" i="10" a="1"/>
  <c r="L408" i="10" s="1"/>
  <c r="M408" i="10" s="1"/>
  <c r="L407" i="10" a="1"/>
  <c r="L407" i="10" s="1"/>
  <c r="M407" i="10" s="1"/>
  <c r="L406" i="10"/>
  <c r="M406" i="10" s="1"/>
  <c r="L406" i="10" a="1"/>
  <c r="L405" i="10"/>
  <c r="M405" i="10" s="1"/>
  <c r="L405" i="10" a="1"/>
  <c r="L404" i="10" a="1"/>
  <c r="L404" i="10" s="1"/>
  <c r="M404" i="10" s="1"/>
  <c r="L403" i="10"/>
  <c r="M403" i="10" s="1"/>
  <c r="L403" i="10" a="1"/>
  <c r="M402" i="10"/>
  <c r="L402" i="10"/>
  <c r="L402" i="10" a="1"/>
  <c r="L401" i="10" a="1"/>
  <c r="L401" i="10" s="1"/>
  <c r="M401" i="10" s="1"/>
  <c r="L400" i="10"/>
  <c r="M400" i="10" s="1"/>
  <c r="L400" i="10" a="1"/>
  <c r="M399" i="10"/>
  <c r="L399" i="10"/>
  <c r="L399" i="10" a="1"/>
  <c r="M398" i="10"/>
  <c r="L398" i="10"/>
  <c r="L398" i="10" a="1"/>
  <c r="L397" i="10"/>
  <c r="M397" i="10" s="1"/>
  <c r="L397" i="10" a="1"/>
  <c r="L396" i="10" a="1"/>
  <c r="L396" i="10" s="1"/>
  <c r="M396" i="10" s="1"/>
  <c r="L395" i="10" a="1"/>
  <c r="L395" i="10" s="1"/>
  <c r="M395" i="10" s="1"/>
  <c r="L394" i="10"/>
  <c r="M394" i="10" s="1"/>
  <c r="L394" i="10" a="1"/>
  <c r="M393" i="10"/>
  <c r="L393" i="10" a="1"/>
  <c r="L393" i="10" s="1"/>
  <c r="L392" i="10" a="1"/>
  <c r="L392" i="10" s="1"/>
  <c r="M392" i="10" s="1"/>
  <c r="L391" i="10" a="1"/>
  <c r="L391" i="10" s="1"/>
  <c r="M391" i="10" s="1"/>
  <c r="L390" i="10" a="1"/>
  <c r="L390" i="10" s="1"/>
  <c r="M390" i="10" s="1"/>
  <c r="L389" i="10"/>
  <c r="M389" i="10" s="1"/>
  <c r="L389" i="10" a="1"/>
  <c r="L388" i="10" a="1"/>
  <c r="L388" i="10" s="1"/>
  <c r="M388" i="10" s="1"/>
  <c r="L387" i="10" a="1"/>
  <c r="L387" i="10" s="1"/>
  <c r="M387" i="10" s="1"/>
  <c r="L386" i="10"/>
  <c r="M386" i="10" s="1"/>
  <c r="L386" i="10" a="1"/>
  <c r="L385" i="10"/>
  <c r="M385" i="10" s="1"/>
  <c r="L385" i="10" a="1"/>
  <c r="L384" i="10" a="1"/>
  <c r="L384" i="10" s="1"/>
  <c r="M384" i="10" s="1"/>
  <c r="L383" i="10"/>
  <c r="M383" i="10" s="1"/>
  <c r="L383" i="10" a="1"/>
  <c r="M382" i="10"/>
  <c r="L382" i="10"/>
  <c r="L382" i="10" a="1"/>
  <c r="L381" i="10" a="1"/>
  <c r="L381" i="10" s="1"/>
  <c r="M381" i="10" s="1"/>
  <c r="L380" i="10"/>
  <c r="M380" i="10" s="1"/>
  <c r="L380" i="10" a="1"/>
  <c r="M379" i="10"/>
  <c r="L379" i="10"/>
  <c r="L379" i="10" a="1"/>
  <c r="M378" i="10"/>
  <c r="L378" i="10"/>
  <c r="L378" i="10" a="1"/>
  <c r="L377" i="10"/>
  <c r="M377" i="10" s="1"/>
  <c r="L377" i="10" a="1"/>
  <c r="L376" i="10" a="1"/>
  <c r="L376" i="10" s="1"/>
  <c r="M376" i="10" s="1"/>
  <c r="L375" i="10" a="1"/>
  <c r="L375" i="10" s="1"/>
  <c r="M375" i="10" s="1"/>
  <c r="L374" i="10"/>
  <c r="M374" i="10" s="1"/>
  <c r="L374" i="10" a="1"/>
  <c r="M373" i="10"/>
  <c r="L373" i="10" a="1"/>
  <c r="L373" i="10" s="1"/>
  <c r="L372" i="10" a="1"/>
  <c r="L372" i="10" s="1"/>
  <c r="M372" i="10" s="1"/>
  <c r="L371" i="10" a="1"/>
  <c r="L371" i="10" s="1"/>
  <c r="M371" i="10" s="1"/>
  <c r="L370" i="10" a="1"/>
  <c r="L370" i="10" s="1"/>
  <c r="M370" i="10" s="1"/>
  <c r="L369" i="10"/>
  <c r="M369" i="10" s="1"/>
  <c r="L369" i="10" a="1"/>
  <c r="L368" i="10" a="1"/>
  <c r="L368" i="10" s="1"/>
  <c r="M368" i="10" s="1"/>
  <c r="L367" i="10" a="1"/>
  <c r="L367" i="10" s="1"/>
  <c r="M367" i="10" s="1"/>
  <c r="L366" i="10"/>
  <c r="M366" i="10" s="1"/>
  <c r="L366" i="10" a="1"/>
  <c r="L365" i="10"/>
  <c r="M365" i="10" s="1"/>
  <c r="L365" i="10" a="1"/>
  <c r="L364" i="10" a="1"/>
  <c r="L364" i="10" s="1"/>
  <c r="M364" i="10" s="1"/>
  <c r="L363" i="10"/>
  <c r="M363" i="10" s="1"/>
  <c r="L363" i="10" a="1"/>
  <c r="M362" i="10"/>
  <c r="L362" i="10"/>
  <c r="L362" i="10" a="1"/>
  <c r="L361" i="10" a="1"/>
  <c r="L361" i="10" s="1"/>
  <c r="M361" i="10" s="1"/>
  <c r="L360" i="10"/>
  <c r="M360" i="10" s="1"/>
  <c r="L360" i="10" a="1"/>
  <c r="M359" i="10"/>
  <c r="L359" i="10"/>
  <c r="L359" i="10" a="1"/>
  <c r="M358" i="10"/>
  <c r="L358" i="10"/>
  <c r="L358" i="10" a="1"/>
  <c r="L357" i="10"/>
  <c r="M357" i="10" s="1"/>
  <c r="L357" i="10" a="1"/>
  <c r="L356" i="10" a="1"/>
  <c r="L356" i="10" s="1"/>
  <c r="M356" i="10" s="1"/>
  <c r="L355" i="10" a="1"/>
  <c r="L355" i="10" s="1"/>
  <c r="M355" i="10" s="1"/>
  <c r="L354" i="10"/>
  <c r="M354" i="10" s="1"/>
  <c r="L354" i="10" a="1"/>
  <c r="L353" i="10" a="1"/>
  <c r="L353" i="10" s="1"/>
  <c r="M353" i="10" s="1"/>
  <c r="L352" i="10" a="1"/>
  <c r="L352" i="10" s="1"/>
  <c r="M352" i="10" s="1"/>
  <c r="L351" i="10" a="1"/>
  <c r="L351" i="10" s="1"/>
  <c r="M351" i="10" s="1"/>
  <c r="L350" i="10" a="1"/>
  <c r="L350" i="10" s="1"/>
  <c r="M350" i="10" s="1"/>
  <c r="L349" i="10"/>
  <c r="M349" i="10" s="1"/>
  <c r="L349" i="10" a="1"/>
  <c r="L348" i="10" a="1"/>
  <c r="L348" i="10" s="1"/>
  <c r="M348" i="10" s="1"/>
  <c r="L347" i="10" a="1"/>
  <c r="L347" i="10" s="1"/>
  <c r="M347" i="10" s="1"/>
  <c r="L346" i="10"/>
  <c r="M346" i="10" s="1"/>
  <c r="L346" i="10" a="1"/>
  <c r="L345" i="10"/>
  <c r="M345" i="10" s="1"/>
  <c r="L345" i="10" a="1"/>
  <c r="L344" i="10" a="1"/>
  <c r="L344" i="10" s="1"/>
  <c r="M344" i="10" s="1"/>
  <c r="L343" i="10"/>
  <c r="M343" i="10" s="1"/>
  <c r="L343" i="10" a="1"/>
  <c r="M342" i="10"/>
  <c r="L342" i="10"/>
  <c r="L342" i="10" a="1"/>
  <c r="L341" i="10" a="1"/>
  <c r="L341" i="10" s="1"/>
  <c r="M341" i="10" s="1"/>
  <c r="L340" i="10"/>
  <c r="M340" i="10" s="1"/>
  <c r="L340" i="10" a="1"/>
  <c r="M339" i="10"/>
  <c r="L339" i="10"/>
  <c r="L339" i="10" a="1"/>
  <c r="M338" i="10"/>
  <c r="L338" i="10"/>
  <c r="L338" i="10" a="1"/>
  <c r="L337" i="10"/>
  <c r="M337" i="10" s="1"/>
  <c r="L337" i="10" a="1"/>
  <c r="L336" i="10" a="1"/>
  <c r="L336" i="10" s="1"/>
  <c r="M336" i="10" s="1"/>
  <c r="L335" i="10" a="1"/>
  <c r="L335" i="10" s="1"/>
  <c r="M335" i="10" s="1"/>
  <c r="L334" i="10"/>
  <c r="M334" i="10" s="1"/>
  <c r="L334" i="10" a="1"/>
  <c r="L333" i="10" a="1"/>
  <c r="L333" i="10" s="1"/>
  <c r="M333" i="10" s="1"/>
  <c r="L332" i="10" a="1"/>
  <c r="L332" i="10" s="1"/>
  <c r="M332" i="10" s="1"/>
  <c r="L331" i="10" a="1"/>
  <c r="L331" i="10" s="1"/>
  <c r="M331" i="10" s="1"/>
  <c r="L330" i="10" a="1"/>
  <c r="L330" i="10" s="1"/>
  <c r="M330" i="10" s="1"/>
  <c r="L329" i="10"/>
  <c r="M329" i="10" s="1"/>
  <c r="L329" i="10" a="1"/>
  <c r="L328" i="10" a="1"/>
  <c r="L328" i="10" s="1"/>
  <c r="M328" i="10" s="1"/>
  <c r="L327" i="10" a="1"/>
  <c r="L327" i="10" s="1"/>
  <c r="M327" i="10" s="1"/>
  <c r="M326" i="10"/>
  <c r="L326" i="10"/>
  <c r="L326" i="10" a="1"/>
  <c r="L325" i="10"/>
  <c r="M325" i="10" s="1"/>
  <c r="L325" i="10" a="1"/>
  <c r="L324" i="10" a="1"/>
  <c r="L324" i="10" s="1"/>
  <c r="M324" i="10" s="1"/>
  <c r="L323" i="10"/>
  <c r="M323" i="10" s="1"/>
  <c r="L323" i="10" a="1"/>
  <c r="M322" i="10"/>
  <c r="L322" i="10"/>
  <c r="L322" i="10" a="1"/>
  <c r="L321" i="10" a="1"/>
  <c r="L321" i="10" s="1"/>
  <c r="M321" i="10" s="1"/>
  <c r="L320" i="10"/>
  <c r="M320" i="10" s="1"/>
  <c r="L320" i="10" a="1"/>
  <c r="M319" i="10"/>
  <c r="L319" i="10"/>
  <c r="L319" i="10" a="1"/>
  <c r="M318" i="10"/>
  <c r="L318" i="10"/>
  <c r="L318" i="10" a="1"/>
  <c r="L317" i="10"/>
  <c r="M317" i="10" s="1"/>
  <c r="L317" i="10" a="1"/>
  <c r="L316" i="10" a="1"/>
  <c r="L316" i="10" s="1"/>
  <c r="M316" i="10" s="1"/>
  <c r="L315" i="10" a="1"/>
  <c r="L315" i="10" s="1"/>
  <c r="M315" i="10" s="1"/>
  <c r="L314" i="10"/>
  <c r="M314" i="10" s="1"/>
  <c r="L314" i="10" a="1"/>
  <c r="M313" i="10"/>
  <c r="L313" i="10"/>
  <c r="L313" i="10" a="1"/>
  <c r="L312" i="10" a="1"/>
  <c r="L312" i="10" s="1"/>
  <c r="M312" i="10" s="1"/>
  <c r="L311" i="10" a="1"/>
  <c r="L311" i="10" s="1"/>
  <c r="M311" i="10" s="1"/>
  <c r="M310" i="10"/>
  <c r="L310" i="10" a="1"/>
  <c r="L310" i="10" s="1"/>
  <c r="L309" i="10"/>
  <c r="M309" i="10" s="1"/>
  <c r="L309" i="10" a="1"/>
  <c r="L308" i="10" a="1"/>
  <c r="L308" i="10" s="1"/>
  <c r="M308" i="10" s="1"/>
  <c r="L307" i="10" a="1"/>
  <c r="L307" i="10" s="1"/>
  <c r="M307" i="10" s="1"/>
  <c r="M306" i="10"/>
  <c r="L306" i="10"/>
  <c r="L306" i="10" a="1"/>
  <c r="L305" i="10"/>
  <c r="M305" i="10" s="1"/>
  <c r="L305" i="10" a="1"/>
  <c r="L304" i="10" a="1"/>
  <c r="L304" i="10" s="1"/>
  <c r="M304" i="10" s="1"/>
  <c r="L303" i="10"/>
  <c r="M303" i="10" s="1"/>
  <c r="L303" i="10" a="1"/>
  <c r="M302" i="10"/>
  <c r="L302" i="10"/>
  <c r="L302" i="10" a="1"/>
  <c r="L301" i="10" a="1"/>
  <c r="L301" i="10" s="1"/>
  <c r="M301" i="10" s="1"/>
  <c r="L300" i="10" a="1"/>
  <c r="L300" i="10" s="1"/>
  <c r="M300" i="10" s="1"/>
  <c r="M299" i="10"/>
  <c r="L299" i="10"/>
  <c r="L299" i="10" a="1"/>
  <c r="M298" i="10"/>
  <c r="L298" i="10"/>
  <c r="L298" i="10" a="1"/>
  <c r="L297" i="10"/>
  <c r="M297" i="10" s="1"/>
  <c r="L297" i="10" a="1"/>
  <c r="L296" i="10" a="1"/>
  <c r="L296" i="10" s="1"/>
  <c r="M296" i="10" s="1"/>
  <c r="L295" i="10" a="1"/>
  <c r="L295" i="10" s="1"/>
  <c r="M295" i="10" s="1"/>
  <c r="L294" i="10"/>
  <c r="M294" i="10" s="1"/>
  <c r="L294" i="10" a="1"/>
  <c r="L293" i="10"/>
  <c r="M293" i="10" s="1"/>
  <c r="L293" i="10" a="1"/>
  <c r="L292" i="10" a="1"/>
  <c r="L292" i="10" s="1"/>
  <c r="M292" i="10" s="1"/>
  <c r="M291" i="10"/>
  <c r="L291" i="10" a="1"/>
  <c r="L291" i="10" s="1"/>
  <c r="L290" i="10" a="1"/>
  <c r="L290" i="10" s="1"/>
  <c r="M290" i="10" s="1"/>
  <c r="L289" i="10"/>
  <c r="M289" i="10" s="1"/>
  <c r="L289" i="10" a="1"/>
  <c r="L288" i="10" a="1"/>
  <c r="L288" i="10" s="1"/>
  <c r="M288" i="10" s="1"/>
  <c r="L287" i="10" a="1"/>
  <c r="L287" i="10" s="1"/>
  <c r="M287" i="10" s="1"/>
  <c r="L286" i="10"/>
  <c r="M286" i="10" s="1"/>
  <c r="L286" i="10" a="1"/>
  <c r="L285" i="10" a="1"/>
  <c r="L285" i="10" s="1"/>
  <c r="M285" i="10" s="1"/>
  <c r="L284" i="10" a="1"/>
  <c r="L284" i="10" s="1"/>
  <c r="M284" i="10" s="1"/>
  <c r="L283" i="10"/>
  <c r="M283" i="10" s="1"/>
  <c r="L283" i="10" a="1"/>
  <c r="M282" i="10"/>
  <c r="L282" i="10"/>
  <c r="L282" i="10" a="1"/>
  <c r="L281" i="10" a="1"/>
  <c r="L281" i="10" s="1"/>
  <c r="M281" i="10" s="1"/>
  <c r="L280" i="10" a="1"/>
  <c r="L280" i="10" s="1"/>
  <c r="M280" i="10" s="1"/>
  <c r="M279" i="10"/>
  <c r="L279" i="10"/>
  <c r="L279" i="10" a="1"/>
  <c r="L278" i="10"/>
  <c r="M278" i="10" s="1"/>
  <c r="L278" i="10" a="1"/>
  <c r="L277" i="10"/>
  <c r="M277" i="10" s="1"/>
  <c r="L277" i="10" a="1"/>
  <c r="L276" i="10" a="1"/>
  <c r="L276" i="10" s="1"/>
  <c r="M276" i="10" s="1"/>
  <c r="L275" i="10" a="1"/>
  <c r="L275" i="10" s="1"/>
  <c r="M275" i="10" s="1"/>
  <c r="L274" i="10"/>
  <c r="M274" i="10" s="1"/>
  <c r="L274" i="10" a="1"/>
  <c r="L273" i="10"/>
  <c r="M273" i="10" s="1"/>
  <c r="L273" i="10" a="1"/>
  <c r="L272" i="10" a="1"/>
  <c r="L272" i="10" s="1"/>
  <c r="M272" i="10" s="1"/>
  <c r="M271" i="10"/>
  <c r="L271" i="10" a="1"/>
  <c r="L271" i="10" s="1"/>
  <c r="L270" i="10" a="1"/>
  <c r="L270" i="10" s="1"/>
  <c r="M270" i="10" s="1"/>
  <c r="L269" i="10"/>
  <c r="M269" i="10" s="1"/>
  <c r="L269" i="10" a="1"/>
  <c r="L268" i="10" a="1"/>
  <c r="L268" i="10" s="1"/>
  <c r="M268" i="10" s="1"/>
  <c r="L267" i="10" a="1"/>
  <c r="L267" i="10" s="1"/>
  <c r="M267" i="10" s="1"/>
  <c r="M266" i="10"/>
  <c r="L266" i="10"/>
  <c r="L266" i="10" a="1"/>
  <c r="L265" i="10" a="1"/>
  <c r="L265" i="10" s="1"/>
  <c r="M265" i="10" s="1"/>
  <c r="L264" i="10" a="1"/>
  <c r="L264" i="10" s="1"/>
  <c r="M264" i="10" s="1"/>
  <c r="L263" i="10"/>
  <c r="M263" i="10" s="1"/>
  <c r="L263" i="10" a="1"/>
  <c r="M262" i="10"/>
  <c r="L262" i="10"/>
  <c r="L262" i="10" a="1"/>
  <c r="L261" i="10" a="1"/>
  <c r="L261" i="10" s="1"/>
  <c r="M261" i="10" s="1"/>
  <c r="L260" i="10"/>
  <c r="M260" i="10" s="1"/>
  <c r="L260" i="10" a="1"/>
  <c r="M259" i="10"/>
  <c r="L259" i="10"/>
  <c r="L259" i="10" a="1"/>
  <c r="L258" i="10"/>
  <c r="M258" i="10" s="1"/>
  <c r="L258" i="10" a="1"/>
  <c r="L257" i="10"/>
  <c r="M257" i="10" s="1"/>
  <c r="L257" i="10" a="1"/>
  <c r="L256" i="10" a="1"/>
  <c r="L256" i="10" s="1"/>
  <c r="M256" i="10" s="1"/>
  <c r="L255" i="10" a="1"/>
  <c r="L255" i="10" s="1"/>
  <c r="M255" i="10" s="1"/>
  <c r="L254" i="10"/>
  <c r="M254" i="10" s="1"/>
  <c r="L254" i="10" a="1"/>
  <c r="M253" i="10"/>
  <c r="L253" i="10"/>
  <c r="L253" i="10" a="1"/>
  <c r="L252" i="10" a="1"/>
  <c r="L252" i="10" s="1"/>
  <c r="M252" i="10" s="1"/>
  <c r="L251" i="10" a="1"/>
  <c r="L251" i="10" s="1"/>
  <c r="M251" i="10" s="1"/>
  <c r="M250" i="10"/>
  <c r="L250" i="10" a="1"/>
  <c r="L250" i="10" s="1"/>
  <c r="L249" i="10"/>
  <c r="M249" i="10" s="1"/>
  <c r="L249" i="10" a="1"/>
  <c r="L248" i="10" a="1"/>
  <c r="L248" i="10" s="1"/>
  <c r="M248" i="10" s="1"/>
  <c r="L247" i="10" a="1"/>
  <c r="L247" i="10" s="1"/>
  <c r="M247" i="10" s="1"/>
  <c r="L246" i="10"/>
  <c r="M246" i="10" s="1"/>
  <c r="L246" i="10" a="1"/>
  <c r="K246" i="10"/>
  <c r="L245" i="10"/>
  <c r="M245" i="10" s="1"/>
  <c r="L245" i="10" a="1"/>
  <c r="L244" i="10"/>
  <c r="M244" i="10" s="1"/>
  <c r="L244" i="10" a="1"/>
  <c r="L243" i="10" a="1"/>
  <c r="L243" i="10" s="1"/>
  <c r="M243" i="10" s="1"/>
  <c r="L242" i="10" a="1"/>
  <c r="L242" i="10" s="1"/>
  <c r="M242" i="10" s="1"/>
  <c r="L241" i="10"/>
  <c r="M241" i="10" s="1"/>
  <c r="L241" i="10" a="1"/>
  <c r="M240" i="10"/>
  <c r="L240" i="10"/>
  <c r="L240" i="10" a="1"/>
  <c r="L239" i="10" a="1"/>
  <c r="L239" i="10" s="1"/>
  <c r="M239" i="10" s="1"/>
  <c r="M238" i="10"/>
  <c r="L238" i="10" a="1"/>
  <c r="L238" i="10" s="1"/>
  <c r="M237" i="10"/>
  <c r="L237" i="10" a="1"/>
  <c r="L237" i="10" s="1"/>
  <c r="L236" i="10"/>
  <c r="M236" i="10" s="1"/>
  <c r="L236" i="10" a="1"/>
  <c r="L235" i="10" a="1"/>
  <c r="L235" i="10" s="1"/>
  <c r="M235" i="10" s="1"/>
  <c r="L234" i="10" a="1"/>
  <c r="L234" i="10" s="1"/>
  <c r="M234" i="10" s="1"/>
  <c r="L233" i="10"/>
  <c r="M233" i="10" s="1"/>
  <c r="L233" i="10" a="1"/>
  <c r="L232" i="10" a="1"/>
  <c r="L232" i="10" s="1"/>
  <c r="M232" i="10" s="1"/>
  <c r="L231" i="10" a="1"/>
  <c r="L231" i="10" s="1"/>
  <c r="M231" i="10" s="1"/>
  <c r="L230" i="10"/>
  <c r="M230" i="10" s="1"/>
  <c r="L230" i="10" a="1"/>
  <c r="M229" i="10"/>
  <c r="L229" i="10"/>
  <c r="L229" i="10" a="1"/>
  <c r="L228" i="10" a="1"/>
  <c r="L228" i="10" s="1"/>
  <c r="M228" i="10" s="1"/>
  <c r="L227" i="10" a="1"/>
  <c r="L227" i="10" s="1"/>
  <c r="M227" i="10" s="1"/>
  <c r="M226" i="10"/>
  <c r="L226" i="10"/>
  <c r="L226" i="10" a="1"/>
  <c r="L225" i="10"/>
  <c r="M225" i="10" s="1"/>
  <c r="L225" i="10" a="1"/>
  <c r="L224" i="10"/>
  <c r="M224" i="10" s="1"/>
  <c r="L224" i="10" a="1"/>
  <c r="L223" i="10" a="1"/>
  <c r="L223" i="10" s="1"/>
  <c r="M223" i="10" s="1"/>
  <c r="L222" i="10" a="1"/>
  <c r="L222" i="10" s="1"/>
  <c r="M222" i="10" s="1"/>
  <c r="L221" i="10"/>
  <c r="M221" i="10" s="1"/>
  <c r="L221" i="10" a="1"/>
  <c r="M220" i="10"/>
  <c r="L220" i="10"/>
  <c r="L220" i="10" a="1"/>
  <c r="L219" i="10" a="1"/>
  <c r="L219" i="10" s="1"/>
  <c r="M219" i="10" s="1"/>
  <c r="M218" i="10"/>
  <c r="L218" i="10" a="1"/>
  <c r="L218" i="10" s="1"/>
  <c r="L217" i="10" a="1"/>
  <c r="L217" i="10" s="1"/>
  <c r="M217" i="10" s="1"/>
  <c r="L216" i="10"/>
  <c r="M216" i="10" s="1"/>
  <c r="L216" i="10" a="1"/>
  <c r="L215" i="10" a="1"/>
  <c r="L215" i="10" s="1"/>
  <c r="M215" i="10" s="1"/>
  <c r="L214" i="10" a="1"/>
  <c r="L214" i="10" s="1"/>
  <c r="M214" i="10" s="1"/>
  <c r="M213" i="10"/>
  <c r="L213" i="10"/>
  <c r="L213" i="10" a="1"/>
  <c r="L212" i="10"/>
  <c r="M212" i="10" s="1"/>
  <c r="L212" i="10" a="1"/>
  <c r="L211" i="10"/>
  <c r="M211" i="10" s="1"/>
  <c r="L211" i="10" a="1"/>
  <c r="L210" i="10"/>
  <c r="M210" i="10" s="1"/>
  <c r="L210" i="10" a="1"/>
  <c r="M209" i="10"/>
  <c r="L209" i="10"/>
  <c r="L209" i="10" a="1"/>
  <c r="L208" i="10" a="1"/>
  <c r="L208" i="10" s="1"/>
  <c r="M208" i="10" s="1"/>
  <c r="L207" i="10" a="1"/>
  <c r="L207" i="10" s="1"/>
  <c r="M207" i="10" s="1"/>
  <c r="M206" i="10"/>
  <c r="L206" i="10"/>
  <c r="L206" i="10" a="1"/>
  <c r="L205" i="10"/>
  <c r="M205" i="10" s="1"/>
  <c r="L205" i="10" a="1"/>
  <c r="L204" i="10"/>
  <c r="M204" i="10" s="1"/>
  <c r="L204" i="10" a="1"/>
  <c r="L203" i="10" a="1"/>
  <c r="L203" i="10" s="1"/>
  <c r="M203" i="10" s="1"/>
  <c r="L202" i="10" a="1"/>
  <c r="L202" i="10" s="1"/>
  <c r="M202" i="10" s="1"/>
  <c r="L201" i="10"/>
  <c r="M201" i="10" s="1"/>
  <c r="L201" i="10" a="1"/>
  <c r="L200" i="10" a="1"/>
  <c r="L200" i="10" s="1"/>
  <c r="M200" i="10" s="1"/>
  <c r="L199" i="10" a="1"/>
  <c r="L199" i="10" s="1"/>
  <c r="M199" i="10" s="1"/>
  <c r="M198" i="10"/>
  <c r="L198" i="10" a="1"/>
  <c r="L198" i="10" s="1"/>
  <c r="M197" i="10"/>
  <c r="L197" i="10" a="1"/>
  <c r="L197" i="10" s="1"/>
  <c r="L196" i="10"/>
  <c r="M196" i="10" s="1"/>
  <c r="L196" i="10" a="1"/>
  <c r="L195" i="10" a="1"/>
  <c r="L195" i="10" s="1"/>
  <c r="M195" i="10" s="1"/>
  <c r="L194" i="10" a="1"/>
  <c r="L194" i="10" s="1"/>
  <c r="M194" i="10" s="1"/>
  <c r="L193" i="10"/>
  <c r="M193" i="10" s="1"/>
  <c r="L193" i="10" a="1"/>
  <c r="L192" i="10" a="1"/>
  <c r="L192" i="10" s="1"/>
  <c r="M192" i="10" s="1"/>
  <c r="L191" i="10" a="1"/>
  <c r="L191" i="10" s="1"/>
  <c r="M191" i="10" s="1"/>
  <c r="L190" i="10"/>
  <c r="M190" i="10" s="1"/>
  <c r="L190" i="10" a="1"/>
  <c r="M189" i="10"/>
  <c r="L189" i="10"/>
  <c r="L189" i="10" a="1"/>
  <c r="L188" i="10" a="1"/>
  <c r="L188" i="10" s="1"/>
  <c r="M188" i="10" s="1"/>
  <c r="L187" i="10"/>
  <c r="M187" i="10" s="1"/>
  <c r="L187" i="10" a="1"/>
  <c r="M186" i="10"/>
  <c r="L186" i="10"/>
  <c r="L186" i="10" a="1"/>
  <c r="L185" i="10"/>
  <c r="M185" i="10" s="1"/>
  <c r="L185" i="10" a="1"/>
  <c r="M184" i="10"/>
  <c r="L184" i="10"/>
  <c r="L184" i="10" a="1"/>
  <c r="L183" i="10" a="1"/>
  <c r="L183" i="10" s="1"/>
  <c r="M183" i="10" s="1"/>
  <c r="L182" i="10" a="1"/>
  <c r="L182" i="10" s="1"/>
  <c r="M182" i="10" s="1"/>
  <c r="L181" i="10"/>
  <c r="M181" i="10" s="1"/>
  <c r="L181" i="10" a="1"/>
  <c r="L180" i="10" a="1"/>
  <c r="L180" i="10" s="1"/>
  <c r="M180" i="10" s="1"/>
  <c r="L179" i="10" a="1"/>
  <c r="L179" i="10" s="1"/>
  <c r="M179" i="10" s="1"/>
  <c r="M178" i="10"/>
  <c r="L178" i="10" a="1"/>
  <c r="L178" i="10" s="1"/>
  <c r="M177" i="10"/>
  <c r="L177" i="10" a="1"/>
  <c r="L177" i="10" s="1"/>
  <c r="L176" i="10"/>
  <c r="M176" i="10" s="1"/>
  <c r="L176" i="10" a="1"/>
  <c r="L175" i="10" a="1"/>
  <c r="L175" i="10" s="1"/>
  <c r="M175" i="10" s="1"/>
  <c r="L174" i="10" a="1"/>
  <c r="L174" i="10" s="1"/>
  <c r="M174" i="10" s="1"/>
  <c r="L173" i="10" a="1"/>
  <c r="L173" i="10" s="1"/>
  <c r="M173" i="10" s="1"/>
  <c r="L172" i="10" a="1"/>
  <c r="L172" i="10" s="1"/>
  <c r="M172" i="10" s="1"/>
  <c r="L171" i="10" a="1"/>
  <c r="L171" i="10" s="1"/>
  <c r="M171" i="10" s="1"/>
  <c r="L170" i="10"/>
  <c r="M170" i="10" s="1"/>
  <c r="L170" i="10" a="1"/>
  <c r="M169" i="10"/>
  <c r="L169" i="10"/>
  <c r="L169" i="10" a="1"/>
  <c r="L168" i="10" a="1"/>
  <c r="L168" i="10" s="1"/>
  <c r="M168" i="10" s="1"/>
  <c r="L167" i="10"/>
  <c r="M167" i="10" s="1"/>
  <c r="L167" i="10" a="1"/>
  <c r="L166" i="10"/>
  <c r="M166" i="10" s="1"/>
  <c r="L166" i="10" a="1"/>
  <c r="L165" i="10"/>
  <c r="M165" i="10" s="1"/>
  <c r="L165" i="10" a="1"/>
  <c r="L164" i="10"/>
  <c r="M164" i="10" s="1"/>
  <c r="L164" i="10" a="1"/>
  <c r="L163" i="10" a="1"/>
  <c r="L163" i="10" s="1"/>
  <c r="M163" i="10" s="1"/>
  <c r="L162" i="10" a="1"/>
  <c r="L162" i="10" s="1"/>
  <c r="M162" i="10" s="1"/>
  <c r="L161" i="10"/>
  <c r="M161" i="10" s="1"/>
  <c r="L161" i="10" a="1"/>
  <c r="L160" i="10" a="1"/>
  <c r="L160" i="10" s="1"/>
  <c r="M160" i="10" s="1"/>
  <c r="L159" i="10"/>
  <c r="M159" i="10" s="1"/>
  <c r="L159" i="10" a="1"/>
  <c r="L158" i="10" a="1"/>
  <c r="L158" i="10" s="1"/>
  <c r="M158" i="10" s="1"/>
  <c r="L157" i="10" a="1"/>
  <c r="L157" i="10" s="1"/>
  <c r="M157" i="10" s="1"/>
  <c r="L156" i="10"/>
  <c r="M156" i="10" s="1"/>
  <c r="L156" i="10" a="1"/>
  <c r="L155" i="10" a="1"/>
  <c r="L155" i="10" s="1"/>
  <c r="M155" i="10" s="1"/>
  <c r="L154" i="10" a="1"/>
  <c r="L154" i="10" s="1"/>
  <c r="M154" i="10" s="1"/>
  <c r="L153" i="10"/>
  <c r="M153" i="10" s="1"/>
  <c r="L153" i="10" a="1"/>
  <c r="L152" i="10" a="1"/>
  <c r="L152" i="10" s="1"/>
  <c r="M152" i="10" s="1"/>
  <c r="L151" i="10" a="1"/>
  <c r="L151" i="10" s="1"/>
  <c r="M151" i="10" s="1"/>
  <c r="L150" i="10"/>
  <c r="M150" i="10" s="1"/>
  <c r="L150" i="10" a="1"/>
  <c r="K149" i="10"/>
  <c r="L149" i="10" s="1" a="1"/>
  <c r="L149" i="10" s="1"/>
  <c r="M149" i="10" s="1"/>
  <c r="L148" i="10"/>
  <c r="M148" i="10" s="1"/>
  <c r="L148" i="10" a="1"/>
  <c r="L147" i="10"/>
  <c r="M147" i="10" s="1"/>
  <c r="L147" i="10" a="1"/>
  <c r="M146" i="10"/>
  <c r="L146" i="10"/>
  <c r="L146" i="10" a="1"/>
  <c r="M145" i="10"/>
  <c r="L145" i="10" a="1"/>
  <c r="L145" i="10" s="1"/>
  <c r="M144" i="10"/>
  <c r="L144" i="10" a="1"/>
  <c r="L144" i="10" s="1"/>
  <c r="L143" i="10"/>
  <c r="M143" i="10" s="1"/>
  <c r="L143" i="10" a="1"/>
  <c r="L142" i="10" a="1"/>
  <c r="L142" i="10" s="1"/>
  <c r="M142" i="10" s="1"/>
  <c r="L141" i="10" a="1"/>
  <c r="L141" i="10" s="1"/>
  <c r="M141" i="10" s="1"/>
  <c r="L140" i="10" a="1"/>
  <c r="L140" i="10" s="1"/>
  <c r="M140" i="10" s="1"/>
  <c r="L139" i="10" a="1"/>
  <c r="L139" i="10" s="1"/>
  <c r="M139" i="10" s="1"/>
  <c r="L138" i="10"/>
  <c r="M138" i="10" s="1"/>
  <c r="L138" i="10" a="1"/>
  <c r="L137" i="10"/>
  <c r="M137" i="10" s="1"/>
  <c r="L137" i="10" a="1"/>
  <c r="M136" i="10"/>
  <c r="L136" i="10"/>
  <c r="L136" i="10" a="1"/>
  <c r="L135" i="10" a="1"/>
  <c r="L135" i="10" s="1"/>
  <c r="M135" i="10" s="1"/>
  <c r="L134" i="10" a="1"/>
  <c r="L134" i="10" s="1"/>
  <c r="M134" i="10" s="1"/>
  <c r="L133" i="10"/>
  <c r="M133" i="10" s="1"/>
  <c r="L133" i="10" a="1"/>
  <c r="M132" i="10"/>
  <c r="L132" i="10"/>
  <c r="L132" i="10" a="1"/>
  <c r="M131" i="10"/>
  <c r="L131" i="10"/>
  <c r="L131" i="10" a="1"/>
  <c r="L130" i="10" a="1"/>
  <c r="L130" i="10" s="1"/>
  <c r="M130" i="10" s="1"/>
  <c r="L129" i="10" a="1"/>
  <c r="L129" i="10" s="1"/>
  <c r="M129" i="10" s="1"/>
  <c r="L128" i="10"/>
  <c r="M128" i="10" s="1"/>
  <c r="L128" i="10" a="1"/>
  <c r="L127" i="10" a="1"/>
  <c r="L127" i="10" s="1"/>
  <c r="M127" i="10" s="1"/>
  <c r="L126" i="10"/>
  <c r="M126" i="10" s="1"/>
  <c r="L126" i="10" a="1"/>
  <c r="M125" i="10"/>
  <c r="L125" i="10" a="1"/>
  <c r="L125" i="10" s="1"/>
  <c r="M124" i="10"/>
  <c r="L124" i="10" a="1"/>
  <c r="L124" i="10" s="1"/>
  <c r="L123" i="10"/>
  <c r="M123" i="10" s="1"/>
  <c r="L123" i="10" a="1"/>
  <c r="L122" i="10" a="1"/>
  <c r="L122" i="10" s="1"/>
  <c r="M122" i="10" s="1"/>
  <c r="M121" i="10"/>
  <c r="L121" i="10" a="1"/>
  <c r="L121" i="10" s="1"/>
  <c r="L120" i="10" a="1"/>
  <c r="L120" i="10" s="1"/>
  <c r="M120" i="10" s="1"/>
  <c r="L119" i="10"/>
  <c r="M119" i="10" s="1"/>
  <c r="L119" i="10" a="1"/>
  <c r="L118" i="10" a="1"/>
  <c r="L118" i="10" s="1"/>
  <c r="M118" i="10" s="1"/>
  <c r="L117" i="10"/>
  <c r="M117" i="10" s="1"/>
  <c r="L117" i="10" a="1"/>
  <c r="M116" i="10"/>
  <c r="L116" i="10"/>
  <c r="L116" i="10" a="1"/>
  <c r="L115" i="10" a="1"/>
  <c r="L115" i="10" s="1"/>
  <c r="M115" i="10" s="1"/>
  <c r="L114" i="10" a="1"/>
  <c r="L114" i="10" s="1"/>
  <c r="M114" i="10" s="1"/>
  <c r="L113" i="10" a="1"/>
  <c r="L113" i="10" s="1"/>
  <c r="M113" i="10" s="1"/>
  <c r="M112" i="10"/>
  <c r="L112" i="10"/>
  <c r="L112" i="10" a="1"/>
  <c r="M111" i="10"/>
  <c r="L111" i="10"/>
  <c r="L111" i="10" a="1"/>
  <c r="L110" i="10" a="1"/>
  <c r="L110" i="10" s="1"/>
  <c r="M110" i="10" s="1"/>
  <c r="L109" i="10" a="1"/>
  <c r="L109" i="10" s="1"/>
  <c r="M109" i="10" s="1"/>
  <c r="L108" i="10"/>
  <c r="M108" i="10" s="1"/>
  <c r="L108" i="10" a="1"/>
  <c r="L107" i="10" a="1"/>
  <c r="L107" i="10" s="1"/>
  <c r="M107" i="10" s="1"/>
  <c r="L106" i="10"/>
  <c r="M106" i="10" s="1"/>
  <c r="L106" i="10" a="1"/>
  <c r="M105" i="10"/>
  <c r="L105" i="10" a="1"/>
  <c r="L105" i="10" s="1"/>
  <c r="L104" i="10" a="1"/>
  <c r="L104" i="10" s="1"/>
  <c r="M104" i="10" s="1"/>
  <c r="L103" i="10"/>
  <c r="M103" i="10" s="1"/>
  <c r="L103" i="10" a="1"/>
  <c r="L102" i="10" a="1"/>
  <c r="L102" i="10" s="1"/>
  <c r="M102" i="10" s="1"/>
  <c r="M101" i="10"/>
  <c r="L101" i="10" a="1"/>
  <c r="L101" i="10" s="1"/>
  <c r="M100" i="10"/>
  <c r="L100" i="10"/>
  <c r="L100" i="10" a="1"/>
  <c r="L99" i="10" a="1"/>
  <c r="L99" i="10" s="1"/>
  <c r="M99" i="10" s="1"/>
  <c r="L98" i="10" a="1"/>
  <c r="L98" i="10" s="1"/>
  <c r="M98" i="10" s="1"/>
  <c r="L97" i="10"/>
  <c r="M97" i="10" s="1"/>
  <c r="L97" i="10" a="1"/>
  <c r="M96" i="10"/>
  <c r="L96" i="10"/>
  <c r="L96" i="10" a="1"/>
  <c r="L95" i="10" a="1"/>
  <c r="L95" i="10" s="1"/>
  <c r="M95" i="10" s="1"/>
  <c r="L94" i="10"/>
  <c r="M94" i="10" s="1"/>
  <c r="L94" i="10" a="1"/>
  <c r="L93" i="10" a="1"/>
  <c r="L93" i="10" s="1"/>
  <c r="M93" i="10" s="1"/>
  <c r="L92" i="10"/>
  <c r="M92" i="10" s="1"/>
  <c r="L92" i="10" a="1"/>
  <c r="L91" i="10"/>
  <c r="M91" i="10" s="1"/>
  <c r="L91" i="10" a="1"/>
  <c r="L90" i="10" a="1"/>
  <c r="L90" i="10" s="1"/>
  <c r="M90" i="10" s="1"/>
  <c r="L89" i="10" a="1"/>
  <c r="L89" i="10" s="1"/>
  <c r="M89" i="10" s="1"/>
  <c r="L88" i="10"/>
  <c r="M88" i="10" s="1"/>
  <c r="L88" i="10" a="1"/>
  <c r="L87" i="10" a="1"/>
  <c r="L87" i="10" s="1"/>
  <c r="M87" i="10" s="1"/>
  <c r="L86" i="10" a="1"/>
  <c r="L86" i="10" s="1"/>
  <c r="M86" i="10" s="1"/>
  <c r="M85" i="10"/>
  <c r="L85" i="10" a="1"/>
  <c r="L85" i="10" s="1"/>
  <c r="L84" i="10" a="1"/>
  <c r="L84" i="10" s="1"/>
  <c r="M84" i="10" s="1"/>
  <c r="L83" i="10"/>
  <c r="M83" i="10" s="1"/>
  <c r="L83" i="10" a="1"/>
  <c r="L82" i="10" a="1"/>
  <c r="L82" i="10" s="1"/>
  <c r="M82" i="10" s="1"/>
  <c r="L81" i="10" a="1"/>
  <c r="L81" i="10" s="1"/>
  <c r="M81" i="10" s="1"/>
  <c r="L80" i="10"/>
  <c r="M80" i="10" s="1"/>
  <c r="L80" i="10" a="1"/>
  <c r="L79" i="10" a="1"/>
  <c r="L79" i="10" s="1"/>
  <c r="M79" i="10" s="1"/>
  <c r="L78" i="10" a="1"/>
  <c r="L78" i="10" s="1"/>
  <c r="M78" i="10" s="1"/>
  <c r="L77" i="10"/>
  <c r="M77" i="10" s="1"/>
  <c r="L77" i="10" a="1"/>
  <c r="M76" i="10"/>
  <c r="L76" i="10"/>
  <c r="L76" i="10" a="1"/>
  <c r="L75" i="10" a="1"/>
  <c r="L75" i="10" s="1"/>
  <c r="M75" i="10" s="1"/>
  <c r="L74" i="10"/>
  <c r="M74" i="10" s="1"/>
  <c r="L74" i="10" a="1"/>
  <c r="M73" i="10"/>
  <c r="L73" i="10"/>
  <c r="L73" i="10" a="1"/>
  <c r="M72" i="10"/>
  <c r="L72" i="10"/>
  <c r="L72" i="10" a="1"/>
  <c r="L71" i="10"/>
  <c r="M71" i="10" s="1"/>
  <c r="L71" i="10" a="1"/>
  <c r="L70" i="10" a="1"/>
  <c r="L70" i="10" s="1"/>
  <c r="M70" i="10" s="1"/>
  <c r="L69" i="10" a="1"/>
  <c r="L69" i="10" s="1"/>
  <c r="M69" i="10" s="1"/>
  <c r="L68" i="10"/>
  <c r="M68" i="10" s="1"/>
  <c r="L68" i="10" a="1"/>
  <c r="L67" i="10"/>
  <c r="M67" i="10" s="1"/>
  <c r="L67" i="10" a="1"/>
  <c r="L66" i="10" a="1"/>
  <c r="L66" i="10" s="1"/>
  <c r="M66" i="10" s="1"/>
  <c r="L65" i="10" a="1"/>
  <c r="L65" i="10" s="1"/>
  <c r="M65" i="10" s="1"/>
  <c r="M64" i="10"/>
  <c r="L64" i="10" a="1"/>
  <c r="L64" i="10" s="1"/>
  <c r="L63" i="10"/>
  <c r="M63" i="10" s="1"/>
  <c r="L63" i="10" a="1"/>
  <c r="L62" i="10" a="1"/>
  <c r="L62" i="10" s="1"/>
  <c r="M62" i="10" s="1"/>
  <c r="L61" i="10" a="1"/>
  <c r="L61" i="10" s="1"/>
  <c r="M61" i="10" s="1"/>
  <c r="L60" i="10"/>
  <c r="M60" i="10" s="1"/>
  <c r="L60" i="10" a="1"/>
  <c r="L59" i="10" a="1"/>
  <c r="L59" i="10" s="1"/>
  <c r="M59" i="10" s="1"/>
  <c r="L58" i="10"/>
  <c r="M58" i="10" s="1"/>
  <c r="L58" i="10" a="1"/>
  <c r="L57" i="10"/>
  <c r="M57" i="10" s="1"/>
  <c r="L57" i="10" a="1"/>
  <c r="M56" i="10"/>
  <c r="L56" i="10"/>
  <c r="L56" i="10" a="1"/>
  <c r="L55" i="10" a="1"/>
  <c r="L55" i="10" s="1"/>
  <c r="M55" i="10" s="1"/>
  <c r="L54" i="10" a="1"/>
  <c r="L54" i="10" s="1"/>
  <c r="M54" i="10" s="1"/>
  <c r="L53" i="10"/>
  <c r="M53" i="10" s="1"/>
  <c r="L53" i="10" a="1"/>
  <c r="M52" i="10"/>
  <c r="L52" i="10"/>
  <c r="L52" i="10" a="1"/>
  <c r="L51" i="10"/>
  <c r="M51" i="10" s="1"/>
  <c r="L51" i="10" a="1"/>
  <c r="L50" i="10" a="1"/>
  <c r="L50" i="10" s="1"/>
  <c r="M50" i="10" s="1"/>
  <c r="L49" i="10" a="1"/>
  <c r="L49" i="10" s="1"/>
  <c r="M49" i="10" s="1"/>
  <c r="L48" i="10"/>
  <c r="M48" i="10" s="1"/>
  <c r="L48" i="10" a="1"/>
  <c r="L47" i="10"/>
  <c r="M47" i="10" s="1"/>
  <c r="L47" i="10" a="1"/>
  <c r="M46" i="10"/>
  <c r="L46" i="10"/>
  <c r="L46" i="10" a="1"/>
  <c r="M45" i="10"/>
  <c r="L45" i="10" a="1"/>
  <c r="L45" i="10" s="1"/>
  <c r="M44" i="10"/>
  <c r="L44" i="10" a="1"/>
  <c r="L44" i="10" s="1"/>
  <c r="L43" i="10"/>
  <c r="M43" i="10" s="1"/>
  <c r="L43" i="10" a="1"/>
  <c r="L42" i="10" a="1"/>
  <c r="L42" i="10" s="1"/>
  <c r="M42" i="10" s="1"/>
  <c r="L41" i="10" a="1"/>
  <c r="L41" i="10" s="1"/>
  <c r="M41" i="10" s="1"/>
  <c r="L40" i="10" a="1"/>
  <c r="L40" i="10" s="1"/>
  <c r="M40" i="10" s="1"/>
  <c r="L39" i="10" a="1"/>
  <c r="L39" i="10" s="1"/>
  <c r="M39" i="10" s="1"/>
  <c r="L38" i="10"/>
  <c r="M38" i="10" s="1"/>
  <c r="L38" i="10" a="1"/>
  <c r="L37" i="10"/>
  <c r="M37" i="10" s="1"/>
  <c r="L37" i="10" a="1"/>
  <c r="M36" i="10"/>
  <c r="L36" i="10"/>
  <c r="L36" i="10" a="1"/>
  <c r="L35" i="10" a="1"/>
  <c r="L35" i="10" s="1"/>
  <c r="M35" i="10" s="1"/>
  <c r="L34" i="10" a="1"/>
  <c r="L34" i="10" s="1"/>
  <c r="M34" i="10" s="1"/>
  <c r="L33" i="10"/>
  <c r="M33" i="10" s="1"/>
  <c r="L33" i="10" a="1"/>
  <c r="M32" i="10"/>
  <c r="L32" i="10"/>
  <c r="L32" i="10" a="1"/>
  <c r="M31" i="10"/>
  <c r="L31" i="10"/>
  <c r="L31" i="10" a="1"/>
  <c r="L30" i="10" a="1"/>
  <c r="L30" i="10" s="1"/>
  <c r="M30" i="10" s="1"/>
  <c r="L29" i="10" a="1"/>
  <c r="L29" i="10" s="1"/>
  <c r="M29" i="10" s="1"/>
  <c r="L28" i="10"/>
  <c r="M28" i="10" s="1"/>
  <c r="L28" i="10" a="1"/>
  <c r="L27" i="10" a="1"/>
  <c r="L27" i="10" s="1"/>
  <c r="M27" i="10" s="1"/>
  <c r="L26" i="10"/>
  <c r="M26" i="10" s="1"/>
  <c r="L26" i="10" a="1"/>
  <c r="M25" i="10"/>
  <c r="L25" i="10" a="1"/>
  <c r="L25" i="10" s="1"/>
  <c r="M24" i="10"/>
  <c r="L24" i="10" a="1"/>
  <c r="L24" i="10" s="1"/>
  <c r="L23" i="10"/>
  <c r="M23" i="10" s="1"/>
  <c r="L23" i="10" a="1"/>
  <c r="L22" i="10" a="1"/>
  <c r="L22" i="10" s="1"/>
  <c r="M22" i="10" s="1"/>
  <c r="M21" i="10"/>
  <c r="L21" i="10"/>
  <c r="L21" i="10" a="1"/>
  <c r="L20" i="10" a="1"/>
  <c r="L20" i="10" s="1"/>
  <c r="M20" i="10" s="1"/>
  <c r="M19" i="10"/>
  <c r="L19" i="10"/>
  <c r="L19" i="10" a="1"/>
  <c r="L18" i="10"/>
  <c r="M18" i="10" s="1"/>
  <c r="L18" i="10" a="1"/>
  <c r="L17" i="10"/>
  <c r="M17" i="10" s="1"/>
  <c r="L17" i="10" a="1"/>
  <c r="M16" i="10"/>
  <c r="L16" i="10"/>
  <c r="L16" i="10" a="1"/>
  <c r="L15" i="10" a="1"/>
  <c r="L15" i="10" s="1"/>
  <c r="M15" i="10" s="1"/>
  <c r="L14" i="10" a="1"/>
  <c r="L14" i="10" s="1"/>
  <c r="M14" i="10" s="1"/>
  <c r="M13" i="10"/>
  <c r="L13" i="10"/>
  <c r="L13" i="10" a="1"/>
  <c r="L12" i="10" a="1"/>
  <c r="L12" i="10" s="1"/>
  <c r="M12" i="10" s="1"/>
  <c r="M11" i="10"/>
  <c r="L11" i="10"/>
  <c r="L11" i="10" a="1"/>
  <c r="L10" i="10" a="1"/>
  <c r="L10" i="10" s="1"/>
  <c r="M10" i="10" s="1"/>
  <c r="L9" i="10" a="1"/>
  <c r="L9" i="10" s="1"/>
  <c r="M9" i="10" s="1"/>
  <c r="L8" i="10"/>
  <c r="M8" i="10" s="1"/>
  <c r="L8" i="10" a="1"/>
  <c r="L7" i="10" a="1"/>
  <c r="L7" i="10" s="1"/>
  <c r="M7" i="10" s="1"/>
  <c r="L6" i="10"/>
  <c r="M6" i="10" s="1"/>
  <c r="L6" i="10" a="1"/>
  <c r="L5" i="10"/>
  <c r="M5" i="10" s="1"/>
  <c r="L5" i="10" a="1"/>
  <c r="L4" i="10" a="1"/>
  <c r="L4" i="10" s="1"/>
  <c r="M4" i="10" s="1"/>
  <c r="L3" i="10"/>
  <c r="M3" i="10" s="1"/>
  <c r="L3" i="10" a="1"/>
  <c r="L2" i="10"/>
  <c r="M2" i="10" s="1"/>
  <c r="L2" i="10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7487E-EDA8-4C27-8E75-F82F25A1A79A}" keepAlive="1" name="Query - Finalized table" description="Connection to the 'Finalized table' query in the workbook." type="5" refreshedVersion="0" background="1">
    <dbPr connection="Provider=Microsoft.Mashup.OleDb.1;Data Source=$Workbook$;Location=&quot;Finalized table&quot;;Extended Properties=&quot;&quot;" command="SELECT * FROM [Finalized table]"/>
  </connection>
  <connection id="2" xr16:uid="{18D1CDB1-2B75-4AA4-B481-8A64CF94454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<sst xmlns="http://schemas.openxmlformats.org/spreadsheetml/2006/main" count="14673" uniqueCount="3997">
  <si>
    <t>Python</t>
  </si>
  <si>
    <t>Java</t>
  </si>
  <si>
    <t>SQL</t>
  </si>
  <si>
    <t>Scala</t>
  </si>
  <si>
    <t>Language</t>
  </si>
  <si>
    <t>Growth trend</t>
  </si>
  <si>
    <t>Loc_ID</t>
  </si>
  <si>
    <t>Lang_ID</t>
  </si>
  <si>
    <t>Estimate of programmers</t>
  </si>
  <si>
    <t>Location</t>
  </si>
  <si>
    <t>United States</t>
  </si>
  <si>
    <t>United Kingdom</t>
  </si>
  <si>
    <t>India</t>
  </si>
  <si>
    <t>United Arab Emirates</t>
  </si>
  <si>
    <t>Canada</t>
  </si>
  <si>
    <t>R</t>
  </si>
  <si>
    <t>Company</t>
  </si>
  <si>
    <t>Rating</t>
  </si>
  <si>
    <t>Job Name</t>
  </si>
  <si>
    <t>Pala Interactive</t>
  </si>
  <si>
    <t>Toronto</t>
  </si>
  <si>
    <t>NLB Technology Services</t>
  </si>
  <si>
    <t>Remote</t>
  </si>
  <si>
    <t>Flygend Technologies</t>
  </si>
  <si>
    <t>Java Developer</t>
  </si>
  <si>
    <t>Maplesoft Group</t>
  </si>
  <si>
    <t>Tangentia</t>
  </si>
  <si>
    <t>Fresche Solutions</t>
  </si>
  <si>
    <t>Java Developer - Backend - FS371</t>
  </si>
  <si>
    <t>Montreal</t>
  </si>
  <si>
    <t>Scotiabank</t>
  </si>
  <si>
    <t>S&amp;V Worldwide Inc</t>
  </si>
  <si>
    <t>Java API Developer</t>
  </si>
  <si>
    <t>Behavox</t>
  </si>
  <si>
    <t>Java Developer 3</t>
  </si>
  <si>
    <t>UKG (Ultimate Kronos Group)</t>
  </si>
  <si>
    <t>Harris Computer Systems</t>
  </si>
  <si>
    <t>(Remote) Java Software Developer</t>
  </si>
  <si>
    <t>Ontario</t>
  </si>
  <si>
    <t>Univerus</t>
  </si>
  <si>
    <t>Kingston</t>
  </si>
  <si>
    <t>Tekishub Consulting Services</t>
  </si>
  <si>
    <t>Vancouver</t>
  </si>
  <si>
    <t>GG Tech Global Inc</t>
  </si>
  <si>
    <t>Java and Node.js Developer</t>
  </si>
  <si>
    <t>Midtown Toronto</t>
  </si>
  <si>
    <t>CGI</t>
  </si>
  <si>
    <t>SpeedLine Solutions Inc.</t>
  </si>
  <si>
    <t>Software Developer</t>
  </si>
  <si>
    <t>Abbotsford</t>
  </si>
  <si>
    <t>Atlantis IT group</t>
  </si>
  <si>
    <t>Core Java developer and SpringBoot</t>
  </si>
  <si>
    <t>Schindler Consulting</t>
  </si>
  <si>
    <t>Richmond Hill</t>
  </si>
  <si>
    <t>Info-Ways</t>
  </si>
  <si>
    <t>goeasy</t>
  </si>
  <si>
    <t>Back-End Developer (Java)</t>
  </si>
  <si>
    <t>Mississauga</t>
  </si>
  <si>
    <t>Yoppworks</t>
  </si>
  <si>
    <t>Binance</t>
  </si>
  <si>
    <t>Binance Accelerator Program - Java Developer (Risk)</t>
  </si>
  <si>
    <t>Java Spring boot</t>
  </si>
  <si>
    <t>Triunity Software</t>
  </si>
  <si>
    <t>Full stack Java developer</t>
  </si>
  <si>
    <t>Glow Networks</t>
  </si>
  <si>
    <t>Waterloo</t>
  </si>
  <si>
    <t>Java Backend Developer</t>
  </si>
  <si>
    <t>Markham</t>
  </si>
  <si>
    <t>Bridgenext, Inc</t>
  </si>
  <si>
    <t>Java Developer (Backend) - Remote</t>
  </si>
  <si>
    <t>Wireframe Solutions</t>
  </si>
  <si>
    <t>Mid Level Java developer</t>
  </si>
  <si>
    <t>Levven Electronics Ltd.</t>
  </si>
  <si>
    <t>Edmonton</t>
  </si>
  <si>
    <t>ydc pro Inc</t>
  </si>
  <si>
    <t>Java developer ( IBM API Connect gateway platform)</t>
  </si>
  <si>
    <t>DV Trading, LLC</t>
  </si>
  <si>
    <t>Java Software Developer</t>
  </si>
  <si>
    <t>"java developer"</t>
  </si>
  <si>
    <t>Research Pandit</t>
  </si>
  <si>
    <t>Java Developer :: Montreal, QC (3 days a week onsite)</t>
  </si>
  <si>
    <t>Java Spring Batch Developer @ Toronto - Full-time</t>
  </si>
  <si>
    <t>CES GROUP</t>
  </si>
  <si>
    <t>Intelliware</t>
  </si>
  <si>
    <t>TEHORA</t>
  </si>
  <si>
    <t>Wedge Networks</t>
  </si>
  <si>
    <t>Junior Software Developer</t>
  </si>
  <si>
    <t>Calgary</t>
  </si>
  <si>
    <t>Finesse-Tech</t>
  </si>
  <si>
    <t>Chenyu Enterprises Canada Ltd.</t>
  </si>
  <si>
    <t>Back-end JAVA Developer</t>
  </si>
  <si>
    <t>Purple Drive Solution</t>
  </si>
  <si>
    <t>Senior Java Backend Developer</t>
  </si>
  <si>
    <t>VersaFile</t>
  </si>
  <si>
    <t>Backend Java Developer</t>
  </si>
  <si>
    <t>Liberated Networks Inc</t>
  </si>
  <si>
    <t>Dartmouth</t>
  </si>
  <si>
    <t>Thales</t>
  </si>
  <si>
    <t>Software Developer (New Grad): Java Back-End Web</t>
  </si>
  <si>
    <t>Ottawa</t>
  </si>
  <si>
    <t>HS5 Solutions</t>
  </si>
  <si>
    <t>Ericsson</t>
  </si>
  <si>
    <t>Saint-Laurent</t>
  </si>
  <si>
    <t>Foilcon</t>
  </si>
  <si>
    <t>Java Developer 7394-2312</t>
  </si>
  <si>
    <t>Venuiti</t>
  </si>
  <si>
    <t>Desato</t>
  </si>
  <si>
    <t>City of Calgary</t>
  </si>
  <si>
    <t>IT Developer</t>
  </si>
  <si>
    <t>Toonie Holding Inc.</t>
  </si>
  <si>
    <t>West Vancouver</t>
  </si>
  <si>
    <t>0footprint Tech Services</t>
  </si>
  <si>
    <t>Front End Web Developer (Intern)</t>
  </si>
  <si>
    <t>Richmond</t>
  </si>
  <si>
    <t>ADGA Group Consultants Inc</t>
  </si>
  <si>
    <t>Cybit IT Inc.</t>
  </si>
  <si>
    <t>Web Developer</t>
  </si>
  <si>
    <t>Cognizioni IT Solutions LLC</t>
  </si>
  <si>
    <t>Python Developer</t>
  </si>
  <si>
    <t>Pinnacle Fund Services</t>
  </si>
  <si>
    <t>Lead Giant Media LTD</t>
  </si>
  <si>
    <t>Front End Developer</t>
  </si>
  <si>
    <t>Windsor</t>
  </si>
  <si>
    <t>Stantec</t>
  </si>
  <si>
    <t>Software Developer (Python &amp; Django)</t>
  </si>
  <si>
    <t>Moerai Soultions</t>
  </si>
  <si>
    <t>Visier Solutions Inc</t>
  </si>
  <si>
    <t>Software Developer (Python)</t>
  </si>
  <si>
    <t>Cohesive Technologies</t>
  </si>
  <si>
    <t>The Order Guys</t>
  </si>
  <si>
    <t>Tersano Inc.</t>
  </si>
  <si>
    <t>Jr. Full Stack Software Developer</t>
  </si>
  <si>
    <t>Esolutions</t>
  </si>
  <si>
    <t>Python Developer (Groovy)</t>
  </si>
  <si>
    <t>Jane.app</t>
  </si>
  <si>
    <t>Intermediate Software Developer - Grow My Clinic</t>
  </si>
  <si>
    <t>vitruvi</t>
  </si>
  <si>
    <t>Webmainland Media Ltd</t>
  </si>
  <si>
    <t>Kelowna</t>
  </si>
  <si>
    <t>Lumenix</t>
  </si>
  <si>
    <t>Entry Level Python Programmer</t>
  </si>
  <si>
    <t>NASDAQ</t>
  </si>
  <si>
    <t>Antares Professional Corporation Chartered Professional Accountants</t>
  </si>
  <si>
    <t>Opreto Corporation</t>
  </si>
  <si>
    <t>Robotics C++ Developer</t>
  </si>
  <si>
    <t>Mobile Application Developer</t>
  </si>
  <si>
    <t>NOKIA</t>
  </si>
  <si>
    <t>Web Portal Developer Co-op/Intern</t>
  </si>
  <si>
    <t>Ascendion</t>
  </si>
  <si>
    <t>ACONNECT INC.</t>
  </si>
  <si>
    <t>KingswaySoft Inc.</t>
  </si>
  <si>
    <t>Oakville</t>
  </si>
  <si>
    <t>Python developer</t>
  </si>
  <si>
    <t>TripElephant</t>
  </si>
  <si>
    <t>Fullstack Developer (Python/Django, Vue.js/Javascript, SQL)</t>
  </si>
  <si>
    <t>University of Manitoba</t>
  </si>
  <si>
    <t>Web Application Developer</t>
  </si>
  <si>
    <t>Winnipeg</t>
  </si>
  <si>
    <t>Tali AI</t>
  </si>
  <si>
    <t>DevOps Developer</t>
  </si>
  <si>
    <t>Progi</t>
  </si>
  <si>
    <t>Croesus</t>
  </si>
  <si>
    <t>Developer C#, back-end</t>
  </si>
  <si>
    <t>Laval</t>
  </si>
  <si>
    <t>Change Promotions Inc.</t>
  </si>
  <si>
    <t>Software/Web Developer</t>
  </si>
  <si>
    <t>Doglas Trading Inc.</t>
  </si>
  <si>
    <t>Backend Developer</t>
  </si>
  <si>
    <t>Data Analyst with Python and ETL</t>
  </si>
  <si>
    <t>Coforge</t>
  </si>
  <si>
    <t>Python Developer (Automation + Infrastructure) Remote Work</t>
  </si>
  <si>
    <t>FortNine</t>
  </si>
  <si>
    <t>Data Processing Specialist - Python Developer</t>
  </si>
  <si>
    <t>The Bridg Group of Companies</t>
  </si>
  <si>
    <t>Jr. Full Stack Developer</t>
  </si>
  <si>
    <t>Woodbridge</t>
  </si>
  <si>
    <t>Ontario Teachers' Pension Plan</t>
  </si>
  <si>
    <t>ScanSource Canada Inc.</t>
  </si>
  <si>
    <t>Intermediate Test Developer</t>
  </si>
  <si>
    <t>Extreme Networks</t>
  </si>
  <si>
    <t>Staff Backend Developer (Python, Microservices, GenAI - 92890)</t>
  </si>
  <si>
    <t>HyperComply</t>
  </si>
  <si>
    <t>Full Stack Software Developer</t>
  </si>
  <si>
    <t>Nova Medical Testing Inc</t>
  </si>
  <si>
    <t>LTIMindtree</t>
  </si>
  <si>
    <t>Outlaw Automation Inc.</t>
  </si>
  <si>
    <t>Seven Hills Technology inc</t>
  </si>
  <si>
    <t>C++ Developer With Python or Java</t>
  </si>
  <si>
    <t>Fintros</t>
  </si>
  <si>
    <t>React Developer</t>
  </si>
  <si>
    <t>Skycope Technologies Inc</t>
  </si>
  <si>
    <t>R&amp;D Software Developer</t>
  </si>
  <si>
    <t>Burnaby</t>
  </si>
  <si>
    <t>Veltech Solutions Inc</t>
  </si>
  <si>
    <t>Royal Bank of Canada</t>
  </si>
  <si>
    <t>2025 Winter Student Opportunities Capital Markets, QTS - Software Developer, 4-12 Months</t>
  </si>
  <si>
    <t>Sectigo, Inc.</t>
  </si>
  <si>
    <t>Salesforce Developer</t>
  </si>
  <si>
    <t>Kanata</t>
  </si>
  <si>
    <t>Kinaxis Inc.</t>
  </si>
  <si>
    <t>Co-op/Intern Developer, AI Solutions</t>
  </si>
  <si>
    <t>Spectrawise Consulting inc</t>
  </si>
  <si>
    <t>Panacea Direct Inc</t>
  </si>
  <si>
    <t>Business Intelligence Developer</t>
  </si>
  <si>
    <t>samdesk Canada Inc.</t>
  </si>
  <si>
    <t>Backend Developer - Data Sources</t>
  </si>
  <si>
    <t>Neusol Technologies Ltd</t>
  </si>
  <si>
    <t>RPM TECHNOLOGIES CORP</t>
  </si>
  <si>
    <t>Manitoba Hydro</t>
  </si>
  <si>
    <t>DATA DEVELOPER</t>
  </si>
  <si>
    <t>EZJAY Employment Services</t>
  </si>
  <si>
    <t>Lead AI Developer - Code Training</t>
  </si>
  <si>
    <t>Scarsin</t>
  </si>
  <si>
    <t>Excel VBA Developer</t>
  </si>
  <si>
    <t>Uxbridge</t>
  </si>
  <si>
    <t>Lightspark</t>
  </si>
  <si>
    <t>Cab Tek</t>
  </si>
  <si>
    <t>Connor, Clark &amp; Lunn Financial Group</t>
  </si>
  <si>
    <t>Quantitative Equity Technology, Quantitative Developer</t>
  </si>
  <si>
    <t>CoinChain Capital Inc</t>
  </si>
  <si>
    <t>Buckland</t>
  </si>
  <si>
    <t>St. Thomas</t>
  </si>
  <si>
    <t>MUFG Canada</t>
  </si>
  <si>
    <t>Model Developer</t>
  </si>
  <si>
    <t>MLSE</t>
  </si>
  <si>
    <t>Salesforce CRM Analytics Developer</t>
  </si>
  <si>
    <t>Cold Bore Technology Inc.</t>
  </si>
  <si>
    <t>Senior Web Developer</t>
  </si>
  <si>
    <t>Kaart</t>
  </si>
  <si>
    <t>Level 1- Machine Learning Engineer (Toronto and Surrounding Areas)</t>
  </si>
  <si>
    <t>BC Cancer Agency</t>
  </si>
  <si>
    <t>Research Programmer - CCGI</t>
  </si>
  <si>
    <t>Intuit</t>
  </si>
  <si>
    <t>Staff Machine Learning Developer</t>
  </si>
  <si>
    <t>Ontario Health</t>
  </si>
  <si>
    <t>Senior Developer, Business Intelligence</t>
  </si>
  <si>
    <t>Vantix Systems Inc</t>
  </si>
  <si>
    <t>ETL Analyst / Developer</t>
  </si>
  <si>
    <t>Mobile Developer 7477-2415</t>
  </si>
  <si>
    <t>Guelph</t>
  </si>
  <si>
    <t>Electronic Arts</t>
  </si>
  <si>
    <t>ConnectHEOR</t>
  </si>
  <si>
    <t>Statistical Programmer (HEOR)</t>
  </si>
  <si>
    <t>BlackBerry</t>
  </si>
  <si>
    <t>BlackBerry QNX - Systems Software Developer (Device Drivers)</t>
  </si>
  <si>
    <t>Groupe CSL</t>
  </si>
  <si>
    <t>AstraZeneca</t>
  </si>
  <si>
    <t>Statistical Programmer - Late R&amp;I</t>
  </si>
  <si>
    <t>Berkshire Hathaway Specialty Insurance</t>
  </si>
  <si>
    <t>UBC</t>
  </si>
  <si>
    <t>Research Data Coordinator</t>
  </si>
  <si>
    <t>NMG Consulting</t>
  </si>
  <si>
    <t>Data Analyst (Programming Team)</t>
  </si>
  <si>
    <t>Infosys</t>
  </si>
  <si>
    <t>Safran</t>
  </si>
  <si>
    <t>Research &amp; Technology Software Developer (m/w)</t>
  </si>
  <si>
    <t>Spark Power</t>
  </si>
  <si>
    <t>Syneos - Clinical and Corporate - Prod</t>
  </si>
  <si>
    <t>Principal RWE Stat Programmer (R-Shiny/R/SAS)</t>
  </si>
  <si>
    <t>4AG Robotics</t>
  </si>
  <si>
    <t>Controls System/Industrial Robotics Programmer</t>
  </si>
  <si>
    <t>Salmon Arm</t>
  </si>
  <si>
    <t>TikTok</t>
  </si>
  <si>
    <t>NTENT</t>
  </si>
  <si>
    <t>Machine Learning Engineer</t>
  </si>
  <si>
    <t>NAVIGATOR ENTERPRISES LTD</t>
  </si>
  <si>
    <t>scientific programmer</t>
  </si>
  <si>
    <t>Surrey</t>
  </si>
  <si>
    <t>Marqeta</t>
  </si>
  <si>
    <t>Sr. Machine Learning Engineer</t>
  </si>
  <si>
    <t>Autodesk</t>
  </si>
  <si>
    <t>Senior Statistical Programmer II - R&amp;I</t>
  </si>
  <si>
    <t>Statistical Programming, Associate Director - R&amp;I</t>
  </si>
  <si>
    <t>Senior Statistical Programmer - V&amp;I</t>
  </si>
  <si>
    <t>S&amp;P Global</t>
  </si>
  <si>
    <t>Lead Full Stack Developer, .Net with GraphQL</t>
  </si>
  <si>
    <t>Director Statistical Programming</t>
  </si>
  <si>
    <t>Associate Director, Statistical Programming - Late R&amp;I</t>
  </si>
  <si>
    <t>Statistical Programming Associate Director</t>
  </si>
  <si>
    <t>Kraft Heinz Company</t>
  </si>
  <si>
    <t>Lead, IT - Machine Learning Engineer</t>
  </si>
  <si>
    <t>CBC/Radio-Canada</t>
  </si>
  <si>
    <t>Senior Developer, Machine Learning (French Services) (Telework)</t>
  </si>
  <si>
    <t>Affirm</t>
  </si>
  <si>
    <t>ATS Corporation</t>
  </si>
  <si>
    <t>Control Systems Software Designer - B&amp;R Automation Specialist</t>
  </si>
  <si>
    <t>Cambridge</t>
  </si>
  <si>
    <t>GenAI Cloud Security Architect, Sr. - Hybrid or Remote</t>
  </si>
  <si>
    <t>Senior Statistical Programmer - Late R&amp;I</t>
  </si>
  <si>
    <t>EQ Bank | Equitable Bank</t>
  </si>
  <si>
    <t>Senior Manager, Risk Data &amp; Solution Development</t>
  </si>
  <si>
    <t>Carta</t>
  </si>
  <si>
    <t>Senior Machine Learning Engineer II</t>
  </si>
  <si>
    <t>Snowflake</t>
  </si>
  <si>
    <t>Senior Cloud Support Engineer - Database Security &amp; Authentication Management</t>
  </si>
  <si>
    <t>Java Developer 3 (Product Team)</t>
  </si>
  <si>
    <t>Signify Technology</t>
  </si>
  <si>
    <t>Functional Scala Developer</t>
  </si>
  <si>
    <t>AstraNorth</t>
  </si>
  <si>
    <t>Reactive developer - Java, Scala</t>
  </si>
  <si>
    <t>Atomic</t>
  </si>
  <si>
    <t>Full Stack Developer</t>
  </si>
  <si>
    <t>Cloudious</t>
  </si>
  <si>
    <t>Java Scala Developer</t>
  </si>
  <si>
    <t>Reactive developer</t>
  </si>
  <si>
    <t>QA Test Developer</t>
  </si>
  <si>
    <t>Apple</t>
  </si>
  <si>
    <t>Java Scala Developer @ Montreal, QC - Onsite - Full Time</t>
  </si>
  <si>
    <t>D-Wave Systems</t>
  </si>
  <si>
    <t>Ubisoft</t>
  </si>
  <si>
    <t>Machine Learning Developer AI/ML Platform</t>
  </si>
  <si>
    <t>Software Developer - GFT</t>
  </si>
  <si>
    <t>Data Developer</t>
  </si>
  <si>
    <t>Capgemini</t>
  </si>
  <si>
    <t>Scala Developer</t>
  </si>
  <si>
    <t>Hopper</t>
  </si>
  <si>
    <t>Robertson and Company</t>
  </si>
  <si>
    <t>IT - Specialty Developer V</t>
  </si>
  <si>
    <t>Spare Labs</t>
  </si>
  <si>
    <t>Fullstack software engineer (web) - HTS</t>
  </si>
  <si>
    <t>Reactive developer (Java + Scala)</t>
  </si>
  <si>
    <t>Senior Scala/Akka Developer</t>
  </si>
  <si>
    <t>Software Data Engineer, Apple Services Engineering</t>
  </si>
  <si>
    <t>Asana</t>
  </si>
  <si>
    <t>FPT Software</t>
  </si>
  <si>
    <t>Big Data Developer</t>
  </si>
  <si>
    <t>Morgan Stanley</t>
  </si>
  <si>
    <t>Front Desk Quantitative Developer (Hybrid)</t>
  </si>
  <si>
    <t>SAP</t>
  </si>
  <si>
    <t>Senior Cloud Services Developer</t>
  </si>
  <si>
    <t>Treasure Data</t>
  </si>
  <si>
    <t>TOPOLIO</t>
  </si>
  <si>
    <t>CIBC</t>
  </si>
  <si>
    <t>Sr. Big Data/Java Developer</t>
  </si>
  <si>
    <t>Paytm</t>
  </si>
  <si>
    <t>Element Fleet Management</t>
  </si>
  <si>
    <t>Sr Developer, Software</t>
  </si>
  <si>
    <t>CrowdStrike</t>
  </si>
  <si>
    <t>Alberta</t>
  </si>
  <si>
    <t>Wise Systems Inc</t>
  </si>
  <si>
    <t>backend engineer</t>
  </si>
  <si>
    <t>Data Engineer, Scotiabank</t>
  </si>
  <si>
    <t>Planview Incorporated</t>
  </si>
  <si>
    <t>Instacart</t>
  </si>
  <si>
    <t>Luxoft</t>
  </si>
  <si>
    <t>Workday</t>
  </si>
  <si>
    <t>Software Application Engineer - Inventory</t>
  </si>
  <si>
    <t>Programmer Analyst Advisory</t>
  </si>
  <si>
    <t>Resolver</t>
  </si>
  <si>
    <t>Automation Test Engineer</t>
  </si>
  <si>
    <t>PDF Solutions</t>
  </si>
  <si>
    <t>Software Development Engineer</t>
  </si>
  <si>
    <t>Accuenergy (Canada) Inc.</t>
  </si>
  <si>
    <t>Scarborough</t>
  </si>
  <si>
    <t>Quebec</t>
  </si>
  <si>
    <t>ClaimSecure</t>
  </si>
  <si>
    <t>PL/SQL, Database developer</t>
  </si>
  <si>
    <t>AA Property Management</t>
  </si>
  <si>
    <t>SQL Developer with ETL</t>
  </si>
  <si>
    <t>epsilonsolutions</t>
  </si>
  <si>
    <t>Sql Developer 10+Year</t>
  </si>
  <si>
    <t>Oomple</t>
  </si>
  <si>
    <t>UX/UI Developer (236238)</t>
  </si>
  <si>
    <t>Tyler Technologies</t>
  </si>
  <si>
    <t>Pacific Blue Cross</t>
  </si>
  <si>
    <t>Binary Stream</t>
  </si>
  <si>
    <t>Canadian Natural</t>
  </si>
  <si>
    <t>Developer Student</t>
  </si>
  <si>
    <t>Peavey Industries LP</t>
  </si>
  <si>
    <t>Business Intelligence Developer - Information Technology</t>
  </si>
  <si>
    <t>London</t>
  </si>
  <si>
    <t>Atlantis IT Consulting</t>
  </si>
  <si>
    <t>Database Developer</t>
  </si>
  <si>
    <t>Idea Theorem inc.</t>
  </si>
  <si>
    <t>Sr SQL PLSQL Developer</t>
  </si>
  <si>
    <t>William Thomas Digital</t>
  </si>
  <si>
    <t>Green Brick Labs</t>
  </si>
  <si>
    <t>Kitchener</t>
  </si>
  <si>
    <t>Richardson Wealth Ltd</t>
  </si>
  <si>
    <t>Opifiny Corp.</t>
  </si>
  <si>
    <t>North York</t>
  </si>
  <si>
    <t>Nessis Inc</t>
  </si>
  <si>
    <t>Application Developer</t>
  </si>
  <si>
    <t>Hampton</t>
  </si>
  <si>
    <t>Prodigy Education</t>
  </si>
  <si>
    <t>Azure developer / Data engineer( ADF, T-SQL, Python Scripting)</t>
  </si>
  <si>
    <t>Schaefer System International Limited</t>
  </si>
  <si>
    <t>Brampton</t>
  </si>
  <si>
    <t>Hammond Power Solutions</t>
  </si>
  <si>
    <t>Software Developer - Student</t>
  </si>
  <si>
    <t>Kyozou Inc.</t>
  </si>
  <si>
    <t>.NET Developer</t>
  </si>
  <si>
    <t>Front-End Developer</t>
  </si>
  <si>
    <t>Private Islands Inc.,</t>
  </si>
  <si>
    <t>Collingwood</t>
  </si>
  <si>
    <t>Search Gurus Inc</t>
  </si>
  <si>
    <t>Junior Web Designer/Developer</t>
  </si>
  <si>
    <t>Datasource Systems Business Solutions</t>
  </si>
  <si>
    <t>Senior Oracle PL/SQL and Oracle Developer</t>
  </si>
  <si>
    <t>BuildBase</t>
  </si>
  <si>
    <t>Waterfront International</t>
  </si>
  <si>
    <t>Student Developer</t>
  </si>
  <si>
    <t>PhoneBox</t>
  </si>
  <si>
    <t>HitGrab Game Labs</t>
  </si>
  <si>
    <t>React Game Developer</t>
  </si>
  <si>
    <t>Alberta Post-Secondary Application System</t>
  </si>
  <si>
    <t>Apryse</t>
  </si>
  <si>
    <t>Stark.Ai</t>
  </si>
  <si>
    <t>BlackRock Investments</t>
  </si>
  <si>
    <t>Associate, Java Developer</t>
  </si>
  <si>
    <t>Gurgaon</t>
  </si>
  <si>
    <t>Java Full Stack Developer</t>
  </si>
  <si>
    <t>Java Backend Developer, VP</t>
  </si>
  <si>
    <t>UPS India</t>
  </si>
  <si>
    <t>Hire Ahead-Intermediate Application Developer- Java</t>
  </si>
  <si>
    <t>Chennai</t>
  </si>
  <si>
    <t>Sumeru</t>
  </si>
  <si>
    <t>Dolphin Softech</t>
  </si>
  <si>
    <t>LogiCoy</t>
  </si>
  <si>
    <t>Fresher - Java Developer</t>
  </si>
  <si>
    <t>Bengaluru</t>
  </si>
  <si>
    <t>Java developer</t>
  </si>
  <si>
    <t>Pune</t>
  </si>
  <si>
    <t>IFS India Mercantile</t>
  </si>
  <si>
    <t>Jr. JAVA Developer</t>
  </si>
  <si>
    <t>Propel Technology Group</t>
  </si>
  <si>
    <t>Oracle</t>
  </si>
  <si>
    <t>Python (Java) Developer</t>
  </si>
  <si>
    <t>PureSoftware Technologies Pvt Ltd</t>
  </si>
  <si>
    <t>Winsoft Technologies India</t>
  </si>
  <si>
    <t>Jr. Java Developer</t>
  </si>
  <si>
    <t>TELUS International</t>
  </si>
  <si>
    <t>Noida</t>
  </si>
  <si>
    <t>Codelattice</t>
  </si>
  <si>
    <t>Schneider Electric</t>
  </si>
  <si>
    <t>Virtusa</t>
  </si>
  <si>
    <t>LanceTech Solutions Pvt Ltd</t>
  </si>
  <si>
    <t>GOLDEN LEGAND LEASING AND FINANCE</t>
  </si>
  <si>
    <t>Mumbai</t>
  </si>
  <si>
    <t>Wikasta Business and Technical Solutions Pvt. Ltd.</t>
  </si>
  <si>
    <t>Patch Infotech Private Limited</t>
  </si>
  <si>
    <t>Cubnet services</t>
  </si>
  <si>
    <t>ANMsoft Technologies</t>
  </si>
  <si>
    <t>Java Developer (Fresher)</t>
  </si>
  <si>
    <t>Navi Mumbai</t>
  </si>
  <si>
    <t>Drabito Technologies Pvt. Ltd.</t>
  </si>
  <si>
    <t>Torry Harris</t>
  </si>
  <si>
    <t>BigSpire Software</t>
  </si>
  <si>
    <t>Java Developers - Freshers</t>
  </si>
  <si>
    <t>Infineon Technologies</t>
  </si>
  <si>
    <t>Intern: Java card Applet developer</t>
  </si>
  <si>
    <t>Elixr Labs</t>
  </si>
  <si>
    <t>Bosch Group</t>
  </si>
  <si>
    <t>WITS INNOVATION LAB</t>
  </si>
  <si>
    <t>Mohali</t>
  </si>
  <si>
    <t>KREATIV WEB SOLUTION</t>
  </si>
  <si>
    <t>Spacevinfotech</t>
  </si>
  <si>
    <t>Java Developer - Java Standard Edition</t>
  </si>
  <si>
    <t>ADVANSOFT</t>
  </si>
  <si>
    <t>Laitmatus Software Pvt Ltd.</t>
  </si>
  <si>
    <t>Reqx technologies pvt. ltd</t>
  </si>
  <si>
    <t>Gocool Inc</t>
  </si>
  <si>
    <t>Java Developer - Immediate Joiner</t>
  </si>
  <si>
    <t>PwC</t>
  </si>
  <si>
    <t>Java Microservices Backend developer - Bangalore (early joiners)</t>
  </si>
  <si>
    <t>Al-Falahy</t>
  </si>
  <si>
    <t>Teliolabs Communication</t>
  </si>
  <si>
    <t>The OmniJobs</t>
  </si>
  <si>
    <t>Associate_ Java developer _Application Technology_Advisory_Bangalore</t>
  </si>
  <si>
    <t>MRKkinnoapps</t>
  </si>
  <si>
    <t>Integrity Tecnologies</t>
  </si>
  <si>
    <t>Shriyan Software Services</t>
  </si>
  <si>
    <t>Entry Level Developer</t>
  </si>
  <si>
    <t>Talentica Software India</t>
  </si>
  <si>
    <t>Software Developer-Java</t>
  </si>
  <si>
    <t>Neutara Technologies</t>
  </si>
  <si>
    <t>WAHY LAB SOLUTIONS</t>
  </si>
  <si>
    <t>Jr Java Developer</t>
  </si>
  <si>
    <t>Cochin</t>
  </si>
  <si>
    <t>Arch Systems, LLC</t>
  </si>
  <si>
    <t>AK SOFTWERE SOLUTION</t>
  </si>
  <si>
    <t>Verizon</t>
  </si>
  <si>
    <t>Ethon Health Care Solutions</t>
  </si>
  <si>
    <t>Janus Technologies</t>
  </si>
  <si>
    <t>Parahit Technologies</t>
  </si>
  <si>
    <t>Delhi</t>
  </si>
  <si>
    <t>Vertical Software</t>
  </si>
  <si>
    <t>ClanX</t>
  </si>
  <si>
    <t>Arosys Technologies P Ltd</t>
  </si>
  <si>
    <t>Bhilai</t>
  </si>
  <si>
    <t>TUMMOC</t>
  </si>
  <si>
    <t>edutinker</t>
  </si>
  <si>
    <t>Bridge Global</t>
  </si>
  <si>
    <t>Cybrosys Technologies</t>
  </si>
  <si>
    <t>Kerala</t>
  </si>
  <si>
    <t>Finpoint</t>
  </si>
  <si>
    <t>Junior Python Backend Developer</t>
  </si>
  <si>
    <t>vInnovate Technologies</t>
  </si>
  <si>
    <t>HL TECH INDIA PRIVATE LIMITED</t>
  </si>
  <si>
    <t>Everforce Software India</t>
  </si>
  <si>
    <t>Python Developer (Trainee)</t>
  </si>
  <si>
    <t>Inexoft Technologies</t>
  </si>
  <si>
    <t>Cannanore</t>
  </si>
  <si>
    <t>Excellent Opportunity</t>
  </si>
  <si>
    <t>Python Developer + TWA</t>
  </si>
  <si>
    <t>Python Developer - Programming Language</t>
  </si>
  <si>
    <t>Jr Python Developer</t>
  </si>
  <si>
    <t>REIZEND PRIVATE LIMITED</t>
  </si>
  <si>
    <t>PluginLive Technologies Private Limited</t>
  </si>
  <si>
    <t>Employee Hub</t>
  </si>
  <si>
    <t>WebDesignCochin.in</t>
  </si>
  <si>
    <t>nisha</t>
  </si>
  <si>
    <t>Persistent Systems</t>
  </si>
  <si>
    <t>Sotasft LLC</t>
  </si>
  <si>
    <t>Hiring for Python Developer</t>
  </si>
  <si>
    <t>Intellect Outsource</t>
  </si>
  <si>
    <t>Thrissur</t>
  </si>
  <si>
    <t>Cohire Solutions</t>
  </si>
  <si>
    <t>datanomist</t>
  </si>
  <si>
    <t>Predigle</t>
  </si>
  <si>
    <t>Backend Developer (Python/Django)</t>
  </si>
  <si>
    <t>DataTerrain India Pvt Ltd. (www.dataterrain.com)</t>
  </si>
  <si>
    <t>Python-Developers</t>
  </si>
  <si>
    <t>LUXURIOUS</t>
  </si>
  <si>
    <t>Python Developer (Web Scraping) - Freshers &amp; Experienced Positions</t>
  </si>
  <si>
    <t>Digital Rath</t>
  </si>
  <si>
    <t>Zehntech</t>
  </si>
  <si>
    <t>Indore</t>
  </si>
  <si>
    <t>FullThrottle Labs</t>
  </si>
  <si>
    <t>BestPeers</t>
  </si>
  <si>
    <t>Cloudastra Technologies</t>
  </si>
  <si>
    <t>Techify Solutions</t>
  </si>
  <si>
    <t>Python Trainee</t>
  </si>
  <si>
    <t>Ahmedabad</t>
  </si>
  <si>
    <t>Caretcloud Technologies Private Limited</t>
  </si>
  <si>
    <t>Associate - Python Developer (Core Investment Risk Engineering)</t>
  </si>
  <si>
    <t>STR Softwares</t>
  </si>
  <si>
    <t>AST Consulting</t>
  </si>
  <si>
    <t>ODOO and Python Developer</t>
  </si>
  <si>
    <t>Achutha Associates</t>
  </si>
  <si>
    <t>Achievers Enterprise</t>
  </si>
  <si>
    <t>Crewman solution Pvt Ltd</t>
  </si>
  <si>
    <t>FullStackTechies</t>
  </si>
  <si>
    <t>Python developer Webscraping (Scrapy)</t>
  </si>
  <si>
    <t>Prune digital</t>
  </si>
  <si>
    <t>Altair Business Solutions Pvt Ltd</t>
  </si>
  <si>
    <t>Intern Python Developer - ODOO Implementation</t>
  </si>
  <si>
    <t>Rigel Networks Pvt Ltd</t>
  </si>
  <si>
    <t>Vadodara</t>
  </si>
  <si>
    <t>Techugo</t>
  </si>
  <si>
    <t>BETSOL</t>
  </si>
  <si>
    <t>3leads Resources India Pvt Ltd</t>
  </si>
  <si>
    <t>Limish</t>
  </si>
  <si>
    <t>Python Developer (1-3 yrs)</t>
  </si>
  <si>
    <t>M S Swaminathan Research Foundation</t>
  </si>
  <si>
    <t>Pyxidia TechLab LLP</t>
  </si>
  <si>
    <t>Zonduo Tech</t>
  </si>
  <si>
    <t>Nagercoil</t>
  </si>
  <si>
    <t>Meganexus India Pvt Ltd</t>
  </si>
  <si>
    <t>NJ India Invest</t>
  </si>
  <si>
    <t>PYTHON DEVELOPER</t>
  </si>
  <si>
    <t>Surat</t>
  </si>
  <si>
    <t>VR Manpower Solutions</t>
  </si>
  <si>
    <t>Coimbatore</t>
  </si>
  <si>
    <t>Dutos learning private ltd</t>
  </si>
  <si>
    <t>Algoji.com</t>
  </si>
  <si>
    <t>Pine script (in TradingView) / Python Developer - Intern</t>
  </si>
  <si>
    <t>inity infotech</t>
  </si>
  <si>
    <t>Datazymes</t>
  </si>
  <si>
    <t>R Shiny Developer</t>
  </si>
  <si>
    <t>Zaliyo Technologies</t>
  </si>
  <si>
    <t>Wolfram</t>
  </si>
  <si>
    <t>Bhubaneshwar</t>
  </si>
  <si>
    <t>SuperGaming</t>
  </si>
  <si>
    <t>Data Analyst</t>
  </si>
  <si>
    <t>Spotfire Developer</t>
  </si>
  <si>
    <t>Senwell Solutions</t>
  </si>
  <si>
    <t>TechSophy</t>
  </si>
  <si>
    <t>SAS Developer</t>
  </si>
  <si>
    <t>TransUnion</t>
  </si>
  <si>
    <t>Consultant - C/C++ Developer</t>
  </si>
  <si>
    <t>IBM</t>
  </si>
  <si>
    <t>Application Developer: RDBMS</t>
  </si>
  <si>
    <t>Magus Infotech India Pvt. Ltd.,</t>
  </si>
  <si>
    <t>Business Analyst</t>
  </si>
  <si>
    <t>PeerXP</t>
  </si>
  <si>
    <t>H .S .R Layout B .D .A Complex</t>
  </si>
  <si>
    <t>Rangsons Aerospace Private Limited</t>
  </si>
  <si>
    <t>Software Developer - Deep Learning</t>
  </si>
  <si>
    <t>Constems-AI</t>
  </si>
  <si>
    <t>Artificial Intelligence Intern</t>
  </si>
  <si>
    <t>Accenture</t>
  </si>
  <si>
    <t>BSRI Solutions</t>
  </si>
  <si>
    <t>Synoris Information Systems Pvt Ltd.</t>
  </si>
  <si>
    <t>Koch Global Services</t>
  </si>
  <si>
    <t>Wesco</t>
  </si>
  <si>
    <t>Developer - Business Intelligence</t>
  </si>
  <si>
    <t>Aviasole Technologies</t>
  </si>
  <si>
    <t>Web pariwar</t>
  </si>
  <si>
    <t>R Developer</t>
  </si>
  <si>
    <t>Mobikode</t>
  </si>
  <si>
    <t>Epicle Solutions</t>
  </si>
  <si>
    <t>NS Global Corporation</t>
  </si>
  <si>
    <t>Tableau Developer with R and Python</t>
  </si>
  <si>
    <t>Tricky Web Solutions Pvt Ltd</t>
  </si>
  <si>
    <t>AI Developer</t>
  </si>
  <si>
    <t>Orion Innovation</t>
  </si>
  <si>
    <t>HCP Wellness PVT. LTD.</t>
  </si>
  <si>
    <t>Research and Development Jobs</t>
  </si>
  <si>
    <t>Associate Product Analyst</t>
  </si>
  <si>
    <t>R K Infotech</t>
  </si>
  <si>
    <t>Android Developer</t>
  </si>
  <si>
    <t>Salom Corporate Pvt Ltd</t>
  </si>
  <si>
    <t>B.Tech (ECE)(IT) (CSE)</t>
  </si>
  <si>
    <t>Futuro</t>
  </si>
  <si>
    <t>MERN Stack Developer</t>
  </si>
  <si>
    <t>Farenexus Solutions Pvt Ltd.</t>
  </si>
  <si>
    <t>R. Gems Corp</t>
  </si>
  <si>
    <t>Deeptech Stars</t>
  </si>
  <si>
    <t>AI/ML Developer for Revolutionary Ad Engine Startup</t>
  </si>
  <si>
    <t>HR tailor</t>
  </si>
  <si>
    <t>Nikhil Aromas</t>
  </si>
  <si>
    <t>Flavorist/Flavor Application Developer</t>
  </si>
  <si>
    <t>NevonSolutions</t>
  </si>
  <si>
    <t>Electronics Developer (0-3 Years)</t>
  </si>
  <si>
    <t>Prompt Equipments Pvt. Ltd.</t>
  </si>
  <si>
    <t>Tableau Developer</t>
  </si>
  <si>
    <t>Applications Developer</t>
  </si>
  <si>
    <t>Annuity Risk India</t>
  </si>
  <si>
    <t>Senior Front End Developer</t>
  </si>
  <si>
    <t>Node.js Developer</t>
  </si>
  <si>
    <t>SAP Analytics on Cloud (SAC Reporting) Developer</t>
  </si>
  <si>
    <t>Billow People Services</t>
  </si>
  <si>
    <t>Backend Developer (Node.JS)</t>
  </si>
  <si>
    <t>Sr Frontend Web Developer (React.JS)</t>
  </si>
  <si>
    <t>Geek Shastra Technologies</t>
  </si>
  <si>
    <t>Machine Learning Intern</t>
  </si>
  <si>
    <t>ClassHose India Pvt. Ltd.</t>
  </si>
  <si>
    <t>AI/ML Engineer</t>
  </si>
  <si>
    <t>Prompt Equipment Pvt. Ltd</t>
  </si>
  <si>
    <t>ritih solutions pvt ltd</t>
  </si>
  <si>
    <t>Strand Life Sciences</t>
  </si>
  <si>
    <t>Algorithm Developer</t>
  </si>
  <si>
    <t>Vidyatech</t>
  </si>
  <si>
    <t>vagarious solutions pvt.ltd</t>
  </si>
  <si>
    <t>Algoscale</t>
  </si>
  <si>
    <t>Mahindra Lifespace Developers Ltd.</t>
  </si>
  <si>
    <t>Deputy Manager - Billing</t>
  </si>
  <si>
    <t>Ajath Infotech</t>
  </si>
  <si>
    <t>AI/ML Developer</t>
  </si>
  <si>
    <t>Sourcedesk Global</t>
  </si>
  <si>
    <t>Full-Stack Developer (India)</t>
  </si>
  <si>
    <t>Backend Developer (Scala)</t>
  </si>
  <si>
    <t>Spineor</t>
  </si>
  <si>
    <t>SCALA DEVELOPER</t>
  </si>
  <si>
    <t>DAVZON Pvt Ltd</t>
  </si>
  <si>
    <t>Intellecto Global Services</t>
  </si>
  <si>
    <t>Looking for Scala, Python, Bigdata, Hadoop Developer - Part time</t>
  </si>
  <si>
    <t>Deutsche Bank</t>
  </si>
  <si>
    <t>#RYR2025 - Java Developer</t>
  </si>
  <si>
    <t>PrimaThink Technologies</t>
  </si>
  <si>
    <t>Amravati</t>
  </si>
  <si>
    <t>Kavya Management Services</t>
  </si>
  <si>
    <t>Hiring for Scala Developer</t>
  </si>
  <si>
    <t>BigShyft</t>
  </si>
  <si>
    <t>ITSWS Technologies</t>
  </si>
  <si>
    <t>Squalas</t>
  </si>
  <si>
    <t>Java &amp; Scala Jr.Developer</t>
  </si>
  <si>
    <t>Lorven Technologies</t>
  </si>
  <si>
    <t>Cognizant</t>
  </si>
  <si>
    <t>Techwave IT Solutions Pvt Ltd</t>
  </si>
  <si>
    <t>Nielsen</t>
  </si>
  <si>
    <t>SOFTWARE DEVELOPER - (Backend Developer, Java,Scala, Python, GO lang)</t>
  </si>
  <si>
    <t>Brick&amp;Bolt</t>
  </si>
  <si>
    <t>Rainclouds Global Solutions</t>
  </si>
  <si>
    <t>Agiliad</t>
  </si>
  <si>
    <t>Java SCALA Developer</t>
  </si>
  <si>
    <t>Scala Developer | 4 to 10 | PAN INDIA</t>
  </si>
  <si>
    <t>Backend Developer - Java Development</t>
  </si>
  <si>
    <t>Cricbuzz</t>
  </si>
  <si>
    <t>Hospital Management Software</t>
  </si>
  <si>
    <t>Madhya Pradesh</t>
  </si>
  <si>
    <t>Worldline</t>
  </si>
  <si>
    <t>Associate Consultant - (Java Developer)</t>
  </si>
  <si>
    <t>Phygital Insights</t>
  </si>
  <si>
    <t>Calcutta</t>
  </si>
  <si>
    <t>BridgeNext</t>
  </si>
  <si>
    <t>Backend Developer (NodeJS/Restful API)</t>
  </si>
  <si>
    <t>Senior Software developers/Leads ( Spark, Pyspark, Scala, Snowflake Admin)</t>
  </si>
  <si>
    <t>Tala</t>
  </si>
  <si>
    <t>Senior Scala Developer</t>
  </si>
  <si>
    <t>hyrespree</t>
  </si>
  <si>
    <t>Backend Developer (NodeJS/Typescript)</t>
  </si>
  <si>
    <t>ION</t>
  </si>
  <si>
    <t>Evergent Technologies</t>
  </si>
  <si>
    <t>Spark with Scala Developer</t>
  </si>
  <si>
    <t>Lab49</t>
  </si>
  <si>
    <t>ByteME</t>
  </si>
  <si>
    <t>Djax Adserver</t>
  </si>
  <si>
    <t>Java &amp; Scala Sr.Developer</t>
  </si>
  <si>
    <t>UBS</t>
  </si>
  <si>
    <t>Oracle HCM Developer (Backend Developer)</t>
  </si>
  <si>
    <t>RGB Web Tech</t>
  </si>
  <si>
    <t>Chandigarh</t>
  </si>
  <si>
    <t>KlearNow</t>
  </si>
  <si>
    <t>Backend Engineer</t>
  </si>
  <si>
    <t>NetApp</t>
  </si>
  <si>
    <t>CAPCO</t>
  </si>
  <si>
    <t>BM CLOUD CONSULTANCY</t>
  </si>
  <si>
    <t>Founding Minds</t>
  </si>
  <si>
    <t>Senior Java/Scala Developer</t>
  </si>
  <si>
    <t>Senior Scala/Java Developer</t>
  </si>
  <si>
    <t>Sarvaha Systems</t>
  </si>
  <si>
    <t>C2FO</t>
  </si>
  <si>
    <t>Caterpillar</t>
  </si>
  <si>
    <t>AI/ML Full Stack (Front-End/Back-End) Software Developer</t>
  </si>
  <si>
    <t>Agoda</t>
  </si>
  <si>
    <t>Backend Engineer (NodeJS/Typescript/Webservice/Microservices)</t>
  </si>
  <si>
    <t>SENIOR SOFTWARE DEVELOPER - (Backend Developer, Java,Scala, Python, GO lang)</t>
  </si>
  <si>
    <t>Cognitel Training Services</t>
  </si>
  <si>
    <t>Java Developer Contractual</t>
  </si>
  <si>
    <t>Consultant - Delivery (Java Developer)</t>
  </si>
  <si>
    <t>KJ Systems India</t>
  </si>
  <si>
    <t>DataBase Developer (SQL)</t>
  </si>
  <si>
    <t>Metaphor Consulting</t>
  </si>
  <si>
    <t>SQL Fresher Developer</t>
  </si>
  <si>
    <t>Jamshedpur</t>
  </si>
  <si>
    <t>Data Analytics_SQL_Developer</t>
  </si>
  <si>
    <t>Dentsu</t>
  </si>
  <si>
    <t>SQL Developer</t>
  </si>
  <si>
    <t>Developer - Oracle PL SQL</t>
  </si>
  <si>
    <t>Aabasoft</t>
  </si>
  <si>
    <t>JUNIOR SQL DEVELOPER</t>
  </si>
  <si>
    <t>Flipkoins</t>
  </si>
  <si>
    <t>AssetSoft</t>
  </si>
  <si>
    <t>Junior SQL Developer</t>
  </si>
  <si>
    <t>Spektra Syestems LLC</t>
  </si>
  <si>
    <t>Dream Tekis Software</t>
  </si>
  <si>
    <t>Great Minds</t>
  </si>
  <si>
    <t>ORACLE PL/SQL DEVELOPER(OPENING FOR INTERN)</t>
  </si>
  <si>
    <t>Advanced SQL Developer</t>
  </si>
  <si>
    <t>NavExM (navexm.com)</t>
  </si>
  <si>
    <t>SQL Developer / Admin</t>
  </si>
  <si>
    <t>Asset Infinity</t>
  </si>
  <si>
    <t>SQL SSIS developer</t>
  </si>
  <si>
    <t>SahiBandhu</t>
  </si>
  <si>
    <t>Data Collection Infotech</t>
  </si>
  <si>
    <t>Sarah Digital Studio</t>
  </si>
  <si>
    <t>Caresoft Consultancy</t>
  </si>
  <si>
    <t>KOINBX</t>
  </si>
  <si>
    <t>Wellpoint IT Solutions</t>
  </si>
  <si>
    <t>ICT Infracon</t>
  </si>
  <si>
    <t>FIS Global</t>
  </si>
  <si>
    <t>Finacus Solutions Pvt Ltd</t>
  </si>
  <si>
    <t>D2K Technologies</t>
  </si>
  <si>
    <t>Retransform</t>
  </si>
  <si>
    <t>Mobineers Info System Pvt. Ltd</t>
  </si>
  <si>
    <t>Equisoft</t>
  </si>
  <si>
    <t>OIPA/SQL Developer</t>
  </si>
  <si>
    <t>Perscitus Solutions</t>
  </si>
  <si>
    <t>Sov Technologies Pvt Ltd</t>
  </si>
  <si>
    <t>Semperfi Solution</t>
  </si>
  <si>
    <t>Advitha tech solutions</t>
  </si>
  <si>
    <t>Volibits LLP</t>
  </si>
  <si>
    <t>Cloud Odyssey IT Solutions</t>
  </si>
  <si>
    <t>Leuwint technologies</t>
  </si>
  <si>
    <t>Risosu Consulting</t>
  </si>
  <si>
    <t>Data Ingenious Global Limited</t>
  </si>
  <si>
    <t>Jaipur</t>
  </si>
  <si>
    <t>Logimetrix Techsoutions Pvt Ltd</t>
  </si>
  <si>
    <t>PL /SQL DB Developer</t>
  </si>
  <si>
    <t>Par Solution</t>
  </si>
  <si>
    <t>Christos Group</t>
  </si>
  <si>
    <t>Dbnix System Private Limited</t>
  </si>
  <si>
    <t>BeeS Software Solutions</t>
  </si>
  <si>
    <t>SQL SERVER DEVELOPER</t>
  </si>
  <si>
    <t>Indus Net Technologies</t>
  </si>
  <si>
    <t>PL SQL Developer</t>
  </si>
  <si>
    <t>Factspan</t>
  </si>
  <si>
    <t>Citta Solutions</t>
  </si>
  <si>
    <t>MITS global consulting pvt ltd</t>
  </si>
  <si>
    <t>Elixir Softech Pvt. Ltd</t>
  </si>
  <si>
    <t>impetusON pvt ltd</t>
  </si>
  <si>
    <t>Ixia Solutions</t>
  </si>
  <si>
    <t>Pie Gain Technologies</t>
  </si>
  <si>
    <t>Lucknow</t>
  </si>
  <si>
    <t>Revalsys Technologies</t>
  </si>
  <si>
    <t>Looking for Ms Sql Freshers</t>
  </si>
  <si>
    <t>Luxsh solution pvt ltd</t>
  </si>
  <si>
    <t>Futurism</t>
  </si>
  <si>
    <t>Computer Generated Systems</t>
  </si>
  <si>
    <t>WOWinfotech</t>
  </si>
  <si>
    <t>SQL Developer 1+ years</t>
  </si>
  <si>
    <t>Nashik</t>
  </si>
  <si>
    <t>Opportunity Hubb One Steps Solution Pvt. Ltd.</t>
  </si>
  <si>
    <t>3DI Systems Solutions Pvt Ltd.</t>
  </si>
  <si>
    <t>Heron Recruitment LLC FZ</t>
  </si>
  <si>
    <t>Z A R S CLOUD SERVICE &amp; DATACENTERS PROVIDERS</t>
  </si>
  <si>
    <t>Dubai</t>
  </si>
  <si>
    <t>OG Jobs</t>
  </si>
  <si>
    <t>Air Retailer Technology LLC</t>
  </si>
  <si>
    <t>Empgowin</t>
  </si>
  <si>
    <t>Cnfdt</t>
  </si>
  <si>
    <t>Oracle Developer(Java)</t>
  </si>
  <si>
    <t>Java Fullstack Developer</t>
  </si>
  <si>
    <t>Karma Technologies LLC</t>
  </si>
  <si>
    <t>Richmindale</t>
  </si>
  <si>
    <t>Abu Dhabi</t>
  </si>
  <si>
    <t>AM Industries LLC</t>
  </si>
  <si>
    <t>Game Developer</t>
  </si>
  <si>
    <t>servicemycar.ae</t>
  </si>
  <si>
    <t>AceNet</t>
  </si>
  <si>
    <t>Java Developer Lead (Aladdin)</t>
  </si>
  <si>
    <t>VKR Entertainment LLC</t>
  </si>
  <si>
    <t>ZAS Medical Facilities</t>
  </si>
  <si>
    <t>Al `Ayn</t>
  </si>
  <si>
    <t>ERNIESYS</t>
  </si>
  <si>
    <t>MVP Application and game design L.L.C</t>
  </si>
  <si>
    <t>Mobile App Developer - Flutter</t>
  </si>
  <si>
    <t>Sharara Media</t>
  </si>
  <si>
    <t>laviar</t>
  </si>
  <si>
    <t>Mobile Application Developer (iOS/Android)</t>
  </si>
  <si>
    <t>Interactive digits Marketing Management</t>
  </si>
  <si>
    <t>Comrade Consulting</t>
  </si>
  <si>
    <t>Fakhruddin Properties</t>
  </si>
  <si>
    <t>IoT Developer</t>
  </si>
  <si>
    <t>ARK Lab International LLC</t>
  </si>
  <si>
    <t>Java Backend Developer (Experience in Exchange or Crypto and Blockchain)</t>
  </si>
  <si>
    <t>Web3 Wallet- Backend Developer (Java)</t>
  </si>
  <si>
    <t>United Arab Emirates University</t>
  </si>
  <si>
    <t>Research Assistant</t>
  </si>
  <si>
    <t>Trionxt Software</t>
  </si>
  <si>
    <t>Misrai Technology FZC</t>
  </si>
  <si>
    <t>Native Android Developer</t>
  </si>
  <si>
    <t>Terracotta International</t>
  </si>
  <si>
    <t>Java Developer (With Salesforce Expertise)</t>
  </si>
  <si>
    <t>CICO IT SOLUTION</t>
  </si>
  <si>
    <t>Sharjah</t>
  </si>
  <si>
    <t>Azya Consulting FZ LLE</t>
  </si>
  <si>
    <t>Expert Salesforce CRM Developer / Pardot</t>
  </si>
  <si>
    <t>Senior Kotlin Developer</t>
  </si>
  <si>
    <t>QUICK PLUS FOR CORPORATE SERVICES PROVIDERS EST.</t>
  </si>
  <si>
    <t>NC Soft LLC</t>
  </si>
  <si>
    <t>DomainDiscounter</t>
  </si>
  <si>
    <t>Software Developer (Java/HTML/LAMP)</t>
  </si>
  <si>
    <t>Ras al-Khaimah</t>
  </si>
  <si>
    <t>TenTwenty</t>
  </si>
  <si>
    <t>Android App Developer</t>
  </si>
  <si>
    <t>Totrox technology</t>
  </si>
  <si>
    <t>Computer Network Systems</t>
  </si>
  <si>
    <t>28 LIGHTBULBS</t>
  </si>
  <si>
    <t>Angular Developer</t>
  </si>
  <si>
    <t>Blue Logic Digital</t>
  </si>
  <si>
    <t>Senior Java Engineer</t>
  </si>
  <si>
    <t>Falcon Aviation</t>
  </si>
  <si>
    <t>Microsoft Dynamics 365 Developer</t>
  </si>
  <si>
    <t>iSpatial Techno Solutions</t>
  </si>
  <si>
    <t>Mobile Application Developer (Android &amp; IOS)</t>
  </si>
  <si>
    <t>Axiom Telecom</t>
  </si>
  <si>
    <t>Emirates Technology Solutions (Etek)</t>
  </si>
  <si>
    <t>ITWare</t>
  </si>
  <si>
    <t>Frappe / Back-End engineer</t>
  </si>
  <si>
    <t>ShoreWise Consulting</t>
  </si>
  <si>
    <t>FCC Technical Developer</t>
  </si>
  <si>
    <t>OMA Emirates</t>
  </si>
  <si>
    <t>Golang Developer</t>
  </si>
  <si>
    <t>Cobblestone</t>
  </si>
  <si>
    <t>Universis Capital Partner</t>
  </si>
  <si>
    <t>C++ Quant Developer Engineer</t>
  </si>
  <si>
    <t>FTI Technical Developer</t>
  </si>
  <si>
    <t>Senior Android Developer</t>
  </si>
  <si>
    <t>B-U-T</t>
  </si>
  <si>
    <t>Multimedia developer</t>
  </si>
  <si>
    <t>BlackStone eIT</t>
  </si>
  <si>
    <t>Property Finder</t>
  </si>
  <si>
    <t>APTERP (Application Process Technology)</t>
  </si>
  <si>
    <t>Software Developer/Engineer : Product Development</t>
  </si>
  <si>
    <t>Rolla Institutes</t>
  </si>
  <si>
    <t>Web Development Expert Instructor (Part-Time/Full-Time)</t>
  </si>
  <si>
    <t>Yinkozi</t>
  </si>
  <si>
    <t>Android Developer - Security Product</t>
  </si>
  <si>
    <t>White Paper Alliance IT Services LLC</t>
  </si>
  <si>
    <t>AIEMS FCS &amp; CEST L.L.C</t>
  </si>
  <si>
    <t>Python Django Developer</t>
  </si>
  <si>
    <t>Python Developer with specialized AWS proficiency</t>
  </si>
  <si>
    <t>Netsonic Solutions LLC</t>
  </si>
  <si>
    <t>Full Stack Developer (Python)</t>
  </si>
  <si>
    <t>Ajman</t>
  </si>
  <si>
    <t>Emirates Minting Factory LLC</t>
  </si>
  <si>
    <t>Ecommerce Backend Developer</t>
  </si>
  <si>
    <t>Peyk</t>
  </si>
  <si>
    <t>Robotic Software Developer</t>
  </si>
  <si>
    <t>Beno</t>
  </si>
  <si>
    <t>Odoo developer</t>
  </si>
  <si>
    <t>Revolo Infotech</t>
  </si>
  <si>
    <t>SureFlow</t>
  </si>
  <si>
    <t>IOT Backend Developer</t>
  </si>
  <si>
    <t>ATMS Education Group</t>
  </si>
  <si>
    <t>Akil Security and Alarm systems</t>
  </si>
  <si>
    <t>Microavia FZE</t>
  </si>
  <si>
    <t>Robotics Software Developer (Embedded)</t>
  </si>
  <si>
    <t>Compusouk LLC</t>
  </si>
  <si>
    <t>APEX SOFTWARE</t>
  </si>
  <si>
    <t>Web Developer (Male)</t>
  </si>
  <si>
    <t>Shubbak Technologies</t>
  </si>
  <si>
    <t>Full-stack Python/Django developer</t>
  </si>
  <si>
    <t>Python Developer with AWS Expertise</t>
  </si>
  <si>
    <t>ROYAL SMART LIMOUSINE</t>
  </si>
  <si>
    <t>Odoo Developer</t>
  </si>
  <si>
    <t>Code Drive for Technologies Est</t>
  </si>
  <si>
    <t>EPIIDOSIS INVESTMENTS LLC</t>
  </si>
  <si>
    <t>IIQAF Group</t>
  </si>
  <si>
    <t>Artificial Intelligence Developer</t>
  </si>
  <si>
    <t>Ducon Industries FZCO</t>
  </si>
  <si>
    <t>Dynamo script developer</t>
  </si>
  <si>
    <t>ScanCruit DMCC</t>
  </si>
  <si>
    <t>Senior Full Stack Developer</t>
  </si>
  <si>
    <t>du</t>
  </si>
  <si>
    <t>Engineer Database</t>
  </si>
  <si>
    <t>Maven Events</t>
  </si>
  <si>
    <t>Digital Marketing Specialist &amp; Web Developer (Arabic Speaker)</t>
  </si>
  <si>
    <t>Al Jalil International General Trading Est.</t>
  </si>
  <si>
    <t>Web Developer (Web Designing - Graphics / 3D Animations)</t>
  </si>
  <si>
    <t>Indus Trans Food Trading LLC</t>
  </si>
  <si>
    <t>Web Developer/Graphic Design &amp; Social Media Engineer</t>
  </si>
  <si>
    <t>Oxford Knight</t>
  </si>
  <si>
    <t>KDB / Python Lead Quant Developer - Systematic Equities | London/Dubai- Leading Multi-Strategy IM</t>
  </si>
  <si>
    <t>ByteDance</t>
  </si>
  <si>
    <t>Bytedance, Internet Product Graduate, Dubai 2025</t>
  </si>
  <si>
    <t>Prognica Labs</t>
  </si>
  <si>
    <t>Senior PHP Developer - Laravel / MySQL</t>
  </si>
  <si>
    <t>LEOS Developments</t>
  </si>
  <si>
    <t>Senior Mobile And Web App Developer</t>
  </si>
  <si>
    <t>odoo</t>
  </si>
  <si>
    <t>Odoo Developer / Technical Consultant - Dubai</t>
  </si>
  <si>
    <t>Zayed University</t>
  </si>
  <si>
    <t>Al Dar University College</t>
  </si>
  <si>
    <t>Programmer</t>
  </si>
  <si>
    <t>Vertex Group</t>
  </si>
  <si>
    <t>Immigration Sales Consultant</t>
  </si>
  <si>
    <t>Voxtron</t>
  </si>
  <si>
    <t>Odoo ERP Techno Functional Consultant</t>
  </si>
  <si>
    <t>Starzplay Arabia</t>
  </si>
  <si>
    <t>Engineering Manager - Web Technologies</t>
  </si>
  <si>
    <t>Unifonic</t>
  </si>
  <si>
    <t>Engineering Manager, Software</t>
  </si>
  <si>
    <t>Grant Thornton</t>
  </si>
  <si>
    <t>Internal Client Services: Technology</t>
  </si>
  <si>
    <t>Chainlink Labs</t>
  </si>
  <si>
    <t>Solutions Architect - Capital Markets - MENA</t>
  </si>
  <si>
    <t>Talent Pal</t>
  </si>
  <si>
    <t>Engineer Database - du</t>
  </si>
  <si>
    <t>Talent Shark</t>
  </si>
  <si>
    <t>Software Developer - SQL</t>
  </si>
  <si>
    <t>TPA</t>
  </si>
  <si>
    <t>Software Developer - PL/SQL/Oracle/.Net</t>
  </si>
  <si>
    <t>MS SQL DEVELOPER</t>
  </si>
  <si>
    <t>Union Insurance Company</t>
  </si>
  <si>
    <t>Lenador Systems Information Technology</t>
  </si>
  <si>
    <t>United Arab Agencies</t>
  </si>
  <si>
    <t>WordPress Developer</t>
  </si>
  <si>
    <t>ARMADA INFOTECH</t>
  </si>
  <si>
    <t>JUNIOR .NET DEVELOPER</t>
  </si>
  <si>
    <t>720 Transform</t>
  </si>
  <si>
    <t>Oracle Developer/Analyst (ERP)</t>
  </si>
  <si>
    <t>Al Barsha First</t>
  </si>
  <si>
    <t>Secure World</t>
  </si>
  <si>
    <t>Pentacodes IT Solutions</t>
  </si>
  <si>
    <t>Laravel Developer</t>
  </si>
  <si>
    <t>Crystawall Technologies L.L.C</t>
  </si>
  <si>
    <t>Full Stack Developer/ Lead/AWS Engineers/MY SQL DB Administrators/PM</t>
  </si>
  <si>
    <t>Erick Trading</t>
  </si>
  <si>
    <t>TRUTECH INFORMATION TECHNOLOGIES LLC</t>
  </si>
  <si>
    <t>Full stack developer</t>
  </si>
  <si>
    <t>ENTERPRISE SYSTEMS ANALYSIS TECHNOLOGY (ESAT)</t>
  </si>
  <si>
    <t>Developer(Oracle Programmer or FullStack)</t>
  </si>
  <si>
    <t>eVision IT Solution</t>
  </si>
  <si>
    <t>Microsoft DotNet Developer</t>
  </si>
  <si>
    <t>PMD</t>
  </si>
  <si>
    <t>IT &amp; NET DEVELOPER</t>
  </si>
  <si>
    <t>PHP Developer</t>
  </si>
  <si>
    <t>Sanqour Advertising Services</t>
  </si>
  <si>
    <t>AccreHealth Technologies</t>
  </si>
  <si>
    <t>C# Developer</t>
  </si>
  <si>
    <t>DotNet Developer</t>
  </si>
  <si>
    <t>Pipecare Group</t>
  </si>
  <si>
    <t>ERP Software Developer [.NET Developer]</t>
  </si>
  <si>
    <t>Nano Health Suite</t>
  </si>
  <si>
    <t>Precycle Group</t>
  </si>
  <si>
    <t>NSAS Tourism LLC</t>
  </si>
  <si>
    <t>Febno Technologies</t>
  </si>
  <si>
    <t>Power Apps /Power Platform Developer(Microsoft)</t>
  </si>
  <si>
    <t>C#, ASP.NET Developer</t>
  </si>
  <si>
    <t>Sitecore Developer</t>
  </si>
  <si>
    <t>Appcom Solution Technologies</t>
  </si>
  <si>
    <t>Vuejs Laravel Developer</t>
  </si>
  <si>
    <t>React Native Developer</t>
  </si>
  <si>
    <t>Sunreef Yachts</t>
  </si>
  <si>
    <t>Zoho CRM Developer/ Administrator</t>
  </si>
  <si>
    <t>AKW Consultants</t>
  </si>
  <si>
    <t>Lushways Salon FZ</t>
  </si>
  <si>
    <t>full stack php developer</t>
  </si>
  <si>
    <t>Ansari Corporate Advisors</t>
  </si>
  <si>
    <t>IBS Software</t>
  </si>
  <si>
    <t>TRQ24-0465-01 - Senior DB Developer for flydubai</t>
  </si>
  <si>
    <t>Sitecore Lead Developer</t>
  </si>
  <si>
    <t>Java Developer, Analyst</t>
  </si>
  <si>
    <t>Edinburgh, Scotland</t>
  </si>
  <si>
    <t>Colorado IT Labs</t>
  </si>
  <si>
    <t>WEBKEEP LTD</t>
  </si>
  <si>
    <t>Wiselogics Digital Solution</t>
  </si>
  <si>
    <t>Barclays</t>
  </si>
  <si>
    <t>Northampton, England</t>
  </si>
  <si>
    <t>eSynergy Solutions</t>
  </si>
  <si>
    <t>Java Developer Role - Outside IR35</t>
  </si>
  <si>
    <t>London, England</t>
  </si>
  <si>
    <t>hireful</t>
  </si>
  <si>
    <t>Java Developer | Work from home</t>
  </si>
  <si>
    <t>Javascript Developer - Work from home UK wide</t>
  </si>
  <si>
    <t>Capua HR Limited</t>
  </si>
  <si>
    <t>Purview</t>
  </si>
  <si>
    <t>Glasgow, Scotland</t>
  </si>
  <si>
    <t>Humnize</t>
  </si>
  <si>
    <t>Derby, England</t>
  </si>
  <si>
    <t>Northrop Grumman</t>
  </si>
  <si>
    <t>Cheltenham, England</t>
  </si>
  <si>
    <t>FLYING COLOURS CONSULTANCY LIMITED</t>
  </si>
  <si>
    <t>Senior Contract Java Developer</t>
  </si>
  <si>
    <t>Adroitpeople</t>
  </si>
  <si>
    <t>i-NET Software Solutions</t>
  </si>
  <si>
    <t>Full Stack Java Developer</t>
  </si>
  <si>
    <t>Hounslow, England</t>
  </si>
  <si>
    <t>On Travel Solutions</t>
  </si>
  <si>
    <t>Tmob - Thinks Mobility</t>
  </si>
  <si>
    <t>Harris Computer</t>
  </si>
  <si>
    <t>Leeds, England</t>
  </si>
  <si>
    <t>EeBria Ltd</t>
  </si>
  <si>
    <t>Global Radio Services</t>
  </si>
  <si>
    <t>Gamingtec</t>
  </si>
  <si>
    <t>LSEG (London Stock Exchange Group)</t>
  </si>
  <si>
    <t>Software Development Engineer - Java Backend</t>
  </si>
  <si>
    <t>Soprex</t>
  </si>
  <si>
    <t>Junior FRONTEND developer</t>
  </si>
  <si>
    <t>WSD</t>
  </si>
  <si>
    <t>iFindTech</t>
  </si>
  <si>
    <t>Shiva Soft Solutions</t>
  </si>
  <si>
    <t>Lava Group</t>
  </si>
  <si>
    <t>Heywood Limited</t>
  </si>
  <si>
    <t>Developer (Java)</t>
  </si>
  <si>
    <t>Altrincham, England</t>
  </si>
  <si>
    <t>Sprint Innovations</t>
  </si>
  <si>
    <t>Vantec Europe Limited</t>
  </si>
  <si>
    <t>Washington, North East England, England</t>
  </si>
  <si>
    <t>ASTON BARCLAY LIMITED</t>
  </si>
  <si>
    <t>Developer</t>
  </si>
  <si>
    <t>QuadCorps</t>
  </si>
  <si>
    <t>FalconSmartIT</t>
  </si>
  <si>
    <t>Backend developer -Java</t>
  </si>
  <si>
    <t>Wiley/Edge</t>
  </si>
  <si>
    <t>Sledding Technologies Pvt Ltd.</t>
  </si>
  <si>
    <t>Java+thingworx developer</t>
  </si>
  <si>
    <t>Mobilise Cloud</t>
  </si>
  <si>
    <t>Southampton, England</t>
  </si>
  <si>
    <t>Concilio Labs, Inc.</t>
  </si>
  <si>
    <t>247Globalrecruit</t>
  </si>
  <si>
    <t>Knutsford, England</t>
  </si>
  <si>
    <t>Generation Success</t>
  </si>
  <si>
    <t>Graduate Software Developer</t>
  </si>
  <si>
    <t>Tecknuovo</t>
  </si>
  <si>
    <t>Your Tech Future Ltd</t>
  </si>
  <si>
    <t>Cloud Application Developer</t>
  </si>
  <si>
    <t>ICBC Standard Bank</t>
  </si>
  <si>
    <t>Synechron</t>
  </si>
  <si>
    <t>OCS Consulting</t>
  </si>
  <si>
    <t>FlexTrade</t>
  </si>
  <si>
    <t>Definitive</t>
  </si>
  <si>
    <t>Intercontinental Exchange Holdings, Inc.</t>
  </si>
  <si>
    <t>Santriya Technologies</t>
  </si>
  <si>
    <t>RemoteStar Ltd</t>
  </si>
  <si>
    <t>Software Developer ( C++ And Core Java ) (Remote)</t>
  </si>
  <si>
    <t>Cambourne, England</t>
  </si>
  <si>
    <t>Datasource</t>
  </si>
  <si>
    <t>IDEMIA</t>
  </si>
  <si>
    <t>Wokingham, England</t>
  </si>
  <si>
    <t>Crypto.com</t>
  </si>
  <si>
    <t>(Senior) Java Developer (OTC Systems)</t>
  </si>
  <si>
    <t>NCSS Ltd</t>
  </si>
  <si>
    <t>Java Developer (Microservices)</t>
  </si>
  <si>
    <t>Belfast, Northern Ireland</t>
  </si>
  <si>
    <t>Konrad</t>
  </si>
  <si>
    <t>Software Developer (Entry Level)</t>
  </si>
  <si>
    <t>Twastra Technologies</t>
  </si>
  <si>
    <t>GitHub, Inc.</t>
  </si>
  <si>
    <t>NCSS ltd</t>
  </si>
  <si>
    <t>Monster Group</t>
  </si>
  <si>
    <t>York, England</t>
  </si>
  <si>
    <t>EMBS Technology</t>
  </si>
  <si>
    <t>Echelon Recruitment</t>
  </si>
  <si>
    <t>Fully Remote Python Developer</t>
  </si>
  <si>
    <t>Airfinity</t>
  </si>
  <si>
    <t>Junior Backend Developer (Python)</t>
  </si>
  <si>
    <t>JG Software</t>
  </si>
  <si>
    <t>Oxford, England</t>
  </si>
  <si>
    <t>The AA</t>
  </si>
  <si>
    <t>Graduate Pricing Analyst</t>
  </si>
  <si>
    <t>Reincubate</t>
  </si>
  <si>
    <t>CTI</t>
  </si>
  <si>
    <t>GWG Associates</t>
  </si>
  <si>
    <t>Manchester, England</t>
  </si>
  <si>
    <t>Trip.com Group</t>
  </si>
  <si>
    <t>Junior Trader (London)</t>
  </si>
  <si>
    <t>B-hive Innovations</t>
  </si>
  <si>
    <t>Python Developer,</t>
  </si>
  <si>
    <t>Lincoln, England</t>
  </si>
  <si>
    <t>Qualis Flow</t>
  </si>
  <si>
    <t>Python Engineer</t>
  </si>
  <si>
    <t>Python Backend Developer</t>
  </si>
  <si>
    <t>AMS</t>
  </si>
  <si>
    <t>DA Data Scientist</t>
  </si>
  <si>
    <t>Bournemouth, England</t>
  </si>
  <si>
    <t>Eka Finance</t>
  </si>
  <si>
    <t>London Start Up Recruiting Junior Python/ C++ Developer</t>
  </si>
  <si>
    <t>Radius Payment Solutions</t>
  </si>
  <si>
    <t>Data Analyst - SQL and Python</t>
  </si>
  <si>
    <t>Crewe, England</t>
  </si>
  <si>
    <t>Medtronic</t>
  </si>
  <si>
    <t>tower Hamlets</t>
  </si>
  <si>
    <t>Assistant Data Scientist (Graduate) | R-2375</t>
  </si>
  <si>
    <t>Finz Limited</t>
  </si>
  <si>
    <t>AI Intern</t>
  </si>
  <si>
    <t>Concentrix</t>
  </si>
  <si>
    <t>Solution Architect with Python</t>
  </si>
  <si>
    <t>Old Mission</t>
  </si>
  <si>
    <t>Techning it Solutions</t>
  </si>
  <si>
    <t>Birmingham, England</t>
  </si>
  <si>
    <t>Pivotal</t>
  </si>
  <si>
    <t>Computamatrix t/a Matrica Limited</t>
  </si>
  <si>
    <t>Junior Forecasting Analyst</t>
  </si>
  <si>
    <t>McLaren Racing</t>
  </si>
  <si>
    <t>Woking, England</t>
  </si>
  <si>
    <t>Humanitec</t>
  </si>
  <si>
    <t>CFP Energy (UK) Ltd</t>
  </si>
  <si>
    <t>Junior Commercial Analyst</t>
  </si>
  <si>
    <t>JPMorgan Chase &amp; Co</t>
  </si>
  <si>
    <t>Data for Good- London</t>
  </si>
  <si>
    <t>PA Consulting</t>
  </si>
  <si>
    <t>Melbourn, England</t>
  </si>
  <si>
    <t>Searchlight Cyber Ltd</t>
  </si>
  <si>
    <t>Portsmouth, South East England, England</t>
  </si>
  <si>
    <t>Axiom Software Solutions</t>
  </si>
  <si>
    <t>Cambridge, East of England, England</t>
  </si>
  <si>
    <t>FluidStack</t>
  </si>
  <si>
    <t>Support Engineer</t>
  </si>
  <si>
    <t>CRED</t>
  </si>
  <si>
    <t>Data Scientist</t>
  </si>
  <si>
    <t>DX Compliance Solutions</t>
  </si>
  <si>
    <t>Backend Developer - Python (Django) Remote</t>
  </si>
  <si>
    <t>Omeda Studios</t>
  </si>
  <si>
    <t>Mid-Level Python Developer</t>
  </si>
  <si>
    <t>Reliance Social Housing CIC</t>
  </si>
  <si>
    <t>LEGO</t>
  </si>
  <si>
    <t>Consumer Insights Analyst</t>
  </si>
  <si>
    <t>Slough, Berkshire, South East England, England</t>
  </si>
  <si>
    <t>Veiksme Tech Limited</t>
  </si>
  <si>
    <t>Laleham, England</t>
  </si>
  <si>
    <t>Pragmatic</t>
  </si>
  <si>
    <t>Graduate Opportunities 2024</t>
  </si>
  <si>
    <t>Veeva Systems</t>
  </si>
  <si>
    <t>Python Engineer (Remote)</t>
  </si>
  <si>
    <t>BM Digital</t>
  </si>
  <si>
    <t>Data Analytics Specialist</t>
  </si>
  <si>
    <t>Reqiva ltd</t>
  </si>
  <si>
    <t>College Graduates - Full-Time - Junior Quant Trader (London - 2025)</t>
  </si>
  <si>
    <t>Center for Global Development</t>
  </si>
  <si>
    <t>Research Assistant/Programme Coordinator (UK)</t>
  </si>
  <si>
    <t>ZOLTO ERP</t>
  </si>
  <si>
    <t>Junior C# Developer</t>
  </si>
  <si>
    <t>AWTG LTD</t>
  </si>
  <si>
    <t>DevOps Engingeer</t>
  </si>
  <si>
    <t>MOUNTAIN PEAK TECHNOLOGY LTD</t>
  </si>
  <si>
    <t>Internship - Data Science</t>
  </si>
  <si>
    <t>I-NET Software Solutions</t>
  </si>
  <si>
    <t>DP World</t>
  </si>
  <si>
    <t>TOB-DATAM VENTURE LTD</t>
  </si>
  <si>
    <t>Enfield, England</t>
  </si>
  <si>
    <t>Mace</t>
  </si>
  <si>
    <t>Stack-r</t>
  </si>
  <si>
    <t>City &amp; Guilds Group</t>
  </si>
  <si>
    <t>R Shiny Application Developer (Data Scientist)</t>
  </si>
  <si>
    <t>Wakefield, England</t>
  </si>
  <si>
    <t>Johnson &amp; Johnson</t>
  </si>
  <si>
    <t>Associate Statistical Programmer</t>
  </si>
  <si>
    <t>High Wycombe, England</t>
  </si>
  <si>
    <t>EPI-USE Ltd</t>
  </si>
  <si>
    <t>Graduate Automation AI Developer</t>
  </si>
  <si>
    <t>Aberdeen, Scotland</t>
  </si>
  <si>
    <t>Genomics plc</t>
  </si>
  <si>
    <t>Scientific Developer</t>
  </si>
  <si>
    <t>Aridhia</t>
  </si>
  <si>
    <t>Fdo Consulting Limited</t>
  </si>
  <si>
    <t>Algorithm Developer, Graduates Considered</t>
  </si>
  <si>
    <t>Newbury, England</t>
  </si>
  <si>
    <t>SmartestEnergy</t>
  </si>
  <si>
    <t>Quantitative Developer</t>
  </si>
  <si>
    <t>Content Guru</t>
  </si>
  <si>
    <t>AI Software Developer</t>
  </si>
  <si>
    <t>Bracknell, England</t>
  </si>
  <si>
    <t>Scotland</t>
  </si>
  <si>
    <t>Oxford Instruments Plc</t>
  </si>
  <si>
    <t>PLM Admin/Developer (FTC)</t>
  </si>
  <si>
    <t>Bristol, England</t>
  </si>
  <si>
    <t>Qiagen</t>
  </si>
  <si>
    <t>Statistical Programmer</t>
  </si>
  <si>
    <t>Truminds Clinical</t>
  </si>
  <si>
    <t>Senior Statistical Programmer</t>
  </si>
  <si>
    <t>Gallagher</t>
  </si>
  <si>
    <t>Expert CAT Model Developer</t>
  </si>
  <si>
    <t>Endpoint Clinical</t>
  </si>
  <si>
    <t>Experienced Clin Programmer</t>
  </si>
  <si>
    <t>Fathom</t>
  </si>
  <si>
    <t>Catastrophe Model Developer (Flood Vulnerability Specialist)</t>
  </si>
  <si>
    <t>NatWest Digital X</t>
  </si>
  <si>
    <t>Infrastructure Engineer (9 Months)</t>
  </si>
  <si>
    <t>Regeneron Pharmaceuticals Inc.</t>
  </si>
  <si>
    <t>Principal Statistical Programmer</t>
  </si>
  <si>
    <t>Uxbridge, England</t>
  </si>
  <si>
    <t>Fortrea</t>
  </si>
  <si>
    <t>Statistical Programmer - SAS and R experience</t>
  </si>
  <si>
    <t>Maidenhead, England</t>
  </si>
  <si>
    <t>Medpace, Inc.</t>
  </si>
  <si>
    <t>SAS Programmer (Stirling, Scotland)</t>
  </si>
  <si>
    <t>Stirling, Scotland</t>
  </si>
  <si>
    <t>ICON</t>
  </si>
  <si>
    <t>Senior Statistical Programmer I</t>
  </si>
  <si>
    <t>XL Catlin</t>
  </si>
  <si>
    <t>Lead Pricing Model Developer</t>
  </si>
  <si>
    <t>Computewell</t>
  </si>
  <si>
    <t>Data - Programmer</t>
  </si>
  <si>
    <t>ClickHouse</t>
  </si>
  <si>
    <t>Durham University</t>
  </si>
  <si>
    <t>County Durham</t>
  </si>
  <si>
    <t>Meta</t>
  </si>
  <si>
    <t>ASCOT GROUP</t>
  </si>
  <si>
    <t>Senior Exposure Management Developer</t>
  </si>
  <si>
    <t>Deep Silver Dambuster Studios</t>
  </si>
  <si>
    <t>Technical Animator (Pipeline Developer)</t>
  </si>
  <si>
    <t>Nottingham, England</t>
  </si>
  <si>
    <t>Capula</t>
  </si>
  <si>
    <t>Senior C# Developer</t>
  </si>
  <si>
    <t>Software Development Engineer, Data</t>
  </si>
  <si>
    <t>Scottish Water</t>
  </si>
  <si>
    <t>Senior Data Analyst - Microsoft Cloud Data Engineer</t>
  </si>
  <si>
    <t>Compliance Compendium</t>
  </si>
  <si>
    <t>DevOps Engineer</t>
  </si>
  <si>
    <t>Riskaware</t>
  </si>
  <si>
    <t>FullCircl</t>
  </si>
  <si>
    <t>Senior Cloud Support Engineer - Data Platform</t>
  </si>
  <si>
    <t>Senior Principal Statistical Programmer</t>
  </si>
  <si>
    <t>Bloomberg</t>
  </si>
  <si>
    <t>Client Quant Developer, Desktop Build Group, Specialist Sales - Financial Solutions</t>
  </si>
  <si>
    <t>Illumina</t>
  </si>
  <si>
    <t>Senior Bioinformatics Scientist</t>
  </si>
  <si>
    <t>Gilead Sciences</t>
  </si>
  <si>
    <t>Real World Data Programmer (Assoc. Director)</t>
  </si>
  <si>
    <t>Trafigura</t>
  </si>
  <si>
    <t>Optima Partners</t>
  </si>
  <si>
    <t>Worldpay</t>
  </si>
  <si>
    <t>Scala Developer (Microservices &amp; Cloud)</t>
  </si>
  <si>
    <t>Skillspark AB</t>
  </si>
  <si>
    <t>Scala Developer (m/f/d)</t>
  </si>
  <si>
    <t>Backend Engineer Scala/Java Engineer</t>
  </si>
  <si>
    <t>Data Engineer (Developer) with Java/Scala</t>
  </si>
  <si>
    <t>Orgvue</t>
  </si>
  <si>
    <t>Scala Engineer Opportunities</t>
  </si>
  <si>
    <t>Blis</t>
  </si>
  <si>
    <t>Jefferies &amp; Company, Inc.</t>
  </si>
  <si>
    <t>Platform Reliability Engineer</t>
  </si>
  <si>
    <t>TwentyCi Ltd</t>
  </si>
  <si>
    <t>Graduate SQL Developer</t>
  </si>
  <si>
    <t>Milton Keynes, England</t>
  </si>
  <si>
    <t>Innovecture</t>
  </si>
  <si>
    <t>Bromcom Computers Plc</t>
  </si>
  <si>
    <t>Bromley, England</t>
  </si>
  <si>
    <t>Angel Solutions</t>
  </si>
  <si>
    <t>Liverpool, England</t>
  </si>
  <si>
    <t>Audit Scotland</t>
  </si>
  <si>
    <t>Mercer</t>
  </si>
  <si>
    <t>SQL Developer - Remote (England)</t>
  </si>
  <si>
    <t>University of Oxford</t>
  </si>
  <si>
    <t>SQL Developer (m/f/d)</t>
  </si>
  <si>
    <t>Alliance Automotive Group</t>
  </si>
  <si>
    <t>Junior Database Developer</t>
  </si>
  <si>
    <t>Aspire Software</t>
  </si>
  <si>
    <t>Formula 1</t>
  </si>
  <si>
    <t>Biggin Hill, England</t>
  </si>
  <si>
    <t>AWS EMEA SARL (UK Branch)</t>
  </si>
  <si>
    <t>Business Intelligence Developer, SIADS</t>
  </si>
  <si>
    <t>Diagonal Matrix Ltd</t>
  </si>
  <si>
    <t>Avaloq</t>
  </si>
  <si>
    <t>Dubber</t>
  </si>
  <si>
    <t>SN Cloud Solutions</t>
  </si>
  <si>
    <t>Royal United Hospitals Bath NHS Foundation Trust</t>
  </si>
  <si>
    <t>BI Analyst Developer</t>
  </si>
  <si>
    <t>Bath, England</t>
  </si>
  <si>
    <t>SQL Developer/DBA</t>
  </si>
  <si>
    <t>CONTEXT WORLD</t>
  </si>
  <si>
    <t>Experienced DBA/SQL Developer</t>
  </si>
  <si>
    <t>Project Better Energy</t>
  </si>
  <si>
    <t>Burton upon Trent, England</t>
  </si>
  <si>
    <t>Octopus</t>
  </si>
  <si>
    <t>Schroders</t>
  </si>
  <si>
    <t>Parkingeye Limited</t>
  </si>
  <si>
    <t>Coppull, England</t>
  </si>
  <si>
    <t>vServices</t>
  </si>
  <si>
    <t>Oracle Developer</t>
  </si>
  <si>
    <t>Senior PL / SQL Developer</t>
  </si>
  <si>
    <t>HKA Global</t>
  </si>
  <si>
    <t>ETL Developer</t>
  </si>
  <si>
    <t>TAG Support Services Limited</t>
  </si>
  <si>
    <t>Warrington, North West England, England</t>
  </si>
  <si>
    <t>Options Technology</t>
  </si>
  <si>
    <t>PHP/SQL Web Developer</t>
  </si>
  <si>
    <t>United Gas &amp; Power (UGP)</t>
  </si>
  <si>
    <t>Yusen Logistics (UK)</t>
  </si>
  <si>
    <t>Annesley, England</t>
  </si>
  <si>
    <t>NHS Scotland</t>
  </si>
  <si>
    <t>BI Solution Developer</t>
  </si>
  <si>
    <t>Melrose, Scotland</t>
  </si>
  <si>
    <t>KETTLE produce</t>
  </si>
  <si>
    <t>Cupar, Scotland</t>
  </si>
  <si>
    <t>The App Experts</t>
  </si>
  <si>
    <t>iOS Developer, C, C++, SQL Developer</t>
  </si>
  <si>
    <t>Dentons</t>
  </si>
  <si>
    <t>NECSWS</t>
  </si>
  <si>
    <t>Oracle Apex and PL/SQL Software Developer</t>
  </si>
  <si>
    <t>Hollis</t>
  </si>
  <si>
    <t>Inenco</t>
  </si>
  <si>
    <t>Lytham, England</t>
  </si>
  <si>
    <t>ASD Lighting plc</t>
  </si>
  <si>
    <t>Power Bi Report Developer - Site Based</t>
  </si>
  <si>
    <t>Rotherham, England</t>
  </si>
  <si>
    <t>Specsavers</t>
  </si>
  <si>
    <t>Clear Channel UK</t>
  </si>
  <si>
    <t>Navisha Ltd</t>
  </si>
  <si>
    <t>Coventry, England</t>
  </si>
  <si>
    <t>ScS</t>
  </si>
  <si>
    <t>Sunderland, North East England, England</t>
  </si>
  <si>
    <t>Lancashire Teaching Hospitals NHS Foundation Trust</t>
  </si>
  <si>
    <t>Business Intelligence Developer Apprentice</t>
  </si>
  <si>
    <t>Preston, North West England, England</t>
  </si>
  <si>
    <t>Android Developer, Java and SQL Developer</t>
  </si>
  <si>
    <t>EDF Trading</t>
  </si>
  <si>
    <t>Matalan</t>
  </si>
  <si>
    <t>Sage</t>
  </si>
  <si>
    <t>Newcastle upon Tyne, England</t>
  </si>
  <si>
    <t>Propel Together</t>
  </si>
  <si>
    <t>T&amp;Pm</t>
  </si>
  <si>
    <t>Data Warehouse Developer</t>
  </si>
  <si>
    <t>Farrer &amp; co</t>
  </si>
  <si>
    <t>2 Sisters Food Group</t>
  </si>
  <si>
    <t>William Grant &amp; Sons</t>
  </si>
  <si>
    <t>Cumbernauld, Scotland</t>
  </si>
  <si>
    <t>Howden Group Holdings</t>
  </si>
  <si>
    <t>National Veterinary Services Limited</t>
  </si>
  <si>
    <t>Database Application Developer</t>
  </si>
  <si>
    <t>Stoke-on-Trent, England</t>
  </si>
  <si>
    <t>Bellrock Property and Facilities Management</t>
  </si>
  <si>
    <t>Leicester, England</t>
  </si>
  <si>
    <t>IOP Publishing</t>
  </si>
  <si>
    <t>Senior Fullstack Developer (Java/Node.js)</t>
  </si>
  <si>
    <t>Laiba Technologies</t>
  </si>
  <si>
    <t>Java EE Developer</t>
  </si>
  <si>
    <t>New Castle, DE</t>
  </si>
  <si>
    <t>UST Global</t>
  </si>
  <si>
    <t>Victoria, LA</t>
  </si>
  <si>
    <t>Zenith Services</t>
  </si>
  <si>
    <t>San Antonio, TX</t>
  </si>
  <si>
    <t>Deloitte</t>
  </si>
  <si>
    <t>Austin, TX</t>
  </si>
  <si>
    <t>Q9Software</t>
  </si>
  <si>
    <t>Entry Level to Senior Level Software Developers</t>
  </si>
  <si>
    <t>Germantown, MD</t>
  </si>
  <si>
    <t>Chuwa America</t>
  </si>
  <si>
    <t>Bentonville, AR</t>
  </si>
  <si>
    <t>Ratna Global Tec</t>
  </si>
  <si>
    <t>Missouri City, TX</t>
  </si>
  <si>
    <t>Spotify</t>
  </si>
  <si>
    <t>Web Engineer, Podcast</t>
  </si>
  <si>
    <t>Cella</t>
  </si>
  <si>
    <t>JAVA REACT DEVELOPER</t>
  </si>
  <si>
    <t>Tampa, FL</t>
  </si>
  <si>
    <t>Wallero Technologies</t>
  </si>
  <si>
    <t>Platform Engineer (Java)</t>
  </si>
  <si>
    <t>JSR Tech Consulting</t>
  </si>
  <si>
    <t>Java Developer/Programmer</t>
  </si>
  <si>
    <t>Newark, NJ</t>
  </si>
  <si>
    <t>Intone Networks</t>
  </si>
  <si>
    <t>San Francisco, CA</t>
  </si>
  <si>
    <t>HII</t>
  </si>
  <si>
    <t>Prototype Java Developer (20424)</t>
  </si>
  <si>
    <t>Linthicum Heights, MD</t>
  </si>
  <si>
    <t>Chicago, IL</t>
  </si>
  <si>
    <t>Tek Ninjas</t>
  </si>
  <si>
    <t>Richmond, VA</t>
  </si>
  <si>
    <t>Aptra Technologies Pvt Ltd</t>
  </si>
  <si>
    <t>Java Architect</t>
  </si>
  <si>
    <t>Calm</t>
  </si>
  <si>
    <t>Android Engineer</t>
  </si>
  <si>
    <t>Los Angeles, CA</t>
  </si>
  <si>
    <t>Centene</t>
  </si>
  <si>
    <t>Application Development Engineer II</t>
  </si>
  <si>
    <t>Missouri</t>
  </si>
  <si>
    <t>E-Business International Inc</t>
  </si>
  <si>
    <t>O Fallon, MO</t>
  </si>
  <si>
    <t>Helix Tech IT Solutions</t>
  </si>
  <si>
    <t>North Chicago, IL</t>
  </si>
  <si>
    <t>Dew Software</t>
  </si>
  <si>
    <t>Java Application Architect</t>
  </si>
  <si>
    <t>Dallas, TX</t>
  </si>
  <si>
    <t>3MD Inc.</t>
  </si>
  <si>
    <t>Data Engineer</t>
  </si>
  <si>
    <t>Tacoma, WA</t>
  </si>
  <si>
    <t>Amex</t>
  </si>
  <si>
    <t>Data Engineer - Java, Python, GCP, SQL - Next Generation Big Data</t>
  </si>
  <si>
    <t>Phoenix, AZ</t>
  </si>
  <si>
    <t>Technology Ventures</t>
  </si>
  <si>
    <t>Agile Development Associate 2 (Java, Selenium)</t>
  </si>
  <si>
    <t>McLean, VA</t>
  </si>
  <si>
    <t>Sciata</t>
  </si>
  <si>
    <t>Java Front-End Engineer</t>
  </si>
  <si>
    <t>Bridgewater, NJ</t>
  </si>
  <si>
    <t>Chick-fil-A, Inc.</t>
  </si>
  <si>
    <t>Atlanta, GA</t>
  </si>
  <si>
    <t>Geopaq Logic</t>
  </si>
  <si>
    <t>Backend Java Developer - W2 only</t>
  </si>
  <si>
    <t>Ridgefield Park, Bergen, NJ</t>
  </si>
  <si>
    <t>TekWisswnGroup</t>
  </si>
  <si>
    <t>Charlotte, NC</t>
  </si>
  <si>
    <t>ENIN SYSTEMS</t>
  </si>
  <si>
    <t>C++ Developer</t>
  </si>
  <si>
    <t>Avenel, NJ</t>
  </si>
  <si>
    <t>Java / Cloud Developer (20427)</t>
  </si>
  <si>
    <t>Annapolis Junction, MD</t>
  </si>
  <si>
    <t>Seven Hills Group Technologies inc.</t>
  </si>
  <si>
    <t>Irvine, CA</t>
  </si>
  <si>
    <t>NTT DATA</t>
  </si>
  <si>
    <t>Java Softwaree Engineer</t>
  </si>
  <si>
    <t>VES LLC</t>
  </si>
  <si>
    <t>Qualcomm</t>
  </si>
  <si>
    <t>San Diego, CA</t>
  </si>
  <si>
    <t>Microservices Java Developer</t>
  </si>
  <si>
    <t>Innovya technologies</t>
  </si>
  <si>
    <t>Lakewood, CO</t>
  </si>
  <si>
    <t>Suffolk University</t>
  </si>
  <si>
    <t>Boston, MA</t>
  </si>
  <si>
    <t>Affine Inc</t>
  </si>
  <si>
    <t>Seattle, WA</t>
  </si>
  <si>
    <t>Aloden Inc</t>
  </si>
  <si>
    <t>Java+Angular 13</t>
  </si>
  <si>
    <t>Altera.Al</t>
  </si>
  <si>
    <t>Menlo Park, CA</t>
  </si>
  <si>
    <t>Innovya Technologies</t>
  </si>
  <si>
    <t>Denver, CO</t>
  </si>
  <si>
    <t>Lead Java Developer</t>
  </si>
  <si>
    <t>Sunnyvale, CA</t>
  </si>
  <si>
    <t>ERP SAVVY LLC</t>
  </si>
  <si>
    <t>Backend Java Engineers with GraphQL API development</t>
  </si>
  <si>
    <t>Kitestring</t>
  </si>
  <si>
    <t>Quality Engineer</t>
  </si>
  <si>
    <t>SIS</t>
  </si>
  <si>
    <t>Application/Java Engineer</t>
  </si>
  <si>
    <t>Dataflix</t>
  </si>
  <si>
    <t>SAP EP Java Developer</t>
  </si>
  <si>
    <t>Fountain Valley, CA</t>
  </si>
  <si>
    <t>Power3 Solutions and Partnering Companies</t>
  </si>
  <si>
    <t>Java Developer II</t>
  </si>
  <si>
    <t>Annapolis, MD</t>
  </si>
  <si>
    <t>MedImpact Healthcare Systems</t>
  </si>
  <si>
    <t>Full Stack Angular/Java Engineer</t>
  </si>
  <si>
    <t>Discover Financial Services</t>
  </si>
  <si>
    <t>Application Engineer (Front End)</t>
  </si>
  <si>
    <t>Riverwoods, IL</t>
  </si>
  <si>
    <t>Java Solution Architect</t>
  </si>
  <si>
    <t>Senior Java Microservices Consultant</t>
  </si>
  <si>
    <t>Addison, TX</t>
  </si>
  <si>
    <t>Backbox Software US Inc</t>
  </si>
  <si>
    <t>Full Stack Engineer</t>
  </si>
  <si>
    <t>Texas</t>
  </si>
  <si>
    <t>Siepe</t>
  </si>
  <si>
    <t>SOFTWARE DEVELOPER I</t>
  </si>
  <si>
    <t>Java Lead</t>
  </si>
  <si>
    <t>Jacksonville, FL</t>
  </si>
  <si>
    <t>Brillio</t>
  </si>
  <si>
    <t>San Jose, CA</t>
  </si>
  <si>
    <t>Keyo</t>
  </si>
  <si>
    <t>C / Python Engineer (Remote)</t>
  </si>
  <si>
    <t>Plano, TX</t>
  </si>
  <si>
    <t>CEF Solutions Inc</t>
  </si>
  <si>
    <t>RPA/Python Developer</t>
  </si>
  <si>
    <t>BNY Mellon</t>
  </si>
  <si>
    <t>BNY, Lake Mary - Virtual Networking Event - Java / Python</t>
  </si>
  <si>
    <t>Lake Mary, FL</t>
  </si>
  <si>
    <t>SportsBiz</t>
  </si>
  <si>
    <t>Intellectt Inc</t>
  </si>
  <si>
    <t>Python SDET</t>
  </si>
  <si>
    <t>Python API developer</t>
  </si>
  <si>
    <t>Salt Lake City, UT</t>
  </si>
  <si>
    <t>Richardson, TX</t>
  </si>
  <si>
    <t>EVIDEN</t>
  </si>
  <si>
    <t>Nashville, TN</t>
  </si>
  <si>
    <t>New York Technology Partners</t>
  </si>
  <si>
    <t>C++ Developer with python</t>
  </si>
  <si>
    <t>SDET (Python,GoLang) Networking</t>
  </si>
  <si>
    <t>Nintendo</t>
  </si>
  <si>
    <t>Product Tester I</t>
  </si>
  <si>
    <t>Redmond, WA</t>
  </si>
  <si>
    <t>American Institutes for Research</t>
  </si>
  <si>
    <t>Python Programmer, Health</t>
  </si>
  <si>
    <t>Ehub Global solution</t>
  </si>
  <si>
    <t>python sdet</t>
  </si>
  <si>
    <t>MFS Investment Management</t>
  </si>
  <si>
    <t>Trading Associate</t>
  </si>
  <si>
    <t>Pittsburgh, PA</t>
  </si>
  <si>
    <t>Procter &amp; Gamble</t>
  </si>
  <si>
    <t>Warsaw, IN</t>
  </si>
  <si>
    <t>Stord</t>
  </si>
  <si>
    <t>Parcel Analyst</t>
  </si>
  <si>
    <t>Junior Application Tester with Python, Linux, Robot Framework &amp; Cloudbees</t>
  </si>
  <si>
    <t>Manassas, VA</t>
  </si>
  <si>
    <t>Python Spark</t>
  </si>
  <si>
    <t>Columbus, OH</t>
  </si>
  <si>
    <t>IMC Financial Markets</t>
  </si>
  <si>
    <t>Python/ETL Developer</t>
  </si>
  <si>
    <t>eMaestro</t>
  </si>
  <si>
    <t>Golang / Python Developer</t>
  </si>
  <si>
    <t>Python Programmer (Data Analyst II)</t>
  </si>
  <si>
    <t>Atlantis IT Group</t>
  </si>
  <si>
    <t>AWS PYTHON DEVELOPER - Local to PA ONLY - HYBRID</t>
  </si>
  <si>
    <t>Philadelphia, PA</t>
  </si>
  <si>
    <t>BROKKR LABS LLC</t>
  </si>
  <si>
    <t>Python Developer - Part Time</t>
  </si>
  <si>
    <t>Norman, OK</t>
  </si>
  <si>
    <t>TruStage</t>
  </si>
  <si>
    <t>Analyst IV</t>
  </si>
  <si>
    <t>Perficient, Inc</t>
  </si>
  <si>
    <t>Lead Backend Python Developer with Multithreading - REMOTE</t>
  </si>
  <si>
    <t>M&amp;T Bank</t>
  </si>
  <si>
    <t>Buffalo, NY</t>
  </si>
  <si>
    <t>CVS Health</t>
  </si>
  <si>
    <t>Wellesley, MA</t>
  </si>
  <si>
    <t>Keep Simple</t>
  </si>
  <si>
    <t>Fullstack Engineer (3781)</t>
  </si>
  <si>
    <t>kraken</t>
  </si>
  <si>
    <t>AI/ML Engineer I</t>
  </si>
  <si>
    <t>Veenus Infotechs</t>
  </si>
  <si>
    <t>Akron, OH</t>
  </si>
  <si>
    <t>Vision</t>
  </si>
  <si>
    <t>IT Applications Python Engineer</t>
  </si>
  <si>
    <t>Baltimore, MD</t>
  </si>
  <si>
    <t>Technology Tailor Made</t>
  </si>
  <si>
    <t>Cincinnati, OH</t>
  </si>
  <si>
    <t>Innovative Global Talent</t>
  </si>
  <si>
    <t>Senior Python Engineer</t>
  </si>
  <si>
    <t>Gravity Tech Inc</t>
  </si>
  <si>
    <t>Davie, FL</t>
  </si>
  <si>
    <t>Dynamic Placement Services, LLC</t>
  </si>
  <si>
    <t>Data Engineer, Python/Spark (TS/SCI Clearance)</t>
  </si>
  <si>
    <t>Techspace Solutions</t>
  </si>
  <si>
    <t>Snowflake SQL &amp; Python Developer</t>
  </si>
  <si>
    <t>Orlando, FL</t>
  </si>
  <si>
    <t>Mindlane</t>
  </si>
  <si>
    <t>Python Developer - We're looking for candidate who can work without any sponsorship #W2</t>
  </si>
  <si>
    <t>CTC Group</t>
  </si>
  <si>
    <t>Fort Meade, MD</t>
  </si>
  <si>
    <t>VLA Academy</t>
  </si>
  <si>
    <t>Freelance Python Professor</t>
  </si>
  <si>
    <t>Florida</t>
  </si>
  <si>
    <t>Pinnacle Technical Resources</t>
  </si>
  <si>
    <t>Python - Intermediate</t>
  </si>
  <si>
    <t>LP Analyst</t>
  </si>
  <si>
    <t>Intellyk</t>
  </si>
  <si>
    <t>New York, NY</t>
  </si>
  <si>
    <t>Teamware Solutions (quantum leap consulting).</t>
  </si>
  <si>
    <t>Validation Engineer with Python</t>
  </si>
  <si>
    <t>Dearborn, MI</t>
  </si>
  <si>
    <t>trail blazer it consulting</t>
  </si>
  <si>
    <t>Onsite Interview Python Developer</t>
  </si>
  <si>
    <t>Turing</t>
  </si>
  <si>
    <t>LLM - Python for Machine Learning</t>
  </si>
  <si>
    <t>Realign LLC</t>
  </si>
  <si>
    <t>Python Architect</t>
  </si>
  <si>
    <t>SabaTek Corp</t>
  </si>
  <si>
    <t>Cosmo Scholar</t>
  </si>
  <si>
    <t>Programming Tutor</t>
  </si>
  <si>
    <t>Nedap</t>
  </si>
  <si>
    <t>Nevada</t>
  </si>
  <si>
    <t>Aretum</t>
  </si>
  <si>
    <t>Python Developer - Mid</t>
  </si>
  <si>
    <t>sdna global</t>
  </si>
  <si>
    <t>Lab Technician</t>
  </si>
  <si>
    <t>Cupertino, CA</t>
  </si>
  <si>
    <t>VMC Soft Technologies</t>
  </si>
  <si>
    <t>Massachusetts</t>
  </si>
  <si>
    <t>Semper Valens Solutions</t>
  </si>
  <si>
    <t>Power BI Designer/Developer</t>
  </si>
  <si>
    <t>Canyon Lake, TX</t>
  </si>
  <si>
    <t>Office of Intramural Training &amp; Education</t>
  </si>
  <si>
    <t>FDA Fellowship for Software Developer</t>
  </si>
  <si>
    <t>Maryland</t>
  </si>
  <si>
    <t>Berkley</t>
  </si>
  <si>
    <t>Urbandale, IA</t>
  </si>
  <si>
    <t>Harvard University</t>
  </si>
  <si>
    <t>Burns &amp; McDonnell</t>
  </si>
  <si>
    <t>Indiana</t>
  </si>
  <si>
    <t>Bitfarms</t>
  </si>
  <si>
    <t>Framingham Heart Study - Brain Aging Program</t>
  </si>
  <si>
    <t>Research Applications Developer I, Boston University</t>
  </si>
  <si>
    <t>Framingham, MA</t>
  </si>
  <si>
    <t>The University of Iowa</t>
  </si>
  <si>
    <t>Iowa City, IA</t>
  </si>
  <si>
    <t>Central Intelligence Agency</t>
  </si>
  <si>
    <t>Washington, DC</t>
  </si>
  <si>
    <t>TechCoreGlobal</t>
  </si>
  <si>
    <t>Anchorage, AK</t>
  </si>
  <si>
    <t>Senior R Developer</t>
  </si>
  <si>
    <t>ANB Sourcing LLC</t>
  </si>
  <si>
    <t>VECRA INC.</t>
  </si>
  <si>
    <t>Lawrenceville, GA</t>
  </si>
  <si>
    <t>Atlantic Community Bankers Bank</t>
  </si>
  <si>
    <t>Pennsylvania</t>
  </si>
  <si>
    <t>Fort Worth, TX</t>
  </si>
  <si>
    <t>Century Business Solutions</t>
  </si>
  <si>
    <t>Senior AI Developer</t>
  </si>
  <si>
    <t>Postdoctoral Fellowship - Graph Database Developer</t>
  </si>
  <si>
    <t>Bethesda, MD</t>
  </si>
  <si>
    <t>Canal Barge</t>
  </si>
  <si>
    <t>Financial / Business Intelligence Analyst</t>
  </si>
  <si>
    <t>New Orleans, LA</t>
  </si>
  <si>
    <t>Marble Systems Inc</t>
  </si>
  <si>
    <t>A/R Collections Specialist</t>
  </si>
  <si>
    <t>ADP</t>
  </si>
  <si>
    <t>Chatbot Developer</t>
  </si>
  <si>
    <t>Roseland, NJ</t>
  </si>
  <si>
    <t>University of Virginia</t>
  </si>
  <si>
    <t>Charlottesville, VA</t>
  </si>
  <si>
    <t>City of Austin</t>
  </si>
  <si>
    <t>IT Data Analyst Senior</t>
  </si>
  <si>
    <t>UVA Health</t>
  </si>
  <si>
    <t>Mount Sinai</t>
  </si>
  <si>
    <t>Biomedical Software Developer-Personalized Medicine</t>
  </si>
  <si>
    <t>Hearst Media Services</t>
  </si>
  <si>
    <t>Vanderbilt University</t>
  </si>
  <si>
    <t>Application Developer; Mass Spectrometry</t>
  </si>
  <si>
    <t>The Chicago Housing Authority</t>
  </si>
  <si>
    <t>BI Report Developer</t>
  </si>
  <si>
    <t>KORNFERRY</t>
  </si>
  <si>
    <t>Assessment and Development Scientist</t>
  </si>
  <si>
    <t>Navitus Health Solutions, LLC</t>
  </si>
  <si>
    <t>Sr. Developer, Business Intelligence</t>
  </si>
  <si>
    <t>Scientist, R&amp;D Product Development - Desserts</t>
  </si>
  <si>
    <t>Glenview, IL</t>
  </si>
  <si>
    <t>Vibrint</t>
  </si>
  <si>
    <t>Senior Python Developer</t>
  </si>
  <si>
    <t>Cohere Health</t>
  </si>
  <si>
    <t>Business Intelligence Engineer</t>
  </si>
  <si>
    <t>Astellas</t>
  </si>
  <si>
    <t>BI &amp; Data Warehouse Data Engineer</t>
  </si>
  <si>
    <t>Rutgers University</t>
  </si>
  <si>
    <t>Consulting Application Developer</t>
  </si>
  <si>
    <t>Somerset, NJ</t>
  </si>
  <si>
    <t>Cerebellum Network</t>
  </si>
  <si>
    <t>AI Developer/Evangelist</t>
  </si>
  <si>
    <t>Elder Research</t>
  </si>
  <si>
    <t>Senior Tableau Dashboard Developer (Remote)</t>
  </si>
  <si>
    <t>Arlington, VA</t>
  </si>
  <si>
    <t>Alpha Omega Integration</t>
  </si>
  <si>
    <t>Product Manager, Software Developer</t>
  </si>
  <si>
    <t>Virginia</t>
  </si>
  <si>
    <t>BLH Technologies, Inc.</t>
  </si>
  <si>
    <t>Rockville, MD</t>
  </si>
  <si>
    <t>Object Technology Solutions Inc</t>
  </si>
  <si>
    <t>Product Developer</t>
  </si>
  <si>
    <t>Kansas City, MO</t>
  </si>
  <si>
    <t>Alo Yoga</t>
  </si>
  <si>
    <t>Product Developer - Men's</t>
  </si>
  <si>
    <t>RPA Developer</t>
  </si>
  <si>
    <t>National Library of Medicine</t>
  </si>
  <si>
    <t>Graph Database Developer</t>
  </si>
  <si>
    <t>Google</t>
  </si>
  <si>
    <t>Staff Data Scientist, Research</t>
  </si>
  <si>
    <t>Arcus Biosciences</t>
  </si>
  <si>
    <t>SAS Global Macro Developer (Contractor, 6 months, full time) (Office OR Remote</t>
  </si>
  <si>
    <t>Omnivision</t>
  </si>
  <si>
    <t>Sales Operation Analyst</t>
  </si>
  <si>
    <t>Santa Clara, CA</t>
  </si>
  <si>
    <t>Lilly</t>
  </si>
  <si>
    <t>Indianapolis, IN</t>
  </si>
  <si>
    <t>Citi</t>
  </si>
  <si>
    <t>Model/Analysis/Validation Officer</t>
  </si>
  <si>
    <t>Long Island-Queens</t>
  </si>
  <si>
    <t>JSI</t>
  </si>
  <si>
    <t>Data Scientist I - Database Systems</t>
  </si>
  <si>
    <t>Mississippi Gulf Coast Community College Police Department</t>
  </si>
  <si>
    <t>Mississippi</t>
  </si>
  <si>
    <t>ICM CCR Product Developer - C13</t>
  </si>
  <si>
    <t>Scalence</t>
  </si>
  <si>
    <t>UX Researcher</t>
  </si>
  <si>
    <t>FirstBank Puerto Rico</t>
  </si>
  <si>
    <t>Quantitative Analyst</t>
  </si>
  <si>
    <t>San Juan, PR</t>
  </si>
  <si>
    <t>Bruker</t>
  </si>
  <si>
    <t>Scientist I</t>
  </si>
  <si>
    <t>CHDI</t>
  </si>
  <si>
    <t>System Administrator</t>
  </si>
  <si>
    <t>Princeton, NJ</t>
  </si>
  <si>
    <t>Santander US</t>
  </si>
  <si>
    <t>Credit Risk Model Developer</t>
  </si>
  <si>
    <t>Afterpay</t>
  </si>
  <si>
    <t>Staff Data Analyst, Square Compliance</t>
  </si>
  <si>
    <t>Applied Research Laboratories</t>
  </si>
  <si>
    <t>Anti-Submarine Warfare Software Developer R32097</t>
  </si>
  <si>
    <t>Intelligent Waves LLC</t>
  </si>
  <si>
    <t>Qlik Developer</t>
  </si>
  <si>
    <t>Children's Hospital Colorado</t>
  </si>
  <si>
    <t>Research Informatics Analyst Developer</t>
  </si>
  <si>
    <t>Aurora, CO</t>
  </si>
  <si>
    <t>Graduate Quant Trader</t>
  </si>
  <si>
    <t>Jack Henry &amp; Associates</t>
  </si>
  <si>
    <t>Invixon Tech</t>
  </si>
  <si>
    <t>Irving, TX</t>
  </si>
  <si>
    <t>Expedia Partner Solutions</t>
  </si>
  <si>
    <t>Data Engineer II</t>
  </si>
  <si>
    <t>Amazon.com LLC</t>
  </si>
  <si>
    <t>Data Engineer, Data Engineer, Buyer Fraud</t>
  </si>
  <si>
    <t>Data Scientist, Applied Data Science Program</t>
  </si>
  <si>
    <t>Innovatz global solutions</t>
  </si>
  <si>
    <t>HCA Healthcare</t>
  </si>
  <si>
    <t>Analytics Engineer II</t>
  </si>
  <si>
    <t>Tallahassee, FL</t>
  </si>
  <si>
    <t>Senior Data Engineer</t>
  </si>
  <si>
    <t>Blain's Farm &amp; Fleet</t>
  </si>
  <si>
    <t>Janesville, WI</t>
  </si>
  <si>
    <t>Engineer - Java - GO2 Unify</t>
  </si>
  <si>
    <t>Sunrise, FL</t>
  </si>
  <si>
    <t>Booz Allen</t>
  </si>
  <si>
    <t>Wipro Limited</t>
  </si>
  <si>
    <t>Mount Laurel, NJ</t>
  </si>
  <si>
    <t>Senior Data Scientist</t>
  </si>
  <si>
    <t>Barbaricum</t>
  </si>
  <si>
    <t>Falls Church, VA</t>
  </si>
  <si>
    <t>US AMR-Jones Lang LaSalle Americas, Inc.</t>
  </si>
  <si>
    <t>Capital One</t>
  </si>
  <si>
    <t>Principal Data Scientist, US Card Management</t>
  </si>
  <si>
    <t>Sr. Hadoop Developer</t>
  </si>
  <si>
    <t>Walmart</t>
  </si>
  <si>
    <t>Hornady Manufacturing</t>
  </si>
  <si>
    <t>Alda, NE</t>
  </si>
  <si>
    <t>Senior Data Scientist, Card Credit Innovation</t>
  </si>
  <si>
    <t>Booking.com</t>
  </si>
  <si>
    <t>Amazon Web Services, Inc.</t>
  </si>
  <si>
    <t>Data Engineer, AWS Marketing D:SE</t>
  </si>
  <si>
    <t>Capitol Tech Solutions Inc</t>
  </si>
  <si>
    <t>Sacramento, CA</t>
  </si>
  <si>
    <t>McKesson</t>
  </si>
  <si>
    <t>Machine Learning Engineer III</t>
  </si>
  <si>
    <t>Amazon.com Services LLC</t>
  </si>
  <si>
    <t>Writer</t>
  </si>
  <si>
    <t>Senior software engineer, backend (Scala)</t>
  </si>
  <si>
    <t>Promega</t>
  </si>
  <si>
    <t>Madison, WI</t>
  </si>
  <si>
    <t>United Airlines</t>
  </si>
  <si>
    <t>Xcelocloud</t>
  </si>
  <si>
    <t>Database Administrator (SQL DBA)</t>
  </si>
  <si>
    <t>AVER</t>
  </si>
  <si>
    <t>Sr. SQL Database Administrator</t>
  </si>
  <si>
    <t>Mella Technology Services LLC</t>
  </si>
  <si>
    <t>SQL and MSBI Trainer</t>
  </si>
  <si>
    <t>eli@rcubecreativeconsulting.com</t>
  </si>
  <si>
    <t>SQL Server Database Administrator</t>
  </si>
  <si>
    <t>East Rochester, NY</t>
  </si>
  <si>
    <t>Microsoft</t>
  </si>
  <si>
    <t>Data Scientist - Redmond</t>
  </si>
  <si>
    <t>TeK Connexion</t>
  </si>
  <si>
    <t>Arch Capital Group Ltd.</t>
  </si>
  <si>
    <t>QA Engineer (Remote Eastern Hours)</t>
  </si>
  <si>
    <t>Raleigh, NC</t>
  </si>
  <si>
    <t>SQL Business Solutions Developer II</t>
  </si>
  <si>
    <t>Alabama</t>
  </si>
  <si>
    <t>Ashley Furniture HomeStores of Metro NY &amp; NJ</t>
  </si>
  <si>
    <t>Edison, NJ</t>
  </si>
  <si>
    <t>Conde Nast</t>
  </si>
  <si>
    <t>BI &amp; Analytics Engineer</t>
  </si>
  <si>
    <t>Moonshot Solutions</t>
  </si>
  <si>
    <t>Excelraise, LLC</t>
  </si>
  <si>
    <t>SQL Database Developer</t>
  </si>
  <si>
    <t>Columbia, SC</t>
  </si>
  <si>
    <t>Montana Precision Products</t>
  </si>
  <si>
    <t>SQL Programmer</t>
  </si>
  <si>
    <t>Montana</t>
  </si>
  <si>
    <t>Senior SQL Server Database Administrator</t>
  </si>
  <si>
    <t>ASRC Federal Holding Company</t>
  </si>
  <si>
    <t>SQL DBA/Tester (Remote)</t>
  </si>
  <si>
    <t>Data Modeler with Datastage and SQL</t>
  </si>
  <si>
    <t>Troy, MI</t>
  </si>
  <si>
    <t>Shiro Technologies LLC</t>
  </si>
  <si>
    <t>SQL DBA - W2 - Columbus OH(Hybrid) - Any Visa</t>
  </si>
  <si>
    <t>Advanced Systems Design</t>
  </si>
  <si>
    <t>SQL Developer, Intermediate - 2217</t>
  </si>
  <si>
    <t>Montgomery, AL</t>
  </si>
  <si>
    <t>SQL Contractor</t>
  </si>
  <si>
    <t>LexisNexis Risk Solutions</t>
  </si>
  <si>
    <t>Innovation Integration Specialist (Remote)</t>
  </si>
  <si>
    <t>Weehawken, NJ</t>
  </si>
  <si>
    <t>Orange</t>
  </si>
  <si>
    <t>Data Analyst - CIM</t>
  </si>
  <si>
    <t>Rose Hill, VA</t>
  </si>
  <si>
    <t>BI-TEK LLC</t>
  </si>
  <si>
    <t>Microsoft SQL Developer</t>
  </si>
  <si>
    <t>Warner Bros. Discovery</t>
  </si>
  <si>
    <t>Growth Data Analyst, Sports (Temporary)</t>
  </si>
  <si>
    <t>NAVA TECH LLC</t>
  </si>
  <si>
    <t>Performance Tester</t>
  </si>
  <si>
    <t>Simplify Healthcare</t>
  </si>
  <si>
    <t>East Pittsburgh, PA</t>
  </si>
  <si>
    <t>Information Technology Strategies</t>
  </si>
  <si>
    <t>O'Neil Digital Solutions, LLC</t>
  </si>
  <si>
    <t>Creed Infotech</t>
  </si>
  <si>
    <t>SQL Developer w2</t>
  </si>
  <si>
    <t>Jersey City, NJ</t>
  </si>
  <si>
    <t>MSM Technology, LLC</t>
  </si>
  <si>
    <t>Business Integra Inc</t>
  </si>
  <si>
    <t>Greenbelt, MD</t>
  </si>
  <si>
    <t>Wachter, Inc.</t>
  </si>
  <si>
    <t>SQL Database Maintenance</t>
  </si>
  <si>
    <t>Kansas City, KS</t>
  </si>
  <si>
    <t>Snowflake DBA (Database Administrator)</t>
  </si>
  <si>
    <t>Buchanan &amp; Edwards</t>
  </si>
  <si>
    <t>Database Engineer</t>
  </si>
  <si>
    <t>Advanced Automation Consulting (AAC)</t>
  </si>
  <si>
    <t>SQL Server DBA</t>
  </si>
  <si>
    <t>VGM Group, Inc</t>
  </si>
  <si>
    <t>Database Specialist - HOMELINK</t>
  </si>
  <si>
    <t>Waterloo, IA</t>
  </si>
  <si>
    <t>Application Research Center LLC</t>
  </si>
  <si>
    <t>AWS Cloud Database SQL Developer</t>
  </si>
  <si>
    <t>Chantilly, VA</t>
  </si>
  <si>
    <t>IQUASAR LLC</t>
  </si>
  <si>
    <t>SQL Database Administrator</t>
  </si>
  <si>
    <t>Redzara LLC</t>
  </si>
  <si>
    <t>Oracle MS SQL DBA</t>
  </si>
  <si>
    <t>Computer Consultants International, Inc. (CCI)</t>
  </si>
  <si>
    <t>Healthmark Industries Co.</t>
  </si>
  <si>
    <t>Data Analyst I</t>
  </si>
  <si>
    <t>Fraser, MI</t>
  </si>
  <si>
    <t>Senior SQL DBA</t>
  </si>
  <si>
    <t>McLane Advanced Technologies</t>
  </si>
  <si>
    <t>Albuquerque, NM</t>
  </si>
  <si>
    <t>Snowrelic INC</t>
  </si>
  <si>
    <t>PROPAK Corporation</t>
  </si>
  <si>
    <t>Fort Smith, AR</t>
  </si>
  <si>
    <t>AME IT Solutions</t>
  </si>
  <si>
    <t>ALIP Policy Administration</t>
  </si>
  <si>
    <t>Ventera</t>
  </si>
  <si>
    <t>Reston, VA</t>
  </si>
  <si>
    <t>NPact</t>
  </si>
  <si>
    <t>Data Conversion Specialist</t>
  </si>
  <si>
    <t>Wilton RE</t>
  </si>
  <si>
    <t>IT Business Analyst</t>
  </si>
  <si>
    <t>Norwalk, CT</t>
  </si>
  <si>
    <t>Molina Healthcare</t>
  </si>
  <si>
    <t>Analyst, Reporting Healthcare Analytics - SQL</t>
  </si>
  <si>
    <t>Long Beach, CA</t>
  </si>
  <si>
    <t>Taylor Corporation</t>
  </si>
  <si>
    <t>Azure SQL Database Administrator</t>
  </si>
  <si>
    <t>SQL Database Programmer</t>
  </si>
  <si>
    <t>Alpharetta, GA</t>
  </si>
  <si>
    <t>International Equity Partners, LLC</t>
  </si>
  <si>
    <t>Skilled Nursing Data Analyst</t>
  </si>
  <si>
    <t>INEOS Energy</t>
  </si>
  <si>
    <t>Avg salary</t>
  </si>
  <si>
    <t>Learning duration (hours)</t>
  </si>
  <si>
    <t>within</t>
  </si>
  <si>
    <t>outlier</t>
  </si>
  <si>
    <t>DÃƒÂ©veloppeur Back-end (Java) intermÃƒÂ©diaire (U11D)</t>
  </si>
  <si>
    <t>DÃƒÂ©veloppeur.se des opÃƒÂ©rations dÃ¢â‚¬â„¢apprentissage automatique /Machine Learning Operations Developer</t>
  </si>
  <si>
    <t>DÃƒÂ©veloppeur.se en infonuagique / Cloud Developer</t>
  </si>
  <si>
    <t>DÃƒÂ©veloppeur SQL/ SQL Developer</t>
  </si>
  <si>
    <t>HyderÃ„ÂbÃ„Âd</t>
  </si>
  <si>
    <t>Applications Developer (Independent Contractor)Ã¢â‚¬â€Bhubaneswar, India</t>
  </si>
  <si>
    <t>RÃ„Âjkot</t>
  </si>
  <si>
    <t>FarÃ„Â«dÃ„ÂbÃ„Âd</t>
  </si>
  <si>
    <t>Ã¢â‚¬â€œ AI/ML Developer (WFH)</t>
  </si>
  <si>
    <t>Java Developer Ã¢â‚¬â€œ Streaming</t>
  </si>
  <si>
    <t>MondelÃ„â€œz International</t>
  </si>
  <si>
    <t>Database Developer Ã¢â‚¬â€œ SQL - Remote - Indian Timezone</t>
  </si>
  <si>
    <t>NÃ„Âgpur</t>
  </si>
  <si>
    <t>ThÃ„Âne</t>
  </si>
  <si>
    <t>VÃ„ÂranÃ„Âsi</t>
  </si>
  <si>
    <t>dailypointÃ¢â€žÂ¢ - Software made by Toedt, Dr. Selk &amp; Coll. GmbH</t>
  </si>
  <si>
    <t>Developer Ã¢â‚¬â€œ Risk IT Function</t>
  </si>
  <si>
    <t>IT Engineering Intership Ã¢â‚¬â€œ Summer 2025</t>
  </si>
  <si>
    <t>Java / Python Developer, Legal Innovation and Technology Lab Ã¢â‚¬â€œ Clinical Fellow (Remote)</t>
  </si>
  <si>
    <t>Devops engineer Ã¢â‚¬â€œ R01541082</t>
  </si>
  <si>
    <t>Python Developer Ã¢â‚¬â€œ MediKIT</t>
  </si>
  <si>
    <t>Visual Data Analyst Ã¢â‚¬â€œ Developer</t>
  </si>
  <si>
    <t>Salary Estimation</t>
  </si>
  <si>
    <t>Salary</t>
  </si>
  <si>
    <t>Outliers</t>
  </si>
  <si>
    <t>Glassdoor</t>
  </si>
  <si>
    <t>Employer</t>
  </si>
  <si>
    <t>not estimated</t>
  </si>
  <si>
    <t>Software Developer / Software Developer</t>
  </si>
  <si>
    <t>Java Developer @ MISSISSAUGA - FULL-TIME</t>
  </si>
  <si>
    <t>Software Developer (Internship)</t>
  </si>
  <si>
    <t>Software Developer (Python Developer)</t>
  </si>
  <si>
    <t>Early Talent - Software Developer (May 2025)</t>
  </si>
  <si>
    <t>Software Developer, CAT E&amp;A</t>
  </si>
  <si>
    <t>Technology Lead - .NET Developer</t>
  </si>
  <si>
    <t>Enterprise Software Developer</t>
  </si>
  <si>
    <t>Software Developer (Big Data), Data Platform</t>
  </si>
  <si>
    <t>Software Developer, Data</t>
  </si>
  <si>
    <t>Software Developer with MSBI</t>
  </si>
  <si>
    <t>Senior Staff Software Developer (Reliability)</t>
  </si>
  <si>
    <t>Software Developer (Services, Developer Tools)</t>
  </si>
  <si>
    <t>Fullstack Software Developer (web) - Disruption and insurances</t>
  </si>
  <si>
    <t>Software Developer (Motion Team)</t>
  </si>
  <si>
    <t>Software Developer - Tools &amp; Frameworks</t>
  </si>
  <si>
    <t>Software Developer - Hotels (Lodging)</t>
  </si>
  <si>
    <t>FullStack Software Developer - Fintech/Flexibility</t>
  </si>
  <si>
    <t>Software Developer, Login &amp; Signup</t>
  </si>
  <si>
    <t>Staff Software Developer, Real Time Engine</t>
  </si>
  <si>
    <t>Software Developer, CTO</t>
  </si>
  <si>
    <t>Software Developer (ML Software Design)</t>
  </si>
  <si>
    <t>Intermediate/Software Developer</t>
  </si>
  <si>
    <t>Software DeveloperI - Platform (Remote, CAN)</t>
  </si>
  <si>
    <t>Software Developer, GFT</t>
  </si>
  <si>
    <t>Senior Frontend Software Developer - Payments</t>
  </si>
  <si>
    <t>Software Developer, Ads</t>
  </si>
  <si>
    <t>Software Developer - Data Engineering</t>
  </si>
  <si>
    <t>Software Developer, Backend - Fintech Ancillaries</t>
  </si>
  <si>
    <t>Software Developer, Financial Reporting</t>
  </si>
  <si>
    <t>Oracle Database SQL Developer</t>
  </si>
  <si>
    <t>Software Developer; Server</t>
  </si>
  <si>
    <t>Java Developer (0-4)</t>
  </si>
  <si>
    <t>Java Developer.</t>
  </si>
  <si>
    <t>PowerBusiness Intelligence Developer</t>
  </si>
  <si>
    <t>Python Developer Intern</t>
  </si>
  <si>
    <t>Job opening for PowerBusiness Intelligence Developer</t>
  </si>
  <si>
    <t>Tableau/PowerBusiness Intelligence Developer</t>
  </si>
  <si>
    <t>Python Developer - Amazon SP API Expert needed</t>
  </si>
  <si>
    <t>Software Developer (Spark, Scala, Kafka, Hive, Hadoop)</t>
  </si>
  <si>
    <t>Backend Developer (Node js and Golang)</t>
  </si>
  <si>
    <t>Software Developer - Backend Developer (Java, Scala, Big Data)</t>
  </si>
  <si>
    <t>Backend Software Developer- Java</t>
  </si>
  <si>
    <t>Software Developer I (Backend Developer)</t>
  </si>
  <si>
    <t>Staff Software Developer, Back End Team - (Gurugram based)</t>
  </si>
  <si>
    <t>Business Intelligence Developer+LEAD(DATA ANALYSIS EXPRESSION AND SQL)</t>
  </si>
  <si>
    <t>SQL Developer immediate joiner</t>
  </si>
  <si>
    <t>ADF &amp; .NET Developer</t>
  </si>
  <si>
    <t>Python Backend Developer (Internship)</t>
  </si>
  <si>
    <t>Backend Software Developer - Dubai</t>
  </si>
  <si>
    <t>Fullstack Software Developer</t>
  </si>
  <si>
    <t>Senior .NET Developer</t>
  </si>
  <si>
    <t>.NET Developer(.NET Developer)</t>
  </si>
  <si>
    <t>Software Developer (Java) - Apple Online Store</t>
  </si>
  <si>
    <t>Java Developer (Remote, UK)</t>
  </si>
  <si>
    <t>Python Software Developer</t>
  </si>
  <si>
    <t>Software Developer - Python (Junior - Senior)</t>
  </si>
  <si>
    <t>Software Developer (Python/JS, remote GMT)</t>
  </si>
  <si>
    <t>Python Software Developer - London</t>
  </si>
  <si>
    <t>Backend Software Developer</t>
  </si>
  <si>
    <t>Software Developer - Python</t>
  </si>
  <si>
    <t>Scientific Software Developer | Python | Hybrid</t>
  </si>
  <si>
    <t>Software Developer, Data- Remote</t>
  </si>
  <si>
    <t>Research Software Developer</t>
  </si>
  <si>
    <t>Software Developer (Leadership) - Machine Learning</t>
  </si>
  <si>
    <t>Senior ATE Software Developer (Python &amp; Labview)</t>
  </si>
  <si>
    <t>Head of Data - Principal Software Developer</t>
  </si>
  <si>
    <t>Senior or Lead Data/Software Developer</t>
  </si>
  <si>
    <t>Senior Frontend Software Developer - AdTech</t>
  </si>
  <si>
    <t>Lead Scala Software Developer</t>
  </si>
  <si>
    <t>SQL Developer -</t>
  </si>
  <si>
    <t>S&amp;OP Business Intelligence Developer</t>
  </si>
  <si>
    <t>Business Intelligence Developer (Business Intelligence Developer)</t>
  </si>
  <si>
    <t>Database and Business Intelligence Developer</t>
  </si>
  <si>
    <t>DUAL- Business Intelligence Developer</t>
  </si>
  <si>
    <t>Data Analyst / Business Intelligence Developer (IT Support)</t>
  </si>
  <si>
    <t>Sr. Team Leader and Java Software Developer</t>
  </si>
  <si>
    <t>Software Developer - Infrastructure</t>
  </si>
  <si>
    <t>Software Developer (Python Ã¢â‚¬â€œ FastAPI)</t>
  </si>
  <si>
    <t>Software Developer - Python/SQL</t>
  </si>
  <si>
    <t>Front End/Back End and SEO Java Developer</t>
  </si>
  <si>
    <t>Business Intelligence Developer (4-6)</t>
  </si>
  <si>
    <t>PowerBusiness Intelligence Developer || Atlanta, GA (Local only)</t>
  </si>
  <si>
    <t>Business Intelligence Developer/Power Platform</t>
  </si>
  <si>
    <t>IT Analyst, Staff Specialist - Business Intelligence Developer</t>
  </si>
  <si>
    <t>Software Developer: Scala</t>
  </si>
  <si>
    <t>Software Developering</t>
  </si>
  <si>
    <t>(USA) Software DeveloperI</t>
  </si>
  <si>
    <t>Software Developer I</t>
  </si>
  <si>
    <t>SQL Developer || Pittsburgh, PA (onsite job)</t>
  </si>
  <si>
    <t>SQL Developer, In-House</t>
  </si>
  <si>
    <t>Business Intelligence Developer (PowerBI, Snowflake, SQL)</t>
  </si>
  <si>
    <t>Row Labels</t>
  </si>
  <si>
    <t>Grand Total</t>
  </si>
  <si>
    <t>Average of Salary</t>
  </si>
  <si>
    <t>Top Ten Countries With The Highest Salaries</t>
  </si>
  <si>
    <t>Count of Salary Estimation</t>
  </si>
  <si>
    <t xml:space="preserve">Top 10 Salaries for Eaach Job </t>
  </si>
  <si>
    <t>Work_place</t>
  </si>
  <si>
    <t>On-site</t>
  </si>
  <si>
    <t>Uncleaned Salary</t>
  </si>
  <si>
    <t>Formatted Salary</t>
  </si>
  <si>
    <t>Average Salary</t>
  </si>
  <si>
    <t>Final Average Salary without K</t>
  </si>
  <si>
    <t>*1000</t>
  </si>
  <si>
    <t>Salary1</t>
  </si>
  <si>
    <t>Salary2</t>
  </si>
  <si>
    <t>Senior Java Developer</t>
  </si>
  <si>
    <t>CA$80K - CA$120KÂ (Glassdoor est.)</t>
  </si>
  <si>
    <t>80K, 120K</t>
  </si>
  <si>
    <t>100K</t>
  </si>
  <si>
    <t>java w/Kafka developer</t>
  </si>
  <si>
    <t>CA$104K - CA$110KÂ (Employer est.)</t>
  </si>
  <si>
    <t>104K, 110K</t>
  </si>
  <si>
    <t>107K</t>
  </si>
  <si>
    <t>CA$106KÂ (Employer est.)</t>
  </si>
  <si>
    <t>106K</t>
  </si>
  <si>
    <t>CA$80K - CA$97KÂ (Glassdoor est.)</t>
  </si>
  <si>
    <t>80K, 97K</t>
  </si>
  <si>
    <t>88K</t>
  </si>
  <si>
    <t>CA$75K - CA$90KÂ (Glassdoor est.)</t>
  </si>
  <si>
    <t>75K, 90K</t>
  </si>
  <si>
    <t>82K</t>
  </si>
  <si>
    <t>CA$80K - CA$101KÂ (Glassdoor est.)</t>
  </si>
  <si>
    <t>80K, 101K</t>
  </si>
  <si>
    <t>90K</t>
  </si>
  <si>
    <t>CA$80.00 - CA$90.00Â Per HourÂ (Employer est.)</t>
  </si>
  <si>
    <t>80.00/hr, 90.00/hr</t>
  </si>
  <si>
    <t>85.0/hr</t>
  </si>
  <si>
    <t>Associate Software Developer</t>
  </si>
  <si>
    <t>CA$86K - CA$115KÂ (Glassdoor est.)</t>
  </si>
  <si>
    <t>86K, 115K</t>
  </si>
  <si>
    <t>Junior Developer</t>
  </si>
  <si>
    <t>CA$73K - CA$103KÂ (Glassdoor est.)</t>
  </si>
  <si>
    <t>73K, 103K</t>
  </si>
  <si>
    <t>CA$60.00Â Per HourÂ (Employer est.)</t>
  </si>
  <si>
    <t>60.00/hr</t>
  </si>
  <si>
    <t>60.0/hr</t>
  </si>
  <si>
    <t>CA$40.00Â Per HourÂ (Employer est.)</t>
  </si>
  <si>
    <t>40.00/hr</t>
  </si>
  <si>
    <t>40.0/hr</t>
  </si>
  <si>
    <t>CA$71K - CA$100KÂ (Glassdoor est.)</t>
  </si>
  <si>
    <t>71K, 100K</t>
  </si>
  <si>
    <t>85K</t>
  </si>
  <si>
    <t>CA$70K - CA$85KÂ (Employer est.)</t>
  </si>
  <si>
    <t>70K, 85K</t>
  </si>
  <si>
    <t>77K</t>
  </si>
  <si>
    <t>CA$75K - CA$85KÂ (Glassdoor est.)</t>
  </si>
  <si>
    <t>75K, 85K</t>
  </si>
  <si>
    <t>80K</t>
  </si>
  <si>
    <t>software developer</t>
  </si>
  <si>
    <t>CA$46.15Â Per HourÂ (Employer est.)</t>
  </si>
  <si>
    <t>46.15/hr</t>
  </si>
  <si>
    <t>CA$58K - CA$91KÂ (Glassdoor est.)</t>
  </si>
  <si>
    <t>58K, 91K</t>
  </si>
  <si>
    <t>74K</t>
  </si>
  <si>
    <t>CA$101K - CA$113KÂ (Glassdoor est.)</t>
  </si>
  <si>
    <t>101K, 113K</t>
  </si>
  <si>
    <t>CA$58K - CA$88KÂ (Glassdoor est.)</t>
  </si>
  <si>
    <t>58K, 88K</t>
  </si>
  <si>
    <t>73K</t>
  </si>
  <si>
    <t>CA$70K - CA$130KÂ (Employer est.)</t>
  </si>
  <si>
    <t>70K, 130K</t>
  </si>
  <si>
    <t>CA$48.00Â Per HourÂ (Employer est.)</t>
  </si>
  <si>
    <t>48.00/hr</t>
  </si>
  <si>
    <t>48.0/hr</t>
  </si>
  <si>
    <t>CA$81K - CA$130KÂ (Glassdoor est.)</t>
  </si>
  <si>
    <t>81K, 130K</t>
  </si>
  <si>
    <t>105K</t>
  </si>
  <si>
    <t>CA$100K - CA$124KÂ (Glassdoor est.)</t>
  </si>
  <si>
    <t>100K, 124K</t>
  </si>
  <si>
    <t>112K</t>
  </si>
  <si>
    <t>CA$33.12 - CA$61.57Â Per HourÂ (Employer est.)</t>
  </si>
  <si>
    <t>33.12/hr, 61.57/hr</t>
  </si>
  <si>
    <t>47.345/hr</t>
  </si>
  <si>
    <t>Software Developer / Software Engineer</t>
  </si>
  <si>
    <t>CA$60K - CA$90KÂ (Employer est.)</t>
  </si>
  <si>
    <t>60K, 90K</t>
  </si>
  <si>
    <t>75K</t>
  </si>
  <si>
    <t>CA$43.81Â Per HourÂ (Employer est.)</t>
  </si>
  <si>
    <t>43.81/hr</t>
  </si>
  <si>
    <t>CA$85K - CA$100KÂ (Glassdoor est.)</t>
  </si>
  <si>
    <t>85K, 100K</t>
  </si>
  <si>
    <t>92K</t>
  </si>
  <si>
    <t>CA$80K - CA$100KÂ (Glassdoor est.)</t>
  </si>
  <si>
    <t>80K, 100K</t>
  </si>
  <si>
    <t>JAVA DEVELOPER @ MISSISSAUGA - FULL-TIME</t>
  </si>
  <si>
    <t>Junior Java Developer</t>
  </si>
  <si>
    <t>CA$64KÂ (Employer est.)</t>
  </si>
  <si>
    <t>64K</t>
  </si>
  <si>
    <t>CA$100K - CA$121KÂ (Employer est.)</t>
  </si>
  <si>
    <t>100K, 121K</t>
  </si>
  <si>
    <t>110K</t>
  </si>
  <si>
    <t>CA$64K - CA$88KÂ (Glassdoor est.)</t>
  </si>
  <si>
    <t>64K, 88K</t>
  </si>
  <si>
    <t>76K</t>
  </si>
  <si>
    <t>Web developer</t>
  </si>
  <si>
    <t>CA$36.50Â Per HourÂ (Employer est.)</t>
  </si>
  <si>
    <t>36.50/hr</t>
  </si>
  <si>
    <t>36.5/hr</t>
  </si>
  <si>
    <t>Junior Software Developer - Full Stack</t>
  </si>
  <si>
    <t>DÃ©veloppeur Back-end (Java) intermÃ©diaire (U11D)</t>
  </si>
  <si>
    <t>CA$70K - CA$90KÂ (Glassdoor est.)</t>
  </si>
  <si>
    <t>70K, 90K</t>
  </si>
  <si>
    <t>CA$55K - CA$68KÂ (Employer est.)</t>
  </si>
  <si>
    <t>55K, 68K</t>
  </si>
  <si>
    <t>61K</t>
  </si>
  <si>
    <t>Sr. Java Developer</t>
  </si>
  <si>
    <t>CA$72K - CA$135KÂ (Employer est.)</t>
  </si>
  <si>
    <t>72K, 135K</t>
  </si>
  <si>
    <t>103K</t>
  </si>
  <si>
    <t>CA$110K - CA$125KÂ (Employer est.)</t>
  </si>
  <si>
    <t>110K, 125K</t>
  </si>
  <si>
    <t>117K</t>
  </si>
  <si>
    <t>CA$43KÂ (Employer est.)</t>
  </si>
  <si>
    <t>43K</t>
  </si>
  <si>
    <t>Frontend Developer</t>
  </si>
  <si>
    <t>CA$78K - CA$88KÂ (Glassdoor est.)</t>
  </si>
  <si>
    <t>78K, 88K</t>
  </si>
  <si>
    <t>83K</t>
  </si>
  <si>
    <t>CA$74K - CA$100KÂ (Glassdoor est.)</t>
  </si>
  <si>
    <t>74K, 100K</t>
  </si>
  <si>
    <t>87K</t>
  </si>
  <si>
    <t>CA$35K - CA$36KÂ (Glassdoor est.)</t>
  </si>
  <si>
    <t>35K, 36K</t>
  </si>
  <si>
    <t>35K</t>
  </si>
  <si>
    <t>CA$80K - CA$120KÂ (Employer est.)</t>
  </si>
  <si>
    <t>CA$53.03Â Per HourÂ (Employer est.)</t>
  </si>
  <si>
    <t>53.03/hr</t>
  </si>
  <si>
    <t>CA$34.33 - CA$45.94Â Per HourÂ (Employer est.)</t>
  </si>
  <si>
    <t>34.33/hr, 45.94/hr</t>
  </si>
  <si>
    <t>40.135/hr</t>
  </si>
  <si>
    <t>CA$47.00Â Per HourÂ (Employer est.)</t>
  </si>
  <si>
    <t>47.00/hr</t>
  </si>
  <si>
    <t>47.0/hr</t>
  </si>
  <si>
    <t>CA$61K - CA$73KÂ (Glassdoor est.)</t>
  </si>
  <si>
    <t>61K, 73K</t>
  </si>
  <si>
    <t>67K</t>
  </si>
  <si>
    <t>CA$67K - CA$138KÂ (Employer est.)</t>
  </si>
  <si>
    <t>67K, 138K</t>
  </si>
  <si>
    <t>102K</t>
  </si>
  <si>
    <t>CA$55K - CA$70KÂ (Employer est.)</t>
  </si>
  <si>
    <t>55K, 70K</t>
  </si>
  <si>
    <t>62K</t>
  </si>
  <si>
    <t>CA$45.00Â Per HourÂ (Employer est.)</t>
  </si>
  <si>
    <t>45.00/hr</t>
  </si>
  <si>
    <t>45.0/hr</t>
  </si>
  <si>
    <t>CA$25.00Â Per HourÂ (Employer est.)</t>
  </si>
  <si>
    <t>25.00/hr</t>
  </si>
  <si>
    <t>25.0/hr</t>
  </si>
  <si>
    <t>CA$75K - CA$100KÂ (Glassdoor est.)</t>
  </si>
  <si>
    <t>75K, 100K</t>
  </si>
  <si>
    <t>Junior Web Developer</t>
  </si>
  <si>
    <t>CA$90K - CA$136KÂ (Employer est.)</t>
  </si>
  <si>
    <t>90K, 136K</t>
  </si>
  <si>
    <t>113K</t>
  </si>
  <si>
    <t>CA$35.00 - CA$45.00Â Per HourÂ (Employer est.)</t>
  </si>
  <si>
    <t>35.00/hr, 45.00/hr</t>
  </si>
  <si>
    <t>CA$20.00 - CA$40.00Â Per HourÂ (Employer est.)</t>
  </si>
  <si>
    <t>20.00/hr, 40.00/hr</t>
  </si>
  <si>
    <t>30.0/hr</t>
  </si>
  <si>
    <t>CA$21.00 - CA$25.00Â Per HourÂ (Employer est.)</t>
  </si>
  <si>
    <t>21.00/hr, 25.00/hr</t>
  </si>
  <si>
    <t>23.0/hr</t>
  </si>
  <si>
    <t>CA$65.00 - CA$70.00Â Per HourÂ (Employer est.)</t>
  </si>
  <si>
    <t>65.00/hr, 70.00/hr</t>
  </si>
  <si>
    <t>67.5/hr</t>
  </si>
  <si>
    <t>CA$90KÂ (Employer est.)</t>
  </si>
  <si>
    <t>Junior Software Developer (Internship)</t>
  </si>
  <si>
    <t>CA$20.00 - CA$25.00Â Per HourÂ (Employer est.)</t>
  </si>
  <si>
    <t>20.00/hr, 25.00/hr</t>
  </si>
  <si>
    <t>22.5/hr</t>
  </si>
  <si>
    <t>CA$47.00 - CA$55.00Â Per HourÂ (Employer est.)</t>
  </si>
  <si>
    <t>47.00/hr, 55.00/hr</t>
  </si>
  <si>
    <t>51.0/hr</t>
  </si>
  <si>
    <t>CA$56K - CA$95KÂ (Glassdoor est.)</t>
  </si>
  <si>
    <t>56K, 95K</t>
  </si>
  <si>
    <t>CA$90K - CA$118KÂ (Glassdoor est.)</t>
  </si>
  <si>
    <t>90K, 118K</t>
  </si>
  <si>
    <t>104K</t>
  </si>
  <si>
    <t>CA$42.00Â Per HourÂ (Employer est.)</t>
  </si>
  <si>
    <t>42.00/hr</t>
  </si>
  <si>
    <t>42.0/hr</t>
  </si>
  <si>
    <t>CA$100K - CA$150KÂ (Employer est.)</t>
  </si>
  <si>
    <t>100K, 150K</t>
  </si>
  <si>
    <t>125K</t>
  </si>
  <si>
    <t>CA$110K - CA$138KÂ (Employer est.)</t>
  </si>
  <si>
    <t>110K, 138K</t>
  </si>
  <si>
    <t>124K</t>
  </si>
  <si>
    <t>CA$37.00Â Per HourÂ (Employer est.)</t>
  </si>
  <si>
    <t>37.00/hr</t>
  </si>
  <si>
    <t>37.0/hr</t>
  </si>
  <si>
    <t>Software Engineer (Python Developer)</t>
  </si>
  <si>
    <t>CA$60K - CA$100KÂ (Employer est.)</t>
  </si>
  <si>
    <t>60K, 100K</t>
  </si>
  <si>
    <t>CA$90K - CA$113KÂ (Glassdoor est.)</t>
  </si>
  <si>
    <t>90K, 113K</t>
  </si>
  <si>
    <t>101K</t>
  </si>
  <si>
    <t>CA$59K - CA$85KÂ (Employer est.)</t>
  </si>
  <si>
    <t>59K, 85K</t>
  </si>
  <si>
    <t>72K</t>
  </si>
  <si>
    <t>Business Intelligence Analyst/Developer</t>
  </si>
  <si>
    <t>CA$90K - CA$120KÂ (Glassdoor est.)</t>
  </si>
  <si>
    <t>90K, 120K</t>
  </si>
  <si>
    <t>CA$18.50Â Per HourÂ (Employer est.)</t>
  </si>
  <si>
    <t>18.50/hr</t>
  </si>
  <si>
    <t>18.5/hr</t>
  </si>
  <si>
    <t>CA$40K - CA$50KÂ (Employer est.)</t>
  </si>
  <si>
    <t>40K, 50K</t>
  </si>
  <si>
    <t>45K</t>
  </si>
  <si>
    <t>CA$70K - CA$93KÂ (Glassdoor est.)</t>
  </si>
  <si>
    <t>70K, 93K</t>
  </si>
  <si>
    <t>81K</t>
  </si>
  <si>
    <t>CA$60.00 - CA$64.00Â Per HourÂ (Employer est.)</t>
  </si>
  <si>
    <t>60.00/hr, 64.00/hr</t>
  </si>
  <si>
    <t>62.0/hr</t>
  </si>
  <si>
    <t>CA$44K - CA$66KÂ (Glassdoor est.)</t>
  </si>
  <si>
    <t>44K, 66K</t>
  </si>
  <si>
    <t>55K</t>
  </si>
  <si>
    <t>CA$60K - CA$80KÂ (Employer est.)</t>
  </si>
  <si>
    <t>60K, 80K</t>
  </si>
  <si>
    <t>70K</t>
  </si>
  <si>
    <t>Early Talent - Associate Software Developer (May 2025)</t>
  </si>
  <si>
    <t>CA$85K - CA$105KÂ (Glassdoor est.)</t>
  </si>
  <si>
    <t>85K, 105K</t>
  </si>
  <si>
    <t>95K</t>
  </si>
  <si>
    <t>CA$80K - CA$85KÂ (Employer est.)</t>
  </si>
  <si>
    <t>80K, 85K</t>
  </si>
  <si>
    <t>CA$125K - CA$150KÂ (Employer est.)</t>
  </si>
  <si>
    <t>125K, 150K</t>
  </si>
  <si>
    <t>137K</t>
  </si>
  <si>
    <t>Sr. Python Developer</t>
  </si>
  <si>
    <t>CA$88K - CA$98KÂ (Glassdoor est.)</t>
  </si>
  <si>
    <t>88K, 98K</t>
  </si>
  <si>
    <t>93K</t>
  </si>
  <si>
    <t>CA$60K - CA$87KÂ (Employer est.)</t>
  </si>
  <si>
    <t>60K, 87K</t>
  </si>
  <si>
    <t>CA$75K - CA$117KÂ (Glassdoor est.)</t>
  </si>
  <si>
    <t>75K, 117K</t>
  </si>
  <si>
    <t>96K</t>
  </si>
  <si>
    <t>CA$55.00 - CA$60.00Â Per HourÂ (Employer est.)</t>
  </si>
  <si>
    <t>55.00/hr, 60.00/hr</t>
  </si>
  <si>
    <t>57.5/hr</t>
  </si>
  <si>
    <t>CA$100K - CA$140KÂ (Employer est.)</t>
  </si>
  <si>
    <t>100K, 140K</t>
  </si>
  <si>
    <t>120K</t>
  </si>
  <si>
    <t>CA$45.00 - CA$50.00Â Per HourÂ (Employer est.)</t>
  </si>
  <si>
    <t>45.00/hr, 50.00/hr</t>
  </si>
  <si>
    <t>47.5/hr</t>
  </si>
  <si>
    <t>CA$59K - CA$90KÂ (Glassdoor est.)</t>
  </si>
  <si>
    <t>59K, 90K</t>
  </si>
  <si>
    <t>CA$105K - CA$135KÂ (Glassdoor est.)</t>
  </si>
  <si>
    <t>105K, 135K</t>
  </si>
  <si>
    <t>CA$36.15Â Per HourÂ (Employer est.)</t>
  </si>
  <si>
    <t>36.15/hr</t>
  </si>
  <si>
    <t>CA$72K - CA$109KÂ (Employer est.)</t>
  </si>
  <si>
    <t>72K, 109K</t>
  </si>
  <si>
    <t>CA$70K - CA$80KÂ (Employer est.)</t>
  </si>
  <si>
    <t>70K, 80K</t>
  </si>
  <si>
    <t>CA$43.00Â Per HourÂ (Employer est.)</t>
  </si>
  <si>
    <t>43.00/hr</t>
  </si>
  <si>
    <t>43.0/hr</t>
  </si>
  <si>
    <t>Junior Software Developer; AUI</t>
  </si>
  <si>
    <t>CA$60K - CA$78KÂ (Glassdoor est.)</t>
  </si>
  <si>
    <t>60K, 78K</t>
  </si>
  <si>
    <t>69K</t>
  </si>
  <si>
    <t>CA$80K - CA$111KÂ (Employer est.)</t>
  </si>
  <si>
    <t>80K, 111K</t>
  </si>
  <si>
    <t>CA$30.84 - CA$36.50Â Per HourÂ (Employer est.)</t>
  </si>
  <si>
    <t>30.84/hr, 36.50/hr</t>
  </si>
  <si>
    <t>33.67/hr</t>
  </si>
  <si>
    <t>CA$93K - CA$140KÂ (Glassdoor est.)</t>
  </si>
  <si>
    <t>93K, 140K</t>
  </si>
  <si>
    <t>116K</t>
  </si>
  <si>
    <t>CA$65K - CA$127KÂ (Glassdoor est.)</t>
  </si>
  <si>
    <t>65K, 127K</t>
  </si>
  <si>
    <t>Power BI Developer</t>
  </si>
  <si>
    <t>CA$110K - CA$115KÂ (Employer est.)</t>
  </si>
  <si>
    <t>110K, 115K</t>
  </si>
  <si>
    <t>CA$90K - CA$200KÂ (Employer est.)</t>
  </si>
  <si>
    <t>90K, 200K</t>
  </si>
  <si>
    <t>145K</t>
  </si>
  <si>
    <t>CA$38.50Â Per HourÂ (Employer est.)</t>
  </si>
  <si>
    <t>38.50/hr</t>
  </si>
  <si>
    <t>38.5/hr</t>
  </si>
  <si>
    <t>CA$51K - CA$62KÂ (Glassdoor est.)</t>
  </si>
  <si>
    <t>51K, 62K</t>
  </si>
  <si>
    <t>56K</t>
  </si>
  <si>
    <t>CA$67K - CA$140KÂ (Glassdoor est.)</t>
  </si>
  <si>
    <t>67K, 140K</t>
  </si>
  <si>
    <t>CA$68K - CA$80KÂ (Glassdoor est.)</t>
  </si>
  <si>
    <t>68K, 80K</t>
  </si>
  <si>
    <t>CA$90K - CA$120KÂ (Employer est.)</t>
  </si>
  <si>
    <t>CA$72K - CA$82KÂ (Employer est.)</t>
  </si>
  <si>
    <t>72K, 82K</t>
  </si>
  <si>
    <t>CA$68K - CA$98KÂ (Employer est.)</t>
  </si>
  <si>
    <t>68K, 98K</t>
  </si>
  <si>
    <t>CA$121K - CA$147KÂ (Glassdoor est.)</t>
  </si>
  <si>
    <t>121K, 147K</t>
  </si>
  <si>
    <t>134K</t>
  </si>
  <si>
    <t>CA$65K - CA$75KÂ (Glassdoor est.)</t>
  </si>
  <si>
    <t>65K, 75K</t>
  </si>
  <si>
    <t>CA$64K - CA$90KÂ (Glassdoor est.)</t>
  </si>
  <si>
    <t>64K, 90K</t>
  </si>
  <si>
    <t>DÃ©veloppeur.se des opÃ©rations dâ€™apprentissage automatique /Machine Learning Operations Developer</t>
  </si>
  <si>
    <t>CA$115K - CA$161KÂ (Employer est.)</t>
  </si>
  <si>
    <t>115K, 161K</t>
  </si>
  <si>
    <t>138K</t>
  </si>
  <si>
    <t>CA$83K - CA$106KÂ (Glassdoor est.)</t>
  </si>
  <si>
    <t>83K, 106K</t>
  </si>
  <si>
    <t>94K</t>
  </si>
  <si>
    <t>Senior Data Developer</t>
  </si>
  <si>
    <t>CA$80K - CA$116KÂ (Glassdoor est.)</t>
  </si>
  <si>
    <t>80K, 116K</t>
  </si>
  <si>
    <t>98K</t>
  </si>
  <si>
    <t>CA$87K - CA$112KÂ (Glassdoor est.)</t>
  </si>
  <si>
    <t>87K, 112K</t>
  </si>
  <si>
    <t>99K</t>
  </si>
  <si>
    <t>Software Engineer, CAT E&amp;A</t>
  </si>
  <si>
    <t>CA$66K - CA$120KÂ (Glassdoor est.)</t>
  </si>
  <si>
    <t>66K, 120K</t>
  </si>
  <si>
    <t>CA$5K - CA$6KÂ (Employer est.)</t>
  </si>
  <si>
    <t>5K, 6K</t>
  </si>
  <si>
    <t>5K</t>
  </si>
  <si>
    <t>CA$40K - CA$80KÂ (Glassdoor est.)</t>
  </si>
  <si>
    <t>40K, 80K</t>
  </si>
  <si>
    <t>60K</t>
  </si>
  <si>
    <t>Technology Lead - .Net Developer</t>
  </si>
  <si>
    <t>CA$81K - CA$125KÂ (Glassdoor est.)</t>
  </si>
  <si>
    <t>81K, 125K</t>
  </si>
  <si>
    <t>CA$68K - CA$98KÂ (Glassdoor est.)</t>
  </si>
  <si>
    <t>Enterprise Software Engineer</t>
  </si>
  <si>
    <t>CA$122K - CA$149KÂ (Employer est.)</t>
  </si>
  <si>
    <t>122K, 149K</t>
  </si>
  <si>
    <t>135K</t>
  </si>
  <si>
    <t>CA$80K - CA$125KÂ (Employer est.)</t>
  </si>
  <si>
    <t>80K, 125K</t>
  </si>
  <si>
    <t>Software Engineer (Big Data), Data Platform</t>
  </si>
  <si>
    <t>CA$115K - CA$312KÂ (Employer est.)</t>
  </si>
  <si>
    <t>115K, 312K</t>
  </si>
  <si>
    <t>213K</t>
  </si>
  <si>
    <t>CA$46.50Â Per HourÂ (Employer est.)</t>
  </si>
  <si>
    <t>46.50/hr</t>
  </si>
  <si>
    <t>46.5/hr</t>
  </si>
  <si>
    <t>CA$120K - CA$180KÂ (Glassdoor est.)</t>
  </si>
  <si>
    <t>120K, 180K</t>
  </si>
  <si>
    <t>150K</t>
  </si>
  <si>
    <t>Software Engineer, Data</t>
  </si>
  <si>
    <t>CA$89K - CA$124KÂ (Glassdoor est.)</t>
  </si>
  <si>
    <t>89K, 124K</t>
  </si>
  <si>
    <t>CA$90K - CA$112KÂ (Glassdoor est.)</t>
  </si>
  <si>
    <t>90K, 112K</t>
  </si>
  <si>
    <t>CA$91K - CA$110KÂ (Glassdoor est.)</t>
  </si>
  <si>
    <t>91K, 110K</t>
  </si>
  <si>
    <t>Senior Software Engineer</t>
  </si>
  <si>
    <t>CA$99K - CA$125KÂ (Glassdoor est.)</t>
  </si>
  <si>
    <t>99K, 125K</t>
  </si>
  <si>
    <t>CA$94K - CA$110KÂ (Glassdoor est.)</t>
  </si>
  <si>
    <t>94K, 110K</t>
  </si>
  <si>
    <t>Senior Software Engineer with MSBI</t>
  </si>
  <si>
    <t>Senior Staff Software Engineer (Reliability)</t>
  </si>
  <si>
    <t>CA$68K - CA$81KÂ (Glassdoor est.)</t>
  </si>
  <si>
    <t>68K, 81K</t>
  </si>
  <si>
    <t>CA$155K - CA$270KÂ (Employer est.)</t>
  </si>
  <si>
    <t>155K, 270K</t>
  </si>
  <si>
    <t>212K</t>
  </si>
  <si>
    <t>CA$72K - CA$102KÂ (Glassdoor est.)</t>
  </si>
  <si>
    <t>72K, 102K</t>
  </si>
  <si>
    <t>CA$108K - CA$136KÂ (Glassdoor est.)</t>
  </si>
  <si>
    <t>108K, 136K</t>
  </si>
  <si>
    <t>122K</t>
  </si>
  <si>
    <t>CA$74K - CA$110KÂ (Glassdoor est.)</t>
  </si>
  <si>
    <t>74K, 110K</t>
  </si>
  <si>
    <t>CA$108.10 - CA$160.00Â Per HourÂ (Employer est.)</t>
  </si>
  <si>
    <t>108.10/hr, 160.00/hr</t>
  </si>
  <si>
    <t>134.05/hr</t>
  </si>
  <si>
    <t>CA$100K - CA$120KÂ (Employer est.)</t>
  </si>
  <si>
    <t>100K, 120K</t>
  </si>
  <si>
    <t>CA$43.72 - CA$70.06Â Per HourÂ (Employer est.)</t>
  </si>
  <si>
    <t>43.72/hr, 70.06/hr</t>
  </si>
  <si>
    <t>56.89/hr</t>
  </si>
  <si>
    <t>CA$76K - CA$96KÂ (Employer est.)</t>
  </si>
  <si>
    <t>76K, 96K</t>
  </si>
  <si>
    <t>86K</t>
  </si>
  <si>
    <t>Software Engineer (Services, Developer Tools)</t>
  </si>
  <si>
    <t>CA$113K - CA$215KÂ (Employer est.)</t>
  </si>
  <si>
    <t>113K, 215K</t>
  </si>
  <si>
    <t>164K</t>
  </si>
  <si>
    <t>DÃ©veloppeur.se en infonuagique / Cloud Developer</t>
  </si>
  <si>
    <t>CA$87K - CA$121KÂ (Glassdoor est.)</t>
  </si>
  <si>
    <t>87K, 121K</t>
  </si>
  <si>
    <t>Software Developer II</t>
  </si>
  <si>
    <t>CA$103K - CA$154KÂ (Employer est.)</t>
  </si>
  <si>
    <t>103K, 154K</t>
  </si>
  <si>
    <t>128K</t>
  </si>
  <si>
    <t>CA$100K - CA$115KÂ (Glassdoor est.)</t>
  </si>
  <si>
    <t>100K, 115K</t>
  </si>
  <si>
    <t>CA$76K - CA$82KÂ (Glassdoor est.)</t>
  </si>
  <si>
    <t>76K, 82K</t>
  </si>
  <si>
    <t>79K</t>
  </si>
  <si>
    <t>CA$39.30 - CA$61.40Â Per HourÂ (Employer est.)</t>
  </si>
  <si>
    <t>39.30/hr, 61.40/hr</t>
  </si>
  <si>
    <t>50.349999999999994/hr</t>
  </si>
  <si>
    <t>Fullstack Software Engineer (web) - Disruption and insurances</t>
  </si>
  <si>
    <t>CA$101.90Â Per HourÂ (Employer est.)</t>
  </si>
  <si>
    <t>101.90/hr</t>
  </si>
  <si>
    <t>101.9/hr</t>
  </si>
  <si>
    <t>Senior Software Developer (Motion Team)</t>
  </si>
  <si>
    <t>CA$157K - CA$168KÂ (Employer est.)</t>
  </si>
  <si>
    <t>157K, 168K</t>
  </si>
  <si>
    <t>162K</t>
  </si>
  <si>
    <t>CA$150K - CA$350KÂ (Employer est.)</t>
  </si>
  <si>
    <t>150K, 350K</t>
  </si>
  <si>
    <t>250K</t>
  </si>
  <si>
    <t>Software Engineer - Tools &amp; Frameworks</t>
  </si>
  <si>
    <t>CA$82K - CA$112KÂ (Glassdoor est.)</t>
  </si>
  <si>
    <t>82K, 112K</t>
  </si>
  <si>
    <t>97K</t>
  </si>
  <si>
    <t>CA$76K - CA$83KÂ (Glassdoor est.)</t>
  </si>
  <si>
    <t>76K, 83K</t>
  </si>
  <si>
    <t>Software Engineer</t>
  </si>
  <si>
    <t>CA$96K - CA$134KÂ (Employer est.)</t>
  </si>
  <si>
    <t>96K, 134K</t>
  </si>
  <si>
    <t>115K</t>
  </si>
  <si>
    <t>CA$78K - CA$118KÂ (Glassdoor est.)</t>
  </si>
  <si>
    <t>78K, 118K</t>
  </si>
  <si>
    <t>Senior Software Engineer - Hotels (Lodging)</t>
  </si>
  <si>
    <t>FullStack Software Engineer - Fintech/Flexibility</t>
  </si>
  <si>
    <t>Software Engineer, Login &amp; Signup</t>
  </si>
  <si>
    <t>CA$146K - CA$178KÂ (Employer est.)</t>
  </si>
  <si>
    <t>146K, 178K</t>
  </si>
  <si>
    <t>CA$85K - CA$137KÂ (Glassdoor est.)</t>
  </si>
  <si>
    <t>85K, 137K</t>
  </si>
  <si>
    <t>111K</t>
  </si>
  <si>
    <t>Staff Software Engineer, Real Time Engine</t>
  </si>
  <si>
    <t>CA$150K - CA$190KÂ (Employer est.)</t>
  </si>
  <si>
    <t>150K, 190K</t>
  </si>
  <si>
    <t>170K</t>
  </si>
  <si>
    <t>Software Engineer, CTO</t>
  </si>
  <si>
    <t>Senior Software Developer (ML Software Design)</t>
  </si>
  <si>
    <t>CA$60K - CA$80KÂ (Glassdoor est.)</t>
  </si>
  <si>
    <t>Intermediate/Senior Software Engineer</t>
  </si>
  <si>
    <t>CA$95K - CA$150KÂ (Glassdoor est.)</t>
  </si>
  <si>
    <t>95K, 150K</t>
  </si>
  <si>
    <t>CA$95K - CA$119KÂ (Glassdoor est.)</t>
  </si>
  <si>
    <t>95K, 119K</t>
  </si>
  <si>
    <t>Software Engineer III - Platform (Remote, CAN)</t>
  </si>
  <si>
    <t>CA$105K - CA$180KÂ (Employer est.)</t>
  </si>
  <si>
    <t>105K, 180K</t>
  </si>
  <si>
    <t>142K</t>
  </si>
  <si>
    <t>CA$120K - CA$150KÂ (Employer est.)</t>
  </si>
  <si>
    <t>120K, 150K</t>
  </si>
  <si>
    <t>Lead Software Developer, GFT</t>
  </si>
  <si>
    <t>CA$65K - CA$100KÂ (Glassdoor est.)</t>
  </si>
  <si>
    <t>65K, 100K</t>
  </si>
  <si>
    <t>CA$75K - CA$110KÂ (Glassdoor est.)</t>
  </si>
  <si>
    <t>75K, 110K</t>
  </si>
  <si>
    <t>Senior Frontend Software Engineer - Payments</t>
  </si>
  <si>
    <t>Sr. Software Engineer</t>
  </si>
  <si>
    <t>CA$115K - CA$135KÂ (Employer est.)</t>
  </si>
  <si>
    <t>115K, 135K</t>
  </si>
  <si>
    <t>Senior Software Engineer, Ads</t>
  </si>
  <si>
    <t>CA$162K - CA$180KÂ (Employer est.)</t>
  </si>
  <si>
    <t>162K, 180K</t>
  </si>
  <si>
    <t>171K</t>
  </si>
  <si>
    <t>Senior Software Developer - Data Engineering</t>
  </si>
  <si>
    <t>Lead Software Developer</t>
  </si>
  <si>
    <t>CA$82K - CA$114KÂ (Glassdoor est.)</t>
  </si>
  <si>
    <t>82K, 114K</t>
  </si>
  <si>
    <t>Senior Software Engineer, Backend - Fintech Ancillaries</t>
  </si>
  <si>
    <t>CA$100K - CA$151KÂ (Employer est.)</t>
  </si>
  <si>
    <t>100K, 151K</t>
  </si>
  <si>
    <t>CA$77K - CA$101KÂ (Glassdoor est.)</t>
  </si>
  <si>
    <t>77K, 101K</t>
  </si>
  <si>
    <t>89K</t>
  </si>
  <si>
    <t>Software Engineer II, Financial Reporting</t>
  </si>
  <si>
    <t>CA$114K - CA$150KÂ (Glassdoor est.)</t>
  </si>
  <si>
    <t>114K, 150K</t>
  </si>
  <si>
    <t>132K</t>
  </si>
  <si>
    <t>CA$78K - CA$94KÂ (Glassdoor est.)</t>
  </si>
  <si>
    <t>78K, 94K</t>
  </si>
  <si>
    <t>CA$180KÂ (Employer est.)</t>
  </si>
  <si>
    <t>180K</t>
  </si>
  <si>
    <t>DÃ©veloppeur SQL/ SQL Developer</t>
  </si>
  <si>
    <t>CA$65K - CA$85KÂ (Glassdoor est.)</t>
  </si>
  <si>
    <t>65K, 85K</t>
  </si>
  <si>
    <t>CA$5KÂ (Employer est.)</t>
  </si>
  <si>
    <t>CA$67K - CA$84KÂ (Glassdoor est.)</t>
  </si>
  <si>
    <t>67K, 84K</t>
  </si>
  <si>
    <t>CA$50.00 - CA$55.00Â Per HourÂ (Employer est.)</t>
  </si>
  <si>
    <t>50.00/hr, 55.00/hr</t>
  </si>
  <si>
    <t>52.5/hr</t>
  </si>
  <si>
    <t>Oracle Database PL/SQL Developer</t>
  </si>
  <si>
    <t>CA$60K - CA$101KÂ (Glassdoor est.)</t>
  </si>
  <si>
    <t>60K, 101K</t>
  </si>
  <si>
    <t>Senior SQL Developer</t>
  </si>
  <si>
    <t>CA$54.84Â Per HourÂ (Employer est.)</t>
  </si>
  <si>
    <t>54.84/hr</t>
  </si>
  <si>
    <t>CA$75K - CA$96KÂ (Glassdoor est.)</t>
  </si>
  <si>
    <t>75K, 96K</t>
  </si>
  <si>
    <t>Junior Software Developer; Server</t>
  </si>
  <si>
    <t>CA$58K - CA$69KÂ (Glassdoor est.)</t>
  </si>
  <si>
    <t>58K, 69K</t>
  </si>
  <si>
    <t>63K</t>
  </si>
  <si>
    <t>CA$74K - CA$92KÂ (Employer est.)</t>
  </si>
  <si>
    <t>74K, 92K</t>
  </si>
  <si>
    <t>CA$72K - CA$90KÂ (Glassdoor est.)</t>
  </si>
  <si>
    <t>72K, 90K</t>
  </si>
  <si>
    <t>CA$45K - CA$111KÂ (Glassdoor est.)</t>
  </si>
  <si>
    <t>45K, 111K</t>
  </si>
  <si>
    <t>78K</t>
  </si>
  <si>
    <t>CA$65K - CA$80KÂ (Glassdoor est.)</t>
  </si>
  <si>
    <t>65K, 80K</t>
  </si>
  <si>
    <t>CA$60K - CA$81KÂ (Glassdoor est.)</t>
  </si>
  <si>
    <t>60K, 81K</t>
  </si>
  <si>
    <t>CA$55K - CA$65KÂ (Employer est.)</t>
  </si>
  <si>
    <t>55K, 65K</t>
  </si>
  <si>
    <t>CA$30.00Â Per HourÂ (Employer est.)</t>
  </si>
  <si>
    <t>30.00/hr</t>
  </si>
  <si>
    <t>CA$150K - CA$152KÂ (Glassdoor est.)</t>
  </si>
  <si>
    <t>150K, 152K</t>
  </si>
  <si>
    <t>151K</t>
  </si>
  <si>
    <t>CA$70K - CA$120KÂ (Glassdoor est.)</t>
  </si>
  <si>
    <t>70K, 120K</t>
  </si>
  <si>
    <t>CA$65K - CA$75KÂ (Employer est.)</t>
  </si>
  <si>
    <t>CA$70K - CA$82KÂ (Employer est.)</t>
  </si>
  <si>
    <t>70K, 82K</t>
  </si>
  <si>
    <t>CA$92K - CA$98KÂ (Glassdoor est.)</t>
  </si>
  <si>
    <t>92K, 98K</t>
  </si>
  <si>
    <t>CA$60K - CA$100KÂ (Glassdoor est.)</t>
  </si>
  <si>
    <t>CA$72K - CA$95KÂ (Glassdoor est.)</t>
  </si>
  <si>
    <t>72K, 95K</t>
  </si>
  <si>
    <t>CA$37K - CA$46KÂ (Glassdoor est.)</t>
  </si>
  <si>
    <t>37K, 46K</t>
  </si>
  <si>
    <t>41K</t>
  </si>
  <si>
    <t>Back End Developer</t>
  </si>
  <si>
    <t>CA$60KÂ (Employer est.)</t>
  </si>
  <si>
    <t>CA$70K - CA$90KÂ (Employer est.)</t>
  </si>
  <si>
    <t>CA$66K - CA$101KÂ (Employer est.)</t>
  </si>
  <si>
    <t>66K, 101K</t>
  </si>
  <si>
    <t>CA$70K - CA$100KÂ (Employer est.)</t>
  </si>
  <si>
    <t>70K, 100K</t>
  </si>
  <si>
    <t>â‚¹800K - â‚¹2MÂ (Employer est.)</t>
  </si>
  <si>
    <t>800K, 2000.0K</t>
  </si>
  <si>
    <t>1400K</t>
  </si>
  <si>
    <t>â‚¹180K - â‚¹815KÂ (Glassdoor est.)</t>
  </si>
  <si>
    <t>180K, 815K</t>
  </si>
  <si>
    <t>497K</t>
  </si>
  <si>
    <t>â‚¹740K - â‚¹940KÂ (Glassdoor est.)</t>
  </si>
  <si>
    <t>740K, 940K</t>
  </si>
  <si>
    <t>840K</t>
  </si>
  <si>
    <t>â‚¹317K - â‚¹466KÂ (Glassdoor est.)</t>
  </si>
  <si>
    <t>317K, 466K</t>
  </si>
  <si>
    <t>391K</t>
  </si>
  <si>
    <t>â‚¹1M - â‚¹2MÂ (Employer est.)</t>
  </si>
  <si>
    <t>1000.0K, 2000.0K</t>
  </si>
  <si>
    <t>1500K</t>
  </si>
  <si>
    <t>HyderÄbÄd</t>
  </si>
  <si>
    <t>â‚¹350K - â‚¹600KÂ (Employer est.)</t>
  </si>
  <si>
    <t>350K, 600K</t>
  </si>
  <si>
    <t>475K</t>
  </si>
  <si>
    <t>â‚¹400K - â‚¹633KÂ (Glassdoor est.)</t>
  </si>
  <si>
    <t>400K, 633K</t>
  </si>
  <si>
    <t>516K</t>
  </si>
  <si>
    <t>â‚¹324K - â‚¹736KÂ (Glassdoor est.)</t>
  </si>
  <si>
    <t>324K, 736K</t>
  </si>
  <si>
    <t>530K</t>
  </si>
  <si>
    <t>â‚¹300K - â‚¹500KÂ (Glassdoor est.)</t>
  </si>
  <si>
    <t>300K, 500K</t>
  </si>
  <si>
    <t>400K</t>
  </si>
  <si>
    <t>Fresher | Software Developer</t>
  </si>
  <si>
    <t>â‚¹325K - â‚¹475KÂ (Glassdoor est.)</t>
  </si>
  <si>
    <t>325K, 475K</t>
  </si>
  <si>
    <t>â‚¹353K - â‚¹684KÂ (Glassdoor est.)</t>
  </si>
  <si>
    <t>353K, 684K</t>
  </si>
  <si>
    <t>518K</t>
  </si>
  <si>
    <t>â‚¹113K - â‚¹120KÂ (Glassdoor est.)</t>
  </si>
  <si>
    <t>113K, 120K</t>
  </si>
  <si>
    <t>â‚¹300K - â‚¹313KÂ (Glassdoor est.)</t>
  </si>
  <si>
    <t>300K, 313K</t>
  </si>
  <si>
    <t>306K</t>
  </si>
  <si>
    <t>â‚¹581K - â‚¹626KÂ (Glassdoor est.)</t>
  </si>
  <si>
    <t>581K, 626K</t>
  </si>
  <si>
    <t>603K</t>
  </si>
  <si>
    <t>â‚¹502K - â‚¹600KÂ (Glassdoor est.)</t>
  </si>
  <si>
    <t>502K, 600K</t>
  </si>
  <si>
    <t>551K</t>
  </si>
  <si>
    <t>JAVA DEVELOPER (0-4)</t>
  </si>
  <si>
    <t>â‚¹450K - â‚¹840KÂ (Glassdoor est.)</t>
  </si>
  <si>
    <t>450K, 840K</t>
  </si>
  <si>
    <t>645K</t>
  </si>
  <si>
    <t>â‚¹40K - â‚¹60KÂ (Employer est.)</t>
  </si>
  <si>
    <t>40K, 60K</t>
  </si>
  <si>
    <t>50K</t>
  </si>
  <si>
    <t>â‚¹1M - â‚¹3MÂ (Employer est.)</t>
  </si>
  <si>
    <t>1000.0K, 3000.0K</t>
  </si>
  <si>
    <t>2000K</t>
  </si>
  <si>
    <t>â‚¹226K - â‚¹265KÂ (Glassdoor est.)</t>
  </si>
  <si>
    <t>226K, 265K</t>
  </si>
  <si>
    <t>245K</t>
  </si>
  <si>
    <t>Java Developer Intern</t>
  </si>
  <si>
    <t>â‚¹180K - â‚¹450KÂ (Employer est.)</t>
  </si>
  <si>
    <t>180K, 450K</t>
  </si>
  <si>
    <t>315K</t>
  </si>
  <si>
    <t>â‚¹360K - â‚¹693KÂ (Glassdoor est.)</t>
  </si>
  <si>
    <t>360K, 693K</t>
  </si>
  <si>
    <t>526K</t>
  </si>
  <si>
    <t>â‚¹299K - â‚¹900KÂ (Glassdoor est.)</t>
  </si>
  <si>
    <t>299K, 900K</t>
  </si>
  <si>
    <t>599K</t>
  </si>
  <si>
    <t>â‚¹507K - â‚¹731KÂ (Glassdoor est.)</t>
  </si>
  <si>
    <t>507K, 731K</t>
  </si>
  <si>
    <t>619K</t>
  </si>
  <si>
    <t>â‚¹1MÂ (Employer est.)</t>
  </si>
  <si>
    <t>1000.0K</t>
  </si>
  <si>
    <t>1000K</t>
  </si>
  <si>
    <t>Junior Java Developer.</t>
  </si>
  <si>
    <t>â‚¹300K - â‚¹800KÂ (Glassdoor est.)</t>
  </si>
  <si>
    <t>300K, 800K</t>
  </si>
  <si>
    <t>550K</t>
  </si>
  <si>
    <t>â‚¹240K - â‚¹800KÂ (Employer est.)</t>
  </si>
  <si>
    <t>240K, 800K</t>
  </si>
  <si>
    <t>520K</t>
  </si>
  <si>
    <t>â‚¹400K - â‚¹652KÂ (Glassdoor est.)</t>
  </si>
  <si>
    <t>400K, 652K</t>
  </si>
  <si>
    <t>â‚¹400K - â‚¹1MÂ (Employer est.)</t>
  </si>
  <si>
    <t>400K, 1000.0K</t>
  </si>
  <si>
    <t>700K</t>
  </si>
  <si>
    <t>â‚¹2MÂ (Employer est.)</t>
  </si>
  <si>
    <t>2000.0K</t>
  </si>
  <si>
    <t>â‚¹110K - â‚¹600KÂ (Glassdoor est.)</t>
  </si>
  <si>
    <t>110K, 600K</t>
  </si>
  <si>
    <t>355K</t>
  </si>
  <si>
    <t>â‚¹30K - â‚¹51KÂ (Employer est.)</t>
  </si>
  <si>
    <t>30K, 51K</t>
  </si>
  <si>
    <t>40K</t>
  </si>
  <si>
    <t>â‚¹500KÂ (Employer est.)</t>
  </si>
  <si>
    <t>500K</t>
  </si>
  <si>
    <t>â‚¹330K - â‚¹1MÂ (Employer est.)</t>
  </si>
  <si>
    <t>330K, 1000.0K</t>
  </si>
  <si>
    <t>665K</t>
  </si>
  <si>
    <t>â‚¹600K - â‚¹700KÂ (Glassdoor est.)</t>
  </si>
  <si>
    <t>600K, 700K</t>
  </si>
  <si>
    <t>650K</t>
  </si>
  <si>
    <t>â‚¹450K - â‚¹720KÂ (Glassdoor est.)</t>
  </si>
  <si>
    <t>450K, 720K</t>
  </si>
  <si>
    <t>585K</t>
  </si>
  <si>
    <t>â‚¹500K - â‚¹600KÂ (Employer est.)</t>
  </si>
  <si>
    <t>500K, 600K</t>
  </si>
  <si>
    <t>â‚¹149K - â‚¹500KÂ (Glassdoor est.)</t>
  </si>
  <si>
    <t>149K, 500K</t>
  </si>
  <si>
    <t>324K</t>
  </si>
  <si>
    <t>â‚¹182K - â‚¹500KÂ (Glassdoor est.)</t>
  </si>
  <si>
    <t>182K, 500K</t>
  </si>
  <si>
    <t>341K</t>
  </si>
  <si>
    <t>â‚¹10K - â‚¹40KÂ (Employer est.)</t>
  </si>
  <si>
    <t>10K, 40K</t>
  </si>
  <si>
    <t>25K</t>
  </si>
  <si>
    <t>â‚¹397K - â‚¹910KÂ (Glassdoor est.)</t>
  </si>
  <si>
    <t>397K, 910K</t>
  </si>
  <si>
    <t>653K</t>
  </si>
  <si>
    <t>â‚¹268K - â‚¹800KÂ (Glassdoor est.)</t>
  </si>
  <si>
    <t>268K, 800K</t>
  </si>
  <si>
    <t>534K</t>
  </si>
  <si>
    <t>â‚¹700K - â‚¹1MÂ (Employer est.)</t>
  </si>
  <si>
    <t>700K, 1000.0K</t>
  </si>
  <si>
    <t>850K</t>
  </si>
  <si>
    <t>â‚¹2M - â‚¹3MÂ (Employer est.)</t>
  </si>
  <si>
    <t>2000.0K, 3000.0K</t>
  </si>
  <si>
    <t>2500K</t>
  </si>
  <si>
    <t>â‚¹20K - â‚¹45KÂ (Employer est.)</t>
  </si>
  <si>
    <t>20K, 45K</t>
  </si>
  <si>
    <t>32K</t>
  </si>
  <si>
    <t>â‚¹3MÂ (Employer est.)</t>
  </si>
  <si>
    <t>3000.0K</t>
  </si>
  <si>
    <t>3000K</t>
  </si>
  <si>
    <t>Python Developer Trainee</t>
  </si>
  <si>
    <t>â‚¹350K - â‚¹950KÂ (Glassdoor est.)</t>
  </si>
  <si>
    <t>350K, 950K</t>
  </si>
  <si>
    <t>â‚¹500.00 - â‚¹1,000.00Â Per HourÂ (Employer est.)</t>
  </si>
  <si>
    <t>500.00/hr, 1/hr, 000.00/hr</t>
  </si>
  <si>
    <t>167.0/hr</t>
  </si>
  <si>
    <t>â‚¹500K - â‚¹700KÂ (Glassdoor est.)</t>
  </si>
  <si>
    <t>500K, 700K</t>
  </si>
  <si>
    <t>600K</t>
  </si>
  <si>
    <t>â‚¹240K - â‚¹583KÂ (Glassdoor est.)</t>
  </si>
  <si>
    <t>240K, 583K</t>
  </si>
  <si>
    <t>411K</t>
  </si>
  <si>
    <t>â‚¹250K - â‚¹468KÂ (Glassdoor est.)</t>
  </si>
  <si>
    <t>250K, 468K</t>
  </si>
  <si>
    <t>359K</t>
  </si>
  <si>
    <t>â‚¹400K - â‚¹600KÂ (Employer est.)</t>
  </si>
  <si>
    <t>400K, 600K</t>
  </si>
  <si>
    <t>Junior Python Developer</t>
  </si>
  <si>
    <t>â‚¹120KÂ (Employer est.)</t>
  </si>
  <si>
    <t>Python/Django Developer</t>
  </si>
  <si>
    <t>â‚¹385K - â‚¹2MÂ (Employer est.)</t>
  </si>
  <si>
    <t>385K, 2000.0K</t>
  </si>
  <si>
    <t>1192K</t>
  </si>
  <si>
    <t>â‚¹300K - â‚¹2MÂ (Employer est.)</t>
  </si>
  <si>
    <t>300K, 2000.0K</t>
  </si>
  <si>
    <t>1150K</t>
  </si>
  <si>
    <t>â‚¹250K - â‚¹500KÂ (Glassdoor est.)</t>
  </si>
  <si>
    <t>250K, 500K</t>
  </si>
  <si>
    <t>375K</t>
  </si>
  <si>
    <t>â‚¹360K - â‚¹660KÂ (Glassdoor est.)</t>
  </si>
  <si>
    <t>360K, 660K</t>
  </si>
  <si>
    <t>510K</t>
  </si>
  <si>
    <t>â‚¹25K - â‚¹40KÂ (Employer est.)</t>
  </si>
  <si>
    <t>25K, 40K</t>
  </si>
  <si>
    <t>â‚¹12K - â‚¹59KÂ (Employer est.)</t>
  </si>
  <si>
    <t>12K, 59K</t>
  </si>
  <si>
    <t>â‚¹500K - â‚¹720KÂ (Employer est.)</t>
  </si>
  <si>
    <t>500K, 720K</t>
  </si>
  <si>
    <t>610K</t>
  </si>
  <si>
    <t>â‚¹300K - â‚¹600KÂ (Employer est.)</t>
  </si>
  <si>
    <t>300K, 600K</t>
  </si>
  <si>
    <t>450K</t>
  </si>
  <si>
    <t>â‚¹500K - â‚¹650KÂ (Glassdoor est.)</t>
  </si>
  <si>
    <t>500K, 650K</t>
  </si>
  <si>
    <t>575K</t>
  </si>
  <si>
    <t>â‚¹248K - â‚¹500KÂ (Glassdoor est.)</t>
  </si>
  <si>
    <t>248K, 500K</t>
  </si>
  <si>
    <t>374K</t>
  </si>
  <si>
    <t>â‚¹20K - â‚¹25KÂ (Employer est.)</t>
  </si>
  <si>
    <t>20K, 25K</t>
  </si>
  <si>
    <t>22K</t>
  </si>
  <si>
    <t>â‚¹433K - â‚¹585KÂ (Glassdoor est.)</t>
  </si>
  <si>
    <t>433K, 585K</t>
  </si>
  <si>
    <t>509K</t>
  </si>
  <si>
    <t>â‚¹900K - â‚¹1MÂ (Employer est.)</t>
  </si>
  <si>
    <t>900K, 1000.0K</t>
  </si>
  <si>
    <t>950K</t>
  </si>
  <si>
    <t>â‚¹332K - â‚¹922KÂ (Glassdoor est.)</t>
  </si>
  <si>
    <t>332K, 922K</t>
  </si>
  <si>
    <t>627K</t>
  </si>
  <si>
    <t>â‚¹200K - â‚¹500KÂ (Employer est.)</t>
  </si>
  <si>
    <t>200K, 500K</t>
  </si>
  <si>
    <t>350K</t>
  </si>
  <si>
    <t>â‚¹286K - â‚¹1MÂ (Employer est.)</t>
  </si>
  <si>
    <t>286K, 1000.0K</t>
  </si>
  <si>
    <t>643K</t>
  </si>
  <si>
    <t>â‚¹30K - â‚¹90KÂ (Employer est.)</t>
  </si>
  <si>
    <t>30K, 90K</t>
  </si>
  <si>
    <t>â‚¹20K - â‚¹40KÂ (Employer est.)</t>
  </si>
  <si>
    <t>20K, 40K</t>
  </si>
  <si>
    <t>30K</t>
  </si>
  <si>
    <t>â‚¹277K - â‚¹1MÂ (Employer est.)</t>
  </si>
  <si>
    <t>277K, 1000.0K</t>
  </si>
  <si>
    <t>638K</t>
  </si>
  <si>
    <t>â‚¹120K - â‚¹240KÂ (Employer est.)</t>
  </si>
  <si>
    <t>120K, 240K</t>
  </si>
  <si>
    <t>â‚¹11K - â‚¹39KÂ (Employer est.)</t>
  </si>
  <si>
    <t>11K, 39K</t>
  </si>
  <si>
    <t>â‚¹480K - â‚¹700KÂ (Glassdoor est.)</t>
  </si>
  <si>
    <t>480K, 700K</t>
  </si>
  <si>
    <t>590K</t>
  </si>
  <si>
    <t>â‚¹400K - â‚¹536KÂ (Glassdoor est.)</t>
  </si>
  <si>
    <t>400K, 536K</t>
  </si>
  <si>
    <t>468K</t>
  </si>
  <si>
    <t>â‚¹358K - â‚¹800KÂ (Glassdoor est.)</t>
  </si>
  <si>
    <t>358K, 800K</t>
  </si>
  <si>
    <t>579K</t>
  </si>
  <si>
    <t>â‚¹50K - â‚¹70KÂ (Employer est.)</t>
  </si>
  <si>
    <t>50K, 70K</t>
  </si>
  <si>
    <t>â‚¹8K - â‚¹10KÂ (Employer est.)</t>
  </si>
  <si>
    <t>8K, 10K</t>
  </si>
  <si>
    <t>9K</t>
  </si>
  <si>
    <t>â‚¹300K - â‚¹600KÂ (Glassdoor est.)</t>
  </si>
  <si>
    <t>â‚¹20K - â‚¹42KÂ (Employer est.)</t>
  </si>
  <si>
    <t>20K, 42K</t>
  </si>
  <si>
    <t>31K</t>
  </si>
  <si>
    <t>â‚¹50K - â‚¹60KÂ (Employer est.)</t>
  </si>
  <si>
    <t>50K, 60K</t>
  </si>
  <si>
    <t>â‚¹5K - â‚¹6KÂ (Employer est.)</t>
  </si>
  <si>
    <t>â‚¹100K - â‚¹105KÂ (Employer est.)</t>
  </si>
  <si>
    <t>100K, 105K</t>
  </si>
  <si>
    <t>Applications Developer (Independent Contractor)â€”Bhubaneswar, India</t>
  </si>
  <si>
    <t>â‚¹540K - â‚¹600KÂ (Glassdoor est.)</t>
  </si>
  <si>
    <t>540K, 600K</t>
  </si>
  <si>
    <t>570K</t>
  </si>
  <si>
    <t>PowerBI Developer</t>
  </si>
  <si>
    <t>â‚¹300K - â‚¹650KÂ (Glassdoor est.)</t>
  </si>
  <si>
    <t>300K, 650K</t>
  </si>
  <si>
    <t>â‚¹682K - â‚¹800KÂ (Glassdoor est.)</t>
  </si>
  <si>
    <t>682K, 800K</t>
  </si>
  <si>
    <t>741K</t>
  </si>
  <si>
    <t>â‚¹615K - â‚¹878KÂ (Glassdoor est.)</t>
  </si>
  <si>
    <t>615K, 878K</t>
  </si>
  <si>
    <t>746K</t>
  </si>
  <si>
    <t>â‚¹500K - â‚¹1MÂ (Employer est.)</t>
  </si>
  <si>
    <t>500K, 1000.0K</t>
  </si>
  <si>
    <t>750K</t>
  </si>
  <si>
    <t>Python/Django Developer Intern</t>
  </si>
  <si>
    <t>â‚¹486K - â‚¹2MÂ (Employer est.)</t>
  </si>
  <si>
    <t>486K, 2000.0K</t>
  </si>
  <si>
    <t>1243K</t>
  </si>
  <si>
    <t>â‚¹10KÂ (Employer est.)</t>
  </si>
  <si>
    <t>10K</t>
  </si>
  <si>
    <t>â‚¹500K - â‚¹2MÂ (Employer est.)</t>
  </si>
  <si>
    <t>500K, 2000.0K</t>
  </si>
  <si>
    <t>1250K</t>
  </si>
  <si>
    <t>â‚¹300K - â‚¹1MÂ (Employer est.)</t>
  </si>
  <si>
    <t>300K, 1000.0K</t>
  </si>
  <si>
    <t>BI Developer</t>
  </si>
  <si>
    <t>â‚¹406K - â‚¹800KÂ (Glassdoor est.)</t>
  </si>
  <si>
    <t>406K, 800K</t>
  </si>
  <si>
    <t>â‚¹12K - â‚¹40KÂ (Employer est.)</t>
  </si>
  <si>
    <t>12K, 40K</t>
  </si>
  <si>
    <t>26K</t>
  </si>
  <si>
    <t>â‚¹281K - â‚¹600KÂ (Glassdoor est.)</t>
  </si>
  <si>
    <t>281K, 600K</t>
  </si>
  <si>
    <t>440K</t>
  </si>
  <si>
    <t>Job opening for PowerBI Developer</t>
  </si>
  <si>
    <t>â‚¹15K - â‚¹60KÂ (Employer est.)</t>
  </si>
  <si>
    <t>15K, 60K</t>
  </si>
  <si>
    <t>37K</t>
  </si>
  <si>
    <t>â‚¹315K - â‚¹800KÂ (Glassdoor est.)</t>
  </si>
  <si>
    <t>315K, 800K</t>
  </si>
  <si>
    <t>557K</t>
  </si>
  <si>
    <t>RÄjkot</t>
  </si>
  <si>
    <t>â‚¹348K - â‚¹720KÂ (Glassdoor est.)</t>
  </si>
  <si>
    <t>348K, 720K</t>
  </si>
  <si>
    <t>Tableau/PowerBI Developer</t>
  </si>
  <si>
    <t>FarÄ«dÄbÄd</t>
  </si>
  <si>
    <t>â‚¹60K - â‚¹75KÂ (Employer est.)</t>
  </si>
  <si>
    <t>60K, 75K</t>
  </si>
  <si>
    <t>â‚¹13K - â‚¹18KÂ (Employer est.)</t>
  </si>
  <si>
    <t>13K, 18K</t>
  </si>
  <si>
    <t>15K</t>
  </si>
  <si>
    <t>â‚¹40K - â‚¹80KÂ (Employer est.)</t>
  </si>
  <si>
    <t>Python/Django Developer - Amazon SP API Expert needed</t>
  </si>
  <si>
    <t>â‚¹60K - â‚¹80KÂ (Employer est.)</t>
  </si>
  <si>
    <t>â‚¹2M - â‚¹4MÂ (Employer est.)</t>
  </si>
  <si>
    <t>2000.0K, 4000.0K</t>
  </si>
  <si>
    <t>â‚¹600K - â‚¹3MÂ (Employer est.)</t>
  </si>
  <si>
    <t>600K, 3000.0K</t>
  </si>
  <si>
    <t>1800K</t>
  </si>
  <si>
    <t>â‚¹300K - â‚¹800KÂ (Employer est.)</t>
  </si>
  <si>
    <t>â‚¹30K - â‚¹55KÂ (Employer est.)</t>
  </si>
  <si>
    <t>30K, 55K</t>
  </si>
  <si>
    <t>42K</t>
  </si>
  <si>
    <t>â‚¹618K - â‚¹823KÂ (Glassdoor est.)</t>
  </si>
  <si>
    <t>618K, 823K</t>
  </si>
  <si>
    <t>720K</t>
  </si>
  <si>
    <t>â‚¹750K - â‚¹1MÂ (Employer est.)</t>
  </si>
  <si>
    <t>750K, 1000.0K</t>
  </si>
  <si>
    <t>875K</t>
  </si>
  <si>
    <t>â‚¹240K - â‚¹660KÂ (Glassdoor est.)</t>
  </si>
  <si>
    <t>240K, 660K</t>
  </si>
  <si>
    <t>â‚¹384K - â‚¹600KÂ (Glassdoor est.)</t>
  </si>
  <si>
    <t>384K, 600K</t>
  </si>
  <si>
    <t>492K</t>
  </si>
  <si>
    <t>â‚¹336K - â‚¹800KÂ (Glassdoor est.)</t>
  </si>
  <si>
    <t>336K, 800K</t>
  </si>
  <si>
    <t>568K</t>
  </si>
  <si>
    <t>â‚¹211K - â‚¹751KÂ (Employer est.)</t>
  </si>
  <si>
    <t>211K, 751K</t>
  </si>
  <si>
    <t>481K</t>
  </si>
  <si>
    <t>â‚¹400K - â‚¹700KÂ (Employer est.)</t>
  </si>
  <si>
    <t>400K, 700K</t>
  </si>
  <si>
    <t>â‚¹300K - â‚¹700KÂ (Employer est.)</t>
  </si>
  <si>
    <t>300K, 700K</t>
  </si>
  <si>
    <t>â‚¹180K - â‚¹360KÂ (Employer est.)</t>
  </si>
  <si>
    <t>180K, 360K</t>
  </si>
  <si>
    <t>270K</t>
  </si>
  <si>
    <t>â‚¹507K - â‚¹700KÂ (Glassdoor est.)</t>
  </si>
  <si>
    <t>507K, 700K</t>
  </si>
  <si>
    <t>â‚¹400K - â‚¹660KÂ (Glassdoor est.)</t>
  </si>
  <si>
    <t>400K, 660K</t>
  </si>
  <si>
    <t>Dot Net Developer</t>
  </si>
  <si>
    <t>â‚¹400KÂ (Employer est.)</t>
  </si>
  <si>
    <t>â‚¹676K - â‚¹746KÂ (Glassdoor est.)</t>
  </si>
  <si>
    <t>676K, 746K</t>
  </si>
  <si>
    <t>711K</t>
  </si>
  <si>
    <t>â‚¹213K - â‚¹274KÂ (Glassdoor est.)</t>
  </si>
  <si>
    <t>213K, 274K</t>
  </si>
  <si>
    <t>243K</t>
  </si>
  <si>
    <t>â‚¹100K - â‚¹349KÂ (Glassdoor est.)</t>
  </si>
  <si>
    <t>100K, 349K</t>
  </si>
  <si>
    <t>224K</t>
  </si>
  <si>
    <t>â€“ AI/ML Developer (WFH)</t>
  </si>
  <si>
    <t>â‚¹400K - â‚¹800KÂ (Glassdoor est.)</t>
  </si>
  <si>
    <t>400K, 800K</t>
  </si>
  <si>
    <t>Spark Scala Developer</t>
  </si>
  <si>
    <t>â‚¹350K - â‚¹680KÂ (Glassdoor est.)</t>
  </si>
  <si>
    <t>350K, 680K</t>
  </si>
  <si>
    <t>515K</t>
  </si>
  <si>
    <t>â‚¹400K - â‚¹700KÂ (Glassdoor est.)</t>
  </si>
  <si>
    <t>â‚¹500.00 - â‚¹700.00Â Per HourÂ (Employer est.)</t>
  </si>
  <si>
    <t>500.00/hr, 700.00/hr</t>
  </si>
  <si>
    <t>600.0/hr</t>
  </si>
  <si>
    <t>â‚¹25K - â‚¹30KÂ (Employer est.)</t>
  </si>
  <si>
    <t>25K, 30K</t>
  </si>
  <si>
    <t>27K</t>
  </si>
  <si>
    <t>â‚¹307K - â‚¹377KÂ (Glassdoor est.)</t>
  </si>
  <si>
    <t>307K, 377K</t>
  </si>
  <si>
    <t>342K</t>
  </si>
  <si>
    <t>â‚¹223K - â‚¹600KÂ (Glassdoor est.)</t>
  </si>
  <si>
    <t>223K, 600K</t>
  </si>
  <si>
    <t>â‚¹700K - â‚¹2MÂ (Employer est.)</t>
  </si>
  <si>
    <t>700K, 2000.0K</t>
  </si>
  <si>
    <t>1350K</t>
  </si>
  <si>
    <t>â‚¹288K - â‚¹720KÂ (Glassdoor est.)</t>
  </si>
  <si>
    <t>288K, 720K</t>
  </si>
  <si>
    <t>504K</t>
  </si>
  <si>
    <t>Scala developer</t>
  </si>
  <si>
    <t>â‚¹325K - â‚¹708KÂ (Glassdoor est.)</t>
  </si>
  <si>
    <t>325K, 708K</t>
  </si>
  <si>
    <t>â‚¹455K - â‚¹904KÂ (Glassdoor est.)</t>
  </si>
  <si>
    <t>455K, 904K</t>
  </si>
  <si>
    <t>679K</t>
  </si>
  <si>
    <t>â‚¹800KÂ (Employer est.)</t>
  </si>
  <si>
    <t>800K</t>
  </si>
  <si>
    <t>â‚¹360K - â‚¹560KÂ (Glassdoor est.)</t>
  </si>
  <si>
    <t>360K, 560K</t>
  </si>
  <si>
    <t>460K</t>
  </si>
  <si>
    <t>â‚¹350K - â‚¹510KÂ (Glassdoor est.)</t>
  </si>
  <si>
    <t>350K, 510K</t>
  </si>
  <si>
    <t>430K</t>
  </si>
  <si>
    <t>â‚¹300K - â‚¹700KÂ (Glassdoor est.)</t>
  </si>
  <si>
    <t>Senior Software Developer (Spark, Scala, Kafka, Hive, Hadoop)</t>
  </si>
  <si>
    <t>â‚¹900K - â‚¹1MÂ (Glassdoor est.)</t>
  </si>
  <si>
    <t>Java Developer â€“ Streaming</t>
  </si>
  <si>
    <t>â‚¹482K - â‚¹802KÂ (Glassdoor est.)</t>
  </si>
  <si>
    <t>482K, 802K</t>
  </si>
  <si>
    <t>642K</t>
  </si>
  <si>
    <t>â‚¹670K - â‚¹900KÂ (Glassdoor est.)</t>
  </si>
  <si>
    <t>670K, 900K</t>
  </si>
  <si>
    <t>785K</t>
  </si>
  <si>
    <t>â‚¹150K - â‚¹180KÂ (Employer est.)</t>
  </si>
  <si>
    <t>150K, 180K</t>
  </si>
  <si>
    <t>165K</t>
  </si>
  <si>
    <t>Java Developer (Services)</t>
  </si>
  <si>
    <t>â‚¹194K - â‚¹857KÂ (Glassdoor est.)</t>
  </si>
  <si>
    <t>194K, 857K</t>
  </si>
  <si>
    <t>525K</t>
  </si>
  <si>
    <t>â‚¹400K - â‚¹780KÂ (Glassdoor est.)</t>
  </si>
  <si>
    <t>400K, 780K</t>
  </si>
  <si>
    <t>â‚¹300K - â‚¹660KÂ (Glassdoor est.)</t>
  </si>
  <si>
    <t>300K, 660K</t>
  </si>
  <si>
    <t>480K</t>
  </si>
  <si>
    <t>â‚¹180K - â‚¹720KÂ (Glassdoor est.)</t>
  </si>
  <si>
    <t>180K, 720K</t>
  </si>
  <si>
    <t>â‚¹790K - â‚¹892KÂ (Glassdoor est.)</t>
  </si>
  <si>
    <t>790K, 892K</t>
  </si>
  <si>
    <t>841K</t>
  </si>
  <si>
    <t>â‚¹400K - â‚¹720KÂ (Glassdoor est.)</t>
  </si>
  <si>
    <t>400K, 720K</t>
  </si>
  <si>
    <t>560K</t>
  </si>
  <si>
    <t>â‚¹840K - â‚¹1MÂ (Glassdoor est.)</t>
  </si>
  <si>
    <t>840K, 1000.0K</t>
  </si>
  <si>
    <t>920K</t>
  </si>
  <si>
    <t>Senior Backend Developer (Node js and Golang)</t>
  </si>
  <si>
    <t>â‚¹421K - â‚¹713KÂ (Glassdoor est.)</t>
  </si>
  <si>
    <t>421K, 713K</t>
  </si>
  <si>
    <t>567K</t>
  </si>
  <si>
    <t>â‚¹308K - â‚¹627KÂ (Glassdoor est.)</t>
  </si>
  <si>
    <t>308K, 627K</t>
  </si>
  <si>
    <t>467K</t>
  </si>
  <si>
    <t>â‚¹60K - â‚¹70KÂ (Employer est.)</t>
  </si>
  <si>
    <t>60K, 70K</t>
  </si>
  <si>
    <t>65K</t>
  </si>
  <si>
    <t>Software Engineer - Backend Developer (Java, Scala, Big Data)</t>
  </si>
  <si>
    <t>â‚¹358K - â‚¹747KÂ (Glassdoor est.)</t>
  </si>
  <si>
    <t>358K, 747K</t>
  </si>
  <si>
    <t>552K</t>
  </si>
  <si>
    <t>â‚¹127K - â‚¹957KÂ (Glassdoor est.)</t>
  </si>
  <si>
    <t>127K, 957K</t>
  </si>
  <si>
    <t>542K</t>
  </si>
  <si>
    <t>Backend Software Engineer- Java</t>
  </si>
  <si>
    <t>â‚¹900K - â‚¹3MÂ (Employer est.)</t>
  </si>
  <si>
    <t>900K, 3000.0K</t>
  </si>
  <si>
    <t>1950K</t>
  </si>
  <si>
    <t>â‚¹628K - â‚¹1MÂ (Glassdoor est.)</t>
  </si>
  <si>
    <t>628K, 1000.0K</t>
  </si>
  <si>
    <t>814K</t>
  </si>
  <si>
    <t>â‚¹579K - â‚¹892KÂ (Glassdoor est.)</t>
  </si>
  <si>
    <t>579K, 892K</t>
  </si>
  <si>
    <t>735K</t>
  </si>
  <si>
    <t>Senior Software Engineer I (Backend Developer)</t>
  </si>
  <si>
    <t>â‚¹234K - â‚¹390KÂ (Glassdoor est.)</t>
  </si>
  <si>
    <t>234K, 390K</t>
  </si>
  <si>
    <t>312K</t>
  </si>
  <si>
    <t>â‚¹1MÂ (Glassdoor est.)</t>
  </si>
  <si>
    <t>MondelÄ“z International</t>
  </si>
  <si>
    <t>â‚¹235K - â‚¹360KÂ (Glassdoor est.)</t>
  </si>
  <si>
    <t>235K, 360K</t>
  </si>
  <si>
    <t>297K</t>
  </si>
  <si>
    <t>Staff Software Engineer, Back End Team - (Gurugram based)</t>
  </si>
  <si>
    <t>â‚¹310K - â‚¹490KÂ (Glassdoor est.)</t>
  </si>
  <si>
    <t>310K, 490K</t>
  </si>
  <si>
    <t>â‚¹224K - â‚¹480KÂ (Glassdoor est.)</t>
  </si>
  <si>
    <t>224K, 480K</t>
  </si>
  <si>
    <t>352K</t>
  </si>
  <si>
    <t>â‚¹320K - â‚¹538KÂ (Glassdoor est.)</t>
  </si>
  <si>
    <t>320K, 538K</t>
  </si>
  <si>
    <t>429K</t>
  </si>
  <si>
    <t>â‚¹483K - â‚¹850KÂ (Glassdoor est.)</t>
  </si>
  <si>
    <t>483K, 850K</t>
  </si>
  <si>
    <t>666K</t>
  </si>
  <si>
    <t>â‚¹174K - â‚¹800KÂ (Glassdoor est.)</t>
  </si>
  <si>
    <t>174K, 800K</t>
  </si>
  <si>
    <t>487K</t>
  </si>
  <si>
    <t>Database Developer â€“ SQL - Remote - Indian Timezone</t>
  </si>
  <si>
    <t>â‚¹266K - â‚¹659KÂ (Glassdoor est.)</t>
  </si>
  <si>
    <t>266K, 659K</t>
  </si>
  <si>
    <t>462K</t>
  </si>
  <si>
    <t>â‚¹222K - â‚¹558KÂ (Glassdoor est.)</t>
  </si>
  <si>
    <t>222K, 558K</t>
  </si>
  <si>
    <t>390K</t>
  </si>
  <si>
    <t>â‚¹490K - â‚¹581KÂ (Glassdoor est.)</t>
  </si>
  <si>
    <t>490K, 581K</t>
  </si>
  <si>
    <t>535K</t>
  </si>
  <si>
    <t>SQL Server Developer</t>
  </si>
  <si>
    <t>NÄgpur</t>
  </si>
  <si>
    <t>â‚¹15K - â‚¹18KÂ (Employer est.)</t>
  </si>
  <si>
    <t>15K, 18K</t>
  </si>
  <si>
    <t>16K</t>
  </si>
  <si>
    <t>ThÄne</t>
  </si>
  <si>
    <t>â‚¹125K - â‚¹200KÂ (Glassdoor est.)</t>
  </si>
  <si>
    <t>125K, 200K</t>
  </si>
  <si>
    <t>MS SQL Developer</t>
  </si>
  <si>
    <t>PL/SQL Developer</t>
  </si>
  <si>
    <t>â‚¹300K - â‚¹596KÂ (Glassdoor est.)</t>
  </si>
  <si>
    <t>300K, 596K</t>
  </si>
  <si>
    <t>448K</t>
  </si>
  <si>
    <t>Oracle PL/SQL Developer</t>
  </si>
  <si>
    <t>â‚¹173K - â‚¹212KÂ (Glassdoor est.)</t>
  </si>
  <si>
    <t>173K, 212K</t>
  </si>
  <si>
    <t>192K</t>
  </si>
  <si>
    <t>â‚¹403K - â‚¹408KÂ (Glassdoor est.)</t>
  </si>
  <si>
    <t>403K, 408K</t>
  </si>
  <si>
    <t>405K</t>
  </si>
  <si>
    <t>â‚¹420K - â‚¹675KÂ (Glassdoor est.)</t>
  </si>
  <si>
    <t>420K, 675K</t>
  </si>
  <si>
    <t>547K</t>
  </si>
  <si>
    <t>â‚¹189K - â‚¹199KÂ (Glassdoor est.)</t>
  </si>
  <si>
    <t>189K, 199K</t>
  </si>
  <si>
    <t>194K</t>
  </si>
  <si>
    <t>â‚¹500K - â‚¹800KÂ (Glassdoor est.)</t>
  </si>
  <si>
    <t>500K, 800K</t>
  </si>
  <si>
    <t>VÄranÄsi</t>
  </si>
  <si>
    <t>â‚¹50K - â‚¹80KÂ (Employer est.)</t>
  </si>
  <si>
    <t>50K, 80K</t>
  </si>
  <si>
    <t>â‚¹418K - â‚¹804KÂ (Glassdoor est.)</t>
  </si>
  <si>
    <t>418K, 804K</t>
  </si>
  <si>
    <t>611K</t>
  </si>
  <si>
    <t>â‚¹30K - â‚¹85KÂ (Employer est.)</t>
  </si>
  <si>
    <t>30K, 85K</t>
  </si>
  <si>
    <t>57K</t>
  </si>
  <si>
    <t>â‚¹247K - â‚¹1MÂ (Employer est.)</t>
  </si>
  <si>
    <t>247K, 1000.0K</t>
  </si>
  <si>
    <t>623K</t>
  </si>
  <si>
    <t>Power BI Developer+LEAD(DATA ANALYSIS EXPRESSION AND SQL)</t>
  </si>
  <si>
    <t>â‚¹416K - â‚¹661KÂ (Glassdoor est.)</t>
  </si>
  <si>
    <t>416K, 661K</t>
  </si>
  <si>
    <t>538K</t>
  </si>
  <si>
    <t>â‚¹600K - â‚¹1MÂ (Employer est.)</t>
  </si>
  <si>
    <t>600K, 1000.0K</t>
  </si>
  <si>
    <t>â‚¹50KÂ (Employer est.)</t>
  </si>
  <si>
    <t>â‚¹360KÂ (Employer est.)</t>
  </si>
  <si>
    <t>360K</t>
  </si>
  <si>
    <t>â‚¹672K - â‚¹900KÂ (Glassdoor est.)</t>
  </si>
  <si>
    <t>672K, 900K</t>
  </si>
  <si>
    <t>786K</t>
  </si>
  <si>
    <t>PL/SQL Developer immediate joiner</t>
  </si>
  <si>
    <t>â‚¹35K - â‚¹50KÂ (Employer est.)</t>
  </si>
  <si>
    <t>35K, 50K</t>
  </si>
  <si>
    <t>â‚¹300K - â‚¹550KÂ (Glassdoor est.)</t>
  </si>
  <si>
    <t>300K, 550K</t>
  </si>
  <si>
    <t>425K</t>
  </si>
  <si>
    <t>â‚¹415K - â‚¹620KÂ (Glassdoor est.)</t>
  </si>
  <si>
    <t>415K, 620K</t>
  </si>
  <si>
    <t>517K</t>
  </si>
  <si>
    <t>â‚¹307K - â‚¹1MÂ (Employer est.)</t>
  </si>
  <si>
    <t>307K, 1000.0K</t>
  </si>
  <si>
    <t>â‚¹639K - â‚¹805KÂ (Glassdoor est.)</t>
  </si>
  <si>
    <t>639K, 805K</t>
  </si>
  <si>
    <t>722K</t>
  </si>
  <si>
    <t>â‚¹320K - â‚¹420KÂ (Employer est.)</t>
  </si>
  <si>
    <t>320K, 420K</t>
  </si>
  <si>
    <t>370K</t>
  </si>
  <si>
    <t>Web Developer and Designer</t>
  </si>
  <si>
    <t>AEDÂ 8K - AEDÂ 9KÂ (Employer est.)</t>
  </si>
  <si>
    <t>8K, 9K</t>
  </si>
  <si>
    <t>8K</t>
  </si>
  <si>
    <t>AEDÂ 8KÂ (Employer est.)</t>
  </si>
  <si>
    <t>AEDÂ 10K - AEDÂ 15KÂ (Employer est.)</t>
  </si>
  <si>
    <t>10K, 15K</t>
  </si>
  <si>
    <t>12K</t>
  </si>
  <si>
    <t>AEDÂ 6KÂ (Employer est.)</t>
  </si>
  <si>
    <t>6K</t>
  </si>
  <si>
    <t>AEDÂ 5KÂ (Employer est.)</t>
  </si>
  <si>
    <t>Data Analyst Developer - Retail Company</t>
  </si>
  <si>
    <t>AEDÂ 3K - AEDÂ 5KÂ (Employer est.)</t>
  </si>
  <si>
    <t>3K, 5K</t>
  </si>
  <si>
    <t>4K</t>
  </si>
  <si>
    <t>AEDÂ 8K - AEDÂ 10KÂ (Employer est.)</t>
  </si>
  <si>
    <t>AEDÂ 5K - AEDÂ 7KÂ (Employer est.)</t>
  </si>
  <si>
    <t>5K, 7K</t>
  </si>
  <si>
    <t>AEDÂ 11K - AEDÂ 16KÂ (Employer est.)</t>
  </si>
  <si>
    <t>11K, 16K</t>
  </si>
  <si>
    <t>13K</t>
  </si>
  <si>
    <t>AEDÂ 3K - AEDÂ 6KÂ (Employer est.)</t>
  </si>
  <si>
    <t>3K, 6K</t>
  </si>
  <si>
    <t>Senior Software Developer</t>
  </si>
  <si>
    <t>AEDÂ 15K - AEDÂ 18KÂ (Employer est.)</t>
  </si>
  <si>
    <t>AEDÂ 3K - AEDÂ 4KÂ (Employer est.)</t>
  </si>
  <si>
    <t>3K, 4K</t>
  </si>
  <si>
    <t>3K</t>
  </si>
  <si>
    <t>Software Developer - Angular 12+ &amp; MS SQL</t>
  </si>
  <si>
    <t>AEDÂ 4K - AEDÂ 7KÂ (Employer est.)</t>
  </si>
  <si>
    <t>4K, 7K</t>
  </si>
  <si>
    <t>Frappe / Full-Stack Developer</t>
  </si>
  <si>
    <t>Software Developer-VCP Pro</t>
  </si>
  <si>
    <t>BACKEND ENGINEER</t>
  </si>
  <si>
    <t>Sr. Software Developer (Self-Service Kiosk)</t>
  </si>
  <si>
    <t>Sr. Software Developer</t>
  </si>
  <si>
    <t>ADF &amp; Dot Net Developer</t>
  </si>
  <si>
    <t>SENIOR BACK-END DEVELOPER - Dubai, UAE</t>
  </si>
  <si>
    <t>Senior Backend Developer</t>
  </si>
  <si>
    <t>Python Back End Developer (Internship)</t>
  </si>
  <si>
    <t>AEDÂ 4KÂ (Employer est.)</t>
  </si>
  <si>
    <t>AEDÂ 5K - AEDÂ 6KÂ (Employer est.)</t>
  </si>
  <si>
    <t>AEDÂ 8K - AEDÂ 20KÂ (Employer est.)</t>
  </si>
  <si>
    <t>8K, 20K</t>
  </si>
  <si>
    <t>14K</t>
  </si>
  <si>
    <t>AEDÂ 9K - AEDÂ 10KÂ (Employer est.)</t>
  </si>
  <si>
    <t>9K, 10K</t>
  </si>
  <si>
    <t>AEDÂ 7K - AEDÂ 9KÂ (Employer est.)</t>
  </si>
  <si>
    <t>7K, 9K</t>
  </si>
  <si>
    <t>AEDÂ 15KÂ (Employer est.)</t>
  </si>
  <si>
    <t>AEDÂ 6K - AEDÂ 10KÂ (Employer est.)</t>
  </si>
  <si>
    <t>6K, 10K</t>
  </si>
  <si>
    <t>AEDÂ 4K - AEDÂ 5KÂ (Employer est.)</t>
  </si>
  <si>
    <t>4K, 5K</t>
  </si>
  <si>
    <t>AEDÂ 6K - AEDÂ 7KÂ (Employer est.)</t>
  </si>
  <si>
    <t>6K, 7K</t>
  </si>
  <si>
    <t>Senior Business Intelligence Developer</t>
  </si>
  <si>
    <t>Data Analyst-Transformation Office-Dubai Campus</t>
  </si>
  <si>
    <t>Backend Software Engineer - Dubai</t>
  </si>
  <si>
    <t>AEDÂ 15K - AEDÂ 25KÂ (Employer est.)</t>
  </si>
  <si>
    <t>15K, 25K</t>
  </si>
  <si>
    <t>20K</t>
  </si>
  <si>
    <t>AEDÂ 8K - AEDÂ 13KÂ (Employer est.)</t>
  </si>
  <si>
    <t>8K, 13K</t>
  </si>
  <si>
    <t>AEDÂ 4K - AEDÂ 6KÂ (Employer est.)</t>
  </si>
  <si>
    <t>4K, 6K</t>
  </si>
  <si>
    <t>dailypointâ„¢ - Software made by Toedt, Dr. Selk &amp; Coll. GmbH</t>
  </si>
  <si>
    <t>Fullstack software developer</t>
  </si>
  <si>
    <t>AEDÂ 12KÂ (Employer est.)</t>
  </si>
  <si>
    <t>.Net Developer</t>
  </si>
  <si>
    <t>AEDÂ 2K - AEDÂ 3KÂ (Employer est.)</t>
  </si>
  <si>
    <t>2K, 3K</t>
  </si>
  <si>
    <t>2K</t>
  </si>
  <si>
    <t>AEDÂ 2K - AEDÂ 8KÂ (Employer est.)</t>
  </si>
  <si>
    <t>2K, 8K</t>
  </si>
  <si>
    <t>AEDÂ 3KÂ (Employer est.)</t>
  </si>
  <si>
    <t>AEDÂ 8K - AEDÂ 12KÂ (Employer est.)</t>
  </si>
  <si>
    <t>8K, 12K</t>
  </si>
  <si>
    <t>Senior Dot Net Developer</t>
  </si>
  <si>
    <t>AEDÂ 8K - AEDÂ 14KÂ (Employer est.)</t>
  </si>
  <si>
    <t>8K, 14K</t>
  </si>
  <si>
    <t>11K</t>
  </si>
  <si>
    <t>Dot Net Developer(.Net Developer)</t>
  </si>
  <si>
    <t>Â£56K - Â£71KÂ (Glassdoor est.)</t>
  </si>
  <si>
    <t>56K, 71K</t>
  </si>
  <si>
    <t>FCFAÂ 58K - FCFAÂ 64KÂ (Employer est.)</t>
  </si>
  <si>
    <t>58K, 64K</t>
  </si>
  <si>
    <t>FCFAÂ 34K - FCFAÂ 37KÂ (Employer est.)</t>
  </si>
  <si>
    <t>34K, 37K</t>
  </si>
  <si>
    <t>FCFAÂ 20K - FCFAÂ 64KÂ (Employer est.)</t>
  </si>
  <si>
    <t>20K, 64K</t>
  </si>
  <si>
    <t>Â£39K - Â£62KÂ (Glassdoor est.)</t>
  </si>
  <si>
    <t>39K, 62K</t>
  </si>
  <si>
    <t>Â£30K - Â£70KÂ (Glassdoor est.)</t>
  </si>
  <si>
    <t>30K, 70K</t>
  </si>
  <si>
    <t>Â£55KÂ (Employer est.)</t>
  </si>
  <si>
    <t>FCFAÂ 65K - FCFAÂ 70KÂ (Employer est.)</t>
  </si>
  <si>
    <t>65K, 70K</t>
  </si>
  <si>
    <t>Â£30K - Â£50KÂ (Employer est.)</t>
  </si>
  <si>
    <t>30K, 50K</t>
  </si>
  <si>
    <t>Â£25K - Â£46KÂ (Glassdoor est.)</t>
  </si>
  <si>
    <t>25K, 46K</t>
  </si>
  <si>
    <t>Â£35K - Â£47KÂ (Glassdoor est.)</t>
  </si>
  <si>
    <t>35K, 47K</t>
  </si>
  <si>
    <t>Â£40K - Â£54KÂ (Glassdoor est.)</t>
  </si>
  <si>
    <t>40K, 54K</t>
  </si>
  <si>
    <t>47K</t>
  </si>
  <si>
    <t>Â£42K - Â£89KÂ (Glassdoor est.)</t>
  </si>
  <si>
    <t>42K, 89K</t>
  </si>
  <si>
    <t>Â£36K - Â£40KÂ (Employer est.)</t>
  </si>
  <si>
    <t>36K, 40K</t>
  </si>
  <si>
    <t>38K</t>
  </si>
  <si>
    <t>JAVA DEVELOPER</t>
  </si>
  <si>
    <t>Â£50K - Â£55KÂ (Employer est.)</t>
  </si>
  <si>
    <t>50K, 55K</t>
  </si>
  <si>
    <t>52K</t>
  </si>
  <si>
    <t>Â£54K - Â£80KÂ (Glassdoor est.)</t>
  </si>
  <si>
    <t>54K, 80K</t>
  </si>
  <si>
    <t>Â£53K - Â£76KÂ (Glassdoor est.)</t>
  </si>
  <si>
    <t>53K, 76K</t>
  </si>
  <si>
    <t>Â£57K - Â£94KÂ (Glassdoor est.)</t>
  </si>
  <si>
    <t>57K, 94K</t>
  </si>
  <si>
    <t>Â£38K - Â£49KÂ (Glassdoor est.)</t>
  </si>
  <si>
    <t>38K, 49K</t>
  </si>
  <si>
    <t>Â£40K - Â£78KÂ (Glassdoor est.)</t>
  </si>
  <si>
    <t>40K, 78K</t>
  </si>
  <si>
    <t>59K</t>
  </si>
  <si>
    <t>Â£42K - Â£90KÂ (Glassdoor est.)</t>
  </si>
  <si>
    <t>42K, 90K</t>
  </si>
  <si>
    <t>66K</t>
  </si>
  <si>
    <t>Â£40K - Â£74KÂ (Glassdoor est.)</t>
  </si>
  <si>
    <t>40K, 74K</t>
  </si>
  <si>
    <t>Â£60K - Â£70KÂ (Employer est.)</t>
  </si>
  <si>
    <t>Software Engineer (Java) - Apple Online Store</t>
  </si>
  <si>
    <t>Â£50K - Â£88KÂ (Glassdoor est.)</t>
  </si>
  <si>
    <t>50K, 88K</t>
  </si>
  <si>
    <t>Â£50K - Â£60KÂ (Employer est.)</t>
  </si>
  <si>
    <t>Senior Java Developer (Remote, UK)</t>
  </si>
  <si>
    <t>FCFAÂ 40K - FCFAÂ 60KÂ (Employer est.)</t>
  </si>
  <si>
    <t>Â£39KÂ (Employer est.)</t>
  </si>
  <si>
    <t>39K</t>
  </si>
  <si>
    <t>FCFAÂ 55K - FCFAÂ 60KÂ (Employer est.)</t>
  </si>
  <si>
    <t>55K, 60K</t>
  </si>
  <si>
    <t>Â£80KÂ (Employer est.)</t>
  </si>
  <si>
    <t>Â£24K - Â£35KÂ (Glassdoor est.)</t>
  </si>
  <si>
    <t>24K, 35K</t>
  </si>
  <si>
    <t>29K</t>
  </si>
  <si>
    <t>FCFAÂ 35K - FCFAÂ 93KÂ (Employer est.)</t>
  </si>
  <si>
    <t>35K, 93K</t>
  </si>
  <si>
    <t>Â£38K - Â£52KÂ (Glassdoor est.)</t>
  </si>
  <si>
    <t>38K, 52K</t>
  </si>
  <si>
    <t>Â£44K - Â£50KÂ (Glassdoor est.)</t>
  </si>
  <si>
    <t>44K, 50K</t>
  </si>
  <si>
    <t>Â£42K - Â£56KÂ (Glassdoor est.)</t>
  </si>
  <si>
    <t>42K, 56K</t>
  </si>
  <si>
    <t>49K</t>
  </si>
  <si>
    <t>Â£30K - Â£77KÂ (Glassdoor est.)</t>
  </si>
  <si>
    <t>30K, 77K</t>
  </si>
  <si>
    <t>53K</t>
  </si>
  <si>
    <t>Â£79K - Â£103KÂ (Glassdoor est.)</t>
  </si>
  <si>
    <t>79K, 103K</t>
  </si>
  <si>
    <t>91K</t>
  </si>
  <si>
    <t>Â£60K - Â£83KÂ (Glassdoor est.)</t>
  </si>
  <si>
    <t>60K, 83K</t>
  </si>
  <si>
    <t>71K</t>
  </si>
  <si>
    <t>Â£55K - Â£65KÂ (Employer est.)</t>
  </si>
  <si>
    <t>Associate Software Developer (Java/Scala)</t>
  </si>
  <si>
    <t>Â£50K - Â£65KÂ (Glassdoor est.)</t>
  </si>
  <si>
    <t>50K, 65K</t>
  </si>
  <si>
    <t>Â£50K - Â£70KÂ (Employer est.)</t>
  </si>
  <si>
    <t>Â£75K - Â£101KÂ (Glassdoor est.)</t>
  </si>
  <si>
    <t>75K, 101K</t>
  </si>
  <si>
    <t>Â£53K - Â£94KÂ (Glassdoor est.)</t>
  </si>
  <si>
    <t>53K, 94K</t>
  </si>
  <si>
    <t>Â£34K - Â£47KÂ (Glassdoor est.)</t>
  </si>
  <si>
    <t>34K, 47K</t>
  </si>
  <si>
    <t>Â£70K - Â£90KÂ (Employer est.)</t>
  </si>
  <si>
    <t>Â£37K - Â£49KÂ (Glassdoor est.)</t>
  </si>
  <si>
    <t>37K, 49K</t>
  </si>
  <si>
    <t>Â£75K - Â£96KÂ (Glassdoor est.)</t>
  </si>
  <si>
    <t>FCFAÂ 47K - FCFAÂ 52KÂ (Employer est.)</t>
  </si>
  <si>
    <t>47K, 52K</t>
  </si>
  <si>
    <t>Â£48K - Â£66KÂ (Glassdoor est.)</t>
  </si>
  <si>
    <t>48K, 66K</t>
  </si>
  <si>
    <t>Â£36K - Â£85KÂ (Glassdoor est.)</t>
  </si>
  <si>
    <t>36K, 85K</t>
  </si>
  <si>
    <t>Software Engineer II</t>
  </si>
  <si>
    <t>FCFAÂ 45KÂ (Employer est.)</t>
  </si>
  <si>
    <t>FCFAÂ 52K - FCFAÂ 57KÂ (Employer est.)</t>
  </si>
  <si>
    <t>52K, 57K</t>
  </si>
  <si>
    <t>54K</t>
  </si>
  <si>
    <t>FCFAÂ 64K - FCFAÂ 70KÂ (Employer est.)</t>
  </si>
  <si>
    <t>64K, 70K</t>
  </si>
  <si>
    <t>Â£32K - Â£55KÂ (Glassdoor est.)</t>
  </si>
  <si>
    <t>32K, 55K</t>
  </si>
  <si>
    <t>Python Software Engineer</t>
  </si>
  <si>
    <t>FCFAÂ 50K - FCFAÂ 60KÂ (Employer est.)</t>
  </si>
  <si>
    <t>FCFAÂ 65KÂ (Employer est.)</t>
  </si>
  <si>
    <t>Â£40K - Â£50KÂ (Employer est.)</t>
  </si>
  <si>
    <t>FCFAÂ 35K - FCFAÂ 40KÂ (Employer est.)</t>
  </si>
  <si>
    <t>35K, 40K</t>
  </si>
  <si>
    <t>Software Engineer - Python (Junior - Senior)</t>
  </si>
  <si>
    <t>Â£25K - Â£125KÂ (Employer est.)</t>
  </si>
  <si>
    <t>25K, 125K</t>
  </si>
  <si>
    <t>FCFAÂ 30K - FCFAÂ 35KÂ (Employer est.)</t>
  </si>
  <si>
    <t>30K, 35K</t>
  </si>
  <si>
    <t>Â£50K - Â£69KÂ (Glassdoor est.)</t>
  </si>
  <si>
    <t>50K, 69K</t>
  </si>
  <si>
    <t>Â£37K - Â£50KÂ (Glassdoor est.)</t>
  </si>
  <si>
    <t>37K, 50K</t>
  </si>
  <si>
    <t>Software Engineer (Python/JS, remote GMT)</t>
  </si>
  <si>
    <t>Â£50KÂ (Employer est.)</t>
  </si>
  <si>
    <t>Junior Data Analyst</t>
  </si>
  <si>
    <t>Â£27K - Â£32KÂ (Employer est.)</t>
  </si>
  <si>
    <t>27K, 32K</t>
  </si>
  <si>
    <t>Â£30K - Â£36KÂ (Glassdoor est.)</t>
  </si>
  <si>
    <t>30K, 36K</t>
  </si>
  <si>
    <t>33K</t>
  </si>
  <si>
    <t>Â£35K - Â£45KÂ (Employer est.)</t>
  </si>
  <si>
    <t>35K, 45K</t>
  </si>
  <si>
    <t>Â£60KÂ (Employer est.)</t>
  </si>
  <si>
    <t>Â£50K - Â£85KÂ (Glassdoor est.)</t>
  </si>
  <si>
    <t>50K, 85K</t>
  </si>
  <si>
    <t>FCFAÂ 35KÂ (Employer est.)</t>
  </si>
  <si>
    <t>Â£41K - Â£58KÂ (Glassdoor est.)</t>
  </si>
  <si>
    <t>41K, 58K</t>
  </si>
  <si>
    <t>Â£45K - Â£80KÂ (Glassdoor est.)</t>
  </si>
  <si>
    <t>45K, 80K</t>
  </si>
  <si>
    <t>Â£28K - Â£35KÂ (Glassdoor est.)</t>
  </si>
  <si>
    <t>28K, 35K</t>
  </si>
  <si>
    <t>Â£56K - Â£73KÂ (Glassdoor est.)</t>
  </si>
  <si>
    <t>56K, 73K</t>
  </si>
  <si>
    <t>Â£31.00Â Per HourÂ (Employer est.)</t>
  </si>
  <si>
    <t>31.00/hr</t>
  </si>
  <si>
    <t>31.0/hr</t>
  </si>
  <si>
    <t>Python Software Engineer - London</t>
  </si>
  <si>
    <t>Â£73K - Â£107KÂ (Glassdoor est.)</t>
  </si>
  <si>
    <t>73K, 107K</t>
  </si>
  <si>
    <t>Â£40K - Â£60KÂ (Employer est.)</t>
  </si>
  <si>
    <t>Junior Data Engineer</t>
  </si>
  <si>
    <t>Â£27K - Â£30KÂ (Employer est.)</t>
  </si>
  <si>
    <t>27K, 30K</t>
  </si>
  <si>
    <t>28K</t>
  </si>
  <si>
    <t>Junior Software Engineer</t>
  </si>
  <si>
    <t>Â£41K - Â£52KÂ (Glassdoor est.)</t>
  </si>
  <si>
    <t>41K, 52K</t>
  </si>
  <si>
    <t>46K</t>
  </si>
  <si>
    <t>Backend Software Engineer</t>
  </si>
  <si>
    <t>Â£52K - Â£88KÂ (Glassdoor est.)</t>
  </si>
  <si>
    <t>52K, 88K</t>
  </si>
  <si>
    <t>Software Engineer - Python</t>
  </si>
  <si>
    <t>Â£28K - Â£44KÂ (Glassdoor est.)</t>
  </si>
  <si>
    <t>28K, 44K</t>
  </si>
  <si>
    <t>36K</t>
  </si>
  <si>
    <t>Â£61K - Â£71KÂ (Glassdoor est.)</t>
  </si>
  <si>
    <t>61K, 71K</t>
  </si>
  <si>
    <t>Â£36K - Â£65KÂ (Glassdoor est.)</t>
  </si>
  <si>
    <t>36K, 65K</t>
  </si>
  <si>
    <t>Â£32K - Â£49KÂ (Glassdoor est.)</t>
  </si>
  <si>
    <t>32K, 49K</t>
  </si>
  <si>
    <t>Â£49K - Â£75KÂ (Glassdoor est.)</t>
  </si>
  <si>
    <t>49K, 75K</t>
  </si>
  <si>
    <t>Â£24K - Â£27KÂ (Employer est.)</t>
  </si>
  <si>
    <t>24K, 27K</t>
  </si>
  <si>
    <t>Â£43K - Â£54KÂ (Glassdoor est.)</t>
  </si>
  <si>
    <t>43K, 54K</t>
  </si>
  <si>
    <t>48K</t>
  </si>
  <si>
    <t>Â£24K - Â£28KÂ (Employer est.)</t>
  </si>
  <si>
    <t>24K, 28K</t>
  </si>
  <si>
    <t>Â£29K - Â£92KÂ (Glassdoor est.)</t>
  </si>
  <si>
    <t>29K, 92K</t>
  </si>
  <si>
    <t>Â£38K - Â£54KÂ (Glassdoor est.)</t>
  </si>
  <si>
    <t>38K, 54K</t>
  </si>
  <si>
    <t>Scientific Software Engineer | Python | Hybrid</t>
  </si>
  <si>
    <t>Â£30K - Â£33KÂ (Employer est.)</t>
  </si>
  <si>
    <t>30K, 33K</t>
  </si>
  <si>
    <t>FCFAÂ 25KÂ (Employer est.)</t>
  </si>
  <si>
    <t>Â£30K - Â£45KÂ (Employer est.)</t>
  </si>
  <si>
    <t>30K, 45K</t>
  </si>
  <si>
    <t>Â£35KÂ (Employer est.)</t>
  </si>
  <si>
    <t>FCFAÂ 78KÂ (Employer est.)</t>
  </si>
  <si>
    <t>Â£39K - Â£52KÂ (Employer est.)</t>
  </si>
  <si>
    <t>39K, 52K</t>
  </si>
  <si>
    <t>Assistant Power BI Developer</t>
  </si>
  <si>
    <t>Â£54K - Â£57KÂ (Glassdoor est.)</t>
  </si>
  <si>
    <t>54K, 57K</t>
  </si>
  <si>
    <t>FCFAÂ 40KÂ (Employer est.)</t>
  </si>
  <si>
    <t>Â£54KÂ (Employer est.)</t>
  </si>
  <si>
    <t>Â£57K - Â£82KÂ (Glassdoor est.)</t>
  </si>
  <si>
    <t>57K, 82K</t>
  </si>
  <si>
    <t>Â£30KÂ (Employer est.)</t>
  </si>
  <si>
    <t>Â£57K - Â£66KÂ (Glassdoor est.)</t>
  </si>
  <si>
    <t>57K, 66K</t>
  </si>
  <si>
    <t>Â£30K - Â£57KÂ (Glassdoor est.)</t>
  </si>
  <si>
    <t>30K, 57K</t>
  </si>
  <si>
    <t>Â£72K - Â£120KÂ (Glassdoor est.)</t>
  </si>
  <si>
    <t>72K, 120K</t>
  </si>
  <si>
    <t>Â£40K - Â£55KÂ (Glassdoor est.)</t>
  </si>
  <si>
    <t>40K, 55K</t>
  </si>
  <si>
    <t>Â£27K - Â£31KÂ (Glassdoor est.)</t>
  </si>
  <si>
    <t>27K, 31K</t>
  </si>
  <si>
    <t>FCFAÂ 38.00 - FCFAÂ 40.00Â Per HourÂ (Employer est.)</t>
  </si>
  <si>
    <t>38.00/hr, 40.00/hr</t>
  </si>
  <si>
    <t>39.0/hr</t>
  </si>
  <si>
    <t>Â£53K - Â£71KÂ (Glassdoor est.)</t>
  </si>
  <si>
    <t>53K, 71K</t>
  </si>
  <si>
    <t>Â£50K - Â£75KÂ (Glassdoor est.)</t>
  </si>
  <si>
    <t>50K, 75K</t>
  </si>
  <si>
    <t>Â£33K - Â£65KÂ (Glassdoor est.)</t>
  </si>
  <si>
    <t>33K, 65K</t>
  </si>
  <si>
    <t>Â£30K - Â£50KÂ (Glassdoor est.)</t>
  </si>
  <si>
    <t>Â£31K - Â£43KÂ (Glassdoor est.)</t>
  </si>
  <si>
    <t>31K, 43K</t>
  </si>
  <si>
    <t>Â£30K - Â£38KÂ (Glassdoor est.)</t>
  </si>
  <si>
    <t>30K, 38K</t>
  </si>
  <si>
    <t>34K</t>
  </si>
  <si>
    <t>Â£27K - Â£56KÂ (Glassdoor est.)</t>
  </si>
  <si>
    <t>27K, 56K</t>
  </si>
  <si>
    <t>Â£25K - Â£55KÂ (Glassdoor est.)</t>
  </si>
  <si>
    <t>25K, 55K</t>
  </si>
  <si>
    <t>Senior Software Engineer, Data- Remote</t>
  </si>
  <si>
    <t>Â£100KÂ (Glassdoor est.)</t>
  </si>
  <si>
    <t>Research Software Engineer</t>
  </si>
  <si>
    <t>Â£37KÂ (Employer est.)</t>
  </si>
  <si>
    <t>Software Engineer (Leadership) - Machine Learning</t>
  </si>
  <si>
    <t>Â£90K - Â£125KÂ (Glassdoor est.)</t>
  </si>
  <si>
    <t>90K, 125K</t>
  </si>
  <si>
    <t>Senior ATE Software Engineer (Python &amp; Labview)</t>
  </si>
  <si>
    <t>Â£37K - Â£54KÂ (Glassdoor est.)</t>
  </si>
  <si>
    <t>37K, 54K</t>
  </si>
  <si>
    <t>Â£40K - Â£75KÂ (Glassdoor est.)</t>
  </si>
  <si>
    <t>40K, 75K</t>
  </si>
  <si>
    <t>Â£24K - Â£36KÂ (Glassdoor est.)</t>
  </si>
  <si>
    <t>24K, 36K</t>
  </si>
  <si>
    <t>Â£36K - Â£43KÂ (Glassdoor est.)</t>
  </si>
  <si>
    <t>36K, 43K</t>
  </si>
  <si>
    <t>Â£45K - Â£58KÂ (Glassdoor est.)</t>
  </si>
  <si>
    <t>45K, 58K</t>
  </si>
  <si>
    <t>51K</t>
  </si>
  <si>
    <t>Â£41KÂ (Employer est.)</t>
  </si>
  <si>
    <t>Â£36K - Â£60KÂ (Glassdoor est.)</t>
  </si>
  <si>
    <t>36K, 60K</t>
  </si>
  <si>
    <t>Â£35K - Â£60KÂ (Glassdoor est.)</t>
  </si>
  <si>
    <t>35K, 60K</t>
  </si>
  <si>
    <t>Â£65K - Â£85KÂ (Employer est.)</t>
  </si>
  <si>
    <t>Â£74K - Â£81KÂ (Glassdoor est.)</t>
  </si>
  <si>
    <t>74K, 81K</t>
  </si>
  <si>
    <t>Â£50K - Â£62KÂ (Glassdoor est.)</t>
  </si>
  <si>
    <t>50K, 62K</t>
  </si>
  <si>
    <t>Â£35K - Â£75KÂ (Glassdoor est.)</t>
  </si>
  <si>
    <t>35K, 75K</t>
  </si>
  <si>
    <t>Developer â€“ Risk IT Function</t>
  </si>
  <si>
    <t>Head of Data - Principal Software Engineer</t>
  </si>
  <si>
    <t>Senior or Lead Data/Software Engineer</t>
  </si>
  <si>
    <t>Â£61K - Â£104KÂ (Employer est.)</t>
  </si>
  <si>
    <t>61K, 104K</t>
  </si>
  <si>
    <t>Â£53K - Â£75KÂ (Glassdoor est.)</t>
  </si>
  <si>
    <t>53K, 75K</t>
  </si>
  <si>
    <t>Â£46K - Â£70KÂ (Glassdoor est.)</t>
  </si>
  <si>
    <t>46K, 70K</t>
  </si>
  <si>
    <t>58K</t>
  </si>
  <si>
    <t>Senior Frontend Software Engineer - AdTech</t>
  </si>
  <si>
    <t>Â£66K - Â£90KÂ (Glassdoor est.)</t>
  </si>
  <si>
    <t>66K, 90K</t>
  </si>
  <si>
    <t>Lead Scala Software Engineer</t>
  </si>
  <si>
    <t>Â£35K - Â£52KÂ (Glassdoor est.)</t>
  </si>
  <si>
    <t>35K, 52K</t>
  </si>
  <si>
    <t>Â£77K - Â£100KÂ (Glassdoor est.)</t>
  </si>
  <si>
    <t>77K, 100K</t>
  </si>
  <si>
    <t>Â£26K - Â£28KÂ (Employer est.)</t>
  </si>
  <si>
    <t>26K, 28K</t>
  </si>
  <si>
    <t>Â£42K - Â£43KÂ (Glassdoor est.)</t>
  </si>
  <si>
    <t>42K, 43K</t>
  </si>
  <si>
    <t>Â£38K - Â£45KÂ (Employer est.)</t>
  </si>
  <si>
    <t>38K, 45K</t>
  </si>
  <si>
    <t>Â£55K - Â£61KÂ (Employer est.)</t>
  </si>
  <si>
    <t>55K, 61K</t>
  </si>
  <si>
    <t>Â£32K - Â£41KÂ (Glassdoor est.)</t>
  </si>
  <si>
    <t>32K, 41K</t>
  </si>
  <si>
    <t>Â£59KÂ (Employer est.)</t>
  </si>
  <si>
    <t>Â£34K - Â£55KÂ (Glassdoor est.)</t>
  </si>
  <si>
    <t>34K, 55K</t>
  </si>
  <si>
    <t>44K</t>
  </si>
  <si>
    <t>Â£31K - Â£54KÂ (Glassdoor est.)</t>
  </si>
  <si>
    <t>31K, 54K</t>
  </si>
  <si>
    <t>Â£34K - Â£68KÂ (Glassdoor est.)</t>
  </si>
  <si>
    <t>34K, 68K</t>
  </si>
  <si>
    <t>Â£40K - Â£63KÂ (Glassdoor est.)</t>
  </si>
  <si>
    <t>40K, 63K</t>
  </si>
  <si>
    <t>PL/SQL Developer -</t>
  </si>
  <si>
    <t>Â£39K - Â£54KÂ (Glassdoor est.)</t>
  </si>
  <si>
    <t>39K, 54K</t>
  </si>
  <si>
    <t>Â£42K - Â£54KÂ (Glassdoor est.)</t>
  </si>
  <si>
    <t>42K, 54K</t>
  </si>
  <si>
    <t>Oracle SQL Developer</t>
  </si>
  <si>
    <t>Â£37K - Â£45KÂ (Employer est.)</t>
  </si>
  <si>
    <t>37K, 45K</t>
  </si>
  <si>
    <t>Â£40KÂ (Employer est.)</t>
  </si>
  <si>
    <t>Â£45K - Â£74KÂ (Glassdoor est.)</t>
  </si>
  <si>
    <t>45K, 74K</t>
  </si>
  <si>
    <t>Â£61K - Â£87KÂ (Glassdoor est.)</t>
  </si>
  <si>
    <t>61K, 87K</t>
  </si>
  <si>
    <t>Senior Oracle PL/SQL Developer</t>
  </si>
  <si>
    <t>Â£55K - Â£70KÂ (Employer est.)</t>
  </si>
  <si>
    <t>Â£33K - Â£74KÂ (Glassdoor est.)</t>
  </si>
  <si>
    <t>33K, 74K</t>
  </si>
  <si>
    <t>Â£60K - Â£75KÂ (Employer est.)</t>
  </si>
  <si>
    <t>Â£37K - Â£60KÂ (Glassdoor est.)</t>
  </si>
  <si>
    <t>37K, 60K</t>
  </si>
  <si>
    <t>Â£43K - Â£50KÂ (Glassdoor est.)</t>
  </si>
  <si>
    <t>43K, 50K</t>
  </si>
  <si>
    <t>Â£45K - Â£53KÂ (Employer est.)</t>
  </si>
  <si>
    <t>45K, 53K</t>
  </si>
  <si>
    <t>Â£36K - Â£51KÂ (Glassdoor est.)</t>
  </si>
  <si>
    <t>36K, 51K</t>
  </si>
  <si>
    <t>Â£35K - Â£40KÂ (Employer est.)</t>
  </si>
  <si>
    <t>Â£38K - Â£46KÂ (Employer est.)</t>
  </si>
  <si>
    <t>38K, 46K</t>
  </si>
  <si>
    <t>Â£42KÂ (Employer est.)</t>
  </si>
  <si>
    <t>Â£36K - Â£59KÂ (Glassdoor est.)</t>
  </si>
  <si>
    <t>36K, 59K</t>
  </si>
  <si>
    <t>Â£30K - Â£35KÂ (Glassdoor est.)</t>
  </si>
  <si>
    <t>Â£50K - Â£64KÂ (Glassdoor est.)</t>
  </si>
  <si>
    <t>50K, 64K</t>
  </si>
  <si>
    <t>S&amp;OP BI Developer</t>
  </si>
  <si>
    <t>Â£36K - Â£46KÂ (Glassdoor est.)</t>
  </si>
  <si>
    <t>36K, 46K</t>
  </si>
  <si>
    <t>Business Intelligence Developer (BI Developer)</t>
  </si>
  <si>
    <t>Â£60K - Â£67KÂ (Glassdoor est.)</t>
  </si>
  <si>
    <t>60K, 67K</t>
  </si>
  <si>
    <t>Â£13KÂ (Employer est.)</t>
  </si>
  <si>
    <t>Â£50KÂ (Glassdoor est.)</t>
  </si>
  <si>
    <t>Â£28K - Â£41KÂ (Glassdoor est.)</t>
  </si>
  <si>
    <t>28K, 41K</t>
  </si>
  <si>
    <t>Senior BI Developer</t>
  </si>
  <si>
    <t>Â£37K - Â£47KÂ (Glassdoor est.)</t>
  </si>
  <si>
    <t>37K, 47K</t>
  </si>
  <si>
    <t>Â£36K - Â£73KÂ (Glassdoor est.)</t>
  </si>
  <si>
    <t>36K, 73K</t>
  </si>
  <si>
    <t>Â£51K - Â£80KÂ (Glassdoor est.)</t>
  </si>
  <si>
    <t>51K, 80K</t>
  </si>
  <si>
    <t>Database and BI Developer</t>
  </si>
  <si>
    <t>Â£42K - Â£71KÂ (Glassdoor est.)</t>
  </si>
  <si>
    <t>42K, 71K</t>
  </si>
  <si>
    <t>Â£48K - Â£59KÂ (Glassdoor est.)</t>
  </si>
  <si>
    <t>48K, 59K</t>
  </si>
  <si>
    <t>Â£29K - Â£32KÂ (Glassdoor est.)</t>
  </si>
  <si>
    <t>29K, 32K</t>
  </si>
  <si>
    <t>DUAL- Power BI Developer</t>
  </si>
  <si>
    <t>Â£40K - Â£71KÂ (Glassdoor est.)</t>
  </si>
  <si>
    <t>40K, 71K</t>
  </si>
  <si>
    <t>Â£28K - Â£43KÂ (Glassdoor est.)</t>
  </si>
  <si>
    <t>28K, 43K</t>
  </si>
  <si>
    <t>Data Analyst / BI Developer (IT Support)</t>
  </si>
  <si>
    <t>Â£27K - Â£38KÂ (Glassdoor est.)</t>
  </si>
  <si>
    <t>27K, 38K</t>
  </si>
  <si>
    <t>Â£34KÂ (Employer est.)</t>
  </si>
  <si>
    <t>$35.00Â Per HourÂ (Employer est.)</t>
  </si>
  <si>
    <t>35.00/hr</t>
  </si>
  <si>
    <t>35.0/hr</t>
  </si>
  <si>
    <t>$76K - $130KÂ (Glassdoor est.)</t>
  </si>
  <si>
    <t>76K, 130K</t>
  </si>
  <si>
    <t>$61K - $110KÂ (Glassdoor est.)</t>
  </si>
  <si>
    <t>61K, 110K</t>
  </si>
  <si>
    <t>$82K - $111KÂ (Glassdoor est.)</t>
  </si>
  <si>
    <t>82K, 111K</t>
  </si>
  <si>
    <t>$72K - $117KÂ (Glassdoor est.)</t>
  </si>
  <si>
    <t>72K, 117K</t>
  </si>
  <si>
    <t>$79K - $117KÂ (Glassdoor est.)</t>
  </si>
  <si>
    <t>79K, 117K</t>
  </si>
  <si>
    <t>$50.00 - $68.00Â Per HourÂ (Employer est.)</t>
  </si>
  <si>
    <t>50.00/hr, 68.00/hr</t>
  </si>
  <si>
    <t>59.0/hr</t>
  </si>
  <si>
    <t>$101K - $144KÂ (Employer est.)</t>
  </si>
  <si>
    <t>101K, 144K</t>
  </si>
  <si>
    <t>$80K - $90KÂ (Employer est.)</t>
  </si>
  <si>
    <t>80K, 90K</t>
  </si>
  <si>
    <t>$77.64 - $80.48Â Per HourÂ (Employer est.)</t>
  </si>
  <si>
    <t>77.64/hr, 80.48/hr</t>
  </si>
  <si>
    <t>79.06/hr</t>
  </si>
  <si>
    <t>$77K - $114KÂ (Glassdoor est.)</t>
  </si>
  <si>
    <t>77K, 114K</t>
  </si>
  <si>
    <t>$100K - $164KÂ (Glassdoor est.)</t>
  </si>
  <si>
    <t>100K, 164K</t>
  </si>
  <si>
    <t>$92K - $117KÂ (Employer est.)</t>
  </si>
  <si>
    <t>92K, 117K</t>
  </si>
  <si>
    <t>$125K - $135KÂ (Employer est.)</t>
  </si>
  <si>
    <t>125K, 135K</t>
  </si>
  <si>
    <t>130K</t>
  </si>
  <si>
    <t>$78K - $100KÂ (Glassdoor est.)</t>
  </si>
  <si>
    <t>78K, 100K</t>
  </si>
  <si>
    <t>$70.00 - $72.00Â Per HourÂ (Employer est.)</t>
  </si>
  <si>
    <t>70.00/hr, 72.00/hr</t>
  </si>
  <si>
    <t>71.0/hr</t>
  </si>
  <si>
    <t>$127K - $178KÂ (Employer est.)</t>
  </si>
  <si>
    <t>127K, 178K</t>
  </si>
  <si>
    <t>152K</t>
  </si>
  <si>
    <t>$72K - $130KÂ (Employer est.)</t>
  </si>
  <si>
    <t>72K, 130K</t>
  </si>
  <si>
    <t>$60.00Â Per HourÂ (Employer est.)</t>
  </si>
  <si>
    <t>$61.79 - $64.06Â Per HourÂ (Employer est.)</t>
  </si>
  <si>
    <t>61.79/hr, 64.06/hr</t>
  </si>
  <si>
    <t>62.925/hr</t>
  </si>
  <si>
    <t>$90K - $100KÂ (Employer est.)</t>
  </si>
  <si>
    <t>90K, 100K</t>
  </si>
  <si>
    <t>$90K - $150KÂ (Employer est.)</t>
  </si>
  <si>
    <t>90K, 150K</t>
  </si>
  <si>
    <t>$85K - $150KÂ (Employer est.)</t>
  </si>
  <si>
    <t>85K, 150K</t>
  </si>
  <si>
    <t>$88K - $120KÂ (Glassdoor est.)</t>
  </si>
  <si>
    <t>88K, 120K</t>
  </si>
  <si>
    <t>$81K - $126KÂ (Glassdoor est.)</t>
  </si>
  <si>
    <t>81K, 126K</t>
  </si>
  <si>
    <t>$68K - $94KÂ (Employer est.)</t>
  </si>
  <si>
    <t>68K, 94K</t>
  </si>
  <si>
    <t>Sr. Team Leader and Java Software Engineer</t>
  </si>
  <si>
    <t>$89K - $144KÂ (Glassdoor est.)</t>
  </si>
  <si>
    <t>89K, 144K</t>
  </si>
  <si>
    <t>$7K - $8KÂ (Employer est.)</t>
  </si>
  <si>
    <t>7K, 8K</t>
  </si>
  <si>
    <t>7K</t>
  </si>
  <si>
    <t>$50.00 - $60.00Â Per HourÂ (Employer est.)</t>
  </si>
  <si>
    <t>50.00/hr, 60.00/hr</t>
  </si>
  <si>
    <t>55.0/hr</t>
  </si>
  <si>
    <t>$45.00Â Per HourÂ (Employer est.)</t>
  </si>
  <si>
    <t>$60.98 - $64.73Â Per HourÂ (Employer est.)</t>
  </si>
  <si>
    <t>60.98/hr, 64.73/hr</t>
  </si>
  <si>
    <t>62.855000000000004/hr</t>
  </si>
  <si>
    <t>Java Software Engineer</t>
  </si>
  <si>
    <t>IT Engineering Intership â€“ Summer 2025</t>
  </si>
  <si>
    <t>$17.00 - $98.00Â Per HourÂ (Employer est.)</t>
  </si>
  <si>
    <t>17.00/hr, 98.00/hr</t>
  </si>
  <si>
    <t>$60.00 - $65.00Â Per HourÂ (Employer est.)</t>
  </si>
  <si>
    <t>60.00/hr, 65.00/hr</t>
  </si>
  <si>
    <t>62.5/hr</t>
  </si>
  <si>
    <t>Java / Python Developer, Legal Innovation and Technology Lab â€“ Clinical Fellow (Remote)</t>
  </si>
  <si>
    <t>$57K - $98KÂ (Glassdoor est.)</t>
  </si>
  <si>
    <t>57K, 98K</t>
  </si>
  <si>
    <t>$64K - $116KÂ (Glassdoor est.)</t>
  </si>
  <si>
    <t>64K, 116K</t>
  </si>
  <si>
    <t>$70.00Â Per HourÂ (Employer est.)</t>
  </si>
  <si>
    <t>70.00/hr</t>
  </si>
  <si>
    <t>70.0/hr</t>
  </si>
  <si>
    <t>Software Engineer - Infrastructure</t>
  </si>
  <si>
    <t>$122K - $182KÂ (Glassdoor est.)</t>
  </si>
  <si>
    <t>122K, 182K</t>
  </si>
  <si>
    <t>$118K - $164KÂ (Glassdoor est.)</t>
  </si>
  <si>
    <t>118K, 164K</t>
  </si>
  <si>
    <t>141K</t>
  </si>
  <si>
    <t>$40.00 - $69.64Â Per HourÂ (Employer est.)</t>
  </si>
  <si>
    <t>40.00/hr, 69.64/hr</t>
  </si>
  <si>
    <t>54.82/hr</t>
  </si>
  <si>
    <t>$116K - $174KÂ (Glassdoor est.)</t>
  </si>
  <si>
    <t>116K, 174K</t>
  </si>
  <si>
    <t>$67K - $111KÂ (Glassdoor est.)</t>
  </si>
  <si>
    <t>67K, 111K</t>
  </si>
  <si>
    <t>$72K - $96KÂ (Glassdoor est.)</t>
  </si>
  <si>
    <t>72K, 96K</t>
  </si>
  <si>
    <t>84K</t>
  </si>
  <si>
    <t>$88K - $111KÂ (Glassdoor est.)</t>
  </si>
  <si>
    <t>88K, 111K</t>
  </si>
  <si>
    <t>$75.00 - $82.00Â Per HourÂ (Employer est.)</t>
  </si>
  <si>
    <t>75.00/hr, 82.00/hr</t>
  </si>
  <si>
    <t>78.5/hr</t>
  </si>
  <si>
    <t>$109K - $164KÂ (Glassdoor est.)</t>
  </si>
  <si>
    <t>109K, 164K</t>
  </si>
  <si>
    <t>136K</t>
  </si>
  <si>
    <t>$87K - $146KÂ (Employer est.)</t>
  </si>
  <si>
    <t>87K, 146K</t>
  </si>
  <si>
    <t>$64.00 - $70.00Â Per HourÂ (Employer est.)</t>
  </si>
  <si>
    <t>64.00/hr, 70.00/hr</t>
  </si>
  <si>
    <t>67.0/hr</t>
  </si>
  <si>
    <t>$82K - $123KÂ (Glassdoor est.)</t>
  </si>
  <si>
    <t>82K, 123K</t>
  </si>
  <si>
    <t>$70K - $104KÂ (Glassdoor est.)</t>
  </si>
  <si>
    <t>70K, 104K</t>
  </si>
  <si>
    <t>$50K - $94KÂ (Glassdoor est.)</t>
  </si>
  <si>
    <t>50K, 94K</t>
  </si>
  <si>
    <t>Devops engineer â€“ R01541082</t>
  </si>
  <si>
    <t>$113K - $164KÂ (Glassdoor est.)</t>
  </si>
  <si>
    <t>113K, 164K</t>
  </si>
  <si>
    <t>$35.00 - $55.00Â Per HourÂ (Employer est.)</t>
  </si>
  <si>
    <t>35.00/hr, 55.00/hr</t>
  </si>
  <si>
    <t>$115K - $120KÂ (Employer est.)</t>
  </si>
  <si>
    <t>115K, 120K</t>
  </si>
  <si>
    <t>$73K - $115KÂ (Glassdoor est.)</t>
  </si>
  <si>
    <t>73K, 115K</t>
  </si>
  <si>
    <t>$47K - $72KÂ (Glassdoor est.)</t>
  </si>
  <si>
    <t>47K, 72K</t>
  </si>
  <si>
    <t>$100K - $120KÂ (Employer est.)</t>
  </si>
  <si>
    <t>$50.00 - $55.00Â Per HourÂ (Employer est.)</t>
  </si>
  <si>
    <t>$89K - $111KÂ (Glassdoor est.)</t>
  </si>
  <si>
    <t>89K, 111K</t>
  </si>
  <si>
    <t>$80K - $118KÂ (Glassdoor est.)</t>
  </si>
  <si>
    <t>80K, 118K</t>
  </si>
  <si>
    <t>$90K - $110KÂ (Employer est.)</t>
  </si>
  <si>
    <t>90K, 110K</t>
  </si>
  <si>
    <t>$120KÂ (Employer est.)</t>
  </si>
  <si>
    <t>$32.45 - $51.92Â Per HourÂ (Employer est.)</t>
  </si>
  <si>
    <t>32.45/hr, 51.92/hr</t>
  </si>
  <si>
    <t>42.185/hr</t>
  </si>
  <si>
    <t>$80K - $95KÂ (Employer est.)</t>
  </si>
  <si>
    <t>80K, 95K</t>
  </si>
  <si>
    <t>$44.75 - $50.89Â Per HourÂ (Employer est.)</t>
  </si>
  <si>
    <t>44.75/hr, 50.89/hr</t>
  </si>
  <si>
    <t>47.82/hr</t>
  </si>
  <si>
    <t>$65.00Â Per HourÂ (Employer est.)</t>
  </si>
  <si>
    <t>65.00/hr</t>
  </si>
  <si>
    <t>65.0/hr</t>
  </si>
  <si>
    <t>$95K - $155KÂ (Glassdoor est.)</t>
  </si>
  <si>
    <t>95K, 155K</t>
  </si>
  <si>
    <t>Software Engineer (Python â€“ FastAPI)</t>
  </si>
  <si>
    <t>$99K - $136KÂ (Glassdoor est.)</t>
  </si>
  <si>
    <t>99K, 136K</t>
  </si>
  <si>
    <t>$50K - $90KÂ (Glassdoor est.)</t>
  </si>
  <si>
    <t>50K, 90K</t>
  </si>
  <si>
    <t>$82K - $119KÂ (Glassdoor est.)</t>
  </si>
  <si>
    <t>82K, 119K</t>
  </si>
  <si>
    <t>$95K - $120KÂ (Employer est.)</t>
  </si>
  <si>
    <t>95K, 120K</t>
  </si>
  <si>
    <t>$55.00 - $60.00Â Per HourÂ (Employer est.)</t>
  </si>
  <si>
    <t>$30.00 - $40.00Â Per HourÂ (Employer est.)</t>
  </si>
  <si>
    <t>30.00/hr, 40.00/hr</t>
  </si>
  <si>
    <t>$110K - $129KÂ (Employer est.)</t>
  </si>
  <si>
    <t>110K, 129K</t>
  </si>
  <si>
    <t>119K</t>
  </si>
  <si>
    <t>Software Engineer - Python/SQL</t>
  </si>
  <si>
    <t>$94K - $156KÂ (Employer est.)</t>
  </si>
  <si>
    <t>94K, 156K</t>
  </si>
  <si>
    <t>$87K - $173KÂ (Employer est.)</t>
  </si>
  <si>
    <t>87K, 173K</t>
  </si>
  <si>
    <t>$101K - $164KÂ (Employer est.)</t>
  </si>
  <si>
    <t>101K, 164K</t>
  </si>
  <si>
    <t>$35.00 - $40.00Â Per HourÂ (Employer est.)</t>
  </si>
  <si>
    <t>35.00/hr, 40.00/hr</t>
  </si>
  <si>
    <t>37.5/hr</t>
  </si>
  <si>
    <t>$77.00Â Per HourÂ (Employer est.)</t>
  </si>
  <si>
    <t>77.00/hr</t>
  </si>
  <si>
    <t>77.0/hr</t>
  </si>
  <si>
    <t>Front End/Back End and SEO Junior Developer</t>
  </si>
  <si>
    <t>$18.00 - $20.00Â Per HourÂ (Employer est.)</t>
  </si>
  <si>
    <t>18.00/hr, 20.00/hr</t>
  </si>
  <si>
    <t>19.0/hr</t>
  </si>
  <si>
    <t>$160K - $200KÂ (Employer est.)</t>
  </si>
  <si>
    <t>160K, 200K</t>
  </si>
  <si>
    <t>$40.00Â Per HourÂ (Employer est.)</t>
  </si>
  <si>
    <t>$117K - $176KÂ (Employer est.)</t>
  </si>
  <si>
    <t>117K, 176K</t>
  </si>
  <si>
    <t>146K</t>
  </si>
  <si>
    <t>$240KÂ (Employer est.)</t>
  </si>
  <si>
    <t>240K</t>
  </si>
  <si>
    <t>$66K - $116KÂ (Glassdoor est.)</t>
  </si>
  <si>
    <t>66K, 116K</t>
  </si>
  <si>
    <t>$23.78 - $27.64Â Per HourÂ (Employer est.)</t>
  </si>
  <si>
    <t>23.78/hr, 27.64/hr</t>
  </si>
  <si>
    <t>25.71/hr</t>
  </si>
  <si>
    <t>$95K - $123KÂ (Glassdoor est.)</t>
  </si>
  <si>
    <t>95K, 123K</t>
  </si>
  <si>
    <t>109K</t>
  </si>
  <si>
    <t>$80K - $100KÂ (Employer est.)</t>
  </si>
  <si>
    <t>$75K - $100KÂ (Employer est.)</t>
  </si>
  <si>
    <t>$70K - $111KÂ (Glassdoor est.)</t>
  </si>
  <si>
    <t>70K, 111K</t>
  </si>
  <si>
    <t>$18.00 - $60.00Â Per HourÂ (Employer est.)</t>
  </si>
  <si>
    <t>18.00/hr, 60.00/hr</t>
  </si>
  <si>
    <t>Python Developer â€“ MediKIT</t>
  </si>
  <si>
    <t>$43.77 - $106.35Â Per HourÂ (Employer est.)</t>
  </si>
  <si>
    <t>43.77/hr, 106.35/hr</t>
  </si>
  <si>
    <t>75.06/hr</t>
  </si>
  <si>
    <t>$63K - $96KÂ (Glassdoor est.)</t>
  </si>
  <si>
    <t>63K, 96K</t>
  </si>
  <si>
    <t>$68K - $91KÂ (Glassdoor est.)</t>
  </si>
  <si>
    <t>68K, 91K</t>
  </si>
  <si>
    <t>Power BI Developer (4-6)</t>
  </si>
  <si>
    <t>$64K - $99KÂ (Glassdoor est.)</t>
  </si>
  <si>
    <t>64K, 99K</t>
  </si>
  <si>
    <t>$69K - $94KÂ (Glassdoor est.)</t>
  </si>
  <si>
    <t>69K, 94K</t>
  </si>
  <si>
    <t>$73K - $181KÂ (Employer est.)</t>
  </si>
  <si>
    <t>73K, 181K</t>
  </si>
  <si>
    <t>127K</t>
  </si>
  <si>
    <t>$55.00 - $65.00Â Per HourÂ (Employer est.)</t>
  </si>
  <si>
    <t>55.00/hr, 65.00/hr</t>
  </si>
  <si>
    <t>PowerBI Developer || Atlanta, GA (Local only)</t>
  </si>
  <si>
    <t>$40.00 - $52.00Â Per HourÂ (Employer est.)</t>
  </si>
  <si>
    <t>40.00/hr, 52.00/hr</t>
  </si>
  <si>
    <t>46.0/hr</t>
  </si>
  <si>
    <t>Power BI Developer/Power Platform</t>
  </si>
  <si>
    <t>$70K - $109KÂ (Glassdoor est.)</t>
  </si>
  <si>
    <t>70K, 109K</t>
  </si>
  <si>
    <t>$71K - $110KÂ (Glassdoor est.)</t>
  </si>
  <si>
    <t>71K, 110K</t>
  </si>
  <si>
    <t>$78K - $131KÂ (Glassdoor est.)</t>
  </si>
  <si>
    <t>78K, 131K</t>
  </si>
  <si>
    <t>$84K - $125KÂ (Glassdoor est.)</t>
  </si>
  <si>
    <t>84K, 125K</t>
  </si>
  <si>
    <t>$64K - $94KÂ (Glassdoor est.)</t>
  </si>
  <si>
    <t>64K, 94K</t>
  </si>
  <si>
    <t>$20.00 - $25.00Â Per HourÂ (Employer est.)</t>
  </si>
  <si>
    <t>$68K - $106KÂ (Glassdoor est.)</t>
  </si>
  <si>
    <t>68K, 106K</t>
  </si>
  <si>
    <t>$37.14 - $47.35Â Per HourÂ (Employer est.)</t>
  </si>
  <si>
    <t>37.14/hr, 47.35/hr</t>
  </si>
  <si>
    <t>42.245000000000005/hr</t>
  </si>
  <si>
    <t>IT Analyst, Staff Specialist - BI Developer</t>
  </si>
  <si>
    <t>$97K - $155KÂ (Employer est.)</t>
  </si>
  <si>
    <t>97K, 155K</t>
  </si>
  <si>
    <t>126K</t>
  </si>
  <si>
    <t>$117K - $175KÂ (Employer est.)</t>
  </si>
  <si>
    <t>117K, 175K</t>
  </si>
  <si>
    <t>$82K - $117KÂ (Glassdoor est.)</t>
  </si>
  <si>
    <t>82K, 117K</t>
  </si>
  <si>
    <t>$64K - $92KÂ (Glassdoor est.)</t>
  </si>
  <si>
    <t>64K, 92K</t>
  </si>
  <si>
    <t>$88K - $108KÂ (Employer est.)</t>
  </si>
  <si>
    <t>88K, 108K</t>
  </si>
  <si>
    <t>$106K - $150KÂ (Glassdoor est.)</t>
  </si>
  <si>
    <t>106K, 150K</t>
  </si>
  <si>
    <t>$75K - $95KÂ (Employer est.)</t>
  </si>
  <si>
    <t>75K, 95K</t>
  </si>
  <si>
    <t>$145KÂ (Employer est.)</t>
  </si>
  <si>
    <t>$109K - $167KÂ (Glassdoor est.)</t>
  </si>
  <si>
    <t>109K, 167K</t>
  </si>
  <si>
    <t>$102K - $154KÂ (Glassdoor est.)</t>
  </si>
  <si>
    <t>102K, 154K</t>
  </si>
  <si>
    <t>$84K - $124KÂ (Glassdoor est.)</t>
  </si>
  <si>
    <t>84K, 124K</t>
  </si>
  <si>
    <t>$63K - $98KÂ (Glassdoor est.)</t>
  </si>
  <si>
    <t>63K, 98K</t>
  </si>
  <si>
    <t>$79K - $105KÂ (Glassdoor est.)</t>
  </si>
  <si>
    <t>79K, 105K</t>
  </si>
  <si>
    <t>$94K - $133KÂ (Glassdoor est.)</t>
  </si>
  <si>
    <t>94K, 133K</t>
  </si>
  <si>
    <t>$70K - $110KÂ (Employer est.)</t>
  </si>
  <si>
    <t>70K, 110K</t>
  </si>
  <si>
    <t>Visual Data Analyst â€“ Developer</t>
  </si>
  <si>
    <t>$65K - $92KÂ (Glassdoor est.)</t>
  </si>
  <si>
    <t>65K, 92K</t>
  </si>
  <si>
    <t>$178K - $182KÂ (Employer est.)</t>
  </si>
  <si>
    <t>178K, 182K</t>
  </si>
  <si>
    <t>$61K - $94KÂ (Employer est.)</t>
  </si>
  <si>
    <t>61K, 94K</t>
  </si>
  <si>
    <t>$114K - $171KÂ (Employer est.)</t>
  </si>
  <si>
    <t>114K, 171K</t>
  </si>
  <si>
    <t>$40.00 - $45.00Â Per HourÂ (Employer est.)</t>
  </si>
  <si>
    <t>40.00/hr, 45.00/hr</t>
  </si>
  <si>
    <t>42.5/hr</t>
  </si>
  <si>
    <t>$50KÂ (Employer est.)</t>
  </si>
  <si>
    <t>$74K - $118KÂ (Employer est.)</t>
  </si>
  <si>
    <t>74K, 118K</t>
  </si>
  <si>
    <t>$80K - $130KÂ (Employer est.)</t>
  </si>
  <si>
    <t>80K, 130K</t>
  </si>
  <si>
    <t>$108K - $165KÂ (Employer est.)</t>
  </si>
  <si>
    <t>108K, 165K</t>
  </si>
  <si>
    <t>$93K - $175KÂ (Employer est.)</t>
  </si>
  <si>
    <t>93K, 175K</t>
  </si>
  <si>
    <t>$42.43 - $63.64Â Per HourÂ (Employer est.)</t>
  </si>
  <si>
    <t>42.43/hr, 63.64/hr</t>
  </si>
  <si>
    <t>53.035/hr</t>
  </si>
  <si>
    <t>Senior Software Engineer: Scala</t>
  </si>
  <si>
    <t>$90K - $195KÂ (Employer est.)</t>
  </si>
  <si>
    <t>90K, 195K</t>
  </si>
  <si>
    <t>$113K - $120KÂ (Employer est.)</t>
  </si>
  <si>
    <t>$112K - $157KÂ (Employer est.)</t>
  </si>
  <si>
    <t>112K, 157K</t>
  </si>
  <si>
    <t>$91K - $185KÂ (Employer est.)</t>
  </si>
  <si>
    <t>91K, 185K</t>
  </si>
  <si>
    <t>$120K - $168KÂ (Glassdoor est.)</t>
  </si>
  <si>
    <t>120K, 168K</t>
  </si>
  <si>
    <t>144K</t>
  </si>
  <si>
    <t>$116K - $216KÂ (Employer est.)</t>
  </si>
  <si>
    <t>116K, 216K</t>
  </si>
  <si>
    <t>166K</t>
  </si>
  <si>
    <t>$98K - $130KÂ (Employer est.)</t>
  </si>
  <si>
    <t>98K, 130K</t>
  </si>
  <si>
    <t>114K</t>
  </si>
  <si>
    <t>$97K - $220KÂ (Employer est.)</t>
  </si>
  <si>
    <t>97K, 220K</t>
  </si>
  <si>
    <t>158K</t>
  </si>
  <si>
    <t>$101K - $128KÂ (Glassdoor est.)</t>
  </si>
  <si>
    <t>101K, 128K</t>
  </si>
  <si>
    <t>$120K - $145KÂ (Employer est.)</t>
  </si>
  <si>
    <t>120K, 145K</t>
  </si>
  <si>
    <t>$83K - $128KÂ (Glassdoor est.)</t>
  </si>
  <si>
    <t>83K, 128K</t>
  </si>
  <si>
    <t>Software Engineering</t>
  </si>
  <si>
    <t>$80K - $120KÂ (Employer est.)</t>
  </si>
  <si>
    <t>$50.00 - $67.00Â Per HourÂ (Employer est.)</t>
  </si>
  <si>
    <t>50.00/hr, 67.00/hr</t>
  </si>
  <si>
    <t>58.5/hr</t>
  </si>
  <si>
    <t>(USA) Software Engineer III</t>
  </si>
  <si>
    <t>$90K - $180KÂ (Employer est.)</t>
  </si>
  <si>
    <t>90K, 180K</t>
  </si>
  <si>
    <t>$72K - $128KÂ (Glassdoor est.)</t>
  </si>
  <si>
    <t>72K, 128K</t>
  </si>
  <si>
    <t>Senior Software Engineer I</t>
  </si>
  <si>
    <t>$208K - $228KÂ (Employer est.)</t>
  </si>
  <si>
    <t>208K, 228K</t>
  </si>
  <si>
    <t>218K</t>
  </si>
  <si>
    <t>$110K - $190KÂ (Employer est.)</t>
  </si>
  <si>
    <t>110K, 190K</t>
  </si>
  <si>
    <t>$100K - $116KÂ (Employer est.)</t>
  </si>
  <si>
    <t>100K, 116K</t>
  </si>
  <si>
    <t>108K</t>
  </si>
  <si>
    <t>$112K - $187KÂ (Employer est.)</t>
  </si>
  <si>
    <t>112K, 187K</t>
  </si>
  <si>
    <t>149K</t>
  </si>
  <si>
    <t>$138K - $220KÂ (Employer est.)</t>
  </si>
  <si>
    <t>138K, 220K</t>
  </si>
  <si>
    <t>179K</t>
  </si>
  <si>
    <t>$119K - $206KÂ (Employer est.)</t>
  </si>
  <si>
    <t>119K, 206K</t>
  </si>
  <si>
    <t>$118K - $182KÂ (Glassdoor est.)</t>
  </si>
  <si>
    <t>118K, 182K</t>
  </si>
  <si>
    <t>$74K - $109KÂ (Glassdoor est.)</t>
  </si>
  <si>
    <t>74K, 109K</t>
  </si>
  <si>
    <t>$88K - $125KÂ (Glassdoor est.)</t>
  </si>
  <si>
    <t>88K, 125K</t>
  </si>
  <si>
    <t>$110K - $120KÂ (Employer est.)</t>
  </si>
  <si>
    <t>110K, 120K</t>
  </si>
  <si>
    <t>$45.00 - $55.00Â Per HourÂ (Employer est.)</t>
  </si>
  <si>
    <t>45.00/hr, 55.00/hr</t>
  </si>
  <si>
    <t>50.0/hr</t>
  </si>
  <si>
    <t>$50.00Â Per HourÂ (Employer est.)</t>
  </si>
  <si>
    <t>50.00/hr</t>
  </si>
  <si>
    <t>$82K - $175KÂ (Employer est.)</t>
  </si>
  <si>
    <t>82K, 175K</t>
  </si>
  <si>
    <t>$50.00 - $65.00Â Per HourÂ (Employer est.)</t>
  </si>
  <si>
    <t>50.00/hr, 65.00/hr</t>
  </si>
  <si>
    <t>$65K - $96KÂ (Employer est.)</t>
  </si>
  <si>
    <t>65K, 96K</t>
  </si>
  <si>
    <t>$67K - $121KÂ (Employer est.)</t>
  </si>
  <si>
    <t>67K, 121K</t>
  </si>
  <si>
    <t>$95K - $105KÂ (Employer est.)</t>
  </si>
  <si>
    <t>95K, 105K</t>
  </si>
  <si>
    <t>$108K - $118KÂ (Employer est.)</t>
  </si>
  <si>
    <t>108K, 118K</t>
  </si>
  <si>
    <t>$67K - $98KÂ (Glassdoor est.)</t>
  </si>
  <si>
    <t>67K, 98K</t>
  </si>
  <si>
    <t>$102K - $112KÂ (Employer est.)</t>
  </si>
  <si>
    <t>102K, 112K</t>
  </si>
  <si>
    <t>$39.00Â Per HourÂ (Employer est.)</t>
  </si>
  <si>
    <t>39.00/hr</t>
  </si>
  <si>
    <t>$80KÂ (Employer est.)</t>
  </si>
  <si>
    <t>$82K - $126KÂ (Glassdoor est.)</t>
  </si>
  <si>
    <t>82K, 126K</t>
  </si>
  <si>
    <t>$69K - $109KÂ (Glassdoor est.)</t>
  </si>
  <si>
    <t>69K, 109K</t>
  </si>
  <si>
    <t>$69K - $100KÂ (Glassdoor est.)</t>
  </si>
  <si>
    <t>69K, 100K</t>
  </si>
  <si>
    <t>$50.00 - $51.00Â Per HourÂ (Employer est.)</t>
  </si>
  <si>
    <t>50.00/hr, 51.00/hr</t>
  </si>
  <si>
    <t>50.5/hr</t>
  </si>
  <si>
    <t>Oracle PL/SQL Developer || Pittsburgh, PA (onsite job)</t>
  </si>
  <si>
    <t>$50.00 - $62.00Â Per HourÂ (Employer est.)</t>
  </si>
  <si>
    <t>50.00/hr, 62.00/hr</t>
  </si>
  <si>
    <t>56.0/hr</t>
  </si>
  <si>
    <t>$120K - $125KÂ (Employer est.)</t>
  </si>
  <si>
    <t>120K, 125K</t>
  </si>
  <si>
    <t>MS SQL Developer, In-House</t>
  </si>
  <si>
    <t>$85K - $110KÂ (Employer est.)</t>
  </si>
  <si>
    <t>85K, 110K</t>
  </si>
  <si>
    <t>$61.35 - $65.00Â Per HourÂ (Employer est.)</t>
  </si>
  <si>
    <t>61.35/hr, 65.00/hr</t>
  </si>
  <si>
    <t>63.175/hr</t>
  </si>
  <si>
    <t>$101K - $105KÂ (Employer est.)</t>
  </si>
  <si>
    <t>101K, 105K</t>
  </si>
  <si>
    <t>$25.00 - $35.00Â Per HourÂ (Employer est.)</t>
  </si>
  <si>
    <t>25.00/hr, 35.00/hr</t>
  </si>
  <si>
    <t>$60K - $99KÂ (Glassdoor est.)</t>
  </si>
  <si>
    <t>60K, 99K</t>
  </si>
  <si>
    <t>$71K - $107KÂ (Glassdoor est.)</t>
  </si>
  <si>
    <t>71K, 107K</t>
  </si>
  <si>
    <t>$40K - $63KÂ (Glassdoor est.)</t>
  </si>
  <si>
    <t>$100KÂ (Employer est.)</t>
  </si>
  <si>
    <t>$79K - $118KÂ (Glassdoor est.)</t>
  </si>
  <si>
    <t>79K, 118K</t>
  </si>
  <si>
    <t>$57.26 - $60.77Â Per HourÂ (Employer est.)</t>
  </si>
  <si>
    <t>57.26/hr, 60.77/hr</t>
  </si>
  <si>
    <t>59.015/hr</t>
  </si>
  <si>
    <t>$60.00 - $70.00Â Per HourÂ (Employer est.)</t>
  </si>
  <si>
    <t>60.00/hr, 70.00/hr</t>
  </si>
  <si>
    <t>$50K - $60KÂ (Employer est.)</t>
  </si>
  <si>
    <t>$41.61 - $65.01Â Per HourÂ (Employer est.)</t>
  </si>
  <si>
    <t>41.61/hr, 65.01/hr</t>
  </si>
  <si>
    <t>53.31/hr</t>
  </si>
  <si>
    <t>$85K - $120KÂ (Employer est.)</t>
  </si>
  <si>
    <t>85K, 120K</t>
  </si>
  <si>
    <t>$43.24 - $56.82Â Per HourÂ (Employer est.)</t>
  </si>
  <si>
    <t>43.24/hr, 56.82/hr</t>
  </si>
  <si>
    <t>50.03/hr</t>
  </si>
  <si>
    <t>$70K - $90KÂ (Employer est.)</t>
  </si>
  <si>
    <t>$70.00 - $75.00Â Per HourÂ (Employer est.)</t>
  </si>
  <si>
    <t>70.00/hr, 75.00/hr</t>
  </si>
  <si>
    <t>72.5/hr</t>
  </si>
  <si>
    <t>$49K - $107KÂ (Employer est.)</t>
  </si>
  <si>
    <t>49K, 107K</t>
  </si>
  <si>
    <t>$84K - $104KÂ (Glassdoor est.)</t>
  </si>
  <si>
    <t>84K, 104K</t>
  </si>
  <si>
    <t>$100K - $115KÂ (Employer est.)</t>
  </si>
  <si>
    <t>BI Developer (PowerBI, Snowflake, SQL)</t>
  </si>
  <si>
    <t>$97K - $131KÂ (Glassdoor est.)</t>
  </si>
  <si>
    <t>97K, 131K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</si>
</sst>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44" fontId="0" fillId="0" borderId="0" xfId="2" applyFon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Data.xlsx]pivot_tables!PivotTable1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Countries With The Highest Salaries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pivot_tables!$A$3:$A$12</c:f>
              <c:strCache>
                <c:ptCount val="10"/>
                <c:pt idx="0">
                  <c:v>Long Island-Queens</c:v>
                </c:pt>
                <c:pt idx="1">
                  <c:v>Fountain Valley, CA</c:v>
                </c:pt>
                <c:pt idx="2">
                  <c:v>Baltimore, MD</c:v>
                </c:pt>
                <c:pt idx="3">
                  <c:v>Cupertino, CA</c:v>
                </c:pt>
                <c:pt idx="4">
                  <c:v>Menlo Park, CA</c:v>
                </c:pt>
                <c:pt idx="5">
                  <c:v>Somerset, NJ</c:v>
                </c:pt>
                <c:pt idx="6">
                  <c:v>Tampa, FL</c:v>
                </c:pt>
                <c:pt idx="7">
                  <c:v>Washington, DC</c:v>
                </c:pt>
                <c:pt idx="8">
                  <c:v>Seattle, WA</c:v>
                </c:pt>
                <c:pt idx="9">
                  <c:v>Pittsburgh, PA</c:v>
                </c:pt>
              </c:strCache>
            </c:strRef>
          </c:cat>
          <c:val>
            <c:numRef>
              <c:f>pivot_tables!$B$3:$B$12</c:f>
              <c:numCache>
                <c:formatCode>General</c:formatCode>
                <c:ptCount val="10"/>
                <c:pt idx="0">
                  <c:v>180000</c:v>
                </c:pt>
                <c:pt idx="1">
                  <c:v>164000</c:v>
                </c:pt>
                <c:pt idx="2">
                  <c:v>161000</c:v>
                </c:pt>
                <c:pt idx="3">
                  <c:v>157000</c:v>
                </c:pt>
                <c:pt idx="4">
                  <c:v>152000</c:v>
                </c:pt>
                <c:pt idx="5">
                  <c:v>145000</c:v>
                </c:pt>
                <c:pt idx="6">
                  <c:v>142500</c:v>
                </c:pt>
                <c:pt idx="7">
                  <c:v>140563.6</c:v>
                </c:pt>
                <c:pt idx="8">
                  <c:v>138128.57142857142</c:v>
                </c:pt>
                <c:pt idx="9">
                  <c:v>136000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3-40C4-BBE1-040DC7C64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305680"/>
        <c:axId val="1891311440"/>
      </c:barChart>
      <c:catAx>
        <c:axId val="189130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11440"/>
        <c:crosses val="autoZero"/>
        <c:auto val="1"/>
        <c:lblAlgn val="ctr"/>
        <c:lblOffset val="100"/>
        <c:noMultiLvlLbl val="0"/>
      </c:catAx>
      <c:valAx>
        <c:axId val="18913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30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Data.xlsx]pivot_tables!PivotTable2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Salaries for Eaach Job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pivot_tables!$G$2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pivot_tables!$F$3:$F$12</c:f>
              <c:strCache>
                <c:ptCount val="10"/>
                <c:pt idx="0">
                  <c:v>Senior Data Engineer</c:v>
                </c:pt>
                <c:pt idx="1">
                  <c:v>IT Applications Python Engineer</c:v>
                </c:pt>
                <c:pt idx="2">
                  <c:v>SAP EP Java Developer</c:v>
                </c:pt>
                <c:pt idx="3">
                  <c:v>Platform Engineer (Java)</c:v>
                </c:pt>
                <c:pt idx="4">
                  <c:v>Machine Learning Engineer III</c:v>
                </c:pt>
                <c:pt idx="5">
                  <c:v>Model/Analysis/Validation Officer</c:v>
                </c:pt>
                <c:pt idx="6">
                  <c:v>Senior Python Engineer</c:v>
                </c:pt>
                <c:pt idx="7">
                  <c:v>Fullstack software engineer (web) - HTS</c:v>
                </c:pt>
                <c:pt idx="8">
                  <c:v>Functional Scala Developer</c:v>
                </c:pt>
                <c:pt idx="9">
                  <c:v>Data Engineer, Python/Spark (TS/SCI Clearance)</c:v>
                </c:pt>
              </c:strCache>
            </c:strRef>
          </c:cat>
          <c:val>
            <c:numRef>
              <c:f>pivot_tables!$G$3:$G$12</c:f>
              <c:numCache>
                <c:formatCode>General</c:formatCode>
                <c:ptCount val="10"/>
                <c:pt idx="0">
                  <c:v>158000</c:v>
                </c:pt>
                <c:pt idx="1">
                  <c:v>161000</c:v>
                </c:pt>
                <c:pt idx="2">
                  <c:v>164000</c:v>
                </c:pt>
                <c:pt idx="3">
                  <c:v>166000</c:v>
                </c:pt>
                <c:pt idx="4">
                  <c:v>179000</c:v>
                </c:pt>
                <c:pt idx="5">
                  <c:v>180000</c:v>
                </c:pt>
                <c:pt idx="6">
                  <c:v>180000</c:v>
                </c:pt>
                <c:pt idx="7">
                  <c:v>185000</c:v>
                </c:pt>
                <c:pt idx="8">
                  <c:v>207940</c:v>
                </c:pt>
                <c:pt idx="9">
                  <c:v>240000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8-4148-9796-8F66F0708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8751504"/>
        <c:axId val="148738064"/>
      </c:barChart>
      <c:catAx>
        <c:axId val="148751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8064"/>
        <c:crosses val="autoZero"/>
        <c:auto val="1"/>
        <c:lblAlgn val="ctr"/>
        <c:lblOffset val="100"/>
        <c:noMultiLvlLbl val="0"/>
      </c:catAx>
      <c:valAx>
        <c:axId val="14873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5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Data.xlsx]pivot_tables!PivotTable3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Salary</a:t>
            </a:r>
            <a:r>
              <a:rPr lang="en-US" baseline="0"/>
              <a:t> Estimation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pivot_tables!$K$2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57-4E57-99A1-9CF5F67D9D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57-4E57-99A1-9CF5F67D9D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57-4E57-99A1-9CF5F67D9D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pivot_tables!$J$3:$J$6</c:f>
              <c:strCache>
                <c:ptCount val="3"/>
                <c:pt idx="0">
                  <c:v>Employer</c:v>
                </c:pt>
                <c:pt idx="1">
                  <c:v>Glassdoor</c:v>
                </c:pt>
                <c:pt idx="2">
                  <c:v>not estimated</c:v>
                </c:pt>
              </c:strCache>
            </c:strRef>
          </c:cat>
          <c:val>
            <c:numRef>
              <c:f>pivot_tables!$K$3:$K$6</c:f>
              <c:numCache>
                <c:formatCode>0.00%</c:formatCode>
                <c:ptCount val="3"/>
                <c:pt idx="0">
                  <c:v>0.42901474010861135</c:v>
                </c:pt>
                <c:pt idx="1">
                  <c:v>0.3483320403413499</c:v>
                </c:pt>
                <c:pt idx="2">
                  <c:v>0.22265321955003878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E-4480-B115-F0E708ECD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115746</xdr:colOff>
      <xdr:row>13</xdr:row>
      <xdr:rowOff>96455</xdr:rowOff>
    </xdr:from>
    <xdr:to>
      <xdr:col>4</xdr:col>
      <xdr:colOff>2430683</xdr:colOff>
      <xdr:row>29</xdr:row>
      <xdr:rowOff>150157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4F9A39-5406-5893-01CF-6F44FA34A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2482600</xdr:colOff>
      <xdr:row>12</xdr:row>
      <xdr:rowOff>67397</xdr:rowOff>
    </xdr:from>
    <xdr:to>
      <xdr:col>8</xdr:col>
      <xdr:colOff>2430683</xdr:colOff>
      <xdr:row>34</xdr:row>
      <xdr:rowOff>183264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F62BBC-24CB-445E-651B-EC9453B80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2073799</xdr:colOff>
      <xdr:row>12</xdr:row>
      <xdr:rowOff>163975</xdr:rowOff>
    </xdr:from>
    <xdr:to>
      <xdr:col>14</xdr:col>
      <xdr:colOff>12733</xdr:colOff>
      <xdr:row>27</xdr:row>
      <xdr:rowOff>163975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A804D0-0FFA-F638-7AFF-FD33D18A6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elrahman Yousri" refreshedDate="45532.783839583331" createdVersion="8" refreshedVersion="8" minRefreshableVersion="3" recordCount="1289" xr:uid="{D4B5A2A9-F6CE-4381-A75E-C8E9CE5572CC}">
  <cacheSource type="worksheet">
    <worksheetSource name="Table1_1"/>
  </cacheSource>
  <cacheFields count="9">
    <cacheField name="Loc_ID" numFmtId="0">
      <sharedItems containsSemiMixedTypes="0" containsString="0" containsNumber="1" containsInteger="1" minValue="1" maxValue="5"/>
    </cacheField>
    <cacheField name="Lang_ID" numFmtId="0">
      <sharedItems containsSemiMixedTypes="0" containsString="0" containsNumber="1" containsInteger="1" minValue="1" maxValue="5"/>
    </cacheField>
    <cacheField name="Company" numFmtId="0">
      <sharedItems/>
    </cacheField>
    <cacheField name="Rating" numFmtId="0">
      <sharedItems containsSemiMixedTypes="0" containsString="0" containsNumber="1" minValue="0" maxValue="5" count="36">
        <n v="3.9"/>
        <n v="0"/>
        <n v="3.3"/>
        <n v="4.3"/>
        <n v="3.8"/>
        <n v="3.5"/>
        <n v="4.2"/>
        <n v="4.0999999999999996"/>
        <n v="4"/>
        <n v="3.2"/>
        <n v="4.9000000000000004"/>
        <n v="3"/>
        <n v="2.9"/>
        <n v="3.4"/>
        <n v="3.6"/>
        <n v="3.7"/>
        <n v="1"/>
        <n v="4.4000000000000004"/>
        <n v="2.4"/>
        <n v="5"/>
        <n v="4.5999999999999996"/>
        <n v="2"/>
        <n v="2.6"/>
        <n v="4.5"/>
        <n v="3.1"/>
        <n v="2.7"/>
        <n v="4.7"/>
        <n v="2.8"/>
        <n v="4.8"/>
        <n v="2.5"/>
        <n v="1.6"/>
        <n v="1.7"/>
        <n v="1.5"/>
        <n v="1.8"/>
        <n v="1.9"/>
        <n v="2.1"/>
      </sharedItems>
    </cacheField>
    <cacheField name="Job Name" numFmtId="0">
      <sharedItems count="709">
        <s v="Java Developer"/>
        <s v="Java Developer - Backend - FS371"/>
        <s v="Java API Developer"/>
        <s v="Java Developer 3"/>
        <s v="Software Developer"/>
        <s v="(Remote) Java Software Developer"/>
        <s v="Java and Node.js Developer"/>
        <s v="Core Java developer and SpringBoot"/>
        <s v="Back-End Developer (Java)"/>
        <s v="Binance Accelerator Program - Java Developer (Risk)"/>
        <s v="Java Spring boot"/>
        <s v="Full stack Java developer"/>
        <s v="Java Backend Developer"/>
        <s v="Java Developer (Backend) - Remote"/>
        <s v="Mid Level Java developer"/>
        <s v="Software Developer / Software Developer"/>
        <s v="Java developer ( IBM API Connect gateway platform)"/>
        <s v="Java Software Developer"/>
        <s v="&quot;java developer&quot;"/>
        <s v="Java Developer @ MISSISSAUGA - FULL-TIME"/>
        <s v="Java Developer :: Montreal, QC (3 days a week onsite)"/>
        <s v="Java Spring Batch Developer @ Toronto - Full-time"/>
        <s v="Web Developer"/>
        <s v="DÃƒÂ©veloppeur Back-end (Java) intermÃƒÂ©diaire (U11D)"/>
        <s v="Back-end JAVA Developer"/>
        <s v="Senior Java Backend Developer"/>
        <s v="Backend Java Developer"/>
        <s v="Front End Developer"/>
        <s v="Software Developer (New Grad): Java Back-End Web"/>
        <s v="Java Developer 7394-2312"/>
        <s v="IT Developer"/>
        <s v="Front End Web Developer (Intern)"/>
        <s v="Python Developer"/>
        <s v="Software Developer (Python &amp; Django)"/>
        <s v="Software Developer (Python)"/>
        <s v="Jr. Full Stack Software Developer"/>
        <s v="Python Developer (Groovy)"/>
        <s v="Intermediate Software Developer - Grow My Clinic"/>
        <s v="Software Developer (Internship)"/>
        <s v="Entry Level Python Programmer"/>
        <s v="Robotics C++ Developer"/>
        <s v="Mobile Application Developer"/>
        <s v="Web Portal Developer Co-op/Intern"/>
        <s v="Software Developer (Python Developer)"/>
        <s v="Fullstack Developer (Python/Django, Vue.js/Javascript, SQL)"/>
        <s v="Web Application Developer"/>
        <s v="DevOps Developer"/>
        <s v="Business Intelligence Developer"/>
        <s v="Developer C#, back-end"/>
        <s v="Software/Web Developer"/>
        <s v="Backend Developer"/>
        <s v="Data Analyst with Python and ETL"/>
        <s v="Python Developer (Automation + Infrastructure) Remote Work"/>
        <s v="Data Processing Specialist - Python Developer"/>
        <s v="Jr. Full Stack Developer"/>
        <s v="Early Talent - Software Developer (May 2025)"/>
        <s v="Intermediate Test Developer"/>
        <s v="Staff Backend Developer (Python, Microservices, GenAI - 92890)"/>
        <s v="Full Stack Software Developer"/>
        <s v="C++ Developer With Python or Java"/>
        <s v="React Developer"/>
        <s v="R&amp;D Software Developer"/>
        <s v="2025 Winter Student Opportunities Capital Markets, QTS - Software Developer, 4-12 Months"/>
        <s v="Salesforce Developer"/>
        <s v="Co-op/Intern Developer, AI Solutions"/>
        <s v="Backend Developer - Data Sources"/>
        <s v="DATA DEVELOPER"/>
        <s v="Lead AI Developer - Code Training"/>
        <s v="Excel VBA Developer"/>
        <s v="Quantitative Equity Technology, Quantitative Developer"/>
        <s v="Model Developer"/>
        <s v="Salesforce CRM Analytics Developer"/>
        <s v="Senior Web Developer"/>
        <s v="Level 1- Machine Learning Engineer (Toronto and Surrounding Areas)"/>
        <s v="Research Programmer - CCGI"/>
        <s v="Staff Machine Learning Developer"/>
        <s v="Senior Developer, Business Intelligence"/>
        <s v="ETL Analyst / Developer"/>
        <s v="Mobile Developer 7477-2415"/>
        <s v="DÃƒÂ©veloppeur.se des opÃƒÂ©rations dÃ¢â‚¬â„¢apprentissage automatique /Machine Learning Operations Developer"/>
        <s v="Statistical Programmer (HEOR)"/>
        <s v="BlackBerry QNX - Systems Software Developer (Device Drivers)"/>
        <s v="Statistical Programmer - Late R&amp;I"/>
        <s v="Software Developer, CAT E&amp;A"/>
        <s v="Research Data Coordinator"/>
        <s v="Data Analyst (Programming Team)"/>
        <s v="Technology Lead - .NET Developer"/>
        <s v="Research &amp; Technology Software Developer (m/w)"/>
        <s v="Enterprise Software Developer"/>
        <s v="Principal RWE Stat Programmer (R-Shiny/R/SAS)"/>
        <s v="Controls System/Industrial Robotics Programmer"/>
        <s v="Software Developer (Big Data), Data Platform"/>
        <s v="Machine Learning Engineer"/>
        <s v="scientific programmer"/>
        <s v="Sr. Machine Learning Engineer"/>
        <s v="Software Developer, Data"/>
        <s v="Senior Statistical Programmer II - R&amp;I"/>
        <s v="Statistical Programming, Associate Director - R&amp;I"/>
        <s v="Senior Statistical Programmer - V&amp;I"/>
        <s v="Lead Full Stack Developer, .Net with GraphQL"/>
        <s v="Director Statistical Programming"/>
        <s v="Associate Director, Statistical Programming - Late R&amp;I"/>
        <s v="Statistical Programming Associate Director"/>
        <s v="Lead, IT - Machine Learning Engineer"/>
        <s v="Senior Developer, Machine Learning (French Services) (Telework)"/>
        <s v="Software Developer with MSBI"/>
        <s v="Senior Staff Software Developer (Reliability)"/>
        <s v="Control Systems Software Designer - B&amp;R Automation Specialist"/>
        <s v="GenAI Cloud Security Architect, Sr. - Hybrid or Remote"/>
        <s v="Senior Statistical Programmer - Late R&amp;I"/>
        <s v="Senior Manager, Risk Data &amp; Solution Development"/>
        <s v="Senior Machine Learning Engineer II"/>
        <s v="Senior Cloud Support Engineer - Database Security &amp; Authentication Management"/>
        <s v="Java Developer 3 (Product Team)"/>
        <s v="Functional Scala Developer"/>
        <s v="Reactive developer - Java, Scala"/>
        <s v="Full Stack Developer"/>
        <s v="Java Scala Developer"/>
        <s v="Reactive developer"/>
        <s v="QA Test Developer"/>
        <s v="Software Developer (Services, Developer Tools)"/>
        <s v="DÃƒÂ©veloppeur.se en infonuagique / Cloud Developer"/>
        <s v="Java Scala Developer @ Montreal, QC - Onsite - Full Time"/>
        <s v="Machine Learning Developer AI/ML Platform"/>
        <s v="Software Developer - GFT"/>
        <s v="Scala Developer"/>
        <s v="Fullstack Software Developer (web) - Disruption and insurances"/>
        <s v="IT - Specialty Developer V"/>
        <s v="Software Developer (Motion Team)"/>
        <s v="Fullstack software engineer (web) - HTS"/>
        <s v="Reactive developer (Java + Scala)"/>
        <s v="Software Developer - Tools &amp; Frameworks"/>
        <s v="Senior Scala/Akka Developer"/>
        <s v="Software Developer - Hotels (Lodging)"/>
        <s v="Software Data Engineer, Apple Services Engineering"/>
        <s v="FullStack Software Developer - Fintech/Flexibility"/>
        <s v="Software Developer, Login &amp; Signup"/>
        <s v="Big Data Developer"/>
        <s v="Front Desk Quantitative Developer (Hybrid)"/>
        <s v="Senior Cloud Services Developer"/>
        <s v="Staff Software Developer, Real Time Engine"/>
        <s v="Software Developer, CTO"/>
        <s v="Software Developer (ML Software Design)"/>
        <s v="Sr. Big Data/Java Developer"/>
        <s v="Intermediate/Software Developer"/>
        <s v="Sr Developer, Software"/>
        <s v="Software DeveloperI - Platform (Remote, CAN)"/>
        <s v="backend engineer"/>
        <s v="Software Developer, GFT"/>
        <s v="Data Engineer, Scotiabank"/>
        <s v="Senior Frontend Software Developer - Payments"/>
        <s v="Software Developer, Ads"/>
        <s v="Software Developer - Data Engineering"/>
        <s v="Software Developer, Backend - Fintech Ancillaries"/>
        <s v="Software Application Engineer - Inventory"/>
        <s v="Programmer Analyst Advisory"/>
        <s v="Software Developer, Financial Reporting"/>
        <s v="Automation Test Engineer"/>
        <s v="Software Development Engineer"/>
        <s v="DÃƒÂ©veloppeur SQL/ SQL Developer"/>
        <s v="PL/SQL, Database developer"/>
        <s v="SQL Developer with ETL"/>
        <s v="Sql Developer 10+Year"/>
        <s v="UX/UI Developer (236238)"/>
        <s v="Oracle Database SQL Developer"/>
        <s v="SQL Developer"/>
        <s v="Software Developer; Server"/>
        <s v="Developer Student"/>
        <s v="Business Intelligence Developer - Information Technology"/>
        <s v="Database Developer"/>
        <s v="Sr SQL PLSQL Developer"/>
        <s v="Application Developer"/>
        <s v="Azure developer / Data engineer( ADF, T-SQL, Python Scripting)"/>
        <s v="Software Developer - Student"/>
        <s v=".NET Developer"/>
        <s v="Front-End Developer"/>
        <s v="Junior Web Designer/Developer"/>
        <s v="Senior Oracle PL/SQL and Oracle Developer"/>
        <s v="Student Developer"/>
        <s v="React Game Developer"/>
        <s v="Associate, Java Developer"/>
        <s v="Java Full Stack Developer"/>
        <s v="Java Backend Developer, VP"/>
        <s v="Hire Ahead-Intermediate Application Developer- Java"/>
        <s v="Fresher - Java Developer"/>
        <s v="Jr. JAVA Developer"/>
        <s v="Python (Java) Developer"/>
        <s v="Java Developer (0-4)"/>
        <s v="Java Developer (Fresher)"/>
        <s v="Java Developers - Freshers"/>
        <s v="Intern: Java card Applet developer"/>
        <s v="Java Developer."/>
        <s v="Java Developer - Java Standard Edition"/>
        <s v="Java Developer - Immediate Joiner"/>
        <s v="Java Microservices Backend developer - Bangalore (early joiners)"/>
        <s v="Associate_ Java developer _Application Technology_Advisory_Bangalore"/>
        <s v="Entry Level Developer"/>
        <s v="Software Developer-Java"/>
        <s v="Jr Java Developer"/>
        <s v="Junior Python Backend Developer"/>
        <s v="Python Developer (Trainee)"/>
        <s v="Python Developer + TWA"/>
        <s v="Python Developer - Programming Language"/>
        <s v="Jr Python Developer"/>
        <s v="Hiring for Python Developer"/>
        <s v="Backend Developer (Python/Django)"/>
        <s v="Python-Developers"/>
        <s v="Python Developer (Web Scraping) - Freshers &amp; Experienced Positions"/>
        <s v="Python Trainee"/>
        <s v="Associate - Python Developer (Core Investment Risk Engineering)"/>
        <s v="ODOO and Python Developer"/>
        <s v="Python developer Webscraping (Scrapy)"/>
        <s v="Intern Python Developer - ODOO Implementation"/>
        <s v="Python Developer (1-3 yrs)"/>
        <s v="Pine script (in TradingView) / Python Developer - Intern"/>
        <s v="R Shiny Developer"/>
        <s v="Applications Developer (Independent Contractor)Ã¢â‚¬â€Bhubaneswar, India"/>
        <s v="Data Analyst"/>
        <s v="Spotfire Developer"/>
        <s v="PowerBusiness Intelligence Developer"/>
        <s v="SAS Developer"/>
        <s v="Consultant - C/C++ Developer"/>
        <s v="Application Developer: RDBMS"/>
        <s v="Business Analyst"/>
        <s v="Python Developer Intern"/>
        <s v="Software Developer - Deep Learning"/>
        <s v="Artificial Intelligence Intern"/>
        <s v="Developer - Business Intelligence"/>
        <s v="R Developer"/>
        <s v="Job opening for PowerBusiness Intelligence Developer"/>
        <s v="Tableau Developer with R and Python"/>
        <s v="AI Developer"/>
        <s v="Research and Development Jobs"/>
        <s v="Associate Product Analyst"/>
        <s v="Android Developer"/>
        <s v="Tableau/PowerBusiness Intelligence Developer"/>
        <s v="B.Tech (ECE)(IT) (CSE)"/>
        <s v="MERN Stack Developer"/>
        <s v="Python Developer - Amazon SP API Expert needed"/>
        <s v="AI/ML Developer for Revolutionary Ad Engine Startup"/>
        <s v="Flavorist/Flavor Application Developer"/>
        <s v="Electronics Developer (0-3 Years)"/>
        <s v="Tableau Developer"/>
        <s v="Applications Developer"/>
        <s v="Senior Front End Developer"/>
        <s v="Node.js Developer"/>
        <s v="SAP Analytics on Cloud (SAC Reporting) Developer"/>
        <s v="Backend Developer (Node.JS)"/>
        <s v="Sr Frontend Web Developer (React.JS)"/>
        <s v="Machine Learning Intern"/>
        <s v="AI/ML Engineer"/>
        <s v="Algorithm Developer"/>
        <s v="Deputy Manager - Billing"/>
        <s v="AI/ML Developer"/>
        <s v="Ã¢â‚¬â€œ AI/ML Developer (WFH)"/>
        <s v="Full-Stack Developer (India)"/>
        <s v="Backend Developer (Scala)"/>
        <s v="Looking for Scala, Python, Bigdata, Hadoop Developer - Part time"/>
        <s v="#RYR2025 - Java Developer"/>
        <s v="Hiring for Scala Developer"/>
        <s v="Java &amp; Scala Jr.Developer"/>
        <s v="SOFTWARE DEVELOPER - (Backend Developer, Java,Scala, Python, GO lang)"/>
        <s v="Scala Developer | 4 to 10 | PAN INDIA"/>
        <s v="Backend Developer - Java Development"/>
        <s v="Software Developer (Spark, Scala, Kafka, Hive, Hadoop)"/>
        <s v="Associate Consultant - (Java Developer)"/>
        <s v="Java Developer Ã¢â‚¬â€œ Streaming"/>
        <s v="Backend Developer (NodeJS/Restful API)"/>
        <s v="Senior Software developers/Leads ( Spark, Pyspark, Scala, Snowflake Admin)"/>
        <s v="Senior Scala Developer"/>
        <s v="Backend Developer (NodeJS/Typescript)"/>
        <s v="Spark with Scala Developer"/>
        <s v="Java &amp; Scala Sr.Developer"/>
        <s v="Oracle HCM Developer (Backend Developer)"/>
        <s v="Backend Developer (Node js and Golang)"/>
        <s v="Software Developer - Backend Developer (Java, Scala, Big Data)"/>
        <s v="Senior Java/Scala Developer"/>
        <s v="Senior Scala/Java Developer"/>
        <s v="Backend Software Developer- Java"/>
        <s v="Software Developer I (Backend Developer)"/>
        <s v="AI/ML Full Stack (Front-End/Back-End) Software Developer"/>
        <s v="Staff Software Developer, Back End Team - (Gurugram based)"/>
        <s v="Backend Engineer (NodeJS/Typescript/Webservice/Microservices)"/>
        <s v="SENIOR SOFTWARE DEVELOPER - (Backend Developer, Java,Scala, Python, GO lang)"/>
        <s v="Java Developer Contractual"/>
        <s v="Consultant - Delivery (Java Developer)"/>
        <s v="DataBase Developer (SQL)"/>
        <s v="SQL Fresher Developer"/>
        <s v="Data Analytics_SQL_Developer"/>
        <s v="Developer - Oracle PL SQL"/>
        <s v="JUNIOR SQL DEVELOPER"/>
        <s v="Database Developer Ã¢â‚¬â€œ SQL - Remote - Indian Timezone"/>
        <s v="ORACLE PL/SQL DEVELOPER(OPENING FOR INTERN)"/>
        <s v="Advanced SQL Developer"/>
        <s v="SQL Developer / Admin"/>
        <s v="SQL SSIS developer"/>
        <s v="OIPA/SQL Developer"/>
        <s v="Business Intelligence Developer+LEAD(DATA ANALYSIS EXPRESSION AND SQL)"/>
        <s v="PL /SQL DB Developer"/>
        <s v="SQL SERVER DEVELOPER"/>
        <s v="PL SQL Developer"/>
        <s v="SQL Developer immediate joiner"/>
        <s v="Looking for Ms Sql Freshers"/>
        <s v="SQL Developer 1+ years"/>
        <s v="Oracle Developer(Java)"/>
        <s v="Java Fullstack Developer"/>
        <s v="Game Developer"/>
        <s v="Java Developer Lead (Aladdin)"/>
        <s v="Mobile App Developer - Flutter"/>
        <s v="Mobile Application Developer (iOS/Android)"/>
        <s v="IoT Developer"/>
        <s v="Java Backend Developer (Experience in Exchange or Crypto and Blockchain)"/>
        <s v="Web3 Wallet- Backend Developer (Java)"/>
        <s v="Research Assistant"/>
        <s v="Native Android Developer"/>
        <s v="Java Developer (With Salesforce Expertise)"/>
        <s v="Expert Salesforce CRM Developer / Pardot"/>
        <s v="Senior Kotlin Developer"/>
        <s v="Software Developer (Java/HTML/LAMP)"/>
        <s v="Android App Developer"/>
        <s v="Angular Developer"/>
        <s v="Senior Java Engineer"/>
        <s v="Microsoft Dynamics 365 Developer"/>
        <s v="Mobile Application Developer (Android &amp; IOS)"/>
        <s v="ADF &amp; .NET Developer"/>
        <s v="Frappe / Back-End engineer"/>
        <s v="FCC Technical Developer"/>
        <s v="Golang Developer"/>
        <s v="C++ Quant Developer Engineer"/>
        <s v="FTI Technical Developer"/>
        <s v="Senior Android Developer"/>
        <s v="Multimedia developer"/>
        <s v="Software Developer/Engineer : Product Development"/>
        <s v="Web Development Expert Instructor (Part-Time/Full-Time)"/>
        <s v="Android Developer - Security Product"/>
        <s v="Python Backend Developer (Internship)"/>
        <s v="Python Django Developer"/>
        <s v="Python Developer with specialized AWS proficiency"/>
        <s v="Full Stack Developer (Python)"/>
        <s v="Ecommerce Backend Developer"/>
        <s v="Robotic Software Developer"/>
        <s v="Odoo developer"/>
        <s v="IOT Backend Developer"/>
        <s v="Robotics Software Developer (Embedded)"/>
        <s v="Web Developer (Male)"/>
        <s v="Full-stack Python/Django developer"/>
        <s v="Python Developer with AWS Expertise"/>
        <s v="Artificial Intelligence Developer"/>
        <s v="Dynamo script developer"/>
        <s v="Senior Full Stack Developer"/>
        <s v="Engineer Database"/>
        <s v="Digital Marketing Specialist &amp; Web Developer (Arabic Speaker)"/>
        <s v="Web Developer (Web Designing - Graphics / 3D Animations)"/>
        <s v="Web Developer/Graphic Design &amp; Social Media Engineer"/>
        <s v="KDB / Python Lead Quant Developer - Systematic Equities | London/Dubai- Leading Multi-Strategy IM"/>
        <s v="Bytedance, Internet Product Graduate, Dubai 2025"/>
        <s v="Senior PHP Developer - Laravel / MySQL"/>
        <s v="Senior Mobile And Web App Developer"/>
        <s v="Odoo Developer / Technical Consultant - Dubai"/>
        <s v="Backend Software Developer - Dubai"/>
        <s v="Programmer"/>
        <s v="Immigration Sales Consultant"/>
        <s v="Odoo ERP Techno Functional Consultant"/>
        <s v="Engineering Manager - Web Technologies"/>
        <s v="Engineering Manager, Software"/>
        <s v="Internal Client Services: Technology"/>
        <s v="Solutions Architect - Capital Markets - MENA"/>
        <s v="Engineer Database - du"/>
        <s v="Software Developer - SQL"/>
        <s v="Software Developer - PL/SQL/Oracle/.Net"/>
        <s v="MS SQL DEVELOPER"/>
        <s v="Fullstack Software Developer"/>
        <s v="WordPress Developer"/>
        <s v="JUNIOR .NET DEVELOPER"/>
        <s v="Oracle Developer/Analyst (ERP)"/>
        <s v="Laravel Developer"/>
        <s v="Full Stack Developer/ Lead/AWS Engineers/MY SQL DB Administrators/PM"/>
        <s v="Developer(Oracle Programmer or FullStack)"/>
        <s v="Microsoft DotNet Developer"/>
        <s v="IT &amp; NET DEVELOPER"/>
        <s v="PHP Developer"/>
        <s v="C# Developer"/>
        <s v="DotNet Developer"/>
        <s v="ERP Software Developer [.NET Developer]"/>
        <s v="Senior .NET Developer"/>
        <s v="Power Apps /Power Platform Developer(Microsoft)"/>
        <s v="C#, ASP.NET Developer"/>
        <s v="Sitecore Developer"/>
        <s v="Vuejs Laravel Developer"/>
        <s v="React Native Developer"/>
        <s v="Zoho CRM Developer/ Administrator"/>
        <s v="full stack php developer"/>
        <s v="TRQ24-0465-01 - Senior DB Developer for flydubai"/>
        <s v=".NET Developer(.NET Developer)"/>
        <s v="Sitecore Lead Developer"/>
        <s v="Java Developer, Analyst"/>
        <s v="Java Developer Role - Outside IR35"/>
        <s v="Java Developer | Work from home"/>
        <s v="Javascript Developer - Work from home UK wide"/>
        <s v="Senior Contract Java Developer"/>
        <s v="Software Development Engineer - Java Backend"/>
        <s v="Junior FRONTEND developer"/>
        <s v="Software Developer (Java) - Apple Online Store"/>
        <s v="Developer (Java)"/>
        <s v="Java Developer (Remote, UK)"/>
        <s v="Developer"/>
        <s v="Backend developer -Java"/>
        <s v="Java+thingworx developer"/>
        <s v="Graduate Software Developer"/>
        <s v="Cloud Application Developer"/>
        <s v="Software Developer ( C++ And Core Java ) (Remote)"/>
        <s v="(Senior) Java Developer (OTC Systems)"/>
        <s v="Java Developer (Microservices)"/>
        <s v="Software Developer (Entry Level)"/>
        <s v="Python Software Developer"/>
        <s v="Fully Remote Python Developer"/>
        <s v="Junior Backend Developer (Python)"/>
        <s v="Software Developer - Python (Junior - Senior)"/>
        <s v="Graduate Pricing Analyst"/>
        <s v="Software Developer (Python/JS, remote GMT)"/>
        <s v="Junior Trader (London)"/>
        <s v="Python Developer,"/>
        <s v="Python Engineer"/>
        <s v="Python Backend Developer"/>
        <s v="DA Data Scientist"/>
        <s v="London Start Up Recruiting Junior Python/ C++ Developer"/>
        <s v="Data Analyst - SQL and Python"/>
        <s v="Assistant Data Scientist (Graduate) | R-2375"/>
        <s v="AI Intern"/>
        <s v="Solution Architect with Python"/>
        <s v="Python Software Developer - London"/>
        <s v="Junior Forecasting Analyst"/>
        <s v="Junior Software Developer"/>
        <s v="Backend Software Developer"/>
        <s v="Junior Commercial Analyst"/>
        <s v="Data for Good- London"/>
        <s v="Software Developer - Python"/>
        <s v="Support Engineer"/>
        <s v="Data Scientist"/>
        <s v="Backend Developer - Python (Django) Remote"/>
        <s v="Mid-Level Python Developer"/>
        <s v="Consumer Insights Analyst"/>
        <s v="Graduate Opportunities 2024"/>
        <s v="Python Engineer (Remote)"/>
        <s v="Data Analytics Specialist"/>
        <s v="Scientific Software Developer | Python | Hybrid"/>
        <s v="College Graduates - Full-Time - Junior Quant Trader (London - 2025)"/>
        <s v="Research Assistant/Programme Coordinator (UK)"/>
        <s v="Junior C# Developer"/>
        <s v="DevOps Engingeer"/>
        <s v="Internship - Data Science"/>
        <s v="R Shiny Application Developer (Data Scientist)"/>
        <s v="Associate Statistical Programmer"/>
        <s v="Graduate Automation AI Developer"/>
        <s v="Scientific Developer"/>
        <s v="Algorithm Developer, Graduates Considered"/>
        <s v="Quantitative Developer"/>
        <s v="AI Software Developer"/>
        <s v="PLM Admin/Developer (FTC)"/>
        <s v="Statistical Programmer"/>
        <s v="Senior Statistical Programmer"/>
        <s v="Expert CAT Model Developer"/>
        <s v="Experienced Clin Programmer"/>
        <s v="Catastrophe Model Developer (Flood Vulnerability Specialist)"/>
        <s v="Infrastructure Engineer (9 Months)"/>
        <s v="Principal Statistical Programmer"/>
        <s v="Statistical Programmer - SAS and R experience"/>
        <s v="SAS Programmer (Stirling, Scotland)"/>
        <s v="Senior Statistical Programmer I"/>
        <s v="Lead Pricing Model Developer"/>
        <s v="Data - Programmer"/>
        <s v="Software Developer, Data- Remote"/>
        <s v="Research Software Developer"/>
        <s v="Software Developer (Leadership) - Machine Learning"/>
        <s v="Senior ATE Software Developer (Python &amp; Labview)"/>
        <s v="Senior Exposure Management Developer"/>
        <s v="Technical Animator (Pipeline Developer)"/>
        <s v="Senior C# Developer"/>
        <s v="Software Development Engineer, Data"/>
        <s v="Senior Data Analyst - Microsoft Cloud Data Engineer"/>
        <s v="DevOps Engineer"/>
        <s v="Senior Cloud Support Engineer - Data Platform"/>
        <s v="Senior Principal Statistical Programmer"/>
        <s v="Client Quant Developer, Desktop Build Group, Specialist Sales - Financial Solutions"/>
        <s v="Senior Bioinformatics Scientist"/>
        <s v="Real World Data Programmer (Assoc. Director)"/>
        <s v="Developer Ã¢â‚¬â€œ Risk IT Function"/>
        <s v="Head of Data - Principal Software Developer"/>
        <s v="Senior or Lead Data/Software Developer"/>
        <s v="Scala Developer (Microservices &amp; Cloud)"/>
        <s v="Scala Developer (m/f/d)"/>
        <s v="Backend Engineer Scala/Java Engineer"/>
        <s v="Data Engineer (Developer) with Java/Scala"/>
        <s v="Scala Engineer Opportunities"/>
        <s v="Senior Frontend Software Developer - AdTech"/>
        <s v="Lead Scala Software Developer"/>
        <s v="Platform Reliability Engineer"/>
        <s v="Graduate SQL Developer"/>
        <s v="SQL Developer - Remote (England)"/>
        <s v="SQL Developer (m/f/d)"/>
        <s v="Junior Database Developer"/>
        <s v="Business Intelligence Developer, SIADS"/>
        <s v="SQL Developer -"/>
        <s v="BI Analyst Developer"/>
        <s v="SQL Developer/DBA"/>
        <s v="Experienced DBA/SQL Developer"/>
        <s v="Oracle Developer"/>
        <s v="Senior PL / SQL Developer"/>
        <s v="ETL Developer"/>
        <s v="PHP/SQL Web Developer"/>
        <s v="BI Solution Developer"/>
        <s v="iOS Developer, C, C++, SQL Developer"/>
        <s v="Oracle Apex and PL/SQL Software Developer"/>
        <s v="Power Bi Report Developer - Site Based"/>
        <s v="S&amp;OP Business Intelligence Developer"/>
        <s v="Business Intelligence Developer (Business Intelligence Developer)"/>
        <s v="Business Intelligence Developer Apprentice"/>
        <s v="Android Developer, Java and SQL Developer"/>
        <s v="Data Warehouse Developer"/>
        <s v="Database and Business Intelligence Developer"/>
        <s v="DUAL- Business Intelligence Developer"/>
        <s v="Database Application Developer"/>
        <s v="Data Analyst / Business Intelligence Developer (IT Support)"/>
        <s v="Senior Fullstack Developer (Java/Node.js)"/>
        <s v="Java EE Developer"/>
        <s v="Entry Level to Senior Level Software Developers"/>
        <s v="Web Engineer, Podcast"/>
        <s v="JAVA REACT DEVELOPER"/>
        <s v="Platform Engineer (Java)"/>
        <s v="Java Developer/Programmer"/>
        <s v="Prototype Java Developer (20424)"/>
        <s v="Java Architect"/>
        <s v="Android Engineer"/>
        <s v="Application Development Engineer II"/>
        <s v="Java Application Architect"/>
        <s v="Data Engineer"/>
        <s v="Data Engineer - Java, Python, GCP, SQL - Next Generation Big Data"/>
        <s v="Agile Development Associate 2 (Java, Selenium)"/>
        <s v="Java Front-End Engineer"/>
        <s v="Sr. Team Leader and Java Software Developer"/>
        <s v="Backend Java Developer - W2 only"/>
        <s v="C++ Developer"/>
        <s v="Java / Cloud Developer (20427)"/>
        <s v="Java Softwaree Engineer"/>
        <s v="IT Engineering Intership Ã¢â‚¬â€œ Summer 2025"/>
        <s v="Microservices Java Developer"/>
        <s v="Java / Python Developer, Legal Innovation and Technology Lab Ã¢â‚¬â€œ Clinical Fellow (Remote)"/>
        <s v="Java+Angular 13"/>
        <s v="Software Developer - Infrastructure"/>
        <s v="Lead Java Developer"/>
        <s v="Backend Java Engineers with GraphQL API development"/>
        <s v="Quality Engineer"/>
        <s v="Application/Java Engineer"/>
        <s v="SAP EP Java Developer"/>
        <s v="Java Developer II"/>
        <s v="Full Stack Angular/Java Engineer"/>
        <s v="Application Engineer (Front End)"/>
        <s v="Java Solution Architect"/>
        <s v="Senior Java Microservices Consultant"/>
        <s v="Full Stack Engineer"/>
        <s v="SOFTWARE DEVELOPER I"/>
        <s v="Java Lead"/>
        <s v="Devops engineer Ã¢â‚¬â€œ R01541082"/>
        <s v="C / Python Engineer (Remote)"/>
        <s v="RPA/Python Developer"/>
        <s v="BNY, Lake Mary - Virtual Networking Event - Java / Python"/>
        <s v="Python SDET"/>
        <s v="Python API developer"/>
        <s v="C++ Developer with python"/>
        <s v="SDET (Python,GoLang) Networking"/>
        <s v="Product Tester I"/>
        <s v="Python Programmer, Health"/>
        <s v="Trading Associate"/>
        <s v="Software Developer (Python Ã¢â‚¬â€œ FastAPI)"/>
        <s v="Parcel Analyst"/>
        <s v="Junior Application Tester with Python, Linux, Robot Framework &amp; Cloudbees"/>
        <s v="Python Spark"/>
        <s v="Python/ETL Developer"/>
        <s v="Golang / Python Developer"/>
        <s v="Python Programmer (Data Analyst II)"/>
        <s v="AWS PYTHON DEVELOPER - Local to PA ONLY - HYBRID"/>
        <s v="Python Developer - Part Time"/>
        <s v="Analyst IV"/>
        <s v="Lead Backend Python Developer with Multithreading - REMOTE"/>
        <s v="Software Developer - Python/SQL"/>
        <s v="Fullstack Engineer (3781)"/>
        <s v="AI/ML Engineer I"/>
        <s v="IT Applications Python Engineer"/>
        <s v="Front End/Back End and SEO Java Developer"/>
        <s v="Senior Python Engineer"/>
        <s v="Data Engineer, Python/Spark (TS/SCI Clearance)"/>
        <s v="Snowflake SQL &amp; Python Developer"/>
        <s v="Python Developer - We're looking for candidate who can work without any sponsorship #W2"/>
        <s v="Freelance Python Professor"/>
        <s v="Python - Intermediate"/>
        <s v="Validation Engineer with Python"/>
        <s v="Onsite Interview Python Developer"/>
        <s v="LLM - Python for Machine Learning"/>
        <s v="Python Architect"/>
        <s v="Programming Tutor"/>
        <s v="Python Developer Ã¢â‚¬â€œ MediKIT"/>
        <s v="Python Developer - Mid"/>
        <s v="Lab Technician"/>
        <s v="Power BI Designer/Developer"/>
        <s v="FDA Fellowship for Software Developer"/>
        <s v="Business Intelligence Developer (4-6)"/>
        <s v="Research Applications Developer I, Boston University"/>
        <s v="Senior R Developer"/>
        <s v="PowerBusiness Intelligence Developer || Atlanta, GA (Local only)"/>
        <s v="Business Intelligence Developer/Power Platform"/>
        <s v="Senior AI Developer"/>
        <s v="Postdoctoral Fellowship - Graph Database Developer"/>
        <s v="Financial / Business Intelligence Analyst"/>
        <s v="A/R Collections Specialist"/>
        <s v="Chatbot Developer"/>
        <s v="IT Data Analyst Senior"/>
        <s v="IT Analyst, Staff Specialist - Business Intelligence Developer"/>
        <s v="Biomedical Software Developer-Personalized Medicine"/>
        <s v="Application Developer; Mass Spectrometry"/>
        <s v="BI Report Developer"/>
        <s v="Assessment and Development Scientist"/>
        <s v="Sr. Developer, Business Intelligence"/>
        <s v="Scientist, R&amp;D Product Development - Desserts"/>
        <s v="Senior Python Developer"/>
        <s v="Business Intelligence Engineer"/>
        <s v="BI &amp; Data Warehouse Data Engineer"/>
        <s v="Consulting Application Developer"/>
        <s v="AI Developer/Evangelist"/>
        <s v="Senior Tableau Dashboard Developer (Remote)"/>
        <s v="Product Manager, Software Developer"/>
        <s v="Product Developer"/>
        <s v="Product Developer - Men's"/>
        <s v="RPA Developer"/>
        <s v="Graph Database Developer"/>
        <s v="Staff Data Scientist, Research"/>
        <s v="SAS Global Macro Developer (Contractor, 6 months, full time) (Office OR Remote"/>
        <s v="Sales Operation Analyst"/>
        <s v="Visual Data Analyst Ã¢â‚¬â€œ Developer"/>
        <s v="Model/Analysis/Validation Officer"/>
        <s v="Data Scientist I - Database Systems"/>
        <s v="ICM CCR Product Developer - C13"/>
        <s v="UX Researcher"/>
        <s v="Quantitative Analyst"/>
        <s v="Scientist I"/>
        <s v="System Administrator"/>
        <s v="Credit Risk Model Developer"/>
        <s v="Staff Data Analyst, Square Compliance"/>
        <s v="Anti-Submarine Warfare Software Developer R32097"/>
        <s v="Qlik Developer"/>
        <s v="Research Informatics Analyst Developer"/>
        <s v="Graduate Quant Trader"/>
        <s v="Software Developer: Scala"/>
        <s v="Data Engineer II"/>
        <s v="Data Engineer, Data Engineer, Buyer Fraud"/>
        <s v="Data Scientist, Applied Data Science Program"/>
        <s v="Analytics Engineer II"/>
        <s v="Senior Data Engineer"/>
        <s v="Engineer - Java - GO2 Unify"/>
        <s v="Senior Data Scientist"/>
        <s v="Software Developering"/>
        <s v="Principal Data Scientist, US Card Management"/>
        <s v="Sr. Hadoop Developer"/>
        <s v="(USA) Software DeveloperI"/>
        <s v="Senior Data Scientist, Card Credit Innovation"/>
        <s v="Data Engineer, AWS Marketing D:SE"/>
        <s v="Machine Learning Engineer III"/>
        <s v="Senior software engineer, backend (Scala)"/>
        <s v="Database Administrator (SQL DBA)"/>
        <s v="Sr. SQL Database Administrator"/>
        <s v="SQL and MSBI Trainer"/>
        <s v="SQL Server Database Administrator"/>
        <s v="Data Scientist - Redmond"/>
        <s v="QA Engineer (Remote Eastern Hours)"/>
        <s v="SQL Business Solutions Developer II"/>
        <s v="BI &amp; Analytics Engineer"/>
        <s v="SQL Database Developer"/>
        <s v="SQL Programmer"/>
        <s v="Senior SQL Server Database Administrator"/>
        <s v="SQL DBA/Tester (Remote)"/>
        <s v="Data Modeler with Datastage and SQL"/>
        <s v="SQL DBA - W2 - Columbus OH(Hybrid) - Any Visa"/>
        <s v="SQL Developer, Intermediate - 2217"/>
        <s v="SQL Contractor"/>
        <s v="Innovation Integration Specialist (Remote)"/>
        <s v="Data Analyst - CIM"/>
        <s v="Microsoft SQL Developer"/>
        <s v="Growth Data Analyst, Sports (Temporary)"/>
        <s v="Performance Tester"/>
        <s v="SQL Developer || Pittsburgh, PA (onsite job)"/>
        <s v="SQL Developer, In-House"/>
        <s v="SQL Developer w2"/>
        <s v="SQL Database Maintenance"/>
        <s v="Snowflake DBA (Database Administrator)"/>
        <s v="Database Engineer"/>
        <s v="SQL Server DBA"/>
        <s v="Database Specialist - HOMELINK"/>
        <s v="AWS Cloud Database SQL Developer"/>
        <s v="SQL Database Administrator"/>
        <s v="Oracle MS SQL DBA"/>
        <s v="Data Analyst I"/>
        <s v="Senior SQL DBA"/>
        <s v="ALIP Policy Administration"/>
        <s v="Data Conversion Specialist"/>
        <s v="IT Business Analyst"/>
        <s v="Analyst, Reporting Healthcare Analytics - SQL"/>
        <s v="Azure SQL Database Administrator"/>
        <s v="SQL Database Programmer"/>
        <s v="Skilled Nursing Data Analyst"/>
        <s v="Business Intelligence Developer (PowerBI, Snowflake, SQL)"/>
      </sharedItems>
    </cacheField>
    <cacheField name="Location" numFmtId="0">
      <sharedItems containsBlank="1" count="280">
        <s v="Toronto"/>
        <s v="Remote"/>
        <s v="Montreal"/>
        <s v="Ontario"/>
        <s v="Kingston"/>
        <s v="Vancouver"/>
        <s v="Midtown Toronto"/>
        <s v="Abbotsford"/>
        <s v="Richmond Hill"/>
        <s v="Mississauga"/>
        <s v="Waterloo"/>
        <s v="Markham"/>
        <s v="Canada"/>
        <s v="Edmonton"/>
        <s v="Calgary"/>
        <s v="Dartmouth"/>
        <s v="Ottawa"/>
        <s v="Saint-Laurent"/>
        <m/>
        <s v="West Vancouver"/>
        <s v="Richmond"/>
        <s v="Windsor"/>
        <s v="Kelowna"/>
        <s v="Oakville"/>
        <s v="Winnipeg"/>
        <s v="Laval"/>
        <s v="Woodbridge"/>
        <s v="Burnaby"/>
        <s v="Kanata"/>
        <s v="Uxbridge"/>
        <s v="St. Thomas"/>
        <s v="Guelph"/>
        <s v="Salmon Arm"/>
        <s v="Surrey"/>
        <s v="Cambridge"/>
        <s v="Alberta"/>
        <s v="Scarborough"/>
        <s v="Quebec"/>
        <s v="London"/>
        <s v="Kitchener"/>
        <s v="North York"/>
        <s v="Hampton"/>
        <s v="Brampton"/>
        <s v="Collingwood"/>
        <s v="Gurgaon"/>
        <s v="Chennai"/>
        <s v="HyderÃ„ÂbÃ„Âd"/>
        <s v="Bengaluru"/>
        <s v="Pune"/>
        <s v="India"/>
        <s v="Noida"/>
        <s v="Mumbai"/>
        <s v="Navi Mumbai"/>
        <s v="Mohali"/>
        <s v="Cochin"/>
        <s v="Delhi"/>
        <s v="Bhilai"/>
        <s v="Kerala"/>
        <s v="Cannanore"/>
        <s v="Thrissur"/>
        <s v="Indore"/>
        <s v="Ahmedabad"/>
        <s v="Vadodara"/>
        <s v="Nagercoil"/>
        <s v="Surat"/>
        <s v="Coimbatore"/>
        <s v="Bhubaneshwar"/>
        <s v="H .S .R Layout B .D .A Complex"/>
        <s v="RÃ„Âjkot"/>
        <s v="FarÃ„Â«dÃ„ÂbÃ„Âd"/>
        <s v="Amravati"/>
        <s v="Madhya Pradesh"/>
        <s v="Calcutta"/>
        <s v="Chandigarh"/>
        <s v="Jamshedpur"/>
        <s v="NÃ„Âgpur"/>
        <s v="ThÃ„Âne"/>
        <s v="VÃ„ÂranÃ„Âsi"/>
        <s v="Jaipur"/>
        <s v="Lucknow"/>
        <s v="Nashik"/>
        <s v="Dubai"/>
        <s v="Abu Dhabi"/>
        <s v="Al `Ayn"/>
        <s v="United Arab Emirates"/>
        <s v="Sharjah"/>
        <s v="Ras al-Khaimah"/>
        <s v="Ajman"/>
        <s v="Al Barsha First"/>
        <s v="Edinburgh, Scotland"/>
        <s v="Northampton, England"/>
        <s v="London, England"/>
        <s v="Glasgow, Scotland"/>
        <s v="Derby, England"/>
        <s v="Cheltenham, England"/>
        <s v="Hounslow, England"/>
        <s v="Leeds, England"/>
        <s v="Altrincham, England"/>
        <s v="Washington, North East England, England"/>
        <s v="Southampton, England"/>
        <s v="Knutsford, England"/>
        <s v="Cambourne, England"/>
        <s v="Wokingham, England"/>
        <s v="Belfast, Northern Ireland"/>
        <s v="York, England"/>
        <s v="Oxford, England"/>
        <s v="Manchester, England"/>
        <s v="Lincoln, England"/>
        <s v="Bournemouth, England"/>
        <s v="Crewe, England"/>
        <s v="Birmingham, England"/>
        <s v="Woking, England"/>
        <s v="Melbourn, England"/>
        <s v="Portsmouth, South East England, England"/>
        <s v="Cambridge, East of England, England"/>
        <s v="Slough, Berkshire, South East England, England"/>
        <s v="Laleham, England"/>
        <s v="Enfield, England"/>
        <s v="Wakefield, England"/>
        <s v="High Wycombe, England"/>
        <s v="Aberdeen, Scotland"/>
        <s v="Newbury, England"/>
        <s v="Bracknell, England"/>
        <s v="Scotland"/>
        <s v="Bristol, England"/>
        <s v="Uxbridge, England"/>
        <s v="Maidenhead, England"/>
        <s v="Stirling, Scotland"/>
        <s v="County Durham"/>
        <s v="Nottingham, England"/>
        <s v="Milton Keynes, England"/>
        <s v="Bromley, England"/>
        <s v="Liverpool, England"/>
        <s v="Biggin Hill, England"/>
        <s v="Bath, England"/>
        <s v="Burton upon Trent, England"/>
        <s v="Coppull, England"/>
        <s v="Warrington, North West England, England"/>
        <s v="Annesley, England"/>
        <s v="Melrose, Scotland"/>
        <s v="Cupar, Scotland"/>
        <s v="Lytham, England"/>
        <s v="Rotherham, England"/>
        <s v="United Kingdom"/>
        <s v="Coventry, England"/>
        <s v="Sunderland, North East England, England"/>
        <s v="Preston, North West England, England"/>
        <s v="Newcastle upon Tyne, England"/>
        <s v="Cumbernauld, Scotland"/>
        <s v="Stoke-on-Trent, England"/>
        <s v="Leicester, England"/>
        <s v="New Castle, DE"/>
        <s v="Victoria, LA"/>
        <s v="San Antonio, TX"/>
        <s v="Austin, TX"/>
        <s v="Germantown, MD"/>
        <s v="Bentonville, AR"/>
        <s v="Missouri City, TX"/>
        <s v="Tampa, FL"/>
        <s v="Newark, NJ"/>
        <s v="San Francisco, CA"/>
        <s v="Linthicum Heights, MD"/>
        <s v="Chicago, IL"/>
        <s v="Richmond, VA"/>
        <s v="Los Angeles, CA"/>
        <s v="Missouri"/>
        <s v="O Fallon, MO"/>
        <s v="North Chicago, IL"/>
        <s v="Dallas, TX"/>
        <s v="Tacoma, WA"/>
        <s v="Phoenix, AZ"/>
        <s v="McLean, VA"/>
        <s v="Bridgewater, NJ"/>
        <s v="Atlanta, GA"/>
        <s v="Ridgefield Park, Bergen, NJ"/>
        <s v="Charlotte, NC"/>
        <s v="Avenel, NJ"/>
        <s v="Annapolis Junction, MD"/>
        <s v="Irvine, CA"/>
        <s v="United States"/>
        <s v="San Diego, CA"/>
        <s v="Lakewood, CO"/>
        <s v="Boston, MA"/>
        <s v="Seattle, WA"/>
        <s v="Menlo Park, CA"/>
        <s v="Denver, CO"/>
        <s v="Sunnyvale, CA"/>
        <s v="Fountain Valley, CA"/>
        <s v="Annapolis, MD"/>
        <s v="Riverwoods, IL"/>
        <s v="Addison, TX"/>
        <s v="Texas"/>
        <s v="Jacksonville, FL"/>
        <s v="San Jose, CA"/>
        <s v="Plano, TX"/>
        <s v="Lake Mary, FL"/>
        <s v="Salt Lake City, UT"/>
        <s v="Richardson, TX"/>
        <s v="Nashville, TN"/>
        <s v="Redmond, WA"/>
        <s v="Pittsburgh, PA"/>
        <s v="Warsaw, IN"/>
        <s v="Manassas, VA"/>
        <s v="Columbus, OH"/>
        <s v="Philadelphia, PA"/>
        <s v="Norman, OK"/>
        <s v="Buffalo, NY"/>
        <s v="Wellesley, MA"/>
        <s v="Akron, OH"/>
        <s v="Baltimore, MD"/>
        <s v="Cincinnati, OH"/>
        <s v="Davie, FL"/>
        <s v="Orlando, FL"/>
        <s v="Fort Meade, MD"/>
        <s v="Florida"/>
        <s v="New York, NY"/>
        <s v="Dearborn, MI"/>
        <s v="Nevada"/>
        <s v="Cupertino, CA"/>
        <s v="Massachusetts"/>
        <s v="Canyon Lake, TX"/>
        <s v="Maryland"/>
        <s v="Urbandale, IA"/>
        <s v="Indiana"/>
        <s v="Framingham, MA"/>
        <s v="Iowa City, IA"/>
        <s v="Washington, DC"/>
        <s v="Anchorage, AK"/>
        <s v="Lawrenceville, GA"/>
        <s v="Pennsylvania"/>
        <s v="Fort Worth, TX"/>
        <s v="Bethesda, MD"/>
        <s v="New Orleans, LA"/>
        <s v="Roseland, NJ"/>
        <s v="Charlottesville, VA"/>
        <s v="Glenview, IL"/>
        <s v="Somerset, NJ"/>
        <s v="Arlington, VA"/>
        <s v="Virginia"/>
        <s v="Rockville, MD"/>
        <s v="Kansas City, MO"/>
        <s v="Santa Clara, CA"/>
        <s v="Indianapolis, IN"/>
        <s v="Long Island-Queens"/>
        <s v="Mississippi"/>
        <s v="San Juan, PR"/>
        <s v="Princeton, NJ"/>
        <s v="Aurora, CO"/>
        <s v="Irving, TX"/>
        <s v="Tallahassee, FL"/>
        <s v="Janesville, WI"/>
        <s v="Sunrise, FL"/>
        <s v="Mount Laurel, NJ"/>
        <s v="Falls Church, VA"/>
        <s v="Alda, NE"/>
        <s v="Sacramento, CA"/>
        <s v="Madison, WI"/>
        <s v="East Rochester, NY"/>
        <s v="Raleigh, NC"/>
        <s v="Alabama"/>
        <s v="Edison, NJ"/>
        <s v="Columbia, SC"/>
        <s v="Montana"/>
        <s v="Troy, MI"/>
        <s v="Montgomery, AL"/>
        <s v="Weehawken, NJ"/>
        <s v="Rose Hill, VA"/>
        <s v="East Pittsburgh, PA"/>
        <s v="Jersey City, NJ"/>
        <s v="Greenbelt, MD"/>
        <s v="Kansas City, KS"/>
        <s v="Waterloo, IA"/>
        <s v="Chantilly, VA"/>
        <s v="Fraser, MI"/>
        <s v="Albuquerque, NM"/>
        <s v="Fort Smith, AR"/>
        <s v="Reston, VA"/>
        <s v="Norwalk, CT"/>
        <s v="Long Beach, CA"/>
        <s v="Alpharetta, GA"/>
      </sharedItems>
    </cacheField>
    <cacheField name="Salary Estimation" numFmtId="0">
      <sharedItems count="3">
        <s v="Glassdoor"/>
        <s v="Employer"/>
        <s v="not estimated"/>
      </sharedItems>
    </cacheField>
    <cacheField name="Salary" numFmtId="0">
      <sharedItems containsSemiMixedTypes="0" containsString="0" containsNumber="1" containsInteger="1" minValue="60" maxValue="240000"/>
    </cacheField>
    <cacheField name="Outlier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9">
  <r>
    <n v="5"/>
    <n v="2"/>
    <s v="Pala Interactive"/>
    <x v="0"/>
    <x v="0"/>
    <x v="0"/>
    <x v="0"/>
    <n v="74000"/>
    <s v="within"/>
  </r>
  <r>
    <n v="5"/>
    <n v="2"/>
    <s v="NLB Technology Services"/>
    <x v="1"/>
    <x v="0"/>
    <x v="1"/>
    <x v="1"/>
    <n v="79180"/>
    <s v="within"/>
  </r>
  <r>
    <n v="5"/>
    <n v="2"/>
    <s v="Flygend Technologies"/>
    <x v="1"/>
    <x v="0"/>
    <x v="1"/>
    <x v="1"/>
    <n v="78440"/>
    <s v="within"/>
  </r>
  <r>
    <n v="5"/>
    <n v="2"/>
    <s v="Maplesoft Group"/>
    <x v="2"/>
    <x v="0"/>
    <x v="1"/>
    <x v="2"/>
    <n v="70314"/>
    <s v="within"/>
  </r>
  <r>
    <n v="5"/>
    <n v="2"/>
    <s v="Tangentia"/>
    <x v="3"/>
    <x v="0"/>
    <x v="0"/>
    <x v="0"/>
    <n v="65120"/>
    <s v="within"/>
  </r>
  <r>
    <n v="5"/>
    <n v="2"/>
    <s v="Fresche Solutions"/>
    <x v="4"/>
    <x v="1"/>
    <x v="2"/>
    <x v="0"/>
    <n v="60680"/>
    <s v="within"/>
  </r>
  <r>
    <n v="5"/>
    <n v="2"/>
    <s v="Scotiabank"/>
    <x v="0"/>
    <x v="0"/>
    <x v="0"/>
    <x v="0"/>
    <n v="66600"/>
    <s v="within"/>
  </r>
  <r>
    <n v="5"/>
    <n v="2"/>
    <s v="S&amp;V Worldwide Inc"/>
    <x v="1"/>
    <x v="2"/>
    <x v="0"/>
    <x v="1"/>
    <n v="131720"/>
    <s v="outlier"/>
  </r>
  <r>
    <n v="5"/>
    <n v="2"/>
    <s v="Behavox"/>
    <x v="5"/>
    <x v="3"/>
    <x v="1"/>
    <x v="2"/>
    <n v="68162"/>
    <s v="within"/>
  </r>
  <r>
    <n v="5"/>
    <n v="2"/>
    <s v="UKG (Ultimate Kronos Group)"/>
    <x v="5"/>
    <x v="4"/>
    <x v="2"/>
    <x v="0"/>
    <n v="74000"/>
    <s v="within"/>
  </r>
  <r>
    <n v="5"/>
    <n v="2"/>
    <s v="Harris Computer Systems"/>
    <x v="6"/>
    <x v="5"/>
    <x v="3"/>
    <x v="2"/>
    <n v="60925"/>
    <s v="within"/>
  </r>
  <r>
    <n v="5"/>
    <n v="2"/>
    <s v="Univerus"/>
    <x v="7"/>
    <x v="0"/>
    <x v="4"/>
    <x v="0"/>
    <n v="65120"/>
    <s v="within"/>
  </r>
  <r>
    <n v="5"/>
    <n v="2"/>
    <s v="Tekishub Consulting Services"/>
    <x v="4"/>
    <x v="0"/>
    <x v="5"/>
    <x v="1"/>
    <n v="93240"/>
    <s v="within"/>
  </r>
  <r>
    <n v="5"/>
    <n v="2"/>
    <s v="GG Tech Global Inc"/>
    <x v="1"/>
    <x v="6"/>
    <x v="6"/>
    <x v="1"/>
    <n v="62160"/>
    <s v="within"/>
  </r>
  <r>
    <n v="5"/>
    <n v="2"/>
    <s v="CGI"/>
    <x v="4"/>
    <x v="0"/>
    <x v="0"/>
    <x v="0"/>
    <n v="62900"/>
    <s v="within"/>
  </r>
  <r>
    <n v="5"/>
    <n v="2"/>
    <s v="SpeedLine Solutions Inc."/>
    <x v="6"/>
    <x v="4"/>
    <x v="7"/>
    <x v="1"/>
    <n v="56980"/>
    <s v="within"/>
  </r>
  <r>
    <n v="5"/>
    <n v="2"/>
    <s v="Atlantis IT group"/>
    <x v="2"/>
    <x v="7"/>
    <x v="5"/>
    <x v="0"/>
    <n v="59200"/>
    <s v="within"/>
  </r>
  <r>
    <n v="5"/>
    <n v="2"/>
    <s v="Schindler Consulting"/>
    <x v="1"/>
    <x v="4"/>
    <x v="8"/>
    <x v="1"/>
    <n v="71040"/>
    <s v="within"/>
  </r>
  <r>
    <n v="5"/>
    <n v="2"/>
    <s v="Info-Ways"/>
    <x v="8"/>
    <x v="0"/>
    <x v="2"/>
    <x v="0"/>
    <n v="54760"/>
    <s v="within"/>
  </r>
  <r>
    <n v="5"/>
    <n v="2"/>
    <s v="goeasy"/>
    <x v="7"/>
    <x v="8"/>
    <x v="9"/>
    <x v="0"/>
    <n v="79180"/>
    <s v="within"/>
  </r>
  <r>
    <n v="5"/>
    <n v="2"/>
    <s v="Yoppworks"/>
    <x v="8"/>
    <x v="0"/>
    <x v="1"/>
    <x v="2"/>
    <n v="63514"/>
    <s v="within"/>
  </r>
  <r>
    <n v="5"/>
    <n v="2"/>
    <s v="Binance"/>
    <x v="9"/>
    <x v="9"/>
    <x v="1"/>
    <x v="2"/>
    <n v="64697"/>
    <s v="within"/>
  </r>
  <r>
    <n v="5"/>
    <n v="2"/>
    <s v="Atlantis IT group"/>
    <x v="2"/>
    <x v="10"/>
    <x v="2"/>
    <x v="0"/>
    <n v="54020"/>
    <s v="within"/>
  </r>
  <r>
    <n v="5"/>
    <n v="2"/>
    <s v="Triunity Software"/>
    <x v="10"/>
    <x v="11"/>
    <x v="2"/>
    <x v="1"/>
    <n v="74000"/>
    <s v="within"/>
  </r>
  <r>
    <n v="5"/>
    <n v="2"/>
    <s v="Glow Networks"/>
    <x v="2"/>
    <x v="0"/>
    <x v="0"/>
    <x v="1"/>
    <n v="74000"/>
    <s v="within"/>
  </r>
  <r>
    <n v="5"/>
    <n v="2"/>
    <s v="Info-Ways"/>
    <x v="8"/>
    <x v="0"/>
    <x v="10"/>
    <x v="0"/>
    <n v="77700"/>
    <s v="within"/>
  </r>
  <r>
    <n v="5"/>
    <n v="2"/>
    <s v="CGI"/>
    <x v="4"/>
    <x v="12"/>
    <x v="11"/>
    <x v="0"/>
    <n v="82880"/>
    <s v="within"/>
  </r>
  <r>
    <n v="5"/>
    <n v="2"/>
    <s v="Bridgenext, Inc"/>
    <x v="7"/>
    <x v="13"/>
    <x v="12"/>
    <x v="2"/>
    <n v="59189"/>
    <s v="within"/>
  </r>
  <r>
    <n v="5"/>
    <n v="2"/>
    <s v="Wireframe Solutions"/>
    <x v="7"/>
    <x v="14"/>
    <x v="2"/>
    <x v="1"/>
    <n v="73260"/>
    <s v="within"/>
  </r>
  <r>
    <n v="5"/>
    <n v="2"/>
    <s v="Levven Electronics Ltd."/>
    <x v="1"/>
    <x v="15"/>
    <x v="13"/>
    <x v="1"/>
    <n v="55500"/>
    <s v="within"/>
  </r>
  <r>
    <n v="5"/>
    <n v="2"/>
    <s v="ydc pro Inc"/>
    <x v="1"/>
    <x v="16"/>
    <x v="0"/>
    <x v="1"/>
    <n v="68080"/>
    <s v="within"/>
  </r>
  <r>
    <n v="5"/>
    <n v="2"/>
    <s v="DV Trading, LLC"/>
    <x v="7"/>
    <x v="17"/>
    <x v="0"/>
    <x v="0"/>
    <n v="68080"/>
    <s v="within"/>
  </r>
  <r>
    <n v="5"/>
    <n v="2"/>
    <s v="Atlantis IT group"/>
    <x v="2"/>
    <x v="18"/>
    <x v="0"/>
    <x v="0"/>
    <n v="66600"/>
    <s v="within"/>
  </r>
  <r>
    <n v="5"/>
    <n v="2"/>
    <s v="Atlantis IT group"/>
    <x v="2"/>
    <x v="19"/>
    <x v="9"/>
    <x v="0"/>
    <n v="66600"/>
    <s v="within"/>
  </r>
  <r>
    <n v="5"/>
    <n v="2"/>
    <s v="Wireframe Solutions"/>
    <x v="7"/>
    <x v="0"/>
    <x v="2"/>
    <x v="1"/>
    <n v="47360"/>
    <s v="within"/>
  </r>
  <r>
    <n v="5"/>
    <n v="2"/>
    <s v="Research Pandit"/>
    <x v="1"/>
    <x v="0"/>
    <x v="1"/>
    <x v="1"/>
    <n v="81400"/>
    <s v="within"/>
  </r>
  <r>
    <n v="5"/>
    <n v="2"/>
    <s v="Triunity Software"/>
    <x v="10"/>
    <x v="20"/>
    <x v="2"/>
    <x v="0"/>
    <n v="56240"/>
    <s v="within"/>
  </r>
  <r>
    <n v="5"/>
    <n v="2"/>
    <s v="Atlantis IT group"/>
    <x v="2"/>
    <x v="21"/>
    <x v="0"/>
    <x v="0"/>
    <n v="66600"/>
    <s v="within"/>
  </r>
  <r>
    <n v="5"/>
    <n v="2"/>
    <s v="CES GROUP"/>
    <x v="11"/>
    <x v="22"/>
    <x v="11"/>
    <x v="1"/>
    <n v="56240"/>
    <s v="within"/>
  </r>
  <r>
    <n v="5"/>
    <n v="2"/>
    <s v="Intelliware"/>
    <x v="7"/>
    <x v="4"/>
    <x v="0"/>
    <x v="0"/>
    <n v="68080"/>
    <s v="within"/>
  </r>
  <r>
    <n v="5"/>
    <n v="2"/>
    <s v="TEHORA"/>
    <x v="12"/>
    <x v="23"/>
    <x v="1"/>
    <x v="2"/>
    <n v="77741"/>
    <s v="within"/>
  </r>
  <r>
    <n v="5"/>
    <n v="2"/>
    <s v="Wedge Networks"/>
    <x v="13"/>
    <x v="4"/>
    <x v="14"/>
    <x v="0"/>
    <n v="59200"/>
    <s v="within"/>
  </r>
  <r>
    <n v="5"/>
    <n v="2"/>
    <s v="Finesse-Tech"/>
    <x v="8"/>
    <x v="0"/>
    <x v="5"/>
    <x v="0"/>
    <n v="59200"/>
    <s v="within"/>
  </r>
  <r>
    <n v="5"/>
    <n v="2"/>
    <s v="Chenyu Enterprises Canada Ltd."/>
    <x v="1"/>
    <x v="24"/>
    <x v="5"/>
    <x v="1"/>
    <n v="45140"/>
    <s v="within"/>
  </r>
  <r>
    <n v="5"/>
    <n v="2"/>
    <s v="Purple Drive Solution"/>
    <x v="14"/>
    <x v="0"/>
    <x v="0"/>
    <x v="1"/>
    <n v="93240"/>
    <s v="within"/>
  </r>
  <r>
    <n v="5"/>
    <n v="2"/>
    <s v="Wireframe Solutions"/>
    <x v="7"/>
    <x v="25"/>
    <x v="2"/>
    <x v="1"/>
    <n v="76220"/>
    <s v="within"/>
  </r>
  <r>
    <n v="5"/>
    <n v="2"/>
    <s v="VersaFile"/>
    <x v="15"/>
    <x v="26"/>
    <x v="5"/>
    <x v="1"/>
    <n v="86580"/>
    <s v="within"/>
  </r>
  <r>
    <n v="5"/>
    <n v="2"/>
    <s v="Liberated Networks Inc"/>
    <x v="11"/>
    <x v="4"/>
    <x v="15"/>
    <x v="1"/>
    <n v="31820"/>
    <s v="within"/>
  </r>
  <r>
    <n v="5"/>
    <n v="2"/>
    <s v="Tangentia"/>
    <x v="3"/>
    <x v="27"/>
    <x v="0"/>
    <x v="0"/>
    <n v="61420"/>
    <s v="within"/>
  </r>
  <r>
    <n v="5"/>
    <n v="2"/>
    <s v="Thales"/>
    <x v="4"/>
    <x v="28"/>
    <x v="16"/>
    <x v="0"/>
    <n v="64380"/>
    <s v="within"/>
  </r>
  <r>
    <n v="5"/>
    <n v="2"/>
    <s v="HS5 Solutions"/>
    <x v="1"/>
    <x v="0"/>
    <x v="9"/>
    <x v="0"/>
    <n v="66600"/>
    <s v="within"/>
  </r>
  <r>
    <n v="5"/>
    <n v="2"/>
    <s v="Ericsson"/>
    <x v="7"/>
    <x v="17"/>
    <x v="17"/>
    <x v="0"/>
    <n v="25900"/>
    <s v="within"/>
  </r>
  <r>
    <n v="5"/>
    <n v="2"/>
    <s v="Foilcon"/>
    <x v="8"/>
    <x v="29"/>
    <x v="0"/>
    <x v="2"/>
    <n v="70139"/>
    <s v="within"/>
  </r>
  <r>
    <n v="5"/>
    <n v="2"/>
    <s v="Venuiti"/>
    <x v="8"/>
    <x v="0"/>
    <x v="18"/>
    <x v="1"/>
    <n v="74000"/>
    <s v="within"/>
  </r>
  <r>
    <n v="5"/>
    <n v="2"/>
    <s v="Desato"/>
    <x v="11"/>
    <x v="0"/>
    <x v="0"/>
    <x v="2"/>
    <n v="65528"/>
    <s v="within"/>
  </r>
  <r>
    <n v="5"/>
    <n v="2"/>
    <s v="ydc pro Inc"/>
    <x v="1"/>
    <x v="0"/>
    <x v="0"/>
    <x v="1"/>
    <n v="82140"/>
    <s v="within"/>
  </r>
  <r>
    <n v="5"/>
    <n v="2"/>
    <s v="City of Calgary"/>
    <x v="8"/>
    <x v="30"/>
    <x v="14"/>
    <x v="1"/>
    <n v="62160"/>
    <s v="within"/>
  </r>
  <r>
    <n v="5"/>
    <n v="2"/>
    <s v="Toonie Holding Inc."/>
    <x v="8"/>
    <x v="4"/>
    <x v="19"/>
    <x v="1"/>
    <n v="72520"/>
    <s v="within"/>
  </r>
  <r>
    <n v="5"/>
    <n v="2"/>
    <s v="0footprint Tech Services"/>
    <x v="16"/>
    <x v="31"/>
    <x v="20"/>
    <x v="2"/>
    <n v="62082"/>
    <s v="within"/>
  </r>
  <r>
    <n v="5"/>
    <n v="2"/>
    <s v="ADGA Group Consultants Inc"/>
    <x v="5"/>
    <x v="4"/>
    <x v="16"/>
    <x v="0"/>
    <n v="49580"/>
    <s v="within"/>
  </r>
  <r>
    <n v="5"/>
    <n v="1"/>
    <s v="Cybit IT Inc."/>
    <x v="1"/>
    <x v="22"/>
    <x v="1"/>
    <x v="2"/>
    <n v="61678"/>
    <s v="within"/>
  </r>
  <r>
    <n v="5"/>
    <n v="1"/>
    <s v="Cognizioni IT Solutions LLC"/>
    <x v="1"/>
    <x v="32"/>
    <x v="0"/>
    <x v="1"/>
    <n v="75480"/>
    <s v="within"/>
  </r>
  <r>
    <n v="5"/>
    <n v="1"/>
    <s v="Pinnacle Fund Services"/>
    <x v="17"/>
    <x v="0"/>
    <x v="0"/>
    <x v="1"/>
    <n v="45880"/>
    <s v="within"/>
  </r>
  <r>
    <n v="5"/>
    <n v="1"/>
    <s v="Glow Networks"/>
    <x v="2"/>
    <x v="32"/>
    <x v="0"/>
    <x v="1"/>
    <n v="69560"/>
    <s v="within"/>
  </r>
  <r>
    <n v="5"/>
    <n v="1"/>
    <s v="Lead Giant Media LTD"/>
    <x v="1"/>
    <x v="27"/>
    <x v="21"/>
    <x v="1"/>
    <n v="38480"/>
    <s v="within"/>
  </r>
  <r>
    <n v="5"/>
    <n v="1"/>
    <s v="Stantec"/>
    <x v="4"/>
    <x v="33"/>
    <x v="13"/>
    <x v="0"/>
    <n v="64380"/>
    <s v="within"/>
  </r>
  <r>
    <n v="5"/>
    <n v="1"/>
    <s v="Moerai Soultions"/>
    <x v="1"/>
    <x v="22"/>
    <x v="16"/>
    <x v="2"/>
    <n v="61954"/>
    <s v="within"/>
  </r>
  <r>
    <n v="5"/>
    <n v="1"/>
    <s v="Visier Solutions Inc"/>
    <x v="15"/>
    <x v="34"/>
    <x v="5"/>
    <x v="1"/>
    <n v="83620"/>
    <s v="within"/>
  </r>
  <r>
    <n v="5"/>
    <n v="1"/>
    <s v="UKG (Ultimate Kronos Group)"/>
    <x v="5"/>
    <x v="4"/>
    <x v="2"/>
    <x v="0"/>
    <n v="74000"/>
    <s v="within"/>
  </r>
  <r>
    <n v="5"/>
    <n v="1"/>
    <s v="Univerus"/>
    <x v="7"/>
    <x v="0"/>
    <x v="4"/>
    <x v="0"/>
    <n v="65120"/>
    <s v="within"/>
  </r>
  <r>
    <n v="5"/>
    <n v="1"/>
    <s v="Cohesive Technologies"/>
    <x v="1"/>
    <x v="32"/>
    <x v="0"/>
    <x v="1"/>
    <n v="62160"/>
    <s v="within"/>
  </r>
  <r>
    <n v="5"/>
    <n v="1"/>
    <s v="The Order Guys"/>
    <x v="1"/>
    <x v="22"/>
    <x v="1"/>
    <x v="1"/>
    <n v="46620"/>
    <s v="within"/>
  </r>
  <r>
    <n v="5"/>
    <n v="1"/>
    <s v="CES GROUP"/>
    <x v="11"/>
    <x v="22"/>
    <x v="11"/>
    <x v="1"/>
    <n v="56240"/>
    <s v="within"/>
  </r>
  <r>
    <n v="5"/>
    <n v="1"/>
    <s v="Tersano Inc."/>
    <x v="1"/>
    <x v="35"/>
    <x v="12"/>
    <x v="1"/>
    <n v="35520"/>
    <s v="within"/>
  </r>
  <r>
    <n v="5"/>
    <n v="1"/>
    <s v="Levven Electronics Ltd."/>
    <x v="1"/>
    <x v="15"/>
    <x v="13"/>
    <x v="1"/>
    <n v="55500"/>
    <s v="within"/>
  </r>
  <r>
    <n v="5"/>
    <n v="1"/>
    <s v="Esolutions"/>
    <x v="15"/>
    <x v="36"/>
    <x v="0"/>
    <x v="1"/>
    <n v="104340"/>
    <s v="within"/>
  </r>
  <r>
    <n v="5"/>
    <n v="1"/>
    <s v="Jane.app"/>
    <x v="17"/>
    <x v="37"/>
    <x v="12"/>
    <x v="1"/>
    <n v="66600"/>
    <s v="within"/>
  </r>
  <r>
    <n v="5"/>
    <n v="1"/>
    <s v="vitruvi"/>
    <x v="5"/>
    <x v="38"/>
    <x v="14"/>
    <x v="1"/>
    <n v="34780"/>
    <s v="within"/>
  </r>
  <r>
    <n v="5"/>
    <n v="1"/>
    <s v="City of Calgary"/>
    <x v="8"/>
    <x v="30"/>
    <x v="14"/>
    <x v="1"/>
    <n v="62160"/>
    <s v="within"/>
  </r>
  <r>
    <n v="5"/>
    <n v="1"/>
    <s v="Webmainland Media Ltd"/>
    <x v="1"/>
    <x v="4"/>
    <x v="22"/>
    <x v="1"/>
    <n v="79180"/>
    <s v="within"/>
  </r>
  <r>
    <n v="5"/>
    <n v="1"/>
    <s v="Wedge Networks"/>
    <x v="13"/>
    <x v="4"/>
    <x v="14"/>
    <x v="0"/>
    <n v="59200"/>
    <s v="within"/>
  </r>
  <r>
    <n v="5"/>
    <n v="1"/>
    <s v="Lumenix"/>
    <x v="18"/>
    <x v="39"/>
    <x v="16"/>
    <x v="0"/>
    <n v="55500"/>
    <s v="within"/>
  </r>
  <r>
    <n v="5"/>
    <n v="1"/>
    <s v="NASDAQ"/>
    <x v="7"/>
    <x v="32"/>
    <x v="2"/>
    <x v="0"/>
    <n v="76960"/>
    <s v="within"/>
  </r>
  <r>
    <n v="5"/>
    <n v="1"/>
    <s v="Antares Professional Corporation Chartered Professional Accountants"/>
    <x v="14"/>
    <x v="4"/>
    <x v="14"/>
    <x v="1"/>
    <n v="65120"/>
    <s v="within"/>
  </r>
  <r>
    <n v="5"/>
    <n v="1"/>
    <s v="Opreto Corporation"/>
    <x v="1"/>
    <x v="40"/>
    <x v="1"/>
    <x v="1"/>
    <n v="92500"/>
    <s v="within"/>
  </r>
  <r>
    <n v="5"/>
    <n v="1"/>
    <s v="Levven Electronics Ltd."/>
    <x v="1"/>
    <x v="41"/>
    <x v="13"/>
    <x v="1"/>
    <n v="55500"/>
    <s v="within"/>
  </r>
  <r>
    <n v="5"/>
    <n v="1"/>
    <s v="NOKIA"/>
    <x v="8"/>
    <x v="42"/>
    <x v="12"/>
    <x v="2"/>
    <n v="74711"/>
    <s v="within"/>
  </r>
  <r>
    <n v="5"/>
    <n v="1"/>
    <s v="Ascendion"/>
    <x v="8"/>
    <x v="27"/>
    <x v="5"/>
    <x v="1"/>
    <n v="91760"/>
    <s v="within"/>
  </r>
  <r>
    <n v="5"/>
    <n v="1"/>
    <s v="ACONNECT INC."/>
    <x v="1"/>
    <x v="22"/>
    <x v="14"/>
    <x v="1"/>
    <n v="56980"/>
    <s v="within"/>
  </r>
  <r>
    <n v="5"/>
    <n v="1"/>
    <s v="KingswaySoft Inc."/>
    <x v="1"/>
    <x v="43"/>
    <x v="23"/>
    <x v="1"/>
    <n v="59200"/>
    <s v="within"/>
  </r>
  <r>
    <n v="5"/>
    <n v="1"/>
    <s v="Atlantis IT group"/>
    <x v="2"/>
    <x v="32"/>
    <x v="0"/>
    <x v="0"/>
    <n v="74740"/>
    <s v="within"/>
  </r>
  <r>
    <n v="5"/>
    <n v="1"/>
    <s v="TripElephant"/>
    <x v="19"/>
    <x v="44"/>
    <x v="0"/>
    <x v="2"/>
    <n v="67681"/>
    <s v="within"/>
  </r>
  <r>
    <n v="5"/>
    <n v="1"/>
    <s v="University of Manitoba"/>
    <x v="8"/>
    <x v="45"/>
    <x v="24"/>
    <x v="1"/>
    <n v="53280"/>
    <s v="within"/>
  </r>
  <r>
    <n v="5"/>
    <n v="1"/>
    <s v="Tali AI"/>
    <x v="19"/>
    <x v="46"/>
    <x v="1"/>
    <x v="2"/>
    <n v="77435"/>
    <s v="within"/>
  </r>
  <r>
    <n v="5"/>
    <n v="1"/>
    <s v="Progi"/>
    <x v="3"/>
    <x v="47"/>
    <x v="1"/>
    <x v="2"/>
    <n v="57015"/>
    <s v="within"/>
  </r>
  <r>
    <n v="5"/>
    <n v="1"/>
    <s v="Croesus"/>
    <x v="3"/>
    <x v="48"/>
    <x v="25"/>
    <x v="0"/>
    <n v="77700"/>
    <s v="within"/>
  </r>
  <r>
    <n v="5"/>
    <n v="1"/>
    <s v="Change Promotions Inc."/>
    <x v="1"/>
    <x v="49"/>
    <x v="0"/>
    <x v="1"/>
    <n v="28120"/>
    <s v="within"/>
  </r>
  <r>
    <n v="5"/>
    <n v="1"/>
    <s v="Doglas Trading Inc."/>
    <x v="1"/>
    <x v="50"/>
    <x v="8"/>
    <x v="1"/>
    <n v="33300"/>
    <s v="within"/>
  </r>
  <r>
    <n v="5"/>
    <n v="1"/>
    <s v="Scotiabank"/>
    <x v="0"/>
    <x v="51"/>
    <x v="0"/>
    <x v="0"/>
    <n v="59940"/>
    <s v="within"/>
  </r>
  <r>
    <n v="5"/>
    <n v="1"/>
    <s v="Coforge"/>
    <x v="5"/>
    <x v="52"/>
    <x v="1"/>
    <x v="1"/>
    <n v="96200"/>
    <s v="within"/>
  </r>
  <r>
    <n v="5"/>
    <n v="1"/>
    <s v="FortNine"/>
    <x v="20"/>
    <x v="53"/>
    <x v="2"/>
    <x v="0"/>
    <n v="40700"/>
    <s v="within"/>
  </r>
  <r>
    <n v="5"/>
    <n v="1"/>
    <s v="The Bridg Group of Companies"/>
    <x v="7"/>
    <x v="54"/>
    <x v="26"/>
    <x v="1"/>
    <n v="51800"/>
    <s v="within"/>
  </r>
  <r>
    <n v="5"/>
    <n v="1"/>
    <s v="Ontario Teachers' Pension Plan"/>
    <x v="0"/>
    <x v="55"/>
    <x v="0"/>
    <x v="0"/>
    <n v="70300"/>
    <s v="within"/>
  </r>
  <r>
    <n v="5"/>
    <n v="1"/>
    <s v="ScanSource Canada Inc."/>
    <x v="4"/>
    <x v="56"/>
    <x v="14"/>
    <x v="1"/>
    <n v="60680"/>
    <s v="within"/>
  </r>
  <r>
    <n v="5"/>
    <n v="1"/>
    <s v="Extreme Networks"/>
    <x v="4"/>
    <x v="57"/>
    <x v="1"/>
    <x v="2"/>
    <n v="61067"/>
    <s v="within"/>
  </r>
  <r>
    <n v="5"/>
    <n v="1"/>
    <s v="HyperComply"/>
    <x v="15"/>
    <x v="58"/>
    <x v="1"/>
    <x v="1"/>
    <n v="101380"/>
    <s v="within"/>
  </r>
  <r>
    <n v="5"/>
    <n v="1"/>
    <s v="Nova Medical Testing Inc"/>
    <x v="1"/>
    <x v="4"/>
    <x v="13"/>
    <x v="2"/>
    <n v="61800"/>
    <s v="within"/>
  </r>
  <r>
    <n v="5"/>
    <n v="1"/>
    <s v="LTIMindtree"/>
    <x v="5"/>
    <x v="32"/>
    <x v="0"/>
    <x v="0"/>
    <n v="68820"/>
    <s v="within"/>
  </r>
  <r>
    <n v="5"/>
    <n v="1"/>
    <s v="Outlaw Automation Inc."/>
    <x v="1"/>
    <x v="4"/>
    <x v="14"/>
    <x v="1"/>
    <n v="54020"/>
    <s v="within"/>
  </r>
  <r>
    <n v="5"/>
    <n v="1"/>
    <s v="Atlantis IT group"/>
    <x v="2"/>
    <x v="27"/>
    <x v="0"/>
    <x v="0"/>
    <n v="71040"/>
    <s v="within"/>
  </r>
  <r>
    <n v="5"/>
    <n v="1"/>
    <s v="Seven Hills Technology inc"/>
    <x v="6"/>
    <x v="59"/>
    <x v="0"/>
    <x v="1"/>
    <n v="88800"/>
    <s v="within"/>
  </r>
  <r>
    <n v="5"/>
    <n v="1"/>
    <s v="Fintros"/>
    <x v="1"/>
    <x v="60"/>
    <x v="1"/>
    <x v="2"/>
    <n v="68330"/>
    <s v="within"/>
  </r>
  <r>
    <n v="5"/>
    <n v="1"/>
    <s v="Skycope Technologies Inc"/>
    <x v="19"/>
    <x v="61"/>
    <x v="27"/>
    <x v="1"/>
    <n v="88800"/>
    <s v="within"/>
  </r>
  <r>
    <n v="5"/>
    <n v="1"/>
    <s v="Veltech Solutions Inc"/>
    <x v="1"/>
    <x v="32"/>
    <x v="0"/>
    <x v="1"/>
    <n v="73260"/>
    <s v="within"/>
  </r>
  <r>
    <n v="5"/>
    <n v="1"/>
    <s v="Royal Bank of Canada"/>
    <x v="8"/>
    <x v="62"/>
    <x v="2"/>
    <x v="0"/>
    <n v="54760"/>
    <s v="within"/>
  </r>
  <r>
    <n v="5"/>
    <n v="1"/>
    <s v="Sectigo, Inc."/>
    <x v="2"/>
    <x v="63"/>
    <x v="28"/>
    <x v="0"/>
    <n v="88800"/>
    <s v="within"/>
  </r>
  <r>
    <n v="5"/>
    <n v="1"/>
    <s v="Kinaxis Inc."/>
    <x v="8"/>
    <x v="64"/>
    <x v="1"/>
    <x v="2"/>
    <n v="71270"/>
    <s v="within"/>
  </r>
  <r>
    <n v="5"/>
    <n v="1"/>
    <s v="Spectrawise Consulting inc"/>
    <x v="1"/>
    <x v="22"/>
    <x v="21"/>
    <x v="1"/>
    <n v="55500"/>
    <s v="within"/>
  </r>
  <r>
    <n v="5"/>
    <n v="1"/>
    <s v="Panacea Direct Inc"/>
    <x v="10"/>
    <x v="47"/>
    <x v="2"/>
    <x v="1"/>
    <n v="66600"/>
    <s v="within"/>
  </r>
  <r>
    <n v="5"/>
    <n v="1"/>
    <s v="samdesk Canada Inc."/>
    <x v="3"/>
    <x v="65"/>
    <x v="13"/>
    <x v="1"/>
    <n v="55500"/>
    <s v="within"/>
  </r>
  <r>
    <n v="5"/>
    <n v="5"/>
    <s v="University of Manitoba"/>
    <x v="8"/>
    <x v="45"/>
    <x v="24"/>
    <x v="1"/>
    <n v="53280"/>
    <s v="within"/>
  </r>
  <r>
    <n v="5"/>
    <n v="5"/>
    <s v="Neusol Technologies Ltd"/>
    <x v="13"/>
    <x v="4"/>
    <x v="14"/>
    <x v="1"/>
    <n v="66600"/>
    <s v="within"/>
  </r>
  <r>
    <n v="5"/>
    <n v="5"/>
    <s v="RPM TECHNOLOGIES CORP"/>
    <x v="2"/>
    <x v="4"/>
    <x v="0"/>
    <x v="0"/>
    <n v="51060"/>
    <s v="within"/>
  </r>
  <r>
    <n v="5"/>
    <n v="5"/>
    <s v="Panacea Direct Inc"/>
    <x v="10"/>
    <x v="47"/>
    <x v="2"/>
    <x v="1"/>
    <n v="66600"/>
    <s v="within"/>
  </r>
  <r>
    <n v="5"/>
    <n v="5"/>
    <s v="Manitoba Hydro"/>
    <x v="17"/>
    <x v="66"/>
    <x v="24"/>
    <x v="1"/>
    <n v="70300"/>
    <s v="within"/>
  </r>
  <r>
    <n v="5"/>
    <n v="5"/>
    <s v="EZJAY Employment Services"/>
    <x v="1"/>
    <x v="67"/>
    <x v="1"/>
    <x v="1"/>
    <n v="51800"/>
    <s v="within"/>
  </r>
  <r>
    <n v="5"/>
    <n v="5"/>
    <s v="Scarsin"/>
    <x v="14"/>
    <x v="68"/>
    <x v="29"/>
    <x v="0"/>
    <n v="85840"/>
    <s v="within"/>
  </r>
  <r>
    <n v="5"/>
    <n v="5"/>
    <s v="Lightspark"/>
    <x v="1"/>
    <x v="27"/>
    <x v="5"/>
    <x v="0"/>
    <n v="71040"/>
    <s v="within"/>
  </r>
  <r>
    <n v="5"/>
    <n v="5"/>
    <s v="Cab Tek"/>
    <x v="21"/>
    <x v="47"/>
    <x v="2"/>
    <x v="1"/>
    <n v="82880"/>
    <s v="within"/>
  </r>
  <r>
    <n v="5"/>
    <n v="5"/>
    <s v="Connor, Clark &amp; Lunn Financial Group"/>
    <x v="6"/>
    <x v="69"/>
    <x v="5"/>
    <x v="1"/>
    <n v="107300"/>
    <s v="within"/>
  </r>
  <r>
    <n v="5"/>
    <n v="5"/>
    <s v="CoinChain Capital Inc"/>
    <x v="2"/>
    <x v="22"/>
    <x v="20"/>
    <x v="1"/>
    <n v="59200"/>
    <s v="within"/>
  </r>
  <r>
    <n v="5"/>
    <n v="5"/>
    <s v="Buckland"/>
    <x v="9"/>
    <x v="47"/>
    <x v="30"/>
    <x v="0"/>
    <n v="41440"/>
    <s v="within"/>
  </r>
  <r>
    <n v="5"/>
    <n v="5"/>
    <s v="MUFG Canada"/>
    <x v="5"/>
    <x v="70"/>
    <x v="0"/>
    <x v="0"/>
    <n v="76220"/>
    <s v="within"/>
  </r>
  <r>
    <n v="5"/>
    <n v="5"/>
    <s v="MLSE"/>
    <x v="0"/>
    <x v="71"/>
    <x v="0"/>
    <x v="0"/>
    <n v="54760"/>
    <s v="within"/>
  </r>
  <r>
    <n v="5"/>
    <n v="5"/>
    <s v="Cold Bore Technology Inc."/>
    <x v="5"/>
    <x v="72"/>
    <x v="14"/>
    <x v="1"/>
    <n v="77700"/>
    <s v="within"/>
  </r>
  <r>
    <n v="5"/>
    <n v="5"/>
    <s v="Kaart"/>
    <x v="15"/>
    <x v="73"/>
    <x v="0"/>
    <x v="1"/>
    <n v="56980"/>
    <s v="within"/>
  </r>
  <r>
    <n v="5"/>
    <n v="5"/>
    <s v="BC Cancer Agency"/>
    <x v="15"/>
    <x v="74"/>
    <x v="5"/>
    <x v="1"/>
    <n v="61420"/>
    <s v="within"/>
  </r>
  <r>
    <n v="5"/>
    <n v="5"/>
    <s v="Intuit"/>
    <x v="3"/>
    <x v="75"/>
    <x v="0"/>
    <x v="0"/>
    <n v="99160"/>
    <s v="within"/>
  </r>
  <r>
    <n v="5"/>
    <n v="5"/>
    <s v="Ontario Health"/>
    <x v="13"/>
    <x v="76"/>
    <x v="0"/>
    <x v="0"/>
    <n v="51800"/>
    <s v="within"/>
  </r>
  <r>
    <n v="5"/>
    <n v="5"/>
    <s v="Vantix Systems Inc"/>
    <x v="19"/>
    <x v="77"/>
    <x v="13"/>
    <x v="0"/>
    <n v="56980"/>
    <s v="within"/>
  </r>
  <r>
    <n v="5"/>
    <n v="5"/>
    <s v="Foilcon"/>
    <x v="8"/>
    <x v="78"/>
    <x v="31"/>
    <x v="2"/>
    <n v="57423"/>
    <s v="within"/>
  </r>
  <r>
    <n v="5"/>
    <n v="5"/>
    <s v="Electronic Arts"/>
    <x v="8"/>
    <x v="79"/>
    <x v="2"/>
    <x v="1"/>
    <n v="102120"/>
    <s v="within"/>
  </r>
  <r>
    <n v="5"/>
    <n v="5"/>
    <s v="ConnectHEOR"/>
    <x v="19"/>
    <x v="80"/>
    <x v="1"/>
    <x v="2"/>
    <n v="57259"/>
    <s v="within"/>
  </r>
  <r>
    <n v="5"/>
    <n v="5"/>
    <s v="BlackBerry"/>
    <x v="13"/>
    <x v="81"/>
    <x v="16"/>
    <x v="0"/>
    <n v="69560"/>
    <s v="within"/>
  </r>
  <r>
    <n v="5"/>
    <n v="5"/>
    <s v="Groupe CSL"/>
    <x v="4"/>
    <x v="66"/>
    <x v="2"/>
    <x v="0"/>
    <n v="72520"/>
    <s v="within"/>
  </r>
  <r>
    <n v="5"/>
    <n v="5"/>
    <s v="AstraZeneca"/>
    <x v="8"/>
    <x v="82"/>
    <x v="9"/>
    <x v="0"/>
    <n v="73260"/>
    <s v="within"/>
  </r>
  <r>
    <n v="5"/>
    <n v="5"/>
    <s v="Berkshire Hathaway Specialty Insurance"/>
    <x v="14"/>
    <x v="83"/>
    <x v="0"/>
    <x v="0"/>
    <n v="68820"/>
    <s v="within"/>
  </r>
  <r>
    <n v="5"/>
    <n v="5"/>
    <s v="UBC"/>
    <x v="6"/>
    <x v="84"/>
    <x v="5"/>
    <x v="1"/>
    <n v="44400"/>
    <s v="within"/>
  </r>
  <r>
    <n v="5"/>
    <n v="5"/>
    <s v="NMG Consulting"/>
    <x v="13"/>
    <x v="85"/>
    <x v="0"/>
    <x v="0"/>
    <n v="44400"/>
    <s v="within"/>
  </r>
  <r>
    <n v="5"/>
    <n v="5"/>
    <s v="Infosys"/>
    <x v="15"/>
    <x v="86"/>
    <x v="9"/>
    <x v="0"/>
    <n v="76220"/>
    <s v="within"/>
  </r>
  <r>
    <n v="5"/>
    <n v="5"/>
    <s v="Safran"/>
    <x v="0"/>
    <x v="87"/>
    <x v="2"/>
    <x v="0"/>
    <n v="61420"/>
    <s v="within"/>
  </r>
  <r>
    <n v="5"/>
    <n v="5"/>
    <s v="Spark Power"/>
    <x v="9"/>
    <x v="88"/>
    <x v="23"/>
    <x v="0"/>
    <n v="66600"/>
    <s v="within"/>
  </r>
  <r>
    <n v="5"/>
    <n v="5"/>
    <s v="Syneos - Clinical and Corporate - Prod"/>
    <x v="4"/>
    <x v="89"/>
    <x v="1"/>
    <x v="1"/>
    <n v="99900"/>
    <s v="within"/>
  </r>
  <r>
    <n v="5"/>
    <n v="5"/>
    <s v="4AG Robotics"/>
    <x v="1"/>
    <x v="90"/>
    <x v="32"/>
    <x v="1"/>
    <n v="75480"/>
    <s v="within"/>
  </r>
  <r>
    <n v="5"/>
    <n v="5"/>
    <s v="TikTok"/>
    <x v="2"/>
    <x v="91"/>
    <x v="5"/>
    <x v="1"/>
    <n v="157620"/>
    <s v="outlier"/>
  </r>
  <r>
    <n v="5"/>
    <n v="5"/>
    <s v="NTENT"/>
    <x v="11"/>
    <x v="92"/>
    <x v="0"/>
    <x v="0"/>
    <n v="76220"/>
    <s v="within"/>
  </r>
  <r>
    <n v="5"/>
    <n v="5"/>
    <s v="NAVIGATOR ENTERPRISES LTD"/>
    <x v="1"/>
    <x v="93"/>
    <x v="33"/>
    <x v="1"/>
    <n v="71780"/>
    <s v="within"/>
  </r>
  <r>
    <n v="5"/>
    <n v="5"/>
    <s v="Marqeta"/>
    <x v="15"/>
    <x v="94"/>
    <x v="5"/>
    <x v="0"/>
    <n v="111000"/>
    <s v="within"/>
  </r>
  <r>
    <n v="5"/>
    <n v="5"/>
    <s v="Autodesk"/>
    <x v="3"/>
    <x v="95"/>
    <x v="0"/>
    <x v="0"/>
    <n v="78440"/>
    <s v="within"/>
  </r>
  <r>
    <n v="5"/>
    <n v="5"/>
    <s v="AstraZeneca"/>
    <x v="8"/>
    <x v="96"/>
    <x v="9"/>
    <x v="0"/>
    <n v="73260"/>
    <s v="within"/>
  </r>
  <r>
    <n v="5"/>
    <n v="5"/>
    <s v="AstraZeneca"/>
    <x v="8"/>
    <x v="97"/>
    <x v="9"/>
    <x v="0"/>
    <n v="73260"/>
    <s v="within"/>
  </r>
  <r>
    <n v="5"/>
    <n v="5"/>
    <s v="AstraZeneca"/>
    <x v="8"/>
    <x v="98"/>
    <x v="9"/>
    <x v="0"/>
    <n v="74740"/>
    <s v="within"/>
  </r>
  <r>
    <n v="5"/>
    <n v="5"/>
    <s v="S&amp;P Global"/>
    <x v="7"/>
    <x v="99"/>
    <x v="0"/>
    <x v="0"/>
    <n v="74000"/>
    <s v="within"/>
  </r>
  <r>
    <n v="5"/>
    <n v="5"/>
    <s v="AstraZeneca"/>
    <x v="8"/>
    <x v="100"/>
    <x v="9"/>
    <x v="2"/>
    <n v="59300"/>
    <s v="within"/>
  </r>
  <r>
    <n v="5"/>
    <n v="5"/>
    <s v="AstraZeneca"/>
    <x v="8"/>
    <x v="101"/>
    <x v="9"/>
    <x v="0"/>
    <n v="74740"/>
    <s v="within"/>
  </r>
  <r>
    <n v="5"/>
    <n v="5"/>
    <s v="AstraZeneca"/>
    <x v="8"/>
    <x v="102"/>
    <x v="9"/>
    <x v="0"/>
    <n v="74740"/>
    <s v="within"/>
  </r>
  <r>
    <n v="5"/>
    <n v="5"/>
    <s v="Kraft Heinz Company"/>
    <x v="2"/>
    <x v="103"/>
    <x v="0"/>
    <x v="2"/>
    <n v="61209"/>
    <s v="within"/>
  </r>
  <r>
    <n v="5"/>
    <n v="5"/>
    <s v="Scotiabank"/>
    <x v="0"/>
    <x v="4"/>
    <x v="0"/>
    <x v="0"/>
    <n v="82880"/>
    <s v="within"/>
  </r>
  <r>
    <n v="5"/>
    <n v="5"/>
    <s v="CBC/Radio-Canada"/>
    <x v="4"/>
    <x v="104"/>
    <x v="2"/>
    <x v="0"/>
    <n v="75480"/>
    <s v="within"/>
  </r>
  <r>
    <n v="5"/>
    <n v="5"/>
    <s v="Scotiabank"/>
    <x v="0"/>
    <x v="105"/>
    <x v="0"/>
    <x v="0"/>
    <n v="82880"/>
    <s v="within"/>
  </r>
  <r>
    <n v="5"/>
    <n v="5"/>
    <s v="Affirm"/>
    <x v="15"/>
    <x v="106"/>
    <x v="0"/>
    <x v="2"/>
    <n v="69125"/>
    <s v="within"/>
  </r>
  <r>
    <n v="5"/>
    <n v="5"/>
    <s v="ATS Corporation"/>
    <x v="12"/>
    <x v="107"/>
    <x v="34"/>
    <x v="0"/>
    <n v="54760"/>
    <s v="within"/>
  </r>
  <r>
    <n v="5"/>
    <n v="5"/>
    <s v="S&amp;P Global"/>
    <x v="7"/>
    <x v="108"/>
    <x v="0"/>
    <x v="1"/>
    <n v="156880"/>
    <s v="outlier"/>
  </r>
  <r>
    <n v="5"/>
    <n v="5"/>
    <s v="AstraZeneca"/>
    <x v="8"/>
    <x v="109"/>
    <x v="9"/>
    <x v="0"/>
    <n v="74740"/>
    <s v="within"/>
  </r>
  <r>
    <n v="5"/>
    <n v="5"/>
    <s v="EQ Bank | Equitable Bank"/>
    <x v="4"/>
    <x v="110"/>
    <x v="0"/>
    <x v="0"/>
    <n v="64380"/>
    <s v="within"/>
  </r>
  <r>
    <n v="5"/>
    <n v="5"/>
    <s v="Carta"/>
    <x v="14"/>
    <x v="111"/>
    <x v="10"/>
    <x v="0"/>
    <n v="90280"/>
    <s v="within"/>
  </r>
  <r>
    <n v="5"/>
    <n v="5"/>
    <s v="Snowflake"/>
    <x v="8"/>
    <x v="112"/>
    <x v="0"/>
    <x v="0"/>
    <n v="68080"/>
    <s v="within"/>
  </r>
  <r>
    <n v="5"/>
    <n v="4"/>
    <s v="Behavox"/>
    <x v="5"/>
    <x v="113"/>
    <x v="1"/>
    <x v="2"/>
    <n v="60281"/>
    <s v="within"/>
  </r>
  <r>
    <n v="5"/>
    <n v="4"/>
    <s v="Signify Technology"/>
    <x v="3"/>
    <x v="114"/>
    <x v="1"/>
    <x v="1"/>
    <n v="207940"/>
    <s v="outlier"/>
  </r>
  <r>
    <n v="5"/>
    <n v="4"/>
    <s v="AstraNorth"/>
    <x v="8"/>
    <x v="115"/>
    <x v="0"/>
    <x v="0"/>
    <n v="66600"/>
    <s v="within"/>
  </r>
  <r>
    <n v="5"/>
    <n v="4"/>
    <s v="Atomic"/>
    <x v="8"/>
    <x v="116"/>
    <x v="1"/>
    <x v="1"/>
    <n v="81400"/>
    <s v="within"/>
  </r>
  <r>
    <n v="5"/>
    <n v="4"/>
    <s v="Cloudious"/>
    <x v="1"/>
    <x v="117"/>
    <x v="2"/>
    <x v="1"/>
    <n v="88060"/>
    <s v="within"/>
  </r>
  <r>
    <n v="5"/>
    <n v="4"/>
    <s v="Atlantis IT group"/>
    <x v="2"/>
    <x v="118"/>
    <x v="0"/>
    <x v="2"/>
    <n v="61665"/>
    <s v="within"/>
  </r>
  <r>
    <n v="5"/>
    <n v="4"/>
    <s v="Visier Solutions Inc"/>
    <x v="15"/>
    <x v="119"/>
    <x v="5"/>
    <x v="1"/>
    <n v="63640"/>
    <s v="within"/>
  </r>
  <r>
    <n v="5"/>
    <n v="4"/>
    <s v="Finesse-Tech"/>
    <x v="8"/>
    <x v="0"/>
    <x v="5"/>
    <x v="0"/>
    <n v="59200"/>
    <s v="within"/>
  </r>
  <r>
    <n v="5"/>
    <n v="4"/>
    <s v="Apple"/>
    <x v="7"/>
    <x v="120"/>
    <x v="5"/>
    <x v="1"/>
    <n v="121360"/>
    <s v="outlier"/>
  </r>
  <r>
    <n v="5"/>
    <n v="4"/>
    <s v="Electronic Arts"/>
    <x v="8"/>
    <x v="121"/>
    <x v="5"/>
    <x v="1"/>
    <n v="102120"/>
    <s v="within"/>
  </r>
  <r>
    <n v="5"/>
    <n v="4"/>
    <s v="Atlantis IT group"/>
    <x v="2"/>
    <x v="122"/>
    <x v="2"/>
    <x v="0"/>
    <n v="76960"/>
    <s v="within"/>
  </r>
  <r>
    <n v="5"/>
    <n v="4"/>
    <s v="D-Wave Systems"/>
    <x v="15"/>
    <x v="4"/>
    <x v="27"/>
    <x v="1"/>
    <n v="94720"/>
    <s v="within"/>
  </r>
  <r>
    <n v="5"/>
    <n v="4"/>
    <s v="Ubisoft"/>
    <x v="15"/>
    <x v="123"/>
    <x v="2"/>
    <x v="0"/>
    <n v="79180"/>
    <s v="within"/>
  </r>
  <r>
    <n v="5"/>
    <n v="4"/>
    <s v="Royal Bank of Canada"/>
    <x v="8"/>
    <x v="124"/>
    <x v="0"/>
    <x v="2"/>
    <n v="63556"/>
    <s v="within"/>
  </r>
  <r>
    <n v="5"/>
    <n v="4"/>
    <s v="Ubisoft"/>
    <x v="15"/>
    <x v="66"/>
    <x v="2"/>
    <x v="0"/>
    <n v="58460"/>
    <s v="within"/>
  </r>
  <r>
    <n v="5"/>
    <n v="4"/>
    <s v="Capgemini"/>
    <x v="0"/>
    <x v="125"/>
    <x v="2"/>
    <x v="1"/>
    <n v="77700"/>
    <s v="within"/>
  </r>
  <r>
    <n v="5"/>
    <n v="4"/>
    <s v="Hopper"/>
    <x v="9"/>
    <x v="126"/>
    <x v="1"/>
    <x v="2"/>
    <n v="63184"/>
    <s v="within"/>
  </r>
  <r>
    <n v="5"/>
    <n v="4"/>
    <s v="Wireframe Solutions"/>
    <x v="7"/>
    <x v="25"/>
    <x v="2"/>
    <x v="1"/>
    <n v="76220"/>
    <s v="within"/>
  </r>
  <r>
    <n v="5"/>
    <n v="4"/>
    <s v="Robertson and Company"/>
    <x v="22"/>
    <x v="127"/>
    <x v="0"/>
    <x v="1"/>
    <n v="157620"/>
    <s v="outlier"/>
  </r>
  <r>
    <n v="5"/>
    <n v="4"/>
    <s v="Spare Labs"/>
    <x v="23"/>
    <x v="128"/>
    <x v="1"/>
    <x v="1"/>
    <n v="119880"/>
    <s v="outlier"/>
  </r>
  <r>
    <n v="5"/>
    <n v="4"/>
    <s v="Hopper"/>
    <x v="9"/>
    <x v="129"/>
    <x v="1"/>
    <x v="1"/>
    <n v="185000"/>
    <s v="outlier"/>
  </r>
  <r>
    <n v="5"/>
    <n v="4"/>
    <s v="Atlantis IT group"/>
    <x v="2"/>
    <x v="130"/>
    <x v="0"/>
    <x v="0"/>
    <n v="66600"/>
    <s v="within"/>
  </r>
  <r>
    <n v="5"/>
    <n v="4"/>
    <s v="Apple"/>
    <x v="7"/>
    <x v="131"/>
    <x v="5"/>
    <x v="1"/>
    <n v="121360"/>
    <s v="outlier"/>
  </r>
  <r>
    <n v="5"/>
    <n v="4"/>
    <s v="Atlantis IT group"/>
    <x v="2"/>
    <x v="32"/>
    <x v="9"/>
    <x v="0"/>
    <n v="71780"/>
    <s v="within"/>
  </r>
  <r>
    <n v="5"/>
    <n v="4"/>
    <s v="Capgemini"/>
    <x v="0"/>
    <x v="117"/>
    <x v="2"/>
    <x v="0"/>
    <n v="58460"/>
    <s v="within"/>
  </r>
  <r>
    <n v="5"/>
    <n v="4"/>
    <s v="Electronic Arts"/>
    <x v="8"/>
    <x v="4"/>
    <x v="5"/>
    <x v="1"/>
    <n v="85100"/>
    <s v="within"/>
  </r>
  <r>
    <n v="5"/>
    <n v="4"/>
    <s v="Yoppworks"/>
    <x v="8"/>
    <x v="132"/>
    <x v="16"/>
    <x v="0"/>
    <n v="72520"/>
    <s v="within"/>
  </r>
  <r>
    <n v="5"/>
    <n v="4"/>
    <s v="Hopper"/>
    <x v="9"/>
    <x v="133"/>
    <x v="1"/>
    <x v="2"/>
    <n v="62220"/>
    <s v="within"/>
  </r>
  <r>
    <n v="5"/>
    <n v="4"/>
    <s v="Apple"/>
    <x v="7"/>
    <x v="134"/>
    <x v="5"/>
    <x v="1"/>
    <n v="121360"/>
    <s v="outlier"/>
  </r>
  <r>
    <n v="5"/>
    <n v="4"/>
    <s v="Hopper"/>
    <x v="9"/>
    <x v="135"/>
    <x v="1"/>
    <x v="2"/>
    <n v="64241"/>
    <s v="within"/>
  </r>
  <r>
    <n v="5"/>
    <n v="4"/>
    <s v="Asana"/>
    <x v="7"/>
    <x v="136"/>
    <x v="5"/>
    <x v="1"/>
    <n v="119880"/>
    <s v="outlier"/>
  </r>
  <r>
    <n v="5"/>
    <n v="4"/>
    <s v="FPT Software"/>
    <x v="0"/>
    <x v="92"/>
    <x v="1"/>
    <x v="2"/>
    <n v="59019"/>
    <s v="within"/>
  </r>
  <r>
    <n v="5"/>
    <n v="4"/>
    <s v="Yoppworks"/>
    <x v="8"/>
    <x v="137"/>
    <x v="16"/>
    <x v="2"/>
    <n v="70116"/>
    <s v="within"/>
  </r>
  <r>
    <n v="5"/>
    <n v="4"/>
    <s v="Morgan Stanley"/>
    <x v="0"/>
    <x v="138"/>
    <x v="2"/>
    <x v="0"/>
    <n v="82140"/>
    <s v="within"/>
  </r>
  <r>
    <n v="5"/>
    <n v="4"/>
    <s v="Vantix Systems Inc"/>
    <x v="19"/>
    <x v="77"/>
    <x v="13"/>
    <x v="0"/>
    <n v="56980"/>
    <s v="within"/>
  </r>
  <r>
    <n v="5"/>
    <n v="4"/>
    <s v="SAP"/>
    <x v="6"/>
    <x v="139"/>
    <x v="10"/>
    <x v="2"/>
    <n v="61467"/>
    <s v="within"/>
  </r>
  <r>
    <n v="5"/>
    <n v="4"/>
    <s v="Treasure Data"/>
    <x v="12"/>
    <x v="140"/>
    <x v="5"/>
    <x v="1"/>
    <n v="125800"/>
    <s v="outlier"/>
  </r>
  <r>
    <n v="5"/>
    <n v="4"/>
    <s v="TOPOLIO"/>
    <x v="1"/>
    <x v="141"/>
    <x v="1"/>
    <x v="2"/>
    <n v="69842"/>
    <s v="within"/>
  </r>
  <r>
    <n v="5"/>
    <n v="4"/>
    <s v="CIBC"/>
    <x v="0"/>
    <x v="142"/>
    <x v="0"/>
    <x v="0"/>
    <n v="51800"/>
    <s v="within"/>
  </r>
  <r>
    <n v="5"/>
    <n v="4"/>
    <s v="CGI"/>
    <x v="4"/>
    <x v="143"/>
    <x v="0"/>
    <x v="0"/>
    <n v="62900"/>
    <s v="within"/>
  </r>
  <r>
    <n v="5"/>
    <n v="4"/>
    <s v="Paytm"/>
    <x v="9"/>
    <x v="144"/>
    <x v="0"/>
    <x v="0"/>
    <n v="90280"/>
    <s v="within"/>
  </r>
  <r>
    <n v="5"/>
    <n v="4"/>
    <s v="Element Fleet Management"/>
    <x v="24"/>
    <x v="145"/>
    <x v="9"/>
    <x v="0"/>
    <n v="79180"/>
    <s v="within"/>
  </r>
  <r>
    <n v="5"/>
    <n v="4"/>
    <s v="Electronic Arts"/>
    <x v="8"/>
    <x v="79"/>
    <x v="2"/>
    <x v="1"/>
    <n v="102120"/>
    <s v="within"/>
  </r>
  <r>
    <n v="5"/>
    <n v="4"/>
    <s v="Groupe CSL"/>
    <x v="4"/>
    <x v="66"/>
    <x v="2"/>
    <x v="0"/>
    <n v="72520"/>
    <s v="within"/>
  </r>
  <r>
    <n v="5"/>
    <n v="4"/>
    <s v="CrowdStrike"/>
    <x v="7"/>
    <x v="146"/>
    <x v="35"/>
    <x v="1"/>
    <n v="105080"/>
    <s v="within"/>
  </r>
  <r>
    <n v="5"/>
    <n v="4"/>
    <s v="Wise Systems Inc"/>
    <x v="9"/>
    <x v="147"/>
    <x v="2"/>
    <x v="1"/>
    <n v="99900"/>
    <s v="within"/>
  </r>
  <r>
    <n v="5"/>
    <n v="4"/>
    <s v="Royal Bank of Canada"/>
    <x v="8"/>
    <x v="148"/>
    <x v="0"/>
    <x v="0"/>
    <n v="60680"/>
    <s v="within"/>
  </r>
  <r>
    <n v="5"/>
    <n v="4"/>
    <s v="Scotiabank"/>
    <x v="0"/>
    <x v="149"/>
    <x v="0"/>
    <x v="0"/>
    <n v="68080"/>
    <s v="within"/>
  </r>
  <r>
    <n v="5"/>
    <n v="4"/>
    <s v="Hopper"/>
    <x v="9"/>
    <x v="150"/>
    <x v="1"/>
    <x v="2"/>
    <n v="75340"/>
    <s v="within"/>
  </r>
  <r>
    <n v="5"/>
    <n v="4"/>
    <s v="Planview Incorporated"/>
    <x v="3"/>
    <x v="4"/>
    <x v="5"/>
    <x v="1"/>
    <n v="92500"/>
    <s v="within"/>
  </r>
  <r>
    <n v="5"/>
    <n v="4"/>
    <s v="Instacart"/>
    <x v="5"/>
    <x v="151"/>
    <x v="1"/>
    <x v="1"/>
    <n v="126540"/>
    <s v="outlier"/>
  </r>
  <r>
    <n v="5"/>
    <n v="4"/>
    <s v="Luxoft"/>
    <x v="0"/>
    <x v="152"/>
    <x v="12"/>
    <x v="2"/>
    <n v="76866"/>
    <s v="within"/>
  </r>
  <r>
    <n v="5"/>
    <n v="4"/>
    <s v="S&amp;P Global"/>
    <x v="7"/>
    <x v="4"/>
    <x v="0"/>
    <x v="0"/>
    <n v="72520"/>
    <s v="within"/>
  </r>
  <r>
    <n v="5"/>
    <n v="4"/>
    <s v="Hopper"/>
    <x v="9"/>
    <x v="153"/>
    <x v="1"/>
    <x v="2"/>
    <n v="68119"/>
    <s v="within"/>
  </r>
  <r>
    <n v="5"/>
    <n v="4"/>
    <s v="Workday"/>
    <x v="7"/>
    <x v="154"/>
    <x v="5"/>
    <x v="1"/>
    <n v="92500"/>
    <s v="within"/>
  </r>
  <r>
    <n v="5"/>
    <n v="4"/>
    <s v="NTENT"/>
    <x v="11"/>
    <x v="92"/>
    <x v="0"/>
    <x v="0"/>
    <n v="76220"/>
    <s v="within"/>
  </r>
  <r>
    <n v="5"/>
    <n v="4"/>
    <s v="Scotiabank"/>
    <x v="0"/>
    <x v="155"/>
    <x v="0"/>
    <x v="0"/>
    <n v="65860"/>
    <s v="within"/>
  </r>
  <r>
    <n v="5"/>
    <n v="4"/>
    <s v="Carta"/>
    <x v="14"/>
    <x v="156"/>
    <x v="10"/>
    <x v="0"/>
    <n v="97680"/>
    <s v="within"/>
  </r>
  <r>
    <n v="5"/>
    <n v="4"/>
    <s v="Resolver"/>
    <x v="4"/>
    <x v="157"/>
    <x v="0"/>
    <x v="0"/>
    <n v="63640"/>
    <s v="within"/>
  </r>
  <r>
    <n v="5"/>
    <n v="4"/>
    <s v="PDF Solutions"/>
    <x v="4"/>
    <x v="158"/>
    <x v="5"/>
    <x v="1"/>
    <n v="133200"/>
    <s v="outlier"/>
  </r>
  <r>
    <n v="5"/>
    <n v="3"/>
    <s v="Pinnacle Fund Services"/>
    <x v="17"/>
    <x v="0"/>
    <x v="0"/>
    <x v="1"/>
    <n v="45880"/>
    <s v="within"/>
  </r>
  <r>
    <n v="5"/>
    <n v="3"/>
    <s v="Lead Giant Media LTD"/>
    <x v="1"/>
    <x v="27"/>
    <x v="21"/>
    <x v="1"/>
    <n v="38480"/>
    <s v="within"/>
  </r>
  <r>
    <n v="5"/>
    <n v="3"/>
    <s v="Accuenergy (Canada) Inc."/>
    <x v="9"/>
    <x v="22"/>
    <x v="36"/>
    <x v="2"/>
    <n v="76872"/>
    <s v="within"/>
  </r>
  <r>
    <n v="5"/>
    <n v="3"/>
    <s v="Harris Computer Systems"/>
    <x v="6"/>
    <x v="159"/>
    <x v="37"/>
    <x v="2"/>
    <n v="64086"/>
    <s v="within"/>
  </r>
  <r>
    <n v="5"/>
    <n v="3"/>
    <s v="ClaimSecure"/>
    <x v="12"/>
    <x v="22"/>
    <x v="1"/>
    <x v="1"/>
    <n v="45880"/>
    <s v="within"/>
  </r>
  <r>
    <n v="5"/>
    <n v="3"/>
    <s v="Atlantis IT group"/>
    <x v="2"/>
    <x v="160"/>
    <x v="2"/>
    <x v="0"/>
    <n v="55500"/>
    <s v="within"/>
  </r>
  <r>
    <n v="5"/>
    <n v="3"/>
    <s v="Univerus"/>
    <x v="7"/>
    <x v="0"/>
    <x v="4"/>
    <x v="0"/>
    <n v="65120"/>
    <s v="within"/>
  </r>
  <r>
    <n v="5"/>
    <n v="3"/>
    <s v="AA Property Management"/>
    <x v="19"/>
    <x v="22"/>
    <x v="27"/>
    <x v="1"/>
    <n v="44400"/>
    <s v="within"/>
  </r>
  <r>
    <n v="5"/>
    <n v="3"/>
    <s v="Atlantis IT group"/>
    <x v="2"/>
    <x v="161"/>
    <x v="0"/>
    <x v="0"/>
    <n v="55500"/>
    <s v="within"/>
  </r>
  <r>
    <n v="5"/>
    <n v="3"/>
    <s v="TripElephant"/>
    <x v="19"/>
    <x v="44"/>
    <x v="0"/>
    <x v="2"/>
    <n v="74898"/>
    <s v="within"/>
  </r>
  <r>
    <n v="5"/>
    <n v="3"/>
    <s v="epsilonsolutions"/>
    <x v="19"/>
    <x v="162"/>
    <x v="5"/>
    <x v="1"/>
    <n v="81400"/>
    <s v="within"/>
  </r>
  <r>
    <n v="5"/>
    <n v="3"/>
    <s v="The Order Guys"/>
    <x v="1"/>
    <x v="22"/>
    <x v="1"/>
    <x v="1"/>
    <n v="46620"/>
    <s v="within"/>
  </r>
  <r>
    <n v="5"/>
    <n v="3"/>
    <s v="SpeedLine Solutions Inc."/>
    <x v="6"/>
    <x v="4"/>
    <x v="7"/>
    <x v="1"/>
    <n v="56980"/>
    <s v="within"/>
  </r>
  <r>
    <n v="5"/>
    <n v="3"/>
    <s v="Oomple"/>
    <x v="1"/>
    <x v="163"/>
    <x v="1"/>
    <x v="2"/>
    <n v="58474"/>
    <s v="within"/>
  </r>
  <r>
    <n v="5"/>
    <n v="3"/>
    <s v="Tyler Technologies"/>
    <x v="0"/>
    <x v="164"/>
    <x v="0"/>
    <x v="0"/>
    <n v="59200"/>
    <s v="within"/>
  </r>
  <r>
    <n v="5"/>
    <n v="3"/>
    <s v="Pinnacle Fund Services"/>
    <x v="17"/>
    <x v="165"/>
    <x v="3"/>
    <x v="2"/>
    <n v="63783"/>
    <s v="within"/>
  </r>
  <r>
    <n v="5"/>
    <n v="3"/>
    <s v="Pacific Blue Cross"/>
    <x v="15"/>
    <x v="4"/>
    <x v="27"/>
    <x v="1"/>
    <n v="85100"/>
    <s v="within"/>
  </r>
  <r>
    <n v="5"/>
    <n v="3"/>
    <s v="Binary Stream"/>
    <x v="10"/>
    <x v="4"/>
    <x v="27"/>
    <x v="0"/>
    <n v="62900"/>
    <s v="within"/>
  </r>
  <r>
    <n v="5"/>
    <n v="3"/>
    <s v="ACONNECT INC."/>
    <x v="1"/>
    <x v="22"/>
    <x v="14"/>
    <x v="1"/>
    <n v="56980"/>
    <s v="within"/>
  </r>
  <r>
    <n v="5"/>
    <n v="3"/>
    <s v="City of Calgary"/>
    <x v="8"/>
    <x v="30"/>
    <x v="14"/>
    <x v="1"/>
    <n v="62160"/>
    <s v="within"/>
  </r>
  <r>
    <n v="5"/>
    <n v="3"/>
    <s v="Progi"/>
    <x v="3"/>
    <x v="47"/>
    <x v="1"/>
    <x v="2"/>
    <n v="60803"/>
    <s v="within"/>
  </r>
  <r>
    <n v="5"/>
    <n v="3"/>
    <s v="Tangentia"/>
    <x v="3"/>
    <x v="27"/>
    <x v="0"/>
    <x v="0"/>
    <n v="61420"/>
    <s v="within"/>
  </r>
  <r>
    <n v="5"/>
    <n v="3"/>
    <s v="Ascendion"/>
    <x v="8"/>
    <x v="27"/>
    <x v="5"/>
    <x v="1"/>
    <n v="91760"/>
    <s v="within"/>
  </r>
  <r>
    <n v="5"/>
    <n v="3"/>
    <s v="Antares Professional Corporation Chartered Professional Accountants"/>
    <x v="14"/>
    <x v="4"/>
    <x v="14"/>
    <x v="1"/>
    <n v="65120"/>
    <s v="within"/>
  </r>
  <r>
    <n v="5"/>
    <n v="3"/>
    <s v="RPM TECHNOLOGIES CORP"/>
    <x v="2"/>
    <x v="166"/>
    <x v="0"/>
    <x v="0"/>
    <n v="51060"/>
    <s v="within"/>
  </r>
  <r>
    <n v="5"/>
    <n v="3"/>
    <s v="Canadian Natural"/>
    <x v="14"/>
    <x v="167"/>
    <x v="14"/>
    <x v="0"/>
    <n v="46620"/>
    <s v="within"/>
  </r>
  <r>
    <n v="5"/>
    <n v="3"/>
    <s v="Peavey Industries LP"/>
    <x v="24"/>
    <x v="168"/>
    <x v="38"/>
    <x v="1"/>
    <n v="61420"/>
    <s v="within"/>
  </r>
  <r>
    <n v="5"/>
    <n v="3"/>
    <s v="Atlantis IT Consulting"/>
    <x v="1"/>
    <x v="169"/>
    <x v="2"/>
    <x v="1"/>
    <n v="81400"/>
    <s v="within"/>
  </r>
  <r>
    <n v="5"/>
    <n v="3"/>
    <s v="University of Manitoba"/>
    <x v="8"/>
    <x v="45"/>
    <x v="24"/>
    <x v="1"/>
    <n v="53280"/>
    <s v="within"/>
  </r>
  <r>
    <n v="5"/>
    <n v="3"/>
    <s v="Idea Theorem inc."/>
    <x v="24"/>
    <x v="22"/>
    <x v="0"/>
    <x v="1"/>
    <n v="56980"/>
    <s v="within"/>
  </r>
  <r>
    <n v="5"/>
    <n v="3"/>
    <s v="CGI"/>
    <x v="4"/>
    <x v="170"/>
    <x v="0"/>
    <x v="0"/>
    <n v="59940"/>
    <s v="within"/>
  </r>
  <r>
    <n v="5"/>
    <n v="3"/>
    <s v="William Thomas Digital"/>
    <x v="11"/>
    <x v="4"/>
    <x v="0"/>
    <x v="0"/>
    <n v="57720"/>
    <s v="within"/>
  </r>
  <r>
    <n v="5"/>
    <n v="3"/>
    <s v="Green Brick Labs"/>
    <x v="7"/>
    <x v="4"/>
    <x v="39"/>
    <x v="0"/>
    <n v="53280"/>
    <s v="within"/>
  </r>
  <r>
    <n v="5"/>
    <n v="3"/>
    <s v="Intelliware"/>
    <x v="7"/>
    <x v="4"/>
    <x v="0"/>
    <x v="0"/>
    <n v="68080"/>
    <s v="within"/>
  </r>
  <r>
    <n v="5"/>
    <n v="3"/>
    <s v="Richardson Wealth Ltd"/>
    <x v="13"/>
    <x v="47"/>
    <x v="0"/>
    <x v="0"/>
    <n v="51800"/>
    <s v="within"/>
  </r>
  <r>
    <n v="5"/>
    <n v="3"/>
    <s v="Opifiny Corp."/>
    <x v="1"/>
    <x v="54"/>
    <x v="40"/>
    <x v="1"/>
    <n v="44400"/>
    <s v="within"/>
  </r>
  <r>
    <n v="5"/>
    <n v="3"/>
    <s v="Nessis Inc"/>
    <x v="1"/>
    <x v="171"/>
    <x v="41"/>
    <x v="1"/>
    <n v="46620"/>
    <s v="within"/>
  </r>
  <r>
    <n v="5"/>
    <n v="3"/>
    <s v="Pala Interactive"/>
    <x v="0"/>
    <x v="0"/>
    <x v="0"/>
    <x v="0"/>
    <n v="74000"/>
    <s v="within"/>
  </r>
  <r>
    <n v="5"/>
    <n v="3"/>
    <s v="Prodigy Education"/>
    <x v="25"/>
    <x v="66"/>
    <x v="6"/>
    <x v="0"/>
    <n v="111740"/>
    <s v="within"/>
  </r>
  <r>
    <n v="5"/>
    <n v="3"/>
    <s v="Atlantis IT group"/>
    <x v="2"/>
    <x v="172"/>
    <x v="0"/>
    <x v="0"/>
    <n v="70300"/>
    <s v="within"/>
  </r>
  <r>
    <n v="5"/>
    <n v="3"/>
    <s v="Schaefer System International Limited"/>
    <x v="1"/>
    <x v="4"/>
    <x v="42"/>
    <x v="1"/>
    <n v="51800"/>
    <s v="within"/>
  </r>
  <r>
    <n v="5"/>
    <n v="3"/>
    <s v="Panacea Direct Inc"/>
    <x v="10"/>
    <x v="47"/>
    <x v="2"/>
    <x v="1"/>
    <n v="66600"/>
    <s v="within"/>
  </r>
  <r>
    <n v="5"/>
    <n v="3"/>
    <s v="Doglas Trading Inc."/>
    <x v="1"/>
    <x v="50"/>
    <x v="8"/>
    <x v="1"/>
    <n v="33300"/>
    <s v="within"/>
  </r>
  <r>
    <n v="5"/>
    <n v="3"/>
    <s v="Hammond Power Solutions"/>
    <x v="6"/>
    <x v="173"/>
    <x v="31"/>
    <x v="0"/>
    <n v="59200"/>
    <s v="within"/>
  </r>
  <r>
    <n v="5"/>
    <n v="3"/>
    <s v="ADGA Group Consultants Inc"/>
    <x v="5"/>
    <x v="4"/>
    <x v="16"/>
    <x v="0"/>
    <n v="49580"/>
    <s v="within"/>
  </r>
  <r>
    <n v="5"/>
    <n v="3"/>
    <s v="Kyozou Inc."/>
    <x v="1"/>
    <x v="174"/>
    <x v="1"/>
    <x v="1"/>
    <n v="56240"/>
    <s v="within"/>
  </r>
  <r>
    <n v="5"/>
    <n v="3"/>
    <s v="Green Brick Labs"/>
    <x v="7"/>
    <x v="175"/>
    <x v="39"/>
    <x v="0"/>
    <n v="70300"/>
    <s v="within"/>
  </r>
  <r>
    <n v="5"/>
    <n v="3"/>
    <s v="Private Islands Inc.,"/>
    <x v="1"/>
    <x v="22"/>
    <x v="43"/>
    <x v="2"/>
    <n v="60808"/>
    <s v="within"/>
  </r>
  <r>
    <n v="5"/>
    <n v="3"/>
    <s v="Sectigo, Inc."/>
    <x v="2"/>
    <x v="63"/>
    <x v="28"/>
    <x v="0"/>
    <n v="88800"/>
    <s v="within"/>
  </r>
  <r>
    <n v="5"/>
    <n v="3"/>
    <s v="Search Gurus Inc"/>
    <x v="1"/>
    <x v="176"/>
    <x v="9"/>
    <x v="0"/>
    <n v="59200"/>
    <s v="within"/>
  </r>
  <r>
    <n v="5"/>
    <n v="3"/>
    <s v="Datasource Systems Business Solutions"/>
    <x v="1"/>
    <x v="177"/>
    <x v="14"/>
    <x v="0"/>
    <n v="61420"/>
    <s v="within"/>
  </r>
  <r>
    <n v="5"/>
    <n v="3"/>
    <s v="BuildBase"/>
    <x v="1"/>
    <x v="27"/>
    <x v="13"/>
    <x v="2"/>
    <n v="68777"/>
    <s v="within"/>
  </r>
  <r>
    <n v="5"/>
    <n v="3"/>
    <s v="Waterfront International"/>
    <x v="19"/>
    <x v="178"/>
    <x v="0"/>
    <x v="0"/>
    <n v="30340"/>
    <s v="within"/>
  </r>
  <r>
    <n v="5"/>
    <n v="3"/>
    <s v="RPM TECHNOLOGIES CORP"/>
    <x v="2"/>
    <x v="4"/>
    <x v="0"/>
    <x v="0"/>
    <n v="51060"/>
    <s v="within"/>
  </r>
  <r>
    <n v="5"/>
    <n v="3"/>
    <s v="Atlantis IT group"/>
    <x v="2"/>
    <x v="118"/>
    <x v="0"/>
    <x v="2"/>
    <n v="66534"/>
    <s v="within"/>
  </r>
  <r>
    <n v="5"/>
    <n v="3"/>
    <s v="Toonie Holding Inc."/>
    <x v="8"/>
    <x v="4"/>
    <x v="19"/>
    <x v="1"/>
    <n v="72520"/>
    <s v="within"/>
  </r>
  <r>
    <n v="5"/>
    <n v="3"/>
    <s v="PhoneBox"/>
    <x v="25"/>
    <x v="50"/>
    <x v="5"/>
    <x v="1"/>
    <n v="44400"/>
    <s v="within"/>
  </r>
  <r>
    <n v="5"/>
    <n v="3"/>
    <s v="HitGrab Game Labs"/>
    <x v="1"/>
    <x v="179"/>
    <x v="1"/>
    <x v="1"/>
    <n v="59200"/>
    <s v="within"/>
  </r>
  <r>
    <n v="5"/>
    <n v="3"/>
    <s v="Alberta Post-Secondary Application System"/>
    <x v="1"/>
    <x v="27"/>
    <x v="13"/>
    <x v="1"/>
    <n v="61420"/>
    <s v="within"/>
  </r>
  <r>
    <n v="5"/>
    <n v="3"/>
    <s v="Apryse"/>
    <x v="4"/>
    <x v="22"/>
    <x v="5"/>
    <x v="1"/>
    <n v="62900"/>
    <s v="within"/>
  </r>
  <r>
    <n v="3"/>
    <n v="2"/>
    <s v="Stark.Ai"/>
    <x v="1"/>
    <x v="0"/>
    <x v="1"/>
    <x v="1"/>
    <n v="16800"/>
    <s v="outlier"/>
  </r>
  <r>
    <n v="3"/>
    <n v="2"/>
    <s v="BlackRock Investments"/>
    <x v="0"/>
    <x v="180"/>
    <x v="44"/>
    <x v="0"/>
    <n v="5964"/>
    <s v="within"/>
  </r>
  <r>
    <n v="3"/>
    <n v="2"/>
    <s v="BlackRock Investments"/>
    <x v="0"/>
    <x v="181"/>
    <x v="44"/>
    <x v="0"/>
    <n v="5964"/>
    <s v="within"/>
  </r>
  <r>
    <n v="3"/>
    <n v="2"/>
    <s v="BlackRock Investments"/>
    <x v="0"/>
    <x v="182"/>
    <x v="44"/>
    <x v="0"/>
    <n v="10080"/>
    <s v="within"/>
  </r>
  <r>
    <n v="3"/>
    <n v="2"/>
    <s v="UPS India"/>
    <x v="5"/>
    <x v="183"/>
    <x v="45"/>
    <x v="0"/>
    <n v="4692"/>
    <s v="within"/>
  </r>
  <r>
    <n v="3"/>
    <n v="2"/>
    <s v="Sumeru"/>
    <x v="1"/>
    <x v="0"/>
    <x v="1"/>
    <x v="1"/>
    <n v="18000"/>
    <s v="outlier"/>
  </r>
  <r>
    <n v="3"/>
    <n v="2"/>
    <s v="Dolphin Softech"/>
    <x v="1"/>
    <x v="0"/>
    <x v="46"/>
    <x v="1"/>
    <n v="5700"/>
    <s v="within"/>
  </r>
  <r>
    <n v="3"/>
    <n v="2"/>
    <s v="LogiCoy"/>
    <x v="26"/>
    <x v="184"/>
    <x v="47"/>
    <x v="0"/>
    <n v="6192"/>
    <s v="within"/>
  </r>
  <r>
    <n v="3"/>
    <n v="2"/>
    <s v="Infosys"/>
    <x v="15"/>
    <x v="0"/>
    <x v="48"/>
    <x v="0"/>
    <n v="6360"/>
    <s v="within"/>
  </r>
  <r>
    <n v="3"/>
    <n v="2"/>
    <s v="IFS India Mercantile"/>
    <x v="20"/>
    <x v="185"/>
    <x v="48"/>
    <x v="0"/>
    <n v="4800"/>
    <s v="within"/>
  </r>
  <r>
    <n v="3"/>
    <n v="2"/>
    <s v="Propel Technology Group"/>
    <x v="17"/>
    <x v="4"/>
    <x v="45"/>
    <x v="0"/>
    <n v="4800"/>
    <s v="within"/>
  </r>
  <r>
    <n v="3"/>
    <n v="2"/>
    <s v="Oracle"/>
    <x v="4"/>
    <x v="186"/>
    <x v="47"/>
    <x v="0"/>
    <n v="6216"/>
    <s v="within"/>
  </r>
  <r>
    <n v="3"/>
    <n v="2"/>
    <s v="PureSoftware Technologies Pvt Ltd"/>
    <x v="14"/>
    <x v="0"/>
    <x v="49"/>
    <x v="2"/>
    <n v="7707"/>
    <s v="within"/>
  </r>
  <r>
    <n v="3"/>
    <n v="2"/>
    <s v="Winsoft Technologies India"/>
    <x v="13"/>
    <x v="185"/>
    <x v="48"/>
    <x v="0"/>
    <n v="1392"/>
    <s v="within"/>
  </r>
  <r>
    <n v="3"/>
    <n v="2"/>
    <s v="TELUS International"/>
    <x v="14"/>
    <x v="0"/>
    <x v="50"/>
    <x v="0"/>
    <n v="3672"/>
    <s v="within"/>
  </r>
  <r>
    <n v="3"/>
    <n v="2"/>
    <s v="Codelattice"/>
    <x v="26"/>
    <x v="4"/>
    <x v="1"/>
    <x v="2"/>
    <n v="4704"/>
    <s v="within"/>
  </r>
  <r>
    <n v="3"/>
    <n v="2"/>
    <s v="Schneider Electric"/>
    <x v="3"/>
    <x v="0"/>
    <x v="47"/>
    <x v="0"/>
    <n v="7236"/>
    <s v="within"/>
  </r>
  <r>
    <n v="3"/>
    <n v="2"/>
    <s v="Virtusa"/>
    <x v="15"/>
    <x v="0"/>
    <x v="48"/>
    <x v="0"/>
    <n v="6612"/>
    <s v="within"/>
  </r>
  <r>
    <n v="3"/>
    <n v="2"/>
    <s v="LanceTech Solutions Pvt Ltd"/>
    <x v="20"/>
    <x v="0"/>
    <x v="1"/>
    <x v="1"/>
    <n v="18000"/>
    <s v="outlier"/>
  </r>
  <r>
    <n v="3"/>
    <n v="2"/>
    <s v="GOLDEN LEGAND LEASING AND FINANCE"/>
    <x v="9"/>
    <x v="187"/>
    <x v="51"/>
    <x v="0"/>
    <n v="7740"/>
    <s v="within"/>
  </r>
  <r>
    <n v="3"/>
    <n v="2"/>
    <s v="Wikasta Business and Technical Solutions Pvt. Ltd."/>
    <x v="1"/>
    <x v="0"/>
    <x v="1"/>
    <x v="1"/>
    <n v="600"/>
    <s v="within"/>
  </r>
  <r>
    <n v="3"/>
    <n v="2"/>
    <s v="Patch Infotech Private Limited"/>
    <x v="1"/>
    <x v="0"/>
    <x v="1"/>
    <x v="1"/>
    <n v="16800"/>
    <s v="outlier"/>
  </r>
  <r>
    <n v="3"/>
    <n v="2"/>
    <s v="Cubnet services"/>
    <x v="1"/>
    <x v="0"/>
    <x v="1"/>
    <x v="1"/>
    <n v="24000"/>
    <s v="outlier"/>
  </r>
  <r>
    <n v="3"/>
    <n v="2"/>
    <s v="ANMsoft Technologies"/>
    <x v="24"/>
    <x v="188"/>
    <x v="52"/>
    <x v="0"/>
    <n v="2940"/>
    <s v="within"/>
  </r>
  <r>
    <n v="3"/>
    <n v="2"/>
    <s v="Drabito Technologies Pvt. Ltd."/>
    <x v="1"/>
    <x v="0"/>
    <x v="50"/>
    <x v="1"/>
    <n v="3780"/>
    <s v="within"/>
  </r>
  <r>
    <n v="3"/>
    <n v="2"/>
    <s v="Torry Harris"/>
    <x v="0"/>
    <x v="0"/>
    <x v="47"/>
    <x v="0"/>
    <n v="6312"/>
    <s v="within"/>
  </r>
  <r>
    <n v="3"/>
    <n v="2"/>
    <s v="BigSpire Software"/>
    <x v="0"/>
    <x v="189"/>
    <x v="49"/>
    <x v="2"/>
    <n v="8569"/>
    <s v="within"/>
  </r>
  <r>
    <n v="3"/>
    <n v="2"/>
    <s v="Infineon Technologies"/>
    <x v="7"/>
    <x v="190"/>
    <x v="47"/>
    <x v="2"/>
    <n v="8579"/>
    <s v="within"/>
  </r>
  <r>
    <n v="3"/>
    <n v="2"/>
    <s v="Elixr Labs"/>
    <x v="20"/>
    <x v="0"/>
    <x v="46"/>
    <x v="0"/>
    <n v="7188"/>
    <s v="within"/>
  </r>
  <r>
    <n v="3"/>
    <n v="2"/>
    <s v="Bosch Group"/>
    <x v="7"/>
    <x v="12"/>
    <x v="47"/>
    <x v="0"/>
    <n v="7428"/>
    <s v="within"/>
  </r>
  <r>
    <n v="3"/>
    <n v="2"/>
    <s v="WITS INNOVATION LAB"/>
    <x v="6"/>
    <x v="0"/>
    <x v="53"/>
    <x v="1"/>
    <n v="12000"/>
    <s v="within"/>
  </r>
  <r>
    <n v="3"/>
    <n v="2"/>
    <s v="KREATIV WEB SOLUTION"/>
    <x v="19"/>
    <x v="191"/>
    <x v="46"/>
    <x v="0"/>
    <n v="6600"/>
    <s v="within"/>
  </r>
  <r>
    <n v="3"/>
    <n v="2"/>
    <s v="Spacevinfotech"/>
    <x v="1"/>
    <x v="192"/>
    <x v="48"/>
    <x v="1"/>
    <n v="18000"/>
    <s v="outlier"/>
  </r>
  <r>
    <n v="3"/>
    <n v="2"/>
    <s v="ADVANSOFT"/>
    <x v="7"/>
    <x v="0"/>
    <x v="47"/>
    <x v="1"/>
    <n v="24000"/>
    <s v="outlier"/>
  </r>
  <r>
    <n v="3"/>
    <n v="2"/>
    <s v="Laitmatus Software Pvt Ltd."/>
    <x v="1"/>
    <x v="12"/>
    <x v="49"/>
    <x v="1"/>
    <n v="6240"/>
    <s v="within"/>
  </r>
  <r>
    <n v="3"/>
    <n v="2"/>
    <s v="Virtusa"/>
    <x v="15"/>
    <x v="0"/>
    <x v="47"/>
    <x v="0"/>
    <n v="6312"/>
    <s v="within"/>
  </r>
  <r>
    <n v="3"/>
    <n v="2"/>
    <s v="Reqx technologies pvt. ltd"/>
    <x v="1"/>
    <x v="0"/>
    <x v="49"/>
    <x v="1"/>
    <n v="8400"/>
    <s v="within"/>
  </r>
  <r>
    <n v="3"/>
    <n v="2"/>
    <s v="Gocool Inc"/>
    <x v="8"/>
    <x v="193"/>
    <x v="1"/>
    <x v="1"/>
    <n v="24000"/>
    <s v="outlier"/>
  </r>
  <r>
    <n v="3"/>
    <n v="2"/>
    <s v="PwC"/>
    <x v="4"/>
    <x v="194"/>
    <x v="47"/>
    <x v="0"/>
    <n v="4260"/>
    <s v="within"/>
  </r>
  <r>
    <n v="3"/>
    <n v="2"/>
    <s v="Al-Falahy"/>
    <x v="1"/>
    <x v="0"/>
    <x v="45"/>
    <x v="1"/>
    <n v="480"/>
    <s v="within"/>
  </r>
  <r>
    <n v="3"/>
    <n v="2"/>
    <s v="Teliolabs Communication"/>
    <x v="8"/>
    <x v="0"/>
    <x v="49"/>
    <x v="1"/>
    <n v="6000"/>
    <s v="within"/>
  </r>
  <r>
    <n v="3"/>
    <n v="2"/>
    <s v="The OmniJobs"/>
    <x v="17"/>
    <x v="4"/>
    <x v="1"/>
    <x v="1"/>
    <n v="7980"/>
    <s v="within"/>
  </r>
  <r>
    <n v="3"/>
    <n v="2"/>
    <s v="Ericsson"/>
    <x v="7"/>
    <x v="0"/>
    <x v="47"/>
    <x v="0"/>
    <n v="7800"/>
    <s v="within"/>
  </r>
  <r>
    <n v="3"/>
    <n v="2"/>
    <s v="PwC"/>
    <x v="4"/>
    <x v="195"/>
    <x v="47"/>
    <x v="0"/>
    <n v="7020"/>
    <s v="within"/>
  </r>
  <r>
    <n v="3"/>
    <n v="2"/>
    <s v="MRKkinnoapps"/>
    <x v="1"/>
    <x v="0"/>
    <x v="47"/>
    <x v="2"/>
    <n v="8346"/>
    <s v="within"/>
  </r>
  <r>
    <n v="3"/>
    <n v="2"/>
    <s v="Integrity Tecnologies"/>
    <x v="11"/>
    <x v="0"/>
    <x v="49"/>
    <x v="1"/>
    <n v="6600"/>
    <s v="within"/>
  </r>
  <r>
    <n v="3"/>
    <n v="2"/>
    <s v="Shriyan Software Services"/>
    <x v="19"/>
    <x v="196"/>
    <x v="46"/>
    <x v="0"/>
    <n v="3888"/>
    <s v="within"/>
  </r>
  <r>
    <n v="3"/>
    <n v="2"/>
    <s v="Talentica Software India"/>
    <x v="8"/>
    <x v="197"/>
    <x v="48"/>
    <x v="2"/>
    <n v="7188"/>
    <s v="within"/>
  </r>
  <r>
    <n v="3"/>
    <n v="2"/>
    <s v="Neutara Technologies"/>
    <x v="14"/>
    <x v="0"/>
    <x v="1"/>
    <x v="2"/>
    <n v="7844"/>
    <s v="within"/>
  </r>
  <r>
    <n v="3"/>
    <n v="2"/>
    <s v="WAHY LAB SOLUTIONS"/>
    <x v="5"/>
    <x v="198"/>
    <x v="54"/>
    <x v="0"/>
    <n v="4092"/>
    <s v="within"/>
  </r>
  <r>
    <n v="3"/>
    <n v="2"/>
    <s v="Arch Systems, LLC"/>
    <x v="0"/>
    <x v="0"/>
    <x v="1"/>
    <x v="2"/>
    <n v="8398"/>
    <s v="within"/>
  </r>
  <r>
    <n v="3"/>
    <n v="2"/>
    <s v="AK SOFTWERE SOLUTION"/>
    <x v="1"/>
    <x v="0"/>
    <x v="49"/>
    <x v="1"/>
    <n v="300"/>
    <s v="within"/>
  </r>
  <r>
    <n v="3"/>
    <n v="2"/>
    <s v="Verizon"/>
    <x v="4"/>
    <x v="0"/>
    <x v="46"/>
    <x v="0"/>
    <n v="7836"/>
    <s v="within"/>
  </r>
  <r>
    <n v="3"/>
    <n v="2"/>
    <s v="Ethon Health Care Solutions"/>
    <x v="27"/>
    <x v="0"/>
    <x v="46"/>
    <x v="0"/>
    <n v="6408"/>
    <s v="within"/>
  </r>
  <r>
    <n v="3"/>
    <n v="2"/>
    <s v="Janus Technologies"/>
    <x v="1"/>
    <x v="0"/>
    <x v="49"/>
    <x v="1"/>
    <n v="10200"/>
    <s v="within"/>
  </r>
  <r>
    <n v="3"/>
    <n v="2"/>
    <s v="Parahit Technologies"/>
    <x v="28"/>
    <x v="0"/>
    <x v="55"/>
    <x v="2"/>
    <n v="6626"/>
    <s v="within"/>
  </r>
  <r>
    <n v="3"/>
    <n v="2"/>
    <s v="Vertical Software"/>
    <x v="17"/>
    <x v="0"/>
    <x v="48"/>
    <x v="2"/>
    <n v="6399"/>
    <s v="within"/>
  </r>
  <r>
    <n v="3"/>
    <n v="2"/>
    <s v="ClanX"/>
    <x v="19"/>
    <x v="12"/>
    <x v="51"/>
    <x v="1"/>
    <n v="30000"/>
    <s v="outlier"/>
  </r>
  <r>
    <n v="3"/>
    <n v="2"/>
    <s v="Arosys Technologies P Ltd"/>
    <x v="1"/>
    <x v="0"/>
    <x v="56"/>
    <x v="1"/>
    <n v="384"/>
    <s v="within"/>
  </r>
  <r>
    <n v="3"/>
    <n v="2"/>
    <s v="TUMMOC"/>
    <x v="1"/>
    <x v="0"/>
    <x v="49"/>
    <x v="2"/>
    <n v="4761"/>
    <s v="within"/>
  </r>
  <r>
    <n v="3"/>
    <n v="1"/>
    <s v="edutinker"/>
    <x v="3"/>
    <x v="32"/>
    <x v="1"/>
    <x v="1"/>
    <n v="12000"/>
    <s v="within"/>
  </r>
  <r>
    <n v="3"/>
    <n v="1"/>
    <s v="Bridge Global"/>
    <x v="3"/>
    <x v="32"/>
    <x v="1"/>
    <x v="1"/>
    <n v="36000"/>
    <s v="outlier"/>
  </r>
  <r>
    <n v="3"/>
    <n v="1"/>
    <s v="Cybrosys Technologies"/>
    <x v="7"/>
    <x v="32"/>
    <x v="57"/>
    <x v="2"/>
    <n v="7080"/>
    <s v="within"/>
  </r>
  <r>
    <n v="3"/>
    <n v="1"/>
    <s v="Finpoint"/>
    <x v="19"/>
    <x v="199"/>
    <x v="47"/>
    <x v="0"/>
    <n v="7800"/>
    <s v="within"/>
  </r>
  <r>
    <n v="3"/>
    <n v="1"/>
    <s v="vInnovate Technologies"/>
    <x v="6"/>
    <x v="32"/>
    <x v="1"/>
    <x v="2"/>
    <n v="6170"/>
    <s v="within"/>
  </r>
  <r>
    <n v="3"/>
    <n v="1"/>
    <s v="HL TECH INDIA PRIVATE LIMITED"/>
    <x v="1"/>
    <x v="32"/>
    <x v="1"/>
    <x v="1"/>
    <n v="4200"/>
    <s v="within"/>
  </r>
  <r>
    <n v="3"/>
    <n v="1"/>
    <s v="Everforce Software India"/>
    <x v="19"/>
    <x v="200"/>
    <x v="47"/>
    <x v="0"/>
    <n v="7200"/>
    <s v="within"/>
  </r>
  <r>
    <n v="3"/>
    <n v="1"/>
    <s v="Inexoft Technologies"/>
    <x v="1"/>
    <x v="32"/>
    <x v="58"/>
    <x v="0"/>
    <n v="4932"/>
    <s v="within"/>
  </r>
  <r>
    <n v="3"/>
    <n v="1"/>
    <s v="Excellent Opportunity"/>
    <x v="1"/>
    <x v="201"/>
    <x v="1"/>
    <x v="1"/>
    <n v="24000"/>
    <s v="outlier"/>
  </r>
  <r>
    <n v="3"/>
    <n v="1"/>
    <s v="Spacevinfotech"/>
    <x v="1"/>
    <x v="202"/>
    <x v="46"/>
    <x v="1"/>
    <n v="18000"/>
    <s v="outlier"/>
  </r>
  <r>
    <n v="3"/>
    <n v="1"/>
    <s v="WAHY LAB SOLUTIONS"/>
    <x v="5"/>
    <x v="203"/>
    <x v="54"/>
    <x v="0"/>
    <n v="4308"/>
    <s v="within"/>
  </r>
  <r>
    <n v="3"/>
    <n v="1"/>
    <s v="REIZEND PRIVATE LIMITED"/>
    <x v="1"/>
    <x v="32"/>
    <x v="49"/>
    <x v="1"/>
    <n v="6000"/>
    <s v="within"/>
  </r>
  <r>
    <n v="3"/>
    <n v="1"/>
    <s v="PluginLive Technologies Private Limited"/>
    <x v="1"/>
    <x v="32"/>
    <x v="51"/>
    <x v="1"/>
    <n v="12000"/>
    <s v="within"/>
  </r>
  <r>
    <n v="3"/>
    <n v="1"/>
    <s v="Employee Hub"/>
    <x v="1"/>
    <x v="32"/>
    <x v="1"/>
    <x v="1"/>
    <n v="1440"/>
    <s v="within"/>
  </r>
  <r>
    <n v="3"/>
    <n v="1"/>
    <s v="WebDesignCochin.in"/>
    <x v="1"/>
    <x v="32"/>
    <x v="54"/>
    <x v="2"/>
    <n v="5911"/>
    <s v="within"/>
  </r>
  <r>
    <n v="3"/>
    <n v="1"/>
    <s v="nisha"/>
    <x v="1"/>
    <x v="32"/>
    <x v="47"/>
    <x v="1"/>
    <n v="14304"/>
    <s v="within"/>
  </r>
  <r>
    <n v="3"/>
    <n v="1"/>
    <s v="Propel Technology Group"/>
    <x v="17"/>
    <x v="4"/>
    <x v="45"/>
    <x v="0"/>
    <n v="4800"/>
    <s v="within"/>
  </r>
  <r>
    <n v="3"/>
    <n v="1"/>
    <s v="Persistent Systems"/>
    <x v="15"/>
    <x v="32"/>
    <x v="49"/>
    <x v="2"/>
    <n v="6754"/>
    <s v="within"/>
  </r>
  <r>
    <n v="3"/>
    <n v="1"/>
    <s v="Sotasft LLC"/>
    <x v="1"/>
    <x v="204"/>
    <x v="49"/>
    <x v="1"/>
    <n v="13800"/>
    <s v="within"/>
  </r>
  <r>
    <n v="3"/>
    <n v="1"/>
    <s v="Intellect Outsource"/>
    <x v="11"/>
    <x v="32"/>
    <x v="59"/>
    <x v="0"/>
    <n v="4500"/>
    <s v="within"/>
  </r>
  <r>
    <n v="3"/>
    <n v="1"/>
    <s v="Cohire Solutions"/>
    <x v="1"/>
    <x v="32"/>
    <x v="47"/>
    <x v="1"/>
    <n v="8400"/>
    <s v="within"/>
  </r>
  <r>
    <n v="3"/>
    <n v="1"/>
    <s v="datanomist"/>
    <x v="15"/>
    <x v="32"/>
    <x v="46"/>
    <x v="0"/>
    <n v="6120"/>
    <s v="within"/>
  </r>
  <r>
    <n v="3"/>
    <n v="1"/>
    <s v="Predigle"/>
    <x v="1"/>
    <x v="205"/>
    <x v="1"/>
    <x v="2"/>
    <n v="6277"/>
    <s v="within"/>
  </r>
  <r>
    <n v="3"/>
    <n v="1"/>
    <s v="Wikasta Business and Technical Solutions Pvt. Ltd."/>
    <x v="1"/>
    <x v="32"/>
    <x v="1"/>
    <x v="1"/>
    <n v="384"/>
    <s v="within"/>
  </r>
  <r>
    <n v="3"/>
    <n v="1"/>
    <s v="DataTerrain India Pvt Ltd. (www.dataterrain.com)"/>
    <x v="1"/>
    <x v="206"/>
    <x v="45"/>
    <x v="1"/>
    <n v="24000"/>
    <s v="outlier"/>
  </r>
  <r>
    <n v="3"/>
    <n v="1"/>
    <s v="LUXURIOUS"/>
    <x v="1"/>
    <x v="207"/>
    <x v="49"/>
    <x v="1"/>
    <n v="420"/>
    <s v="within"/>
  </r>
  <r>
    <n v="3"/>
    <n v="1"/>
    <s v="Digital Rath"/>
    <x v="1"/>
    <x v="32"/>
    <x v="1"/>
    <x v="1"/>
    <n v="7320"/>
    <s v="within"/>
  </r>
  <r>
    <n v="3"/>
    <n v="1"/>
    <s v="Zehntech"/>
    <x v="11"/>
    <x v="32"/>
    <x v="60"/>
    <x v="1"/>
    <n v="5400"/>
    <s v="within"/>
  </r>
  <r>
    <n v="3"/>
    <n v="1"/>
    <s v="FullThrottle Labs"/>
    <x v="10"/>
    <x v="32"/>
    <x v="47"/>
    <x v="0"/>
    <n v="6900"/>
    <s v="within"/>
  </r>
  <r>
    <n v="3"/>
    <n v="1"/>
    <s v="BestPeers"/>
    <x v="4"/>
    <x v="32"/>
    <x v="60"/>
    <x v="0"/>
    <n v="4488"/>
    <s v="within"/>
  </r>
  <r>
    <n v="3"/>
    <n v="1"/>
    <s v="Codelattice"/>
    <x v="26"/>
    <x v="4"/>
    <x v="1"/>
    <x v="2"/>
    <n v="6108"/>
    <s v="within"/>
  </r>
  <r>
    <n v="3"/>
    <n v="1"/>
    <s v="Cloudastra Technologies"/>
    <x v="1"/>
    <x v="32"/>
    <x v="49"/>
    <x v="1"/>
    <n v="264"/>
    <s v="within"/>
  </r>
  <r>
    <n v="3"/>
    <n v="1"/>
    <s v="Techify Solutions"/>
    <x v="28"/>
    <x v="208"/>
    <x v="61"/>
    <x v="0"/>
    <n v="6108"/>
    <s v="within"/>
  </r>
  <r>
    <n v="3"/>
    <n v="1"/>
    <s v="Caretcloud Technologies Private Limited"/>
    <x v="1"/>
    <x v="32"/>
    <x v="1"/>
    <x v="1"/>
    <n v="11400"/>
    <s v="within"/>
  </r>
  <r>
    <n v="3"/>
    <n v="1"/>
    <s v="BlackRock Investments"/>
    <x v="0"/>
    <x v="209"/>
    <x v="44"/>
    <x v="0"/>
    <n v="7524"/>
    <s v="within"/>
  </r>
  <r>
    <n v="3"/>
    <n v="1"/>
    <s v="STR Softwares"/>
    <x v="1"/>
    <x v="32"/>
    <x v="1"/>
    <x v="1"/>
    <n v="6000"/>
    <s v="within"/>
  </r>
  <r>
    <n v="3"/>
    <n v="1"/>
    <s v="AST Consulting"/>
    <x v="1"/>
    <x v="210"/>
    <x v="1"/>
    <x v="1"/>
    <n v="4200"/>
    <s v="within"/>
  </r>
  <r>
    <n v="3"/>
    <n v="1"/>
    <s v="Achutha Associates"/>
    <x v="1"/>
    <x v="32"/>
    <x v="1"/>
    <x v="1"/>
    <n v="7716"/>
    <s v="within"/>
  </r>
  <r>
    <n v="3"/>
    <n v="1"/>
    <s v="Achievers Enterprise"/>
    <x v="1"/>
    <x v="32"/>
    <x v="49"/>
    <x v="1"/>
    <n v="720"/>
    <s v="within"/>
  </r>
  <r>
    <n v="3"/>
    <n v="1"/>
    <s v="Crewman solution Pvt Ltd"/>
    <x v="1"/>
    <x v="32"/>
    <x v="50"/>
    <x v="1"/>
    <n v="360"/>
    <s v="within"/>
  </r>
  <r>
    <n v="3"/>
    <n v="1"/>
    <s v="FullStackTechies"/>
    <x v="19"/>
    <x v="211"/>
    <x v="1"/>
    <x v="1"/>
    <n v="5400"/>
    <s v="within"/>
  </r>
  <r>
    <n v="3"/>
    <n v="1"/>
    <s v="Prune digital"/>
    <x v="1"/>
    <x v="32"/>
    <x v="50"/>
    <x v="1"/>
    <n v="7656"/>
    <s v="within"/>
  </r>
  <r>
    <n v="3"/>
    <n v="1"/>
    <s v="Oracle"/>
    <x v="4"/>
    <x v="186"/>
    <x v="47"/>
    <x v="0"/>
    <n v="6216"/>
    <s v="within"/>
  </r>
  <r>
    <n v="3"/>
    <n v="1"/>
    <s v="Altair Business Solutions Pvt Ltd"/>
    <x v="1"/>
    <x v="212"/>
    <x v="47"/>
    <x v="1"/>
    <n v="2160"/>
    <s v="within"/>
  </r>
  <r>
    <n v="3"/>
    <n v="1"/>
    <s v="Rigel Networks Pvt Ltd"/>
    <x v="1"/>
    <x v="32"/>
    <x v="62"/>
    <x v="1"/>
    <n v="300"/>
    <s v="within"/>
  </r>
  <r>
    <n v="3"/>
    <n v="1"/>
    <s v="Techugo"/>
    <x v="2"/>
    <x v="32"/>
    <x v="50"/>
    <x v="0"/>
    <n v="7080"/>
    <s v="within"/>
  </r>
  <r>
    <n v="3"/>
    <n v="1"/>
    <s v="ADVANSOFT"/>
    <x v="7"/>
    <x v="32"/>
    <x v="49"/>
    <x v="1"/>
    <n v="24000"/>
    <s v="outlier"/>
  </r>
  <r>
    <n v="3"/>
    <n v="1"/>
    <s v="BETSOL"/>
    <x v="4"/>
    <x v="32"/>
    <x v="51"/>
    <x v="0"/>
    <n v="5616"/>
    <s v="within"/>
  </r>
  <r>
    <n v="3"/>
    <n v="1"/>
    <s v="3leads Resources India Pvt Ltd"/>
    <x v="1"/>
    <x v="32"/>
    <x v="47"/>
    <x v="1"/>
    <n v="30000"/>
    <s v="outlier"/>
  </r>
  <r>
    <n v="3"/>
    <n v="1"/>
    <s v="Limish"/>
    <x v="1"/>
    <x v="213"/>
    <x v="1"/>
    <x v="2"/>
    <n v="7534"/>
    <s v="within"/>
  </r>
  <r>
    <n v="3"/>
    <n v="1"/>
    <s v="M S Swaminathan Research Foundation"/>
    <x v="17"/>
    <x v="32"/>
    <x v="45"/>
    <x v="0"/>
    <n v="6948"/>
    <s v="within"/>
  </r>
  <r>
    <n v="3"/>
    <n v="1"/>
    <s v="Pyxidia TechLab LLP"/>
    <x v="1"/>
    <x v="32"/>
    <x v="47"/>
    <x v="1"/>
    <n v="720"/>
    <s v="within"/>
  </r>
  <r>
    <n v="3"/>
    <n v="1"/>
    <s v="Zonduo Tech"/>
    <x v="1"/>
    <x v="32"/>
    <x v="63"/>
    <x v="1"/>
    <n v="108"/>
    <s v="within"/>
  </r>
  <r>
    <n v="3"/>
    <n v="1"/>
    <s v="Meganexus India Pvt Ltd"/>
    <x v="1"/>
    <x v="32"/>
    <x v="49"/>
    <x v="1"/>
    <n v="24000"/>
    <s v="outlier"/>
  </r>
  <r>
    <n v="3"/>
    <n v="1"/>
    <s v="NJ India Invest"/>
    <x v="5"/>
    <x v="32"/>
    <x v="64"/>
    <x v="0"/>
    <n v="5400"/>
    <s v="within"/>
  </r>
  <r>
    <n v="3"/>
    <n v="1"/>
    <s v="VR Manpower Solutions"/>
    <x v="1"/>
    <x v="32"/>
    <x v="65"/>
    <x v="1"/>
    <n v="372"/>
    <s v="within"/>
  </r>
  <r>
    <n v="3"/>
    <n v="1"/>
    <s v="Dutos learning private ltd"/>
    <x v="1"/>
    <x v="32"/>
    <x v="55"/>
    <x v="1"/>
    <n v="660"/>
    <s v="within"/>
  </r>
  <r>
    <n v="3"/>
    <n v="1"/>
    <s v="Algoji.com"/>
    <x v="1"/>
    <x v="214"/>
    <x v="49"/>
    <x v="1"/>
    <n v="60"/>
    <s v="within"/>
  </r>
  <r>
    <n v="3"/>
    <n v="1"/>
    <s v="inity infotech"/>
    <x v="1"/>
    <x v="32"/>
    <x v="1"/>
    <x v="1"/>
    <n v="1224"/>
    <s v="within"/>
  </r>
  <r>
    <n v="3"/>
    <n v="5"/>
    <s v="Datazymes"/>
    <x v="3"/>
    <x v="215"/>
    <x v="47"/>
    <x v="2"/>
    <n v="7110"/>
    <s v="within"/>
  </r>
  <r>
    <n v="3"/>
    <n v="5"/>
    <s v="Zaliyo Technologies"/>
    <x v="8"/>
    <x v="27"/>
    <x v="1"/>
    <x v="2"/>
    <n v="5598"/>
    <s v="within"/>
  </r>
  <r>
    <n v="3"/>
    <n v="5"/>
    <s v="Wolfram"/>
    <x v="1"/>
    <x v="216"/>
    <x v="66"/>
    <x v="2"/>
    <n v="7592"/>
    <s v="within"/>
  </r>
  <r>
    <n v="3"/>
    <n v="5"/>
    <s v="SuperGaming"/>
    <x v="3"/>
    <x v="217"/>
    <x v="48"/>
    <x v="0"/>
    <n v="6840"/>
    <s v="within"/>
  </r>
  <r>
    <n v="3"/>
    <n v="5"/>
    <s v="LanceTech Solutions Pvt Ltd"/>
    <x v="20"/>
    <x v="218"/>
    <x v="1"/>
    <x v="1"/>
    <n v="18000"/>
    <s v="outlier"/>
  </r>
  <r>
    <n v="3"/>
    <n v="5"/>
    <s v="Senwell Solutions"/>
    <x v="13"/>
    <x v="219"/>
    <x v="49"/>
    <x v="2"/>
    <n v="7181"/>
    <s v="within"/>
  </r>
  <r>
    <n v="3"/>
    <n v="5"/>
    <s v="TechSophy"/>
    <x v="5"/>
    <x v="220"/>
    <x v="46"/>
    <x v="0"/>
    <n v="5700"/>
    <s v="within"/>
  </r>
  <r>
    <n v="3"/>
    <n v="5"/>
    <s v="TransUnion"/>
    <x v="8"/>
    <x v="221"/>
    <x v="48"/>
    <x v="0"/>
    <n v="8892"/>
    <s v="within"/>
  </r>
  <r>
    <n v="3"/>
    <n v="5"/>
    <s v="IBM"/>
    <x v="8"/>
    <x v="222"/>
    <x v="47"/>
    <x v="0"/>
    <n v="8952"/>
    <s v="within"/>
  </r>
  <r>
    <n v="3"/>
    <n v="5"/>
    <s v="Magus Infotech India Pvt. Ltd.,"/>
    <x v="1"/>
    <x v="223"/>
    <x v="51"/>
    <x v="1"/>
    <n v="9000"/>
    <s v="within"/>
  </r>
  <r>
    <n v="3"/>
    <n v="5"/>
    <s v="PeerXP"/>
    <x v="1"/>
    <x v="224"/>
    <x v="67"/>
    <x v="2"/>
    <n v="8738"/>
    <s v="within"/>
  </r>
  <r>
    <n v="3"/>
    <n v="5"/>
    <s v="Rangsons Aerospace Private Limited"/>
    <x v="1"/>
    <x v="225"/>
    <x v="47"/>
    <x v="1"/>
    <n v="14916"/>
    <s v="within"/>
  </r>
  <r>
    <n v="3"/>
    <n v="5"/>
    <s v="Constems-AI"/>
    <x v="1"/>
    <x v="226"/>
    <x v="1"/>
    <x v="1"/>
    <n v="120"/>
    <s v="within"/>
  </r>
  <r>
    <n v="3"/>
    <n v="5"/>
    <s v="Accenture"/>
    <x v="0"/>
    <x v="171"/>
    <x v="45"/>
    <x v="2"/>
    <n v="7886"/>
    <s v="within"/>
  </r>
  <r>
    <n v="3"/>
    <n v="5"/>
    <s v="BSRI Solutions"/>
    <x v="1"/>
    <x v="32"/>
    <x v="45"/>
    <x v="1"/>
    <n v="15000"/>
    <s v="within"/>
  </r>
  <r>
    <n v="3"/>
    <n v="5"/>
    <s v="Synoris Information Systems Pvt Ltd."/>
    <x v="1"/>
    <x v="0"/>
    <x v="52"/>
    <x v="1"/>
    <n v="7800"/>
    <s v="within"/>
  </r>
  <r>
    <n v="3"/>
    <n v="5"/>
    <s v="Koch Global Services"/>
    <x v="4"/>
    <x v="47"/>
    <x v="47"/>
    <x v="2"/>
    <n v="7381"/>
    <s v="within"/>
  </r>
  <r>
    <n v="3"/>
    <n v="5"/>
    <s v="Wesco"/>
    <x v="14"/>
    <x v="227"/>
    <x v="47"/>
    <x v="0"/>
    <n v="7236"/>
    <s v="within"/>
  </r>
  <r>
    <n v="3"/>
    <n v="5"/>
    <s v="Accenture"/>
    <x v="0"/>
    <x v="171"/>
    <x v="47"/>
    <x v="2"/>
    <n v="7128"/>
    <s v="within"/>
  </r>
  <r>
    <n v="3"/>
    <n v="5"/>
    <s v="Aviasole Technologies"/>
    <x v="1"/>
    <x v="32"/>
    <x v="62"/>
    <x v="1"/>
    <n v="312"/>
    <s v="within"/>
  </r>
  <r>
    <n v="3"/>
    <n v="5"/>
    <s v="Web pariwar"/>
    <x v="1"/>
    <x v="228"/>
    <x v="51"/>
    <x v="1"/>
    <n v="12000"/>
    <s v="within"/>
  </r>
  <r>
    <n v="3"/>
    <n v="5"/>
    <s v="Mobikode"/>
    <x v="26"/>
    <x v="32"/>
    <x v="48"/>
    <x v="0"/>
    <n v="5280"/>
    <s v="within"/>
  </r>
  <r>
    <n v="3"/>
    <n v="5"/>
    <s v="Epicle Solutions"/>
    <x v="1"/>
    <x v="229"/>
    <x v="49"/>
    <x v="1"/>
    <n v="444"/>
    <s v="within"/>
  </r>
  <r>
    <n v="3"/>
    <n v="5"/>
    <s v="NS Global Corporation"/>
    <x v="1"/>
    <x v="230"/>
    <x v="47"/>
    <x v="1"/>
    <n v="18000"/>
    <s v="outlier"/>
  </r>
  <r>
    <n v="3"/>
    <n v="5"/>
    <s v="Tricky Web Solutions Pvt Ltd"/>
    <x v="8"/>
    <x v="231"/>
    <x v="49"/>
    <x v="2"/>
    <n v="7392"/>
    <s v="within"/>
  </r>
  <r>
    <n v="3"/>
    <n v="5"/>
    <s v="Orion Innovation"/>
    <x v="0"/>
    <x v="47"/>
    <x v="54"/>
    <x v="2"/>
    <n v="7793"/>
    <s v="within"/>
  </r>
  <r>
    <n v="3"/>
    <n v="5"/>
    <s v="HCP Wellness PVT. LTD."/>
    <x v="16"/>
    <x v="232"/>
    <x v="49"/>
    <x v="2"/>
    <n v="7560"/>
    <s v="within"/>
  </r>
  <r>
    <n v="3"/>
    <n v="5"/>
    <s v="Zaliyo Technologies"/>
    <x v="8"/>
    <x v="50"/>
    <x v="1"/>
    <x v="2"/>
    <n v="5620"/>
    <s v="within"/>
  </r>
  <r>
    <n v="3"/>
    <n v="5"/>
    <s v="Electronic Arts"/>
    <x v="8"/>
    <x v="233"/>
    <x v="46"/>
    <x v="0"/>
    <n v="6684"/>
    <s v="within"/>
  </r>
  <r>
    <n v="3"/>
    <n v="5"/>
    <s v="R K Infotech"/>
    <x v="14"/>
    <x v="234"/>
    <x v="68"/>
    <x v="0"/>
    <n v="6408"/>
    <s v="within"/>
  </r>
  <r>
    <n v="3"/>
    <n v="5"/>
    <s v="NS Global Corporation"/>
    <x v="1"/>
    <x v="235"/>
    <x v="47"/>
    <x v="1"/>
    <n v="18000"/>
    <s v="outlier"/>
  </r>
  <r>
    <n v="3"/>
    <n v="5"/>
    <s v="Salom Corporate Pvt Ltd"/>
    <x v="1"/>
    <x v="236"/>
    <x v="69"/>
    <x v="1"/>
    <n v="804"/>
    <s v="within"/>
  </r>
  <r>
    <n v="3"/>
    <n v="5"/>
    <s v="Futuro"/>
    <x v="1"/>
    <x v="237"/>
    <x v="54"/>
    <x v="1"/>
    <n v="180"/>
    <s v="within"/>
  </r>
  <r>
    <n v="3"/>
    <n v="5"/>
    <s v="Farenexus Solutions Pvt Ltd."/>
    <x v="1"/>
    <x v="47"/>
    <x v="53"/>
    <x v="1"/>
    <n v="720"/>
    <s v="within"/>
  </r>
  <r>
    <n v="3"/>
    <n v="5"/>
    <s v="R. Gems Corp"/>
    <x v="1"/>
    <x v="238"/>
    <x v="1"/>
    <x v="1"/>
    <n v="840"/>
    <s v="within"/>
  </r>
  <r>
    <n v="3"/>
    <n v="5"/>
    <s v="Deeptech Stars"/>
    <x v="1"/>
    <x v="239"/>
    <x v="47"/>
    <x v="1"/>
    <n v="36000"/>
    <s v="outlier"/>
  </r>
  <r>
    <n v="3"/>
    <n v="5"/>
    <s v="HR tailor"/>
    <x v="1"/>
    <x v="116"/>
    <x v="51"/>
    <x v="1"/>
    <n v="21600"/>
    <s v="outlier"/>
  </r>
  <r>
    <n v="3"/>
    <n v="5"/>
    <s v="AST Consulting"/>
    <x v="1"/>
    <x v="231"/>
    <x v="50"/>
    <x v="1"/>
    <n v="6600"/>
    <s v="within"/>
  </r>
  <r>
    <n v="3"/>
    <n v="5"/>
    <s v="Nikhil Aromas"/>
    <x v="1"/>
    <x v="240"/>
    <x v="49"/>
    <x v="1"/>
    <n v="504"/>
    <s v="within"/>
  </r>
  <r>
    <n v="3"/>
    <n v="5"/>
    <s v="NevonSolutions"/>
    <x v="1"/>
    <x v="241"/>
    <x v="51"/>
    <x v="2"/>
    <n v="7760"/>
    <s v="within"/>
  </r>
  <r>
    <n v="3"/>
    <n v="5"/>
    <s v="Prompt Equipments Pvt. Ltd."/>
    <x v="1"/>
    <x v="242"/>
    <x v="61"/>
    <x v="1"/>
    <n v="5400"/>
    <s v="within"/>
  </r>
  <r>
    <n v="3"/>
    <n v="5"/>
    <s v="Oracle"/>
    <x v="4"/>
    <x v="243"/>
    <x v="48"/>
    <x v="0"/>
    <n v="8640"/>
    <s v="within"/>
  </r>
  <r>
    <n v="3"/>
    <n v="5"/>
    <s v="Annuity Risk India"/>
    <x v="1"/>
    <x v="244"/>
    <x v="45"/>
    <x v="1"/>
    <n v="10500"/>
    <s v="within"/>
  </r>
  <r>
    <n v="3"/>
    <n v="5"/>
    <s v="Web pariwar"/>
    <x v="1"/>
    <x v="32"/>
    <x v="51"/>
    <x v="1"/>
    <n v="24000"/>
    <s v="outlier"/>
  </r>
  <r>
    <n v="3"/>
    <n v="5"/>
    <s v="R K Infotech"/>
    <x v="14"/>
    <x v="245"/>
    <x v="68"/>
    <x v="0"/>
    <n v="5400"/>
    <s v="within"/>
  </r>
  <r>
    <n v="3"/>
    <n v="5"/>
    <s v="Infosys"/>
    <x v="15"/>
    <x v="246"/>
    <x v="47"/>
    <x v="0"/>
    <n v="5904"/>
    <s v="within"/>
  </r>
  <r>
    <n v="3"/>
    <n v="5"/>
    <s v="Billow People Services"/>
    <x v="1"/>
    <x v="247"/>
    <x v="47"/>
    <x v="0"/>
    <n v="7800"/>
    <s v="within"/>
  </r>
  <r>
    <n v="3"/>
    <n v="5"/>
    <s v="Billow People Services"/>
    <x v="1"/>
    <x v="248"/>
    <x v="47"/>
    <x v="0"/>
    <n v="6816"/>
    <s v="within"/>
  </r>
  <r>
    <n v="3"/>
    <n v="5"/>
    <s v="Geek Shastra Technologies"/>
    <x v="1"/>
    <x v="249"/>
    <x v="49"/>
    <x v="1"/>
    <n v="5772"/>
    <s v="within"/>
  </r>
  <r>
    <n v="3"/>
    <n v="5"/>
    <s v="ClassHose India Pvt. Ltd."/>
    <x v="19"/>
    <x v="250"/>
    <x v="44"/>
    <x v="1"/>
    <n v="6600"/>
    <s v="within"/>
  </r>
  <r>
    <n v="3"/>
    <n v="5"/>
    <s v="Prompt Equipment Pvt. Ltd"/>
    <x v="1"/>
    <x v="242"/>
    <x v="61"/>
    <x v="1"/>
    <n v="6000"/>
    <s v="within"/>
  </r>
  <r>
    <n v="3"/>
    <n v="5"/>
    <s v="ritih solutions pvt ltd"/>
    <x v="1"/>
    <x v="4"/>
    <x v="47"/>
    <x v="1"/>
    <n v="3240"/>
    <s v="within"/>
  </r>
  <r>
    <n v="3"/>
    <n v="5"/>
    <s v="Strand Life Sciences"/>
    <x v="6"/>
    <x v="251"/>
    <x v="47"/>
    <x v="0"/>
    <n v="7236"/>
    <s v="within"/>
  </r>
  <r>
    <n v="3"/>
    <n v="5"/>
    <s v="Vidyatech"/>
    <x v="15"/>
    <x v="0"/>
    <x v="50"/>
    <x v="0"/>
    <n v="6360"/>
    <s v="within"/>
  </r>
  <r>
    <n v="3"/>
    <n v="5"/>
    <s v="vagarious solutions pvt.ltd"/>
    <x v="1"/>
    <x v="174"/>
    <x v="49"/>
    <x v="1"/>
    <n v="4800"/>
    <s v="within"/>
  </r>
  <r>
    <n v="3"/>
    <n v="5"/>
    <s v="Algoscale"/>
    <x v="8"/>
    <x v="47"/>
    <x v="50"/>
    <x v="0"/>
    <n v="8532"/>
    <s v="within"/>
  </r>
  <r>
    <n v="3"/>
    <n v="5"/>
    <s v="Mahindra Lifespace Developers Ltd."/>
    <x v="8"/>
    <x v="252"/>
    <x v="51"/>
    <x v="0"/>
    <n v="2916"/>
    <s v="within"/>
  </r>
  <r>
    <n v="3"/>
    <n v="5"/>
    <s v="Ajath Infotech"/>
    <x v="7"/>
    <x v="253"/>
    <x v="44"/>
    <x v="0"/>
    <n v="2688"/>
    <s v="within"/>
  </r>
  <r>
    <n v="3"/>
    <n v="5"/>
    <s v="Sourcedesk Global"/>
    <x v="17"/>
    <x v="254"/>
    <x v="1"/>
    <x v="1"/>
    <n v="36000"/>
    <s v="outlier"/>
  </r>
  <r>
    <n v="3"/>
    <n v="5"/>
    <s v="Billow People Services"/>
    <x v="1"/>
    <x v="255"/>
    <x v="47"/>
    <x v="0"/>
    <n v="7200"/>
    <s v="within"/>
  </r>
  <r>
    <n v="3"/>
    <n v="4"/>
    <s v="Billow People Services"/>
    <x v="1"/>
    <x v="256"/>
    <x v="47"/>
    <x v="0"/>
    <n v="7800"/>
    <s v="within"/>
  </r>
  <r>
    <n v="3"/>
    <n v="4"/>
    <s v="Infosys"/>
    <x v="15"/>
    <x v="125"/>
    <x v="47"/>
    <x v="0"/>
    <n v="6180"/>
    <s v="within"/>
  </r>
  <r>
    <n v="3"/>
    <n v="4"/>
    <s v="Spineor"/>
    <x v="3"/>
    <x v="125"/>
    <x v="49"/>
    <x v="2"/>
    <n v="4781"/>
    <s v="within"/>
  </r>
  <r>
    <n v="3"/>
    <n v="4"/>
    <s v="Infosys"/>
    <x v="15"/>
    <x v="125"/>
    <x v="46"/>
    <x v="0"/>
    <n v="6600"/>
    <s v="within"/>
  </r>
  <r>
    <n v="3"/>
    <n v="4"/>
    <s v="DAVZON Pvt Ltd"/>
    <x v="1"/>
    <x v="125"/>
    <x v="1"/>
    <x v="1"/>
    <n v="15120"/>
    <s v="within"/>
  </r>
  <r>
    <n v="3"/>
    <n v="4"/>
    <s v="Intellecto Global Services"/>
    <x v="1"/>
    <x v="257"/>
    <x v="1"/>
    <x v="1"/>
    <n v="324"/>
    <s v="within"/>
  </r>
  <r>
    <n v="3"/>
    <n v="4"/>
    <s v="Deutsche Bank"/>
    <x v="0"/>
    <x v="258"/>
    <x v="48"/>
    <x v="0"/>
    <n v="4104"/>
    <s v="within"/>
  </r>
  <r>
    <n v="3"/>
    <n v="4"/>
    <s v="PrimaThink Technologies"/>
    <x v="4"/>
    <x v="125"/>
    <x v="70"/>
    <x v="0"/>
    <n v="4932"/>
    <s v="within"/>
  </r>
  <r>
    <n v="3"/>
    <n v="4"/>
    <s v="Kavya Management Services"/>
    <x v="8"/>
    <x v="259"/>
    <x v="53"/>
    <x v="1"/>
    <n v="16200"/>
    <s v="outlier"/>
  </r>
  <r>
    <n v="3"/>
    <n v="4"/>
    <s v="BigShyft"/>
    <x v="0"/>
    <x v="50"/>
    <x v="47"/>
    <x v="1"/>
    <n v="18000"/>
    <s v="outlier"/>
  </r>
  <r>
    <n v="3"/>
    <n v="4"/>
    <s v="ITSWS Technologies"/>
    <x v="14"/>
    <x v="0"/>
    <x v="50"/>
    <x v="0"/>
    <n v="6048"/>
    <s v="within"/>
  </r>
  <r>
    <n v="3"/>
    <n v="4"/>
    <s v="Squalas"/>
    <x v="19"/>
    <x v="260"/>
    <x v="46"/>
    <x v="0"/>
    <n v="6600"/>
    <s v="within"/>
  </r>
  <r>
    <n v="3"/>
    <n v="4"/>
    <s v="Lorven Technologies"/>
    <x v="1"/>
    <x v="125"/>
    <x v="49"/>
    <x v="2"/>
    <n v="7595"/>
    <s v="within"/>
  </r>
  <r>
    <n v="3"/>
    <n v="4"/>
    <s v="Cognizant"/>
    <x v="15"/>
    <x v="125"/>
    <x v="54"/>
    <x v="0"/>
    <n v="6192"/>
    <s v="within"/>
  </r>
  <r>
    <n v="3"/>
    <n v="4"/>
    <s v="Techwave IT Solutions Pvt Ltd"/>
    <x v="18"/>
    <x v="0"/>
    <x v="46"/>
    <x v="1"/>
    <n v="24000"/>
    <s v="outlier"/>
  </r>
  <r>
    <n v="3"/>
    <n v="4"/>
    <s v="Nielsen"/>
    <x v="13"/>
    <x v="261"/>
    <x v="47"/>
    <x v="0"/>
    <n v="8148"/>
    <s v="within"/>
  </r>
  <r>
    <n v="3"/>
    <n v="4"/>
    <s v="Brick&amp;Bolt"/>
    <x v="0"/>
    <x v="50"/>
    <x v="47"/>
    <x v="0"/>
    <n v="7800"/>
    <s v="within"/>
  </r>
  <r>
    <n v="3"/>
    <n v="4"/>
    <s v="Rainclouds Global Solutions"/>
    <x v="1"/>
    <x v="26"/>
    <x v="48"/>
    <x v="1"/>
    <n v="9600"/>
    <s v="within"/>
  </r>
  <r>
    <n v="3"/>
    <n v="4"/>
    <s v="Agiliad"/>
    <x v="6"/>
    <x v="117"/>
    <x v="48"/>
    <x v="0"/>
    <n v="5520"/>
    <s v="within"/>
  </r>
  <r>
    <n v="3"/>
    <n v="4"/>
    <s v="Capgemini"/>
    <x v="0"/>
    <x v="262"/>
    <x v="47"/>
    <x v="0"/>
    <n v="5160"/>
    <s v="within"/>
  </r>
  <r>
    <n v="3"/>
    <n v="4"/>
    <s v="BigShyft"/>
    <x v="0"/>
    <x v="263"/>
    <x v="44"/>
    <x v="1"/>
    <n v="18000"/>
    <s v="outlier"/>
  </r>
  <r>
    <n v="3"/>
    <n v="4"/>
    <s v="Cricbuzz"/>
    <x v="7"/>
    <x v="50"/>
    <x v="47"/>
    <x v="0"/>
    <n v="6000"/>
    <s v="within"/>
  </r>
  <r>
    <n v="3"/>
    <n v="4"/>
    <s v="Luxoft"/>
    <x v="0"/>
    <x v="264"/>
    <x v="47"/>
    <x v="0"/>
    <n v="11400"/>
    <s v="within"/>
  </r>
  <r>
    <n v="3"/>
    <n v="4"/>
    <s v="Hospital Management Software"/>
    <x v="4"/>
    <x v="0"/>
    <x v="71"/>
    <x v="2"/>
    <n v="7454"/>
    <s v="within"/>
  </r>
  <r>
    <n v="3"/>
    <n v="4"/>
    <s v="Worldline"/>
    <x v="14"/>
    <x v="265"/>
    <x v="48"/>
    <x v="2"/>
    <n v="8125"/>
    <s v="within"/>
  </r>
  <r>
    <n v="3"/>
    <n v="4"/>
    <s v="Phygital Insights"/>
    <x v="10"/>
    <x v="125"/>
    <x v="72"/>
    <x v="0"/>
    <n v="4800"/>
    <s v="within"/>
  </r>
  <r>
    <n v="3"/>
    <n v="4"/>
    <s v="BridgeNext"/>
    <x v="7"/>
    <x v="266"/>
    <x v="48"/>
    <x v="0"/>
    <n v="7704"/>
    <s v="within"/>
  </r>
  <r>
    <n v="3"/>
    <n v="4"/>
    <s v="Nielsen"/>
    <x v="13"/>
    <x v="267"/>
    <x v="47"/>
    <x v="0"/>
    <n v="9420"/>
    <s v="within"/>
  </r>
  <r>
    <n v="3"/>
    <n v="4"/>
    <s v="Infosys"/>
    <x v="15"/>
    <x v="268"/>
    <x v="46"/>
    <x v="0"/>
    <n v="6600"/>
    <s v="within"/>
  </r>
  <r>
    <n v="3"/>
    <n v="4"/>
    <s v="Tala"/>
    <x v="14"/>
    <x v="269"/>
    <x v="1"/>
    <x v="2"/>
    <n v="8916"/>
    <s v="within"/>
  </r>
  <r>
    <n v="3"/>
    <n v="4"/>
    <s v="hyrespree"/>
    <x v="1"/>
    <x v="0"/>
    <x v="1"/>
    <x v="1"/>
    <n v="1980"/>
    <s v="within"/>
  </r>
  <r>
    <n v="3"/>
    <n v="4"/>
    <s v="Nielsen"/>
    <x v="13"/>
    <x v="270"/>
    <x v="47"/>
    <x v="0"/>
    <n v="9420"/>
    <s v="within"/>
  </r>
  <r>
    <n v="3"/>
    <n v="4"/>
    <s v="ION"/>
    <x v="2"/>
    <x v="0"/>
    <x v="50"/>
    <x v="0"/>
    <n v="6300"/>
    <s v="within"/>
  </r>
  <r>
    <n v="3"/>
    <n v="4"/>
    <s v="ION"/>
    <x v="2"/>
    <x v="0"/>
    <x v="50"/>
    <x v="0"/>
    <n v="6300"/>
    <s v="within"/>
  </r>
  <r>
    <n v="3"/>
    <n v="4"/>
    <s v="Evergent Technologies"/>
    <x v="4"/>
    <x v="271"/>
    <x v="46"/>
    <x v="0"/>
    <n v="6000"/>
    <s v="within"/>
  </r>
  <r>
    <n v="3"/>
    <n v="4"/>
    <s v="Lab49"/>
    <x v="9"/>
    <x v="0"/>
    <x v="50"/>
    <x v="0"/>
    <n v="7080"/>
    <s v="within"/>
  </r>
  <r>
    <n v="3"/>
    <n v="4"/>
    <s v="ByteME"/>
    <x v="19"/>
    <x v="0"/>
    <x v="60"/>
    <x v="0"/>
    <n v="5760"/>
    <s v="within"/>
  </r>
  <r>
    <n v="3"/>
    <n v="4"/>
    <s v="Djax Adserver"/>
    <x v="0"/>
    <x v="0"/>
    <x v="65"/>
    <x v="0"/>
    <n v="5400"/>
    <s v="within"/>
  </r>
  <r>
    <n v="3"/>
    <n v="4"/>
    <s v="Squalas"/>
    <x v="19"/>
    <x v="272"/>
    <x v="46"/>
    <x v="0"/>
    <n v="6600"/>
    <s v="within"/>
  </r>
  <r>
    <n v="3"/>
    <n v="4"/>
    <s v="UBS"/>
    <x v="0"/>
    <x v="273"/>
    <x v="48"/>
    <x v="0"/>
    <n v="10092"/>
    <s v="within"/>
  </r>
  <r>
    <n v="3"/>
    <n v="4"/>
    <s v="RGB Web Tech"/>
    <x v="19"/>
    <x v="125"/>
    <x v="73"/>
    <x v="2"/>
    <n v="4958"/>
    <s v="within"/>
  </r>
  <r>
    <n v="3"/>
    <n v="4"/>
    <s v="Lab49"/>
    <x v="9"/>
    <x v="0"/>
    <x v="50"/>
    <x v="0"/>
    <n v="6720"/>
    <s v="within"/>
  </r>
  <r>
    <n v="3"/>
    <n v="4"/>
    <s v="KlearNow"/>
    <x v="14"/>
    <x v="147"/>
    <x v="44"/>
    <x v="0"/>
    <n v="11040"/>
    <s v="within"/>
  </r>
  <r>
    <n v="3"/>
    <n v="4"/>
    <s v="NetApp"/>
    <x v="6"/>
    <x v="274"/>
    <x v="47"/>
    <x v="0"/>
    <n v="6804"/>
    <s v="within"/>
  </r>
  <r>
    <n v="3"/>
    <n v="4"/>
    <s v="CAPCO"/>
    <x v="15"/>
    <x v="0"/>
    <x v="47"/>
    <x v="0"/>
    <n v="5604"/>
    <s v="within"/>
  </r>
  <r>
    <n v="3"/>
    <n v="4"/>
    <s v="BM CLOUD CONSULTANCY"/>
    <x v="1"/>
    <x v="125"/>
    <x v="53"/>
    <x v="1"/>
    <n v="780"/>
    <s v="within"/>
  </r>
  <r>
    <n v="3"/>
    <n v="4"/>
    <s v="Nielsen"/>
    <x v="13"/>
    <x v="275"/>
    <x v="47"/>
    <x v="0"/>
    <n v="9420"/>
    <s v="within"/>
  </r>
  <r>
    <n v="3"/>
    <n v="4"/>
    <s v="Founding Minds"/>
    <x v="23"/>
    <x v="276"/>
    <x v="54"/>
    <x v="0"/>
    <n v="6624"/>
    <s v="within"/>
  </r>
  <r>
    <n v="3"/>
    <n v="4"/>
    <s v="S&amp;P Global"/>
    <x v="7"/>
    <x v="277"/>
    <x v="44"/>
    <x v="0"/>
    <n v="6504"/>
    <s v="within"/>
  </r>
  <r>
    <n v="3"/>
    <n v="4"/>
    <s v="BigShyft"/>
    <x v="0"/>
    <x v="278"/>
    <x v="1"/>
    <x v="1"/>
    <n v="23400"/>
    <s v="outlier"/>
  </r>
  <r>
    <n v="3"/>
    <n v="4"/>
    <s v="IBM"/>
    <x v="8"/>
    <x v="50"/>
    <x v="47"/>
    <x v="0"/>
    <n v="9768"/>
    <s v="within"/>
  </r>
  <r>
    <n v="3"/>
    <n v="4"/>
    <s v="Sarvaha Systems"/>
    <x v="28"/>
    <x v="0"/>
    <x v="48"/>
    <x v="0"/>
    <n v="8820"/>
    <s v="within"/>
  </r>
  <r>
    <n v="3"/>
    <n v="4"/>
    <s v="C2FO"/>
    <x v="15"/>
    <x v="279"/>
    <x v="50"/>
    <x v="0"/>
    <n v="3744"/>
    <s v="within"/>
  </r>
  <r>
    <n v="3"/>
    <n v="4"/>
    <s v="Caterpillar"/>
    <x v="7"/>
    <x v="0"/>
    <x v="47"/>
    <x v="0"/>
    <n v="12000"/>
    <s v="within"/>
  </r>
  <r>
    <n v="3"/>
    <n v="4"/>
    <s v="MondelÃ„â€œz International"/>
    <x v="8"/>
    <x v="280"/>
    <x v="51"/>
    <x v="0"/>
    <n v="3564"/>
    <s v="within"/>
  </r>
  <r>
    <n v="3"/>
    <n v="4"/>
    <s v="Agoda"/>
    <x v="7"/>
    <x v="281"/>
    <x v="44"/>
    <x v="0"/>
    <n v="4800"/>
    <s v="within"/>
  </r>
  <r>
    <n v="3"/>
    <n v="4"/>
    <s v="Nielsen"/>
    <x v="13"/>
    <x v="282"/>
    <x v="47"/>
    <x v="0"/>
    <n v="9420"/>
    <s v="within"/>
  </r>
  <r>
    <n v="3"/>
    <n v="4"/>
    <s v="Nielsen"/>
    <x v="13"/>
    <x v="283"/>
    <x v="47"/>
    <x v="0"/>
    <n v="8148"/>
    <s v="within"/>
  </r>
  <r>
    <n v="3"/>
    <n v="4"/>
    <s v="Cognitel Training Services"/>
    <x v="0"/>
    <x v="284"/>
    <x v="51"/>
    <x v="0"/>
    <n v="7740"/>
    <s v="within"/>
  </r>
  <r>
    <n v="3"/>
    <n v="4"/>
    <s v="Worldline"/>
    <x v="14"/>
    <x v="285"/>
    <x v="48"/>
    <x v="2"/>
    <n v="8097"/>
    <s v="within"/>
  </r>
  <r>
    <n v="3"/>
    <n v="3"/>
    <s v="KJ Systems India"/>
    <x v="18"/>
    <x v="286"/>
    <x v="49"/>
    <x v="1"/>
    <n v="4800"/>
    <s v="within"/>
  </r>
  <r>
    <n v="3"/>
    <n v="3"/>
    <s v="Metaphor Consulting"/>
    <x v="19"/>
    <x v="287"/>
    <x v="74"/>
    <x v="0"/>
    <n v="4224"/>
    <s v="within"/>
  </r>
  <r>
    <n v="3"/>
    <n v="3"/>
    <s v="Infosys"/>
    <x v="15"/>
    <x v="288"/>
    <x v="48"/>
    <x v="0"/>
    <n v="5148"/>
    <s v="within"/>
  </r>
  <r>
    <n v="3"/>
    <n v="3"/>
    <s v="Dentsu"/>
    <x v="15"/>
    <x v="165"/>
    <x v="47"/>
    <x v="0"/>
    <n v="7992"/>
    <s v="within"/>
  </r>
  <r>
    <n v="3"/>
    <n v="3"/>
    <s v="Oracle"/>
    <x v="4"/>
    <x v="289"/>
    <x v="49"/>
    <x v="2"/>
    <n v="5888"/>
    <s v="within"/>
  </r>
  <r>
    <n v="3"/>
    <n v="3"/>
    <s v="Aabasoft"/>
    <x v="0"/>
    <x v="290"/>
    <x v="54"/>
    <x v="0"/>
    <n v="5844"/>
    <s v="within"/>
  </r>
  <r>
    <n v="3"/>
    <n v="3"/>
    <s v="Flipkoins"/>
    <x v="28"/>
    <x v="291"/>
    <x v="1"/>
    <x v="2"/>
    <n v="8968"/>
    <s v="within"/>
  </r>
  <r>
    <n v="3"/>
    <n v="3"/>
    <s v="AssetSoft"/>
    <x v="4"/>
    <x v="290"/>
    <x v="49"/>
    <x v="2"/>
    <n v="7897"/>
    <s v="within"/>
  </r>
  <r>
    <n v="3"/>
    <n v="3"/>
    <s v="Spektra Syestems LLC"/>
    <x v="1"/>
    <x v="165"/>
    <x v="1"/>
    <x v="1"/>
    <n v="18000"/>
    <s v="outlier"/>
  </r>
  <r>
    <n v="3"/>
    <n v="3"/>
    <s v="Dream Tekis Software"/>
    <x v="15"/>
    <x v="165"/>
    <x v="46"/>
    <x v="0"/>
    <n v="5544"/>
    <s v="within"/>
  </r>
  <r>
    <n v="3"/>
    <n v="3"/>
    <s v="Great Minds"/>
    <x v="29"/>
    <x v="292"/>
    <x v="45"/>
    <x v="2"/>
    <n v="7704"/>
    <s v="within"/>
  </r>
  <r>
    <n v="3"/>
    <n v="3"/>
    <s v="PureSoftware Technologies Pvt Ltd"/>
    <x v="14"/>
    <x v="293"/>
    <x v="49"/>
    <x v="2"/>
    <n v="6540"/>
    <s v="within"/>
  </r>
  <r>
    <n v="3"/>
    <n v="3"/>
    <s v="NavExM (navexm.com)"/>
    <x v="1"/>
    <x v="294"/>
    <x v="1"/>
    <x v="1"/>
    <n v="600"/>
    <s v="within"/>
  </r>
  <r>
    <n v="3"/>
    <n v="3"/>
    <s v="Asset Infinity"/>
    <x v="17"/>
    <x v="165"/>
    <x v="50"/>
    <x v="0"/>
    <n v="4680"/>
    <s v="within"/>
  </r>
  <r>
    <n v="3"/>
    <n v="3"/>
    <s v="Virtusa"/>
    <x v="15"/>
    <x v="295"/>
    <x v="47"/>
    <x v="0"/>
    <n v="6420"/>
    <s v="within"/>
  </r>
  <r>
    <n v="3"/>
    <n v="3"/>
    <s v="SahiBandhu"/>
    <x v="4"/>
    <x v="165"/>
    <x v="44"/>
    <x v="1"/>
    <n v="6000"/>
    <s v="within"/>
  </r>
  <r>
    <n v="3"/>
    <n v="3"/>
    <s v="Data Collection Infotech"/>
    <x v="14"/>
    <x v="165"/>
    <x v="47"/>
    <x v="2"/>
    <n v="4878"/>
    <s v="within"/>
  </r>
  <r>
    <n v="3"/>
    <n v="3"/>
    <s v="Sarah Digital Studio"/>
    <x v="1"/>
    <x v="165"/>
    <x v="75"/>
    <x v="1"/>
    <n v="192"/>
    <s v="within"/>
  </r>
  <r>
    <n v="3"/>
    <n v="3"/>
    <s v="Caresoft Consultancy"/>
    <x v="4"/>
    <x v="165"/>
    <x v="76"/>
    <x v="0"/>
    <n v="1944"/>
    <s v="within"/>
  </r>
  <r>
    <n v="3"/>
    <n v="3"/>
    <s v="KOINBX"/>
    <x v="1"/>
    <x v="165"/>
    <x v="47"/>
    <x v="2"/>
    <n v="5459"/>
    <s v="within"/>
  </r>
  <r>
    <n v="3"/>
    <n v="3"/>
    <s v="Wellpoint IT Solutions"/>
    <x v="20"/>
    <x v="165"/>
    <x v="49"/>
    <x v="2"/>
    <n v="7101"/>
    <s v="within"/>
  </r>
  <r>
    <n v="3"/>
    <n v="3"/>
    <s v="ICT Infracon"/>
    <x v="11"/>
    <x v="165"/>
    <x v="47"/>
    <x v="0"/>
    <n v="5376"/>
    <s v="within"/>
  </r>
  <r>
    <n v="3"/>
    <n v="3"/>
    <s v="Infosys"/>
    <x v="15"/>
    <x v="165"/>
    <x v="48"/>
    <x v="0"/>
    <n v="5148"/>
    <s v="within"/>
  </r>
  <r>
    <n v="3"/>
    <n v="3"/>
    <s v="FIS Global"/>
    <x v="0"/>
    <x v="165"/>
    <x v="45"/>
    <x v="0"/>
    <n v="2304"/>
    <s v="within"/>
  </r>
  <r>
    <n v="3"/>
    <n v="3"/>
    <s v="Finacus Solutions Pvt Ltd"/>
    <x v="13"/>
    <x v="165"/>
    <x v="51"/>
    <x v="0"/>
    <n v="4860"/>
    <s v="within"/>
  </r>
  <r>
    <n v="3"/>
    <n v="3"/>
    <s v="D2K Technologies"/>
    <x v="20"/>
    <x v="165"/>
    <x v="52"/>
    <x v="0"/>
    <n v="6564"/>
    <s v="within"/>
  </r>
  <r>
    <n v="3"/>
    <n v="3"/>
    <s v="Retransform"/>
    <x v="8"/>
    <x v="165"/>
    <x v="51"/>
    <x v="0"/>
    <n v="2328"/>
    <s v="within"/>
  </r>
  <r>
    <n v="3"/>
    <n v="3"/>
    <s v="Oracle"/>
    <x v="4"/>
    <x v="4"/>
    <x v="47"/>
    <x v="0"/>
    <n v="7800"/>
    <s v="within"/>
  </r>
  <r>
    <n v="3"/>
    <n v="3"/>
    <s v="Mobineers Info System Pvt. Ltd"/>
    <x v="1"/>
    <x v="165"/>
    <x v="77"/>
    <x v="1"/>
    <n v="780"/>
    <s v="within"/>
  </r>
  <r>
    <n v="3"/>
    <n v="3"/>
    <s v="Equisoft"/>
    <x v="7"/>
    <x v="296"/>
    <x v="46"/>
    <x v="0"/>
    <n v="7332"/>
    <s v="within"/>
  </r>
  <r>
    <n v="3"/>
    <n v="3"/>
    <s v="Perscitus Solutions"/>
    <x v="1"/>
    <x v="165"/>
    <x v="48"/>
    <x v="1"/>
    <n v="684"/>
    <s v="within"/>
  </r>
  <r>
    <n v="3"/>
    <n v="3"/>
    <s v="Sov Technologies Pvt Ltd"/>
    <x v="1"/>
    <x v="165"/>
    <x v="49"/>
    <x v="1"/>
    <n v="7476"/>
    <s v="within"/>
  </r>
  <r>
    <n v="3"/>
    <n v="3"/>
    <s v="Semperfi Solution"/>
    <x v="1"/>
    <x v="297"/>
    <x v="1"/>
    <x v="1"/>
    <n v="18000"/>
    <s v="outlier"/>
  </r>
  <r>
    <n v="3"/>
    <n v="3"/>
    <s v="Advitha tech solutions"/>
    <x v="1"/>
    <x v="165"/>
    <x v="49"/>
    <x v="1"/>
    <n v="24000"/>
    <s v="outlier"/>
  </r>
  <r>
    <n v="3"/>
    <n v="3"/>
    <s v="Volibits LLP"/>
    <x v="1"/>
    <x v="165"/>
    <x v="48"/>
    <x v="1"/>
    <n v="12000"/>
    <s v="within"/>
  </r>
  <r>
    <n v="3"/>
    <n v="3"/>
    <s v="Cloud Odyssey IT Solutions"/>
    <x v="7"/>
    <x v="165"/>
    <x v="47"/>
    <x v="0"/>
    <n v="6456"/>
    <s v="within"/>
  </r>
  <r>
    <n v="3"/>
    <n v="3"/>
    <s v="Leuwint technologies"/>
    <x v="1"/>
    <x v="165"/>
    <x v="49"/>
    <x v="2"/>
    <n v="8744"/>
    <s v="within"/>
  </r>
  <r>
    <n v="3"/>
    <n v="3"/>
    <s v="Risosu Consulting"/>
    <x v="1"/>
    <x v="165"/>
    <x v="49"/>
    <x v="1"/>
    <n v="5400"/>
    <s v="within"/>
  </r>
  <r>
    <n v="3"/>
    <n v="3"/>
    <s v="Data Ingenious Global Limited"/>
    <x v="1"/>
    <x v="165"/>
    <x v="78"/>
    <x v="1"/>
    <n v="9600"/>
    <s v="within"/>
  </r>
  <r>
    <n v="3"/>
    <n v="3"/>
    <s v="Logimetrix Techsoutions Pvt Ltd"/>
    <x v="1"/>
    <x v="298"/>
    <x v="48"/>
    <x v="1"/>
    <n v="600"/>
    <s v="within"/>
  </r>
  <r>
    <n v="3"/>
    <n v="3"/>
    <s v="Par Solution"/>
    <x v="1"/>
    <x v="47"/>
    <x v="1"/>
    <x v="1"/>
    <n v="780"/>
    <s v="within"/>
  </r>
  <r>
    <n v="3"/>
    <n v="3"/>
    <s v="Christos Group"/>
    <x v="1"/>
    <x v="165"/>
    <x v="47"/>
    <x v="1"/>
    <n v="18000"/>
    <s v="outlier"/>
  </r>
  <r>
    <n v="3"/>
    <n v="3"/>
    <s v="Dbnix System Private Limited"/>
    <x v="1"/>
    <x v="165"/>
    <x v="49"/>
    <x v="1"/>
    <n v="4320"/>
    <s v="within"/>
  </r>
  <r>
    <n v="3"/>
    <n v="3"/>
    <s v="BeeS Software Solutions"/>
    <x v="1"/>
    <x v="299"/>
    <x v="49"/>
    <x v="1"/>
    <n v="9600"/>
    <s v="within"/>
  </r>
  <r>
    <n v="3"/>
    <n v="3"/>
    <s v="Indus Net Technologies"/>
    <x v="4"/>
    <x v="300"/>
    <x v="46"/>
    <x v="0"/>
    <n v="6192"/>
    <s v="within"/>
  </r>
  <r>
    <n v="3"/>
    <n v="3"/>
    <s v="Factspan"/>
    <x v="4"/>
    <x v="165"/>
    <x v="47"/>
    <x v="0"/>
    <n v="9432"/>
    <s v="within"/>
  </r>
  <r>
    <n v="3"/>
    <n v="3"/>
    <s v="Citta Solutions"/>
    <x v="5"/>
    <x v="165"/>
    <x v="1"/>
    <x v="2"/>
    <n v="6886"/>
    <s v="within"/>
  </r>
  <r>
    <n v="3"/>
    <n v="3"/>
    <s v="MITS global consulting pvt ltd"/>
    <x v="20"/>
    <x v="301"/>
    <x v="45"/>
    <x v="1"/>
    <n v="16800"/>
    <s v="outlier"/>
  </r>
  <r>
    <n v="3"/>
    <n v="3"/>
    <s v="Elixir Softech Pvt. Ltd"/>
    <x v="1"/>
    <x v="165"/>
    <x v="50"/>
    <x v="1"/>
    <n v="504"/>
    <s v="within"/>
  </r>
  <r>
    <n v="3"/>
    <n v="3"/>
    <s v="Infosys"/>
    <x v="15"/>
    <x v="165"/>
    <x v="47"/>
    <x v="0"/>
    <n v="5100"/>
    <s v="within"/>
  </r>
  <r>
    <n v="3"/>
    <n v="3"/>
    <s v="impetusON pvt ltd"/>
    <x v="1"/>
    <x v="165"/>
    <x v="54"/>
    <x v="1"/>
    <n v="10200"/>
    <s v="within"/>
  </r>
  <r>
    <n v="3"/>
    <n v="3"/>
    <s v="Ixia Solutions"/>
    <x v="9"/>
    <x v="165"/>
    <x v="52"/>
    <x v="0"/>
    <n v="4224"/>
    <s v="within"/>
  </r>
  <r>
    <n v="3"/>
    <n v="3"/>
    <s v="Pie Gain Technologies"/>
    <x v="1"/>
    <x v="165"/>
    <x v="79"/>
    <x v="0"/>
    <n v="6204"/>
    <s v="within"/>
  </r>
  <r>
    <n v="3"/>
    <n v="3"/>
    <s v="Revalsys Technologies"/>
    <x v="1"/>
    <x v="302"/>
    <x v="49"/>
    <x v="2"/>
    <n v="7103"/>
    <s v="within"/>
  </r>
  <r>
    <n v="3"/>
    <n v="3"/>
    <s v="Luxsh solution pvt ltd"/>
    <x v="1"/>
    <x v="165"/>
    <x v="62"/>
    <x v="1"/>
    <n v="7836"/>
    <s v="within"/>
  </r>
  <r>
    <n v="3"/>
    <n v="3"/>
    <s v="Futurism"/>
    <x v="6"/>
    <x v="165"/>
    <x v="49"/>
    <x v="2"/>
    <n v="5891"/>
    <s v="within"/>
  </r>
  <r>
    <n v="3"/>
    <n v="3"/>
    <s v="Computer Generated Systems"/>
    <x v="11"/>
    <x v="165"/>
    <x v="46"/>
    <x v="0"/>
    <n v="8664"/>
    <s v="within"/>
  </r>
  <r>
    <n v="3"/>
    <n v="3"/>
    <s v="WOWinfotech"/>
    <x v="14"/>
    <x v="303"/>
    <x v="80"/>
    <x v="1"/>
    <n v="4440"/>
    <s v="within"/>
  </r>
  <r>
    <n v="3"/>
    <n v="3"/>
    <s v="Opportunity Hubb One Steps Solution Pvt. Ltd."/>
    <x v="1"/>
    <x v="165"/>
    <x v="61"/>
    <x v="1"/>
    <n v="10200"/>
    <s v="within"/>
  </r>
  <r>
    <n v="3"/>
    <n v="3"/>
    <s v="3DI Systems Solutions Pvt Ltd."/>
    <x v="1"/>
    <x v="165"/>
    <x v="76"/>
    <x v="1"/>
    <n v="6600"/>
    <s v="within"/>
  </r>
  <r>
    <n v="4"/>
    <n v="2"/>
    <s v="Heron Recruitment LLC FZ"/>
    <x v="1"/>
    <x v="22"/>
    <x v="1"/>
    <x v="1"/>
    <n v="25920"/>
    <s v="within"/>
  </r>
  <r>
    <n v="4"/>
    <n v="2"/>
    <s v="Z A R S CLOUD SERVICE &amp; DATACENTERS PROVIDERS"/>
    <x v="1"/>
    <x v="4"/>
    <x v="81"/>
    <x v="1"/>
    <n v="25920"/>
    <s v="within"/>
  </r>
  <r>
    <n v="4"/>
    <n v="2"/>
    <s v="OG Jobs"/>
    <x v="1"/>
    <x v="50"/>
    <x v="81"/>
    <x v="1"/>
    <n v="38880"/>
    <s v="within"/>
  </r>
  <r>
    <n v="4"/>
    <n v="2"/>
    <s v="Air Retailer Technology LLC"/>
    <x v="1"/>
    <x v="0"/>
    <x v="81"/>
    <x v="1"/>
    <n v="19440"/>
    <s v="within"/>
  </r>
  <r>
    <n v="4"/>
    <n v="2"/>
    <s v="Empgowin"/>
    <x v="1"/>
    <x v="0"/>
    <x v="81"/>
    <x v="2"/>
    <n v="20817"/>
    <s v="within"/>
  </r>
  <r>
    <n v="4"/>
    <n v="2"/>
    <s v="Cnfdt"/>
    <x v="30"/>
    <x v="304"/>
    <x v="81"/>
    <x v="2"/>
    <n v="21297"/>
    <s v="within"/>
  </r>
  <r>
    <n v="4"/>
    <n v="2"/>
    <s v="Virtusa"/>
    <x v="15"/>
    <x v="305"/>
    <x v="81"/>
    <x v="2"/>
    <n v="21743"/>
    <s v="within"/>
  </r>
  <r>
    <n v="4"/>
    <n v="2"/>
    <s v="Karma Technologies LLC"/>
    <x v="1"/>
    <x v="17"/>
    <x v="81"/>
    <x v="2"/>
    <n v="17160"/>
    <s v="within"/>
  </r>
  <r>
    <n v="4"/>
    <n v="2"/>
    <s v="Richmindale"/>
    <x v="1"/>
    <x v="4"/>
    <x v="82"/>
    <x v="2"/>
    <n v="18816"/>
    <s v="within"/>
  </r>
  <r>
    <n v="4"/>
    <n v="2"/>
    <s v="AM Industries LLC"/>
    <x v="1"/>
    <x v="306"/>
    <x v="82"/>
    <x v="2"/>
    <n v="20406"/>
    <s v="within"/>
  </r>
  <r>
    <n v="4"/>
    <n v="2"/>
    <s v="servicemycar.ae"/>
    <x v="24"/>
    <x v="50"/>
    <x v="81"/>
    <x v="1"/>
    <n v="16200"/>
    <s v="within"/>
  </r>
  <r>
    <n v="4"/>
    <n v="2"/>
    <s v="AceNet"/>
    <x v="3"/>
    <x v="307"/>
    <x v="82"/>
    <x v="2"/>
    <n v="14596"/>
    <s v="within"/>
  </r>
  <r>
    <n v="4"/>
    <n v="2"/>
    <s v="VKR Entertainment LLC"/>
    <x v="1"/>
    <x v="4"/>
    <x v="81"/>
    <x v="2"/>
    <n v="27641"/>
    <s v="within"/>
  </r>
  <r>
    <n v="4"/>
    <n v="2"/>
    <s v="ZAS Medical Facilities"/>
    <x v="19"/>
    <x v="217"/>
    <x v="83"/>
    <x v="1"/>
    <n v="16200"/>
    <s v="within"/>
  </r>
  <r>
    <n v="4"/>
    <n v="2"/>
    <s v="ERNIESYS"/>
    <x v="1"/>
    <x v="60"/>
    <x v="84"/>
    <x v="2"/>
    <n v="25715"/>
    <s v="within"/>
  </r>
  <r>
    <n v="4"/>
    <n v="2"/>
    <s v="Binance"/>
    <x v="2"/>
    <x v="0"/>
    <x v="1"/>
    <x v="2"/>
    <n v="24795"/>
    <s v="within"/>
  </r>
  <r>
    <n v="4"/>
    <n v="2"/>
    <s v="MVP Application and game design L.L.C"/>
    <x v="1"/>
    <x v="308"/>
    <x v="82"/>
    <x v="1"/>
    <n v="12960"/>
    <s v="within"/>
  </r>
  <r>
    <n v="4"/>
    <n v="2"/>
    <s v="Sharara Media"/>
    <x v="1"/>
    <x v="116"/>
    <x v="81"/>
    <x v="2"/>
    <n v="23513"/>
    <s v="within"/>
  </r>
  <r>
    <n v="4"/>
    <n v="2"/>
    <s v="laviar"/>
    <x v="8"/>
    <x v="309"/>
    <x v="81"/>
    <x v="1"/>
    <n v="29160"/>
    <s v="within"/>
  </r>
  <r>
    <n v="4"/>
    <n v="2"/>
    <s v="Interactive digits Marketing Management"/>
    <x v="1"/>
    <x v="0"/>
    <x v="81"/>
    <x v="1"/>
    <n v="19440"/>
    <s v="within"/>
  </r>
  <r>
    <n v="4"/>
    <n v="2"/>
    <s v="Comrade Consulting"/>
    <x v="1"/>
    <x v="0"/>
    <x v="82"/>
    <x v="2"/>
    <n v="27741"/>
    <s v="within"/>
  </r>
  <r>
    <n v="4"/>
    <n v="2"/>
    <s v="Fakhruddin Properties"/>
    <x v="9"/>
    <x v="310"/>
    <x v="81"/>
    <x v="2"/>
    <n v="23112"/>
    <s v="within"/>
  </r>
  <r>
    <n v="4"/>
    <n v="2"/>
    <s v="ARK Lab International LLC"/>
    <x v="1"/>
    <x v="311"/>
    <x v="81"/>
    <x v="1"/>
    <n v="42120"/>
    <s v="within"/>
  </r>
  <r>
    <n v="4"/>
    <n v="2"/>
    <s v="Binance"/>
    <x v="2"/>
    <x v="312"/>
    <x v="1"/>
    <x v="2"/>
    <n v="20731"/>
    <s v="within"/>
  </r>
  <r>
    <n v="4"/>
    <n v="2"/>
    <s v="United Arab Emirates University"/>
    <x v="8"/>
    <x v="313"/>
    <x v="83"/>
    <x v="2"/>
    <n v="14448"/>
    <s v="within"/>
  </r>
  <r>
    <n v="4"/>
    <n v="2"/>
    <s v="Trionxt Software"/>
    <x v="28"/>
    <x v="0"/>
    <x v="81"/>
    <x v="2"/>
    <n v="16389"/>
    <s v="within"/>
  </r>
  <r>
    <n v="4"/>
    <n v="2"/>
    <s v="Misrai Technology FZC"/>
    <x v="1"/>
    <x v="314"/>
    <x v="81"/>
    <x v="1"/>
    <n v="12960"/>
    <s v="within"/>
  </r>
  <r>
    <n v="4"/>
    <n v="2"/>
    <s v="Terracotta International"/>
    <x v="1"/>
    <x v="315"/>
    <x v="81"/>
    <x v="1"/>
    <n v="38880"/>
    <s v="within"/>
  </r>
  <r>
    <n v="4"/>
    <n v="2"/>
    <s v="CICO IT SOLUTION"/>
    <x v="24"/>
    <x v="50"/>
    <x v="85"/>
    <x v="2"/>
    <n v="13537"/>
    <s v="within"/>
  </r>
  <r>
    <n v="4"/>
    <n v="2"/>
    <s v="laviar"/>
    <x v="8"/>
    <x v="4"/>
    <x v="81"/>
    <x v="1"/>
    <n v="29160"/>
    <s v="within"/>
  </r>
  <r>
    <n v="4"/>
    <n v="2"/>
    <s v="Azya Consulting FZ LLE"/>
    <x v="1"/>
    <x v="316"/>
    <x v="81"/>
    <x v="2"/>
    <n v="24901"/>
    <s v="within"/>
  </r>
  <r>
    <n v="4"/>
    <n v="2"/>
    <s v="Cnfdt"/>
    <x v="30"/>
    <x v="317"/>
    <x v="81"/>
    <x v="1"/>
    <n v="51840"/>
    <s v="within"/>
  </r>
  <r>
    <n v="4"/>
    <n v="2"/>
    <s v="QUICK PLUS FOR CORPORATE SERVICES PROVIDERS EST."/>
    <x v="1"/>
    <x v="116"/>
    <x v="81"/>
    <x v="1"/>
    <n v="9720"/>
    <s v="within"/>
  </r>
  <r>
    <n v="4"/>
    <n v="2"/>
    <s v="NC Soft LLC"/>
    <x v="1"/>
    <x v="4"/>
    <x v="81"/>
    <x v="1"/>
    <n v="16200"/>
    <s v="within"/>
  </r>
  <r>
    <n v="4"/>
    <n v="2"/>
    <s v="DomainDiscounter"/>
    <x v="1"/>
    <x v="318"/>
    <x v="86"/>
    <x v="2"/>
    <n v="17250"/>
    <s v="within"/>
  </r>
  <r>
    <n v="4"/>
    <n v="2"/>
    <s v="TenTwenty"/>
    <x v="0"/>
    <x v="319"/>
    <x v="81"/>
    <x v="2"/>
    <n v="23574"/>
    <s v="within"/>
  </r>
  <r>
    <n v="4"/>
    <n v="2"/>
    <s v="Totrox technology"/>
    <x v="1"/>
    <x v="116"/>
    <x v="81"/>
    <x v="1"/>
    <n v="16200"/>
    <s v="within"/>
  </r>
  <r>
    <n v="4"/>
    <n v="2"/>
    <s v="Computer Network Systems"/>
    <x v="15"/>
    <x v="4"/>
    <x v="81"/>
    <x v="2"/>
    <n v="13482"/>
    <s v="within"/>
  </r>
  <r>
    <n v="4"/>
    <n v="2"/>
    <s v="28 LIGHTBULBS"/>
    <x v="1"/>
    <x v="320"/>
    <x v="81"/>
    <x v="2"/>
    <n v="14545"/>
    <s v="within"/>
  </r>
  <r>
    <n v="4"/>
    <n v="2"/>
    <s v="Blue Logic Digital"/>
    <x v="15"/>
    <x v="174"/>
    <x v="81"/>
    <x v="2"/>
    <n v="13404"/>
    <s v="within"/>
  </r>
  <r>
    <n v="4"/>
    <n v="2"/>
    <s v="Binance"/>
    <x v="2"/>
    <x v="321"/>
    <x v="1"/>
    <x v="2"/>
    <n v="28707"/>
    <s v="within"/>
  </r>
  <r>
    <n v="4"/>
    <n v="2"/>
    <s v="Falcon Aviation"/>
    <x v="19"/>
    <x v="322"/>
    <x v="82"/>
    <x v="2"/>
    <n v="18595"/>
    <s v="within"/>
  </r>
  <r>
    <n v="4"/>
    <n v="2"/>
    <s v="iSpatial Techno Solutions"/>
    <x v="18"/>
    <x v="323"/>
    <x v="82"/>
    <x v="2"/>
    <n v="23569"/>
    <s v="within"/>
  </r>
  <r>
    <n v="4"/>
    <n v="2"/>
    <s v="Axiom Telecom"/>
    <x v="4"/>
    <x v="50"/>
    <x v="81"/>
    <x v="2"/>
    <n v="14765"/>
    <s v="within"/>
  </r>
  <r>
    <n v="4"/>
    <n v="2"/>
    <s v="Empgowin"/>
    <x v="1"/>
    <x v="4"/>
    <x v="82"/>
    <x v="2"/>
    <n v="16307"/>
    <s v="within"/>
  </r>
  <r>
    <n v="4"/>
    <n v="2"/>
    <s v="Emirates Technology Solutions (Etek)"/>
    <x v="1"/>
    <x v="4"/>
    <x v="84"/>
    <x v="2"/>
    <n v="20651"/>
    <s v="within"/>
  </r>
  <r>
    <n v="4"/>
    <n v="2"/>
    <s v="ITWare"/>
    <x v="6"/>
    <x v="324"/>
    <x v="82"/>
    <x v="2"/>
    <n v="23238"/>
    <s v="within"/>
  </r>
  <r>
    <n v="4"/>
    <n v="2"/>
    <s v="Totrox technology"/>
    <x v="1"/>
    <x v="325"/>
    <x v="81"/>
    <x v="1"/>
    <n v="16200"/>
    <s v="within"/>
  </r>
  <r>
    <n v="4"/>
    <n v="2"/>
    <s v="ShoreWise Consulting"/>
    <x v="12"/>
    <x v="326"/>
    <x v="81"/>
    <x v="2"/>
    <n v="26447"/>
    <s v="within"/>
  </r>
  <r>
    <n v="4"/>
    <n v="2"/>
    <s v="OMA Emirates"/>
    <x v="1"/>
    <x v="327"/>
    <x v="85"/>
    <x v="1"/>
    <n v="19440"/>
    <s v="within"/>
  </r>
  <r>
    <n v="4"/>
    <n v="2"/>
    <s v="Cobblestone"/>
    <x v="19"/>
    <x v="50"/>
    <x v="81"/>
    <x v="2"/>
    <n v="25571"/>
    <s v="within"/>
  </r>
  <r>
    <n v="4"/>
    <n v="2"/>
    <s v="Universis Capital Partner"/>
    <x v="19"/>
    <x v="328"/>
    <x v="81"/>
    <x v="2"/>
    <n v="28112"/>
    <s v="within"/>
  </r>
  <r>
    <n v="4"/>
    <n v="2"/>
    <s v="ShoreWise Consulting"/>
    <x v="12"/>
    <x v="329"/>
    <x v="81"/>
    <x v="2"/>
    <n v="12992"/>
    <s v="within"/>
  </r>
  <r>
    <n v="4"/>
    <n v="2"/>
    <s v="Virtusa"/>
    <x v="15"/>
    <x v="330"/>
    <x v="81"/>
    <x v="2"/>
    <n v="20668"/>
    <s v="within"/>
  </r>
  <r>
    <n v="4"/>
    <n v="2"/>
    <s v="B-U-T"/>
    <x v="1"/>
    <x v="331"/>
    <x v="81"/>
    <x v="2"/>
    <n v="25664"/>
    <s v="within"/>
  </r>
  <r>
    <n v="4"/>
    <n v="2"/>
    <s v="BlackStone eIT"/>
    <x v="12"/>
    <x v="0"/>
    <x v="81"/>
    <x v="2"/>
    <n v="22998"/>
    <s v="within"/>
  </r>
  <r>
    <n v="4"/>
    <n v="2"/>
    <s v="Property Finder"/>
    <x v="17"/>
    <x v="50"/>
    <x v="81"/>
    <x v="2"/>
    <n v="19970"/>
    <s v="within"/>
  </r>
  <r>
    <n v="4"/>
    <n v="2"/>
    <s v="APTERP (Application Process Technology)"/>
    <x v="1"/>
    <x v="332"/>
    <x v="81"/>
    <x v="2"/>
    <n v="25188"/>
    <s v="within"/>
  </r>
  <r>
    <n v="4"/>
    <n v="2"/>
    <s v="Rolla Institutes"/>
    <x v="19"/>
    <x v="333"/>
    <x v="85"/>
    <x v="2"/>
    <n v="27928"/>
    <s v="within"/>
  </r>
  <r>
    <n v="4"/>
    <n v="2"/>
    <s v="Yinkozi"/>
    <x v="1"/>
    <x v="334"/>
    <x v="1"/>
    <x v="2"/>
    <n v="26386"/>
    <s v="within"/>
  </r>
  <r>
    <n v="4"/>
    <n v="1"/>
    <s v="laviar"/>
    <x v="8"/>
    <x v="335"/>
    <x v="81"/>
    <x v="1"/>
    <n v="29160"/>
    <s v="within"/>
  </r>
  <r>
    <n v="4"/>
    <n v="1"/>
    <s v="White Paper Alliance IT Services LLC"/>
    <x v="1"/>
    <x v="32"/>
    <x v="81"/>
    <x v="1"/>
    <n v="12960"/>
    <s v="within"/>
  </r>
  <r>
    <n v="4"/>
    <n v="1"/>
    <s v="AIEMS FCS &amp; CEST L.L.C"/>
    <x v="1"/>
    <x v="336"/>
    <x v="81"/>
    <x v="1"/>
    <n v="12960"/>
    <s v="within"/>
  </r>
  <r>
    <n v="4"/>
    <n v="1"/>
    <s v="Blue Logic Digital"/>
    <x v="15"/>
    <x v="32"/>
    <x v="81"/>
    <x v="2"/>
    <n v="19788"/>
    <s v="within"/>
  </r>
  <r>
    <n v="4"/>
    <n v="1"/>
    <s v="MVP Application and game design L.L.C"/>
    <x v="1"/>
    <x v="337"/>
    <x v="82"/>
    <x v="1"/>
    <n v="12960"/>
    <s v="within"/>
  </r>
  <r>
    <n v="4"/>
    <n v="1"/>
    <s v="OG Jobs"/>
    <x v="1"/>
    <x v="50"/>
    <x v="81"/>
    <x v="1"/>
    <n v="38880"/>
    <s v="within"/>
  </r>
  <r>
    <n v="4"/>
    <n v="1"/>
    <s v="Netsonic Solutions LLC"/>
    <x v="1"/>
    <x v="338"/>
    <x v="87"/>
    <x v="2"/>
    <n v="24412"/>
    <s v="within"/>
  </r>
  <r>
    <n v="4"/>
    <n v="1"/>
    <s v="Emirates Minting Factory LLC"/>
    <x v="1"/>
    <x v="339"/>
    <x v="81"/>
    <x v="1"/>
    <n v="16200"/>
    <s v="within"/>
  </r>
  <r>
    <n v="4"/>
    <n v="1"/>
    <s v="Peyk"/>
    <x v="1"/>
    <x v="340"/>
    <x v="81"/>
    <x v="1"/>
    <n v="45360"/>
    <s v="within"/>
  </r>
  <r>
    <n v="4"/>
    <n v="1"/>
    <s v="Beno"/>
    <x v="19"/>
    <x v="341"/>
    <x v="1"/>
    <x v="2"/>
    <n v="19106"/>
    <s v="within"/>
  </r>
  <r>
    <n v="4"/>
    <n v="1"/>
    <s v="servicemycar.ae"/>
    <x v="24"/>
    <x v="50"/>
    <x v="81"/>
    <x v="1"/>
    <n v="16200"/>
    <s v="within"/>
  </r>
  <r>
    <n v="4"/>
    <n v="1"/>
    <s v="Revolo Infotech"/>
    <x v="1"/>
    <x v="116"/>
    <x v="81"/>
    <x v="1"/>
    <n v="29160"/>
    <s v="within"/>
  </r>
  <r>
    <n v="4"/>
    <n v="1"/>
    <s v="VKR Entertainment LLC"/>
    <x v="1"/>
    <x v="4"/>
    <x v="81"/>
    <x v="2"/>
    <n v="20063"/>
    <s v="within"/>
  </r>
  <r>
    <n v="4"/>
    <n v="1"/>
    <s v="SureFlow"/>
    <x v="1"/>
    <x v="342"/>
    <x v="81"/>
    <x v="1"/>
    <n v="25920"/>
    <s v="within"/>
  </r>
  <r>
    <n v="4"/>
    <n v="1"/>
    <s v="ATMS Education Group"/>
    <x v="1"/>
    <x v="4"/>
    <x v="81"/>
    <x v="1"/>
    <n v="9720"/>
    <s v="within"/>
  </r>
  <r>
    <n v="4"/>
    <n v="1"/>
    <s v="Akil Security and Alarm systems"/>
    <x v="1"/>
    <x v="4"/>
    <x v="81"/>
    <x v="1"/>
    <n v="12960"/>
    <s v="within"/>
  </r>
  <r>
    <n v="4"/>
    <n v="1"/>
    <s v="Microavia FZE"/>
    <x v="1"/>
    <x v="343"/>
    <x v="81"/>
    <x v="1"/>
    <n v="48600"/>
    <s v="within"/>
  </r>
  <r>
    <n v="4"/>
    <n v="1"/>
    <s v="Fakhruddin Properties"/>
    <x v="9"/>
    <x v="310"/>
    <x v="81"/>
    <x v="2"/>
    <n v="28532"/>
    <s v="within"/>
  </r>
  <r>
    <n v="4"/>
    <n v="1"/>
    <s v="Compusouk LLC"/>
    <x v="1"/>
    <x v="116"/>
    <x v="81"/>
    <x v="1"/>
    <n v="16200"/>
    <s v="within"/>
  </r>
  <r>
    <n v="4"/>
    <n v="1"/>
    <s v="APEX SOFTWARE"/>
    <x v="1"/>
    <x v="344"/>
    <x v="81"/>
    <x v="1"/>
    <n v="9720"/>
    <s v="within"/>
  </r>
  <r>
    <n v="4"/>
    <n v="1"/>
    <s v="Shubbak Technologies"/>
    <x v="4"/>
    <x v="345"/>
    <x v="81"/>
    <x v="2"/>
    <n v="20013"/>
    <s v="within"/>
  </r>
  <r>
    <n v="4"/>
    <n v="1"/>
    <s v="United Arab Emirates University"/>
    <x v="8"/>
    <x v="313"/>
    <x v="83"/>
    <x v="2"/>
    <n v="25110"/>
    <s v="within"/>
  </r>
  <r>
    <n v="4"/>
    <n v="1"/>
    <s v="MVP Application and game design L.L.C"/>
    <x v="1"/>
    <x v="346"/>
    <x v="82"/>
    <x v="1"/>
    <n v="12960"/>
    <s v="within"/>
  </r>
  <r>
    <n v="4"/>
    <n v="1"/>
    <s v="CICO IT SOLUTION"/>
    <x v="24"/>
    <x v="50"/>
    <x v="85"/>
    <x v="2"/>
    <n v="16803"/>
    <s v="within"/>
  </r>
  <r>
    <n v="4"/>
    <n v="1"/>
    <s v="ROYAL SMART LIMOUSINE"/>
    <x v="1"/>
    <x v="341"/>
    <x v="81"/>
    <x v="1"/>
    <n v="25920"/>
    <s v="within"/>
  </r>
  <r>
    <n v="4"/>
    <n v="1"/>
    <s v="Code Drive for Technologies Est"/>
    <x v="1"/>
    <x v="171"/>
    <x v="81"/>
    <x v="1"/>
    <n v="12960"/>
    <s v="within"/>
  </r>
  <r>
    <n v="4"/>
    <n v="1"/>
    <s v="QUICK PLUS FOR CORPORATE SERVICES PROVIDERS EST."/>
    <x v="1"/>
    <x v="116"/>
    <x v="81"/>
    <x v="1"/>
    <n v="9720"/>
    <s v="within"/>
  </r>
  <r>
    <n v="4"/>
    <n v="1"/>
    <s v="Sharara Media"/>
    <x v="1"/>
    <x v="116"/>
    <x v="81"/>
    <x v="2"/>
    <n v="23137"/>
    <s v="within"/>
  </r>
  <r>
    <n v="4"/>
    <n v="1"/>
    <s v="EPIIDOSIS INVESTMENTS LLC"/>
    <x v="1"/>
    <x v="116"/>
    <x v="81"/>
    <x v="1"/>
    <n v="19440"/>
    <s v="within"/>
  </r>
  <r>
    <n v="4"/>
    <n v="1"/>
    <s v="IIQAF Group"/>
    <x v="1"/>
    <x v="347"/>
    <x v="81"/>
    <x v="2"/>
    <n v="26917"/>
    <s v="within"/>
  </r>
  <r>
    <n v="4"/>
    <n v="1"/>
    <s v="Totrox technology"/>
    <x v="1"/>
    <x v="116"/>
    <x v="81"/>
    <x v="1"/>
    <n v="16200"/>
    <s v="within"/>
  </r>
  <r>
    <n v="4"/>
    <n v="1"/>
    <s v="Ducon Industries FZCO"/>
    <x v="12"/>
    <x v="348"/>
    <x v="81"/>
    <x v="1"/>
    <n v="19440"/>
    <s v="within"/>
  </r>
  <r>
    <n v="4"/>
    <n v="1"/>
    <s v="ARK Lab International LLC"/>
    <x v="1"/>
    <x v="311"/>
    <x v="81"/>
    <x v="1"/>
    <n v="42120"/>
    <s v="within"/>
  </r>
  <r>
    <n v="4"/>
    <n v="1"/>
    <s v="ScanCruit DMCC"/>
    <x v="1"/>
    <x v="349"/>
    <x v="81"/>
    <x v="2"/>
    <n v="13875"/>
    <s v="within"/>
  </r>
  <r>
    <n v="4"/>
    <n v="1"/>
    <s v="Axiom Telecom"/>
    <x v="4"/>
    <x v="50"/>
    <x v="81"/>
    <x v="2"/>
    <n v="27356"/>
    <s v="within"/>
  </r>
  <r>
    <n v="4"/>
    <n v="1"/>
    <s v="Cobblestone"/>
    <x v="19"/>
    <x v="50"/>
    <x v="81"/>
    <x v="2"/>
    <n v="27824"/>
    <s v="within"/>
  </r>
  <r>
    <n v="4"/>
    <n v="1"/>
    <s v="du"/>
    <x v="14"/>
    <x v="350"/>
    <x v="84"/>
    <x v="2"/>
    <n v="24334"/>
    <s v="within"/>
  </r>
  <r>
    <n v="4"/>
    <n v="1"/>
    <s v="Universis Capital Partner"/>
    <x v="19"/>
    <x v="328"/>
    <x v="81"/>
    <x v="2"/>
    <n v="24266"/>
    <s v="within"/>
  </r>
  <r>
    <n v="4"/>
    <n v="1"/>
    <s v="Maven Events"/>
    <x v="1"/>
    <x v="351"/>
    <x v="82"/>
    <x v="2"/>
    <n v="21231"/>
    <s v="within"/>
  </r>
  <r>
    <n v="4"/>
    <n v="1"/>
    <s v="Totrox technology"/>
    <x v="1"/>
    <x v="325"/>
    <x v="81"/>
    <x v="1"/>
    <n v="16200"/>
    <s v="within"/>
  </r>
  <r>
    <n v="4"/>
    <n v="1"/>
    <s v="Al Jalil International General Trading Est."/>
    <x v="7"/>
    <x v="352"/>
    <x v="81"/>
    <x v="2"/>
    <n v="26839"/>
    <s v="within"/>
  </r>
  <r>
    <n v="4"/>
    <n v="1"/>
    <s v="Property Finder"/>
    <x v="17"/>
    <x v="50"/>
    <x v="81"/>
    <x v="2"/>
    <n v="16784"/>
    <s v="within"/>
  </r>
  <r>
    <n v="4"/>
    <n v="1"/>
    <s v="BlackStone eIT"/>
    <x v="12"/>
    <x v="47"/>
    <x v="82"/>
    <x v="2"/>
    <n v="13100"/>
    <s v="within"/>
  </r>
  <r>
    <n v="4"/>
    <n v="1"/>
    <s v="Rolla Institutes"/>
    <x v="19"/>
    <x v="333"/>
    <x v="85"/>
    <x v="2"/>
    <n v="16311"/>
    <s v="within"/>
  </r>
  <r>
    <n v="4"/>
    <n v="1"/>
    <s v="Indus Trans Food Trading LLC"/>
    <x v="1"/>
    <x v="353"/>
    <x v="81"/>
    <x v="1"/>
    <n v="12960"/>
    <s v="within"/>
  </r>
  <r>
    <n v="4"/>
    <n v="1"/>
    <s v="Oxford Knight"/>
    <x v="26"/>
    <x v="354"/>
    <x v="81"/>
    <x v="2"/>
    <n v="18147"/>
    <s v="within"/>
  </r>
  <r>
    <n v="4"/>
    <n v="1"/>
    <s v="ByteDance"/>
    <x v="4"/>
    <x v="355"/>
    <x v="81"/>
    <x v="2"/>
    <n v="23628"/>
    <s v="within"/>
  </r>
  <r>
    <n v="4"/>
    <n v="1"/>
    <s v="Prognica Labs"/>
    <x v="31"/>
    <x v="356"/>
    <x v="81"/>
    <x v="2"/>
    <n v="16968"/>
    <s v="within"/>
  </r>
  <r>
    <n v="4"/>
    <n v="1"/>
    <s v="LEOS Developments"/>
    <x v="1"/>
    <x v="357"/>
    <x v="81"/>
    <x v="2"/>
    <n v="26864"/>
    <s v="within"/>
  </r>
  <r>
    <n v="4"/>
    <n v="1"/>
    <s v="odoo"/>
    <x v="4"/>
    <x v="358"/>
    <x v="81"/>
    <x v="2"/>
    <n v="23693"/>
    <s v="within"/>
  </r>
  <r>
    <n v="4"/>
    <n v="1"/>
    <s v="Zayed University"/>
    <x v="15"/>
    <x v="217"/>
    <x v="81"/>
    <x v="2"/>
    <n v="24980"/>
    <s v="within"/>
  </r>
  <r>
    <n v="4"/>
    <n v="1"/>
    <s v="ByteDance"/>
    <x v="4"/>
    <x v="359"/>
    <x v="81"/>
    <x v="2"/>
    <n v="27539"/>
    <s v="within"/>
  </r>
  <r>
    <n v="4"/>
    <n v="1"/>
    <s v="Al Dar University College"/>
    <x v="14"/>
    <x v="360"/>
    <x v="81"/>
    <x v="2"/>
    <n v="24788"/>
    <s v="within"/>
  </r>
  <r>
    <n v="4"/>
    <n v="1"/>
    <s v="Vertex Group"/>
    <x v="4"/>
    <x v="361"/>
    <x v="81"/>
    <x v="1"/>
    <n v="12960"/>
    <s v="within"/>
  </r>
  <r>
    <n v="4"/>
    <n v="1"/>
    <s v="Voxtron"/>
    <x v="8"/>
    <x v="362"/>
    <x v="84"/>
    <x v="2"/>
    <n v="24519"/>
    <s v="within"/>
  </r>
  <r>
    <n v="4"/>
    <n v="1"/>
    <s v="Starzplay Arabia"/>
    <x v="5"/>
    <x v="363"/>
    <x v="82"/>
    <x v="2"/>
    <n v="19784"/>
    <s v="within"/>
  </r>
  <r>
    <n v="4"/>
    <n v="1"/>
    <s v="Unifonic"/>
    <x v="8"/>
    <x v="364"/>
    <x v="81"/>
    <x v="2"/>
    <n v="16353"/>
    <s v="within"/>
  </r>
  <r>
    <n v="4"/>
    <n v="1"/>
    <s v="Grant Thornton"/>
    <x v="0"/>
    <x v="365"/>
    <x v="81"/>
    <x v="2"/>
    <n v="23926"/>
    <s v="within"/>
  </r>
  <r>
    <n v="4"/>
    <n v="1"/>
    <s v="Chainlink Labs"/>
    <x v="17"/>
    <x v="366"/>
    <x v="82"/>
    <x v="2"/>
    <n v="23589"/>
    <s v="within"/>
  </r>
  <r>
    <n v="4"/>
    <n v="1"/>
    <s v="Talent Pal"/>
    <x v="1"/>
    <x v="367"/>
    <x v="84"/>
    <x v="2"/>
    <n v="28136"/>
    <s v="within"/>
  </r>
  <r>
    <n v="4"/>
    <n v="5"/>
    <s v="Z A R S CLOUD SERVICE &amp; DATACENTERS PROVIDERS"/>
    <x v="1"/>
    <x v="4"/>
    <x v="81"/>
    <x v="1"/>
    <n v="25920"/>
    <s v="within"/>
  </r>
  <r>
    <n v="4"/>
    <n v="5"/>
    <s v="ARK Lab International LLC"/>
    <x v="1"/>
    <x v="311"/>
    <x v="81"/>
    <x v="1"/>
    <n v="42120"/>
    <s v="within"/>
  </r>
  <r>
    <n v="4"/>
    <n v="5"/>
    <s v="Zayed University"/>
    <x v="15"/>
    <x v="217"/>
    <x v="81"/>
    <x v="2"/>
    <n v="22791"/>
    <s v="within"/>
  </r>
  <r>
    <n v="4"/>
    <n v="5"/>
    <s v="BlackStone eIT"/>
    <x v="12"/>
    <x v="47"/>
    <x v="82"/>
    <x v="2"/>
    <n v="26374"/>
    <s v="within"/>
  </r>
  <r>
    <n v="4"/>
    <n v="4"/>
    <s v="Cnfdt"/>
    <x v="30"/>
    <x v="317"/>
    <x v="81"/>
    <x v="1"/>
    <n v="51840"/>
    <s v="within"/>
  </r>
  <r>
    <n v="4"/>
    <n v="3"/>
    <s v="Talent Shark"/>
    <x v="1"/>
    <x v="368"/>
    <x v="81"/>
    <x v="1"/>
    <n v="64800"/>
    <s v="outlier"/>
  </r>
  <r>
    <n v="4"/>
    <n v="3"/>
    <s v="TPA"/>
    <x v="1"/>
    <x v="369"/>
    <x v="81"/>
    <x v="1"/>
    <n v="32400"/>
    <s v="within"/>
  </r>
  <r>
    <n v="4"/>
    <n v="3"/>
    <s v="Heron Recruitment LLC FZ"/>
    <x v="1"/>
    <x v="22"/>
    <x v="1"/>
    <x v="1"/>
    <n v="25920"/>
    <s v="within"/>
  </r>
  <r>
    <n v="4"/>
    <n v="3"/>
    <s v="NC Soft LLC"/>
    <x v="1"/>
    <x v="370"/>
    <x v="81"/>
    <x v="1"/>
    <n v="16200"/>
    <s v="within"/>
  </r>
  <r>
    <n v="4"/>
    <n v="3"/>
    <s v="dailypointÃ¢â€žÂ¢ - Software made by Toedt, Dr. Selk &amp; Coll. GmbH"/>
    <x v="1"/>
    <x v="371"/>
    <x v="81"/>
    <x v="1"/>
    <n v="38880"/>
    <s v="within"/>
  </r>
  <r>
    <n v="4"/>
    <n v="3"/>
    <s v="Union Insurance Company"/>
    <x v="9"/>
    <x v="174"/>
    <x v="85"/>
    <x v="1"/>
    <n v="29160"/>
    <s v="within"/>
  </r>
  <r>
    <n v="4"/>
    <n v="3"/>
    <s v="ZAS Medical Facilities"/>
    <x v="19"/>
    <x v="217"/>
    <x v="83"/>
    <x v="1"/>
    <n v="16200"/>
    <s v="within"/>
  </r>
  <r>
    <n v="4"/>
    <n v="3"/>
    <s v="NC Soft LLC"/>
    <x v="1"/>
    <x v="4"/>
    <x v="81"/>
    <x v="1"/>
    <n v="16200"/>
    <s v="within"/>
  </r>
  <r>
    <n v="4"/>
    <n v="3"/>
    <s v="ATMS Education Group"/>
    <x v="1"/>
    <x v="4"/>
    <x v="81"/>
    <x v="1"/>
    <n v="9720"/>
    <s v="within"/>
  </r>
  <r>
    <n v="4"/>
    <n v="3"/>
    <s v="Lenador Systems Information Technology"/>
    <x v="19"/>
    <x v="174"/>
    <x v="82"/>
    <x v="1"/>
    <n v="9720"/>
    <s v="within"/>
  </r>
  <r>
    <n v="4"/>
    <n v="3"/>
    <s v="United Arab Agencies"/>
    <x v="1"/>
    <x v="372"/>
    <x v="81"/>
    <x v="1"/>
    <n v="6480"/>
    <s v="within"/>
  </r>
  <r>
    <n v="4"/>
    <n v="3"/>
    <s v="Akil Security and Alarm systems"/>
    <x v="1"/>
    <x v="4"/>
    <x v="81"/>
    <x v="1"/>
    <n v="12960"/>
    <s v="within"/>
  </r>
  <r>
    <n v="4"/>
    <n v="3"/>
    <s v="ARMADA INFOTECH"/>
    <x v="32"/>
    <x v="373"/>
    <x v="81"/>
    <x v="2"/>
    <n v="13068"/>
    <s v="within"/>
  </r>
  <r>
    <n v="4"/>
    <n v="3"/>
    <s v="720 Transform"/>
    <x v="1"/>
    <x v="374"/>
    <x v="88"/>
    <x v="1"/>
    <n v="29160"/>
    <s v="within"/>
  </r>
  <r>
    <n v="4"/>
    <n v="3"/>
    <s v="Secure World"/>
    <x v="1"/>
    <x v="4"/>
    <x v="81"/>
    <x v="1"/>
    <n v="12960"/>
    <s v="within"/>
  </r>
  <r>
    <n v="4"/>
    <n v="3"/>
    <s v="Pentacodes IT Solutions"/>
    <x v="24"/>
    <x v="375"/>
    <x v="81"/>
    <x v="2"/>
    <n v="20036"/>
    <s v="within"/>
  </r>
  <r>
    <n v="4"/>
    <n v="3"/>
    <s v="Crystawall Technologies L.L.C"/>
    <x v="1"/>
    <x v="376"/>
    <x v="81"/>
    <x v="1"/>
    <n v="16200"/>
    <s v="within"/>
  </r>
  <r>
    <n v="4"/>
    <n v="3"/>
    <s v="Erick Trading"/>
    <x v="1"/>
    <x v="116"/>
    <x v="85"/>
    <x v="1"/>
    <n v="9720"/>
    <s v="within"/>
  </r>
  <r>
    <n v="4"/>
    <n v="3"/>
    <s v="laviar"/>
    <x v="8"/>
    <x v="50"/>
    <x v="81"/>
    <x v="1"/>
    <n v="29160"/>
    <s v="within"/>
  </r>
  <r>
    <n v="4"/>
    <n v="3"/>
    <s v="TRUTECH INFORMATION TECHNOLOGIES LLC"/>
    <x v="8"/>
    <x v="116"/>
    <x v="82"/>
    <x v="1"/>
    <n v="32400"/>
    <s v="within"/>
  </r>
  <r>
    <n v="4"/>
    <n v="3"/>
    <s v="Voxtron"/>
    <x v="8"/>
    <x v="320"/>
    <x v="84"/>
    <x v="2"/>
    <n v="22483"/>
    <s v="within"/>
  </r>
  <r>
    <n v="4"/>
    <n v="3"/>
    <s v="ENTERPRISE SYSTEMS ANALYSIS TECHNOLOGY (ESAT)"/>
    <x v="3"/>
    <x v="377"/>
    <x v="82"/>
    <x v="2"/>
    <n v="22973"/>
    <s v="within"/>
  </r>
  <r>
    <n v="4"/>
    <n v="3"/>
    <s v="eVision IT Solution"/>
    <x v="13"/>
    <x v="378"/>
    <x v="81"/>
    <x v="2"/>
    <n v="25480"/>
    <s v="within"/>
  </r>
  <r>
    <n v="4"/>
    <n v="3"/>
    <s v="PMD"/>
    <x v="1"/>
    <x v="379"/>
    <x v="81"/>
    <x v="1"/>
    <n v="12960"/>
    <s v="within"/>
  </r>
  <r>
    <n v="4"/>
    <n v="3"/>
    <s v="Crystawall Technologies L.L.C"/>
    <x v="1"/>
    <x v="380"/>
    <x v="81"/>
    <x v="1"/>
    <n v="16200"/>
    <s v="within"/>
  </r>
  <r>
    <n v="4"/>
    <n v="3"/>
    <s v="Sanqour Advertising Services"/>
    <x v="1"/>
    <x v="380"/>
    <x v="82"/>
    <x v="1"/>
    <n v="9720"/>
    <s v="within"/>
  </r>
  <r>
    <n v="4"/>
    <n v="3"/>
    <s v="Compusouk LLC"/>
    <x v="1"/>
    <x v="116"/>
    <x v="81"/>
    <x v="1"/>
    <n v="16200"/>
    <s v="within"/>
  </r>
  <r>
    <n v="4"/>
    <n v="3"/>
    <s v="AccreHealth Technologies"/>
    <x v="1"/>
    <x v="381"/>
    <x v="81"/>
    <x v="2"/>
    <n v="26582"/>
    <s v="within"/>
  </r>
  <r>
    <n v="4"/>
    <n v="3"/>
    <s v="Empgowin"/>
    <x v="1"/>
    <x v="382"/>
    <x v="81"/>
    <x v="2"/>
    <n v="16500"/>
    <s v="within"/>
  </r>
  <r>
    <n v="4"/>
    <n v="3"/>
    <s v="Pipecare Group"/>
    <x v="8"/>
    <x v="383"/>
    <x v="85"/>
    <x v="2"/>
    <n v="21055"/>
    <s v="within"/>
  </r>
  <r>
    <n v="4"/>
    <n v="3"/>
    <s v="laviar"/>
    <x v="8"/>
    <x v="4"/>
    <x v="81"/>
    <x v="1"/>
    <n v="29160"/>
    <s v="within"/>
  </r>
  <r>
    <n v="4"/>
    <n v="3"/>
    <s v="CICO IT SOLUTION"/>
    <x v="24"/>
    <x v="50"/>
    <x v="85"/>
    <x v="2"/>
    <n v="16182"/>
    <s v="within"/>
  </r>
  <r>
    <n v="4"/>
    <n v="3"/>
    <s v="Cnfdt"/>
    <x v="30"/>
    <x v="384"/>
    <x v="81"/>
    <x v="1"/>
    <n v="29160"/>
    <s v="within"/>
  </r>
  <r>
    <n v="4"/>
    <n v="3"/>
    <s v="Nano Health Suite"/>
    <x v="1"/>
    <x v="174"/>
    <x v="81"/>
    <x v="2"/>
    <n v="19040"/>
    <s v="within"/>
  </r>
  <r>
    <n v="4"/>
    <n v="3"/>
    <s v="Precycle Group"/>
    <x v="1"/>
    <x v="30"/>
    <x v="85"/>
    <x v="2"/>
    <n v="20176"/>
    <s v="within"/>
  </r>
  <r>
    <n v="4"/>
    <n v="3"/>
    <s v="Lenador Systems Information Technology"/>
    <x v="19"/>
    <x v="349"/>
    <x v="82"/>
    <x v="1"/>
    <n v="35640"/>
    <s v="within"/>
  </r>
  <r>
    <n v="4"/>
    <n v="3"/>
    <s v="Azya Consulting FZ LLE"/>
    <x v="1"/>
    <x v="316"/>
    <x v="81"/>
    <x v="2"/>
    <n v="15509"/>
    <s v="within"/>
  </r>
  <r>
    <n v="4"/>
    <n v="3"/>
    <s v="Air Retailer Technology LLC"/>
    <x v="1"/>
    <x v="0"/>
    <x v="81"/>
    <x v="1"/>
    <n v="19440"/>
    <s v="within"/>
  </r>
  <r>
    <n v="4"/>
    <n v="3"/>
    <s v="NSAS Tourism LLC"/>
    <x v="1"/>
    <x v="174"/>
    <x v="81"/>
    <x v="2"/>
    <n v="21276"/>
    <s v="within"/>
  </r>
  <r>
    <n v="4"/>
    <n v="3"/>
    <s v="Febno Technologies"/>
    <x v="5"/>
    <x v="380"/>
    <x v="81"/>
    <x v="2"/>
    <n v="21267"/>
    <s v="within"/>
  </r>
  <r>
    <n v="4"/>
    <n v="3"/>
    <s v="Cnfdt"/>
    <x v="30"/>
    <x v="385"/>
    <x v="81"/>
    <x v="1"/>
    <n v="48600"/>
    <s v="within"/>
  </r>
  <r>
    <n v="4"/>
    <n v="3"/>
    <s v="ITWare"/>
    <x v="6"/>
    <x v="386"/>
    <x v="81"/>
    <x v="2"/>
    <n v="18210"/>
    <s v="within"/>
  </r>
  <r>
    <n v="4"/>
    <n v="3"/>
    <s v="eVision IT Solution"/>
    <x v="13"/>
    <x v="387"/>
    <x v="81"/>
    <x v="2"/>
    <n v="13313"/>
    <s v="within"/>
  </r>
  <r>
    <n v="4"/>
    <n v="3"/>
    <s v="EPIIDOSIS INVESTMENTS LLC"/>
    <x v="1"/>
    <x v="116"/>
    <x v="81"/>
    <x v="1"/>
    <n v="19440"/>
    <s v="within"/>
  </r>
  <r>
    <n v="4"/>
    <n v="3"/>
    <s v="Appcom Solution Technologies"/>
    <x v="1"/>
    <x v="388"/>
    <x v="81"/>
    <x v="1"/>
    <n v="12960"/>
    <s v="within"/>
  </r>
  <r>
    <n v="4"/>
    <n v="3"/>
    <s v="Interactive digits Marketing Management"/>
    <x v="1"/>
    <x v="389"/>
    <x v="81"/>
    <x v="1"/>
    <n v="19440"/>
    <s v="within"/>
  </r>
  <r>
    <n v="4"/>
    <n v="3"/>
    <s v="Sunreef Yachts"/>
    <x v="1"/>
    <x v="390"/>
    <x v="81"/>
    <x v="2"/>
    <n v="22876"/>
    <s v="within"/>
  </r>
  <r>
    <n v="4"/>
    <n v="3"/>
    <s v="Blue Logic Digital"/>
    <x v="15"/>
    <x v="174"/>
    <x v="81"/>
    <x v="2"/>
    <n v="24839"/>
    <s v="within"/>
  </r>
  <r>
    <n v="4"/>
    <n v="3"/>
    <s v="Computer Network Systems"/>
    <x v="15"/>
    <x v="4"/>
    <x v="81"/>
    <x v="2"/>
    <n v="15125"/>
    <s v="within"/>
  </r>
  <r>
    <n v="4"/>
    <n v="3"/>
    <s v="Virtusa"/>
    <x v="15"/>
    <x v="305"/>
    <x v="81"/>
    <x v="2"/>
    <n v="13797"/>
    <s v="within"/>
  </r>
  <r>
    <n v="4"/>
    <n v="3"/>
    <s v="Cnfdt"/>
    <x v="30"/>
    <x v="304"/>
    <x v="81"/>
    <x v="2"/>
    <n v="17972"/>
    <s v="within"/>
  </r>
  <r>
    <n v="4"/>
    <n v="3"/>
    <s v="AKW Consultants"/>
    <x v="1"/>
    <x v="116"/>
    <x v="81"/>
    <x v="2"/>
    <n v="13336"/>
    <s v="within"/>
  </r>
  <r>
    <n v="4"/>
    <n v="3"/>
    <s v="Lushways Salon FZ"/>
    <x v="19"/>
    <x v="391"/>
    <x v="81"/>
    <x v="1"/>
    <n v="9720"/>
    <s v="within"/>
  </r>
  <r>
    <n v="4"/>
    <n v="3"/>
    <s v="Ansari Corporate Advisors"/>
    <x v="1"/>
    <x v="116"/>
    <x v="81"/>
    <x v="2"/>
    <n v="14725"/>
    <s v="within"/>
  </r>
  <r>
    <n v="4"/>
    <n v="3"/>
    <s v="IBS Software"/>
    <x v="4"/>
    <x v="392"/>
    <x v="84"/>
    <x v="2"/>
    <n v="25955"/>
    <s v="within"/>
  </r>
  <r>
    <n v="4"/>
    <n v="3"/>
    <s v="Cnfdt"/>
    <x v="30"/>
    <x v="393"/>
    <x v="81"/>
    <x v="1"/>
    <n v="29160"/>
    <s v="within"/>
  </r>
  <r>
    <n v="4"/>
    <n v="3"/>
    <s v="eVision IT Solution"/>
    <x v="13"/>
    <x v="394"/>
    <x v="81"/>
    <x v="2"/>
    <n v="14489"/>
    <s v="within"/>
  </r>
  <r>
    <n v="4"/>
    <n v="3"/>
    <s v="Axiom Telecom"/>
    <x v="4"/>
    <x v="50"/>
    <x v="81"/>
    <x v="2"/>
    <n v="21267"/>
    <s v="within"/>
  </r>
  <r>
    <n v="4"/>
    <n v="3"/>
    <s v="Voxtron"/>
    <x v="8"/>
    <x v="384"/>
    <x v="84"/>
    <x v="2"/>
    <n v="27108"/>
    <s v="within"/>
  </r>
  <r>
    <n v="4"/>
    <n v="3"/>
    <s v="Empgowin"/>
    <x v="1"/>
    <x v="4"/>
    <x v="82"/>
    <x v="2"/>
    <n v="20388"/>
    <s v="within"/>
  </r>
  <r>
    <n v="2"/>
    <n v="2"/>
    <s v="BlackRock Investments"/>
    <x v="0"/>
    <x v="395"/>
    <x v="89"/>
    <x v="0"/>
    <n v="78750"/>
    <s v="within"/>
  </r>
  <r>
    <n v="2"/>
    <n v="2"/>
    <s v="Colorado IT Labs"/>
    <x v="1"/>
    <x v="0"/>
    <x v="1"/>
    <x v="1"/>
    <n v="76250"/>
    <s v="within"/>
  </r>
  <r>
    <n v="2"/>
    <n v="2"/>
    <s v="WEBKEEP LTD"/>
    <x v="1"/>
    <x v="22"/>
    <x v="1"/>
    <x v="1"/>
    <n v="43750"/>
    <s v="within"/>
  </r>
  <r>
    <n v="2"/>
    <n v="2"/>
    <s v="Wiselogics Digital Solution"/>
    <x v="1"/>
    <x v="0"/>
    <x v="1"/>
    <x v="1"/>
    <n v="52500"/>
    <s v="within"/>
  </r>
  <r>
    <n v="2"/>
    <n v="2"/>
    <s v="Barclays"/>
    <x v="0"/>
    <x v="45"/>
    <x v="90"/>
    <x v="0"/>
    <n v="62500"/>
    <s v="within"/>
  </r>
  <r>
    <n v="2"/>
    <n v="2"/>
    <s v="eSynergy Solutions"/>
    <x v="3"/>
    <x v="396"/>
    <x v="91"/>
    <x v="0"/>
    <n v="62500"/>
    <s v="within"/>
  </r>
  <r>
    <n v="2"/>
    <n v="2"/>
    <s v="hireful"/>
    <x v="20"/>
    <x v="397"/>
    <x v="91"/>
    <x v="1"/>
    <n v="68750"/>
    <s v="within"/>
  </r>
  <r>
    <n v="2"/>
    <n v="2"/>
    <s v="hireful"/>
    <x v="20"/>
    <x v="398"/>
    <x v="1"/>
    <x v="1"/>
    <n v="83750"/>
    <s v="within"/>
  </r>
  <r>
    <n v="2"/>
    <n v="2"/>
    <s v="Capua HR Limited"/>
    <x v="1"/>
    <x v="4"/>
    <x v="91"/>
    <x v="1"/>
    <n v="50000"/>
    <s v="within"/>
  </r>
  <r>
    <n v="2"/>
    <n v="2"/>
    <s v="Purview"/>
    <x v="23"/>
    <x v="0"/>
    <x v="92"/>
    <x v="0"/>
    <n v="43750"/>
    <s v="within"/>
  </r>
  <r>
    <n v="2"/>
    <n v="2"/>
    <s v="Humnize"/>
    <x v="11"/>
    <x v="4"/>
    <x v="93"/>
    <x v="0"/>
    <n v="51250"/>
    <s v="within"/>
  </r>
  <r>
    <n v="2"/>
    <n v="2"/>
    <s v="Northrop Grumman"/>
    <x v="8"/>
    <x v="0"/>
    <x v="94"/>
    <x v="0"/>
    <n v="58750"/>
    <s v="within"/>
  </r>
  <r>
    <n v="2"/>
    <n v="2"/>
    <s v="FLYING COLOURS CONSULTANCY LIMITED"/>
    <x v="1"/>
    <x v="399"/>
    <x v="1"/>
    <x v="2"/>
    <n v="58337"/>
    <s v="within"/>
  </r>
  <r>
    <n v="2"/>
    <n v="2"/>
    <s v="Adroitpeople"/>
    <x v="20"/>
    <x v="0"/>
    <x v="91"/>
    <x v="0"/>
    <n v="81250"/>
    <s v="within"/>
  </r>
  <r>
    <n v="2"/>
    <n v="2"/>
    <s v="i-NET Software Solutions"/>
    <x v="6"/>
    <x v="11"/>
    <x v="95"/>
    <x v="1"/>
    <n v="47500"/>
    <s v="within"/>
  </r>
  <r>
    <n v="2"/>
    <n v="2"/>
    <s v="On Travel Solutions"/>
    <x v="8"/>
    <x v="0"/>
    <x v="91"/>
    <x v="2"/>
    <n v="77406"/>
    <s v="within"/>
  </r>
  <r>
    <n v="2"/>
    <n v="2"/>
    <s v="Tmob - Thinks Mobility"/>
    <x v="6"/>
    <x v="234"/>
    <x v="1"/>
    <x v="2"/>
    <n v="56571"/>
    <s v="within"/>
  </r>
  <r>
    <n v="2"/>
    <n v="2"/>
    <s v="Harris Computer"/>
    <x v="6"/>
    <x v="0"/>
    <x v="96"/>
    <x v="1"/>
    <n v="65000"/>
    <s v="within"/>
  </r>
  <r>
    <n v="2"/>
    <n v="2"/>
    <s v="EeBria Ltd"/>
    <x v="16"/>
    <x v="0"/>
    <x v="91"/>
    <x v="0"/>
    <n v="83750"/>
    <s v="within"/>
  </r>
  <r>
    <n v="2"/>
    <n v="2"/>
    <s v="Global Radio Services"/>
    <x v="14"/>
    <x v="0"/>
    <x v="91"/>
    <x v="0"/>
    <n v="80000"/>
    <s v="within"/>
  </r>
  <r>
    <n v="2"/>
    <n v="2"/>
    <s v="Gamingtec"/>
    <x v="23"/>
    <x v="0"/>
    <x v="1"/>
    <x v="2"/>
    <n v="53562"/>
    <s v="within"/>
  </r>
  <r>
    <n v="2"/>
    <n v="2"/>
    <s v="LSEG (London Stock Exchange Group)"/>
    <x v="4"/>
    <x v="4"/>
    <x v="91"/>
    <x v="0"/>
    <n v="93750"/>
    <s v="within"/>
  </r>
  <r>
    <n v="2"/>
    <n v="2"/>
    <s v="Apple"/>
    <x v="7"/>
    <x v="400"/>
    <x v="91"/>
    <x v="0"/>
    <n v="53750"/>
    <s v="within"/>
  </r>
  <r>
    <n v="2"/>
    <n v="2"/>
    <s v="Soprex"/>
    <x v="11"/>
    <x v="401"/>
    <x v="91"/>
    <x v="0"/>
    <n v="73750"/>
    <s v="within"/>
  </r>
  <r>
    <n v="2"/>
    <n v="2"/>
    <s v="WSD"/>
    <x v="7"/>
    <x v="0"/>
    <x v="91"/>
    <x v="0"/>
    <n v="82500"/>
    <s v="within"/>
  </r>
  <r>
    <n v="2"/>
    <n v="2"/>
    <s v="iFindTech"/>
    <x v="1"/>
    <x v="0"/>
    <x v="91"/>
    <x v="0"/>
    <n v="81250"/>
    <s v="within"/>
  </r>
  <r>
    <n v="2"/>
    <n v="2"/>
    <s v="Shiva Soft Solutions"/>
    <x v="1"/>
    <x v="0"/>
    <x v="91"/>
    <x v="0"/>
    <n v="71250"/>
    <s v="within"/>
  </r>
  <r>
    <n v="2"/>
    <n v="2"/>
    <s v="Lava Group"/>
    <x v="19"/>
    <x v="50"/>
    <x v="91"/>
    <x v="1"/>
    <n v="81250"/>
    <s v="within"/>
  </r>
  <r>
    <n v="2"/>
    <n v="2"/>
    <s v="Apple"/>
    <x v="7"/>
    <x v="402"/>
    <x v="91"/>
    <x v="0"/>
    <n v="86250"/>
    <s v="within"/>
  </r>
  <r>
    <n v="2"/>
    <n v="2"/>
    <s v="Heywood Limited"/>
    <x v="26"/>
    <x v="403"/>
    <x v="97"/>
    <x v="1"/>
    <n v="68750"/>
    <s v="within"/>
  </r>
  <r>
    <n v="2"/>
    <n v="2"/>
    <s v="Sprint Innovations"/>
    <x v="1"/>
    <x v="404"/>
    <x v="1"/>
    <x v="1"/>
    <n v="62500"/>
    <s v="within"/>
  </r>
  <r>
    <n v="2"/>
    <n v="2"/>
    <s v="Vantec Europe Limited"/>
    <x v="4"/>
    <x v="0"/>
    <x v="98"/>
    <x v="1"/>
    <n v="48750"/>
    <s v="within"/>
  </r>
  <r>
    <n v="2"/>
    <n v="2"/>
    <s v="ASTON BARCLAY LIMITED"/>
    <x v="15"/>
    <x v="405"/>
    <x v="1"/>
    <x v="1"/>
    <n v="71250"/>
    <s v="within"/>
  </r>
  <r>
    <n v="2"/>
    <n v="2"/>
    <s v="QuadCorps"/>
    <x v="28"/>
    <x v="0"/>
    <x v="91"/>
    <x v="1"/>
    <n v="100000"/>
    <s v="within"/>
  </r>
  <r>
    <n v="2"/>
    <n v="2"/>
    <s v="FalconSmartIT"/>
    <x v="3"/>
    <x v="406"/>
    <x v="91"/>
    <x v="0"/>
    <n v="81250"/>
    <s v="within"/>
  </r>
  <r>
    <n v="2"/>
    <n v="2"/>
    <s v="Wiley/Edge"/>
    <x v="2"/>
    <x v="0"/>
    <x v="91"/>
    <x v="0"/>
    <n v="36250"/>
    <s v="within"/>
  </r>
  <r>
    <n v="2"/>
    <n v="2"/>
    <s v="Sledding Technologies Pvt Ltd."/>
    <x v="1"/>
    <x v="407"/>
    <x v="1"/>
    <x v="1"/>
    <n v="80000"/>
    <s v="within"/>
  </r>
  <r>
    <n v="2"/>
    <n v="2"/>
    <s v="Mobilise Cloud"/>
    <x v="6"/>
    <x v="0"/>
    <x v="99"/>
    <x v="0"/>
    <n v="56250"/>
    <s v="within"/>
  </r>
  <r>
    <n v="2"/>
    <n v="2"/>
    <s v="Concilio Labs, Inc."/>
    <x v="1"/>
    <x v="0"/>
    <x v="1"/>
    <x v="2"/>
    <n v="64872"/>
    <s v="within"/>
  </r>
  <r>
    <n v="2"/>
    <n v="2"/>
    <s v="247Globalrecruit"/>
    <x v="1"/>
    <x v="181"/>
    <x v="100"/>
    <x v="0"/>
    <n v="58750"/>
    <s v="within"/>
  </r>
  <r>
    <n v="2"/>
    <n v="2"/>
    <s v="Generation Success"/>
    <x v="7"/>
    <x v="408"/>
    <x v="92"/>
    <x v="0"/>
    <n v="61250"/>
    <s v="within"/>
  </r>
  <r>
    <n v="2"/>
    <n v="2"/>
    <s v="Tecknuovo"/>
    <x v="7"/>
    <x v="0"/>
    <x v="91"/>
    <x v="0"/>
    <n v="66250"/>
    <s v="within"/>
  </r>
  <r>
    <n v="2"/>
    <n v="2"/>
    <s v="Your Tech Future Ltd"/>
    <x v="1"/>
    <x v="409"/>
    <x v="1"/>
    <x v="2"/>
    <n v="70300"/>
    <s v="within"/>
  </r>
  <r>
    <n v="2"/>
    <n v="2"/>
    <s v="ICBC Standard Bank"/>
    <x v="2"/>
    <x v="0"/>
    <x v="91"/>
    <x v="0"/>
    <n v="113750"/>
    <s v="within"/>
  </r>
  <r>
    <n v="2"/>
    <n v="2"/>
    <s v="Synechron"/>
    <x v="6"/>
    <x v="0"/>
    <x v="91"/>
    <x v="0"/>
    <n v="88750"/>
    <s v="within"/>
  </r>
  <r>
    <n v="2"/>
    <n v="2"/>
    <s v="OCS Consulting"/>
    <x v="6"/>
    <x v="0"/>
    <x v="91"/>
    <x v="1"/>
    <n v="75000"/>
    <s v="within"/>
  </r>
  <r>
    <n v="2"/>
    <n v="2"/>
    <s v="FlexTrade"/>
    <x v="8"/>
    <x v="4"/>
    <x v="91"/>
    <x v="0"/>
    <n v="71250"/>
    <s v="within"/>
  </r>
  <r>
    <n v="2"/>
    <n v="2"/>
    <s v="Definitive"/>
    <x v="8"/>
    <x v="50"/>
    <x v="91"/>
    <x v="1"/>
    <n v="75000"/>
    <s v="within"/>
  </r>
  <r>
    <n v="2"/>
    <n v="2"/>
    <s v="Intercontinental Exchange Holdings, Inc."/>
    <x v="5"/>
    <x v="0"/>
    <x v="91"/>
    <x v="0"/>
    <n v="110000"/>
    <s v="within"/>
  </r>
  <r>
    <n v="2"/>
    <n v="2"/>
    <s v="Santriya Technologies"/>
    <x v="16"/>
    <x v="0"/>
    <x v="91"/>
    <x v="0"/>
    <n v="91250"/>
    <s v="within"/>
  </r>
  <r>
    <n v="2"/>
    <n v="2"/>
    <s v="RemoteStar Ltd"/>
    <x v="15"/>
    <x v="410"/>
    <x v="101"/>
    <x v="0"/>
    <n v="50000"/>
    <s v="within"/>
  </r>
  <r>
    <n v="2"/>
    <n v="2"/>
    <s v="Datasource"/>
    <x v="12"/>
    <x v="0"/>
    <x v="91"/>
    <x v="1"/>
    <n v="100000"/>
    <s v="within"/>
  </r>
  <r>
    <n v="2"/>
    <n v="2"/>
    <s v="IDEMIA"/>
    <x v="0"/>
    <x v="17"/>
    <x v="102"/>
    <x v="0"/>
    <n v="53750"/>
    <s v="within"/>
  </r>
  <r>
    <n v="2"/>
    <n v="2"/>
    <s v="Crypto.com"/>
    <x v="9"/>
    <x v="411"/>
    <x v="91"/>
    <x v="0"/>
    <n v="106250"/>
    <s v="within"/>
  </r>
  <r>
    <n v="2"/>
    <n v="2"/>
    <s v="NCSS Ltd"/>
    <x v="1"/>
    <x v="4"/>
    <x v="1"/>
    <x v="1"/>
    <n v="61250"/>
    <s v="within"/>
  </r>
  <r>
    <n v="2"/>
    <n v="2"/>
    <s v="Synechron"/>
    <x v="6"/>
    <x v="412"/>
    <x v="103"/>
    <x v="0"/>
    <n v="71250"/>
    <s v="within"/>
  </r>
  <r>
    <n v="2"/>
    <n v="2"/>
    <s v="Konrad"/>
    <x v="14"/>
    <x v="413"/>
    <x v="91"/>
    <x v="0"/>
    <n v="75000"/>
    <s v="within"/>
  </r>
  <r>
    <n v="2"/>
    <n v="2"/>
    <s v="Twastra Technologies"/>
    <x v="1"/>
    <x v="0"/>
    <x v="91"/>
    <x v="0"/>
    <n v="82500"/>
    <s v="within"/>
  </r>
  <r>
    <n v="2"/>
    <n v="2"/>
    <s v="GitHub, Inc."/>
    <x v="4"/>
    <x v="4"/>
    <x v="1"/>
    <x v="1"/>
    <n v="56250"/>
    <s v="within"/>
  </r>
  <r>
    <n v="2"/>
    <n v="2"/>
    <s v="NCSS ltd"/>
    <x v="1"/>
    <x v="116"/>
    <x v="1"/>
    <x v="1"/>
    <n v="67500"/>
    <s v="within"/>
  </r>
  <r>
    <n v="2"/>
    <n v="1"/>
    <s v="Colorado IT Labs"/>
    <x v="1"/>
    <x v="32"/>
    <x v="1"/>
    <x v="1"/>
    <n v="83750"/>
    <s v="within"/>
  </r>
  <r>
    <n v="2"/>
    <n v="1"/>
    <s v="Monster Group"/>
    <x v="31"/>
    <x v="32"/>
    <x v="104"/>
    <x v="0"/>
    <n v="53750"/>
    <s v="within"/>
  </r>
  <r>
    <n v="2"/>
    <n v="1"/>
    <s v="EMBS Technology"/>
    <x v="1"/>
    <x v="414"/>
    <x v="1"/>
    <x v="1"/>
    <n v="68750"/>
    <s v="within"/>
  </r>
  <r>
    <n v="2"/>
    <n v="1"/>
    <s v="Echelon Recruitment"/>
    <x v="1"/>
    <x v="415"/>
    <x v="1"/>
    <x v="1"/>
    <n v="81250"/>
    <s v="within"/>
  </r>
  <r>
    <n v="2"/>
    <n v="1"/>
    <s v="hireful"/>
    <x v="20"/>
    <x v="32"/>
    <x v="96"/>
    <x v="1"/>
    <n v="56250"/>
    <s v="within"/>
  </r>
  <r>
    <n v="2"/>
    <n v="1"/>
    <s v="Airfinity"/>
    <x v="12"/>
    <x v="416"/>
    <x v="1"/>
    <x v="1"/>
    <n v="46250"/>
    <s v="within"/>
  </r>
  <r>
    <n v="2"/>
    <n v="1"/>
    <s v="JG Software"/>
    <x v="1"/>
    <x v="417"/>
    <x v="105"/>
    <x v="1"/>
    <n v="93750"/>
    <s v="within"/>
  </r>
  <r>
    <n v="2"/>
    <n v="1"/>
    <s v="The AA"/>
    <x v="6"/>
    <x v="418"/>
    <x v="1"/>
    <x v="1"/>
    <n v="40000"/>
    <s v="within"/>
  </r>
  <r>
    <n v="2"/>
    <n v="1"/>
    <s v="247Globalrecruit"/>
    <x v="1"/>
    <x v="32"/>
    <x v="91"/>
    <x v="0"/>
    <n v="73750"/>
    <s v="within"/>
  </r>
  <r>
    <n v="2"/>
    <n v="1"/>
    <s v="GitHub, Inc."/>
    <x v="4"/>
    <x v="4"/>
    <x v="1"/>
    <x v="1"/>
    <n v="56250"/>
    <s v="within"/>
  </r>
  <r>
    <n v="2"/>
    <n v="1"/>
    <s v="Purview"/>
    <x v="23"/>
    <x v="32"/>
    <x v="92"/>
    <x v="0"/>
    <n v="53750"/>
    <s v="within"/>
  </r>
  <r>
    <n v="2"/>
    <n v="1"/>
    <s v="Reincubate"/>
    <x v="8"/>
    <x v="419"/>
    <x v="1"/>
    <x v="2"/>
    <n v="61000"/>
    <s v="within"/>
  </r>
  <r>
    <n v="2"/>
    <n v="1"/>
    <s v="CTI"/>
    <x v="7"/>
    <x v="32"/>
    <x v="92"/>
    <x v="1"/>
    <n v="62500"/>
    <s v="within"/>
  </r>
  <r>
    <n v="2"/>
    <n v="1"/>
    <s v="GWG Associates"/>
    <x v="19"/>
    <x v="217"/>
    <x v="106"/>
    <x v="1"/>
    <n v="36250"/>
    <s v="within"/>
  </r>
  <r>
    <n v="2"/>
    <n v="1"/>
    <s v="Trip.com Group"/>
    <x v="0"/>
    <x v="217"/>
    <x v="91"/>
    <x v="0"/>
    <n v="41250"/>
    <s v="within"/>
  </r>
  <r>
    <n v="2"/>
    <n v="1"/>
    <s v="DV Trading, LLC"/>
    <x v="7"/>
    <x v="420"/>
    <x v="91"/>
    <x v="2"/>
    <n v="74319"/>
    <s v="within"/>
  </r>
  <r>
    <n v="2"/>
    <n v="1"/>
    <s v="B-hive Innovations"/>
    <x v="1"/>
    <x v="421"/>
    <x v="107"/>
    <x v="1"/>
    <n v="50000"/>
    <s v="within"/>
  </r>
  <r>
    <n v="2"/>
    <n v="1"/>
    <s v="Qualis Flow"/>
    <x v="26"/>
    <x v="422"/>
    <x v="91"/>
    <x v="1"/>
    <n v="75000"/>
    <s v="within"/>
  </r>
  <r>
    <n v="2"/>
    <n v="1"/>
    <s v="FalconSmartIT"/>
    <x v="3"/>
    <x v="423"/>
    <x v="91"/>
    <x v="0"/>
    <n v="83750"/>
    <s v="within"/>
  </r>
  <r>
    <n v="2"/>
    <n v="1"/>
    <s v="AMS"/>
    <x v="0"/>
    <x v="32"/>
    <x v="91"/>
    <x v="2"/>
    <n v="61582"/>
    <s v="within"/>
  </r>
  <r>
    <n v="2"/>
    <n v="1"/>
    <s v="GitHub, Inc."/>
    <x v="4"/>
    <x v="4"/>
    <x v="1"/>
    <x v="1"/>
    <n v="43750"/>
    <s v="within"/>
  </r>
  <r>
    <n v="2"/>
    <n v="1"/>
    <s v="Barclays"/>
    <x v="0"/>
    <x v="424"/>
    <x v="108"/>
    <x v="0"/>
    <n v="61250"/>
    <s v="within"/>
  </r>
  <r>
    <n v="2"/>
    <n v="1"/>
    <s v="Eka Finance"/>
    <x v="11"/>
    <x v="425"/>
    <x v="91"/>
    <x v="0"/>
    <n v="77500"/>
    <s v="within"/>
  </r>
  <r>
    <n v="2"/>
    <n v="1"/>
    <s v="Radius Payment Solutions"/>
    <x v="11"/>
    <x v="426"/>
    <x v="109"/>
    <x v="0"/>
    <n v="38750"/>
    <s v="within"/>
  </r>
  <r>
    <n v="2"/>
    <n v="1"/>
    <s v="Medtronic"/>
    <x v="4"/>
    <x v="32"/>
    <x v="91"/>
    <x v="0"/>
    <n v="80000"/>
    <s v="within"/>
  </r>
  <r>
    <n v="2"/>
    <n v="1"/>
    <s v="tower Hamlets"/>
    <x v="13"/>
    <x v="427"/>
    <x v="91"/>
    <x v="1"/>
    <n v="81250"/>
    <s v="within"/>
  </r>
  <r>
    <n v="2"/>
    <n v="1"/>
    <s v="Finz Limited"/>
    <x v="1"/>
    <x v="428"/>
    <x v="91"/>
    <x v="2"/>
    <n v="54565"/>
    <s v="within"/>
  </r>
  <r>
    <n v="2"/>
    <n v="1"/>
    <s v="Concentrix"/>
    <x v="8"/>
    <x v="429"/>
    <x v="1"/>
    <x v="2"/>
    <n v="57916"/>
    <s v="within"/>
  </r>
  <r>
    <n v="2"/>
    <n v="1"/>
    <s v="Old Mission"/>
    <x v="23"/>
    <x v="430"/>
    <x v="91"/>
    <x v="0"/>
    <n v="112500"/>
    <s v="within"/>
  </r>
  <r>
    <n v="2"/>
    <n v="1"/>
    <s v="Techning it Solutions"/>
    <x v="1"/>
    <x v="32"/>
    <x v="110"/>
    <x v="1"/>
    <n v="62500"/>
    <s v="within"/>
  </r>
  <r>
    <n v="2"/>
    <n v="1"/>
    <s v="Pivotal"/>
    <x v="17"/>
    <x v="217"/>
    <x v="91"/>
    <x v="1"/>
    <n v="50000"/>
    <s v="within"/>
  </r>
  <r>
    <n v="2"/>
    <n v="1"/>
    <s v="Computamatrix t/a Matrica Limited"/>
    <x v="1"/>
    <x v="431"/>
    <x v="91"/>
    <x v="1"/>
    <n v="35000"/>
    <s v="within"/>
  </r>
  <r>
    <n v="2"/>
    <n v="1"/>
    <s v="McLaren Racing"/>
    <x v="7"/>
    <x v="432"/>
    <x v="111"/>
    <x v="0"/>
    <n v="57500"/>
    <s v="within"/>
  </r>
  <r>
    <n v="2"/>
    <n v="1"/>
    <s v="Humanitec"/>
    <x v="17"/>
    <x v="433"/>
    <x v="1"/>
    <x v="2"/>
    <n v="69971"/>
    <s v="within"/>
  </r>
  <r>
    <n v="2"/>
    <n v="1"/>
    <s v="CFP Energy (UK) Ltd"/>
    <x v="1"/>
    <x v="434"/>
    <x v="91"/>
    <x v="0"/>
    <n v="87500"/>
    <s v="within"/>
  </r>
  <r>
    <n v="2"/>
    <n v="1"/>
    <s v="JPMorgan Chase &amp; Co"/>
    <x v="8"/>
    <x v="435"/>
    <x v="91"/>
    <x v="2"/>
    <n v="61041"/>
    <s v="within"/>
  </r>
  <r>
    <n v="2"/>
    <n v="1"/>
    <s v="PA Consulting"/>
    <x v="4"/>
    <x v="436"/>
    <x v="112"/>
    <x v="0"/>
    <n v="45000"/>
    <s v="within"/>
  </r>
  <r>
    <n v="2"/>
    <n v="1"/>
    <s v="Searchlight Cyber Ltd"/>
    <x v="4"/>
    <x v="32"/>
    <x v="113"/>
    <x v="0"/>
    <n v="82500"/>
    <s v="within"/>
  </r>
  <r>
    <n v="2"/>
    <n v="1"/>
    <s v="Axiom Software Solutions"/>
    <x v="4"/>
    <x v="32"/>
    <x v="114"/>
    <x v="0"/>
    <n v="62500"/>
    <s v="within"/>
  </r>
  <r>
    <n v="2"/>
    <n v="1"/>
    <s v="FluidStack"/>
    <x v="19"/>
    <x v="437"/>
    <x v="1"/>
    <x v="2"/>
    <n v="66738"/>
    <s v="within"/>
  </r>
  <r>
    <n v="2"/>
    <n v="1"/>
    <s v="CRED"/>
    <x v="7"/>
    <x v="438"/>
    <x v="1"/>
    <x v="2"/>
    <n v="68983"/>
    <s v="within"/>
  </r>
  <r>
    <n v="2"/>
    <n v="1"/>
    <s v="DX Compliance Solutions"/>
    <x v="33"/>
    <x v="439"/>
    <x v="92"/>
    <x v="0"/>
    <n v="50000"/>
    <s v="within"/>
  </r>
  <r>
    <n v="2"/>
    <n v="1"/>
    <s v="Omeda Studios"/>
    <x v="28"/>
    <x v="217"/>
    <x v="91"/>
    <x v="0"/>
    <n v="77500"/>
    <s v="within"/>
  </r>
  <r>
    <n v="2"/>
    <n v="1"/>
    <s v="Mobilise Cloud"/>
    <x v="6"/>
    <x v="440"/>
    <x v="99"/>
    <x v="1"/>
    <n v="56250"/>
    <s v="within"/>
  </r>
  <r>
    <n v="2"/>
    <n v="1"/>
    <s v="Reliance Social Housing CIC"/>
    <x v="1"/>
    <x v="217"/>
    <x v="110"/>
    <x v="1"/>
    <n v="31250"/>
    <s v="within"/>
  </r>
  <r>
    <n v="2"/>
    <n v="1"/>
    <s v="LEGO"/>
    <x v="3"/>
    <x v="441"/>
    <x v="115"/>
    <x v="0"/>
    <n v="60000"/>
    <s v="within"/>
  </r>
  <r>
    <n v="2"/>
    <n v="1"/>
    <s v="Veiksme Tech Limited"/>
    <x v="1"/>
    <x v="4"/>
    <x v="116"/>
    <x v="1"/>
    <n v="32500"/>
    <s v="within"/>
  </r>
  <r>
    <n v="2"/>
    <n v="1"/>
    <s v="Pragmatic"/>
    <x v="6"/>
    <x v="442"/>
    <x v="114"/>
    <x v="0"/>
    <n v="75000"/>
    <s v="within"/>
  </r>
  <r>
    <n v="2"/>
    <n v="1"/>
    <s v="Veeva Systems"/>
    <x v="15"/>
    <x v="443"/>
    <x v="91"/>
    <x v="0"/>
    <n v="57500"/>
    <s v="within"/>
  </r>
  <r>
    <n v="2"/>
    <n v="1"/>
    <s v="BM Digital"/>
    <x v="19"/>
    <x v="444"/>
    <x v="1"/>
    <x v="2"/>
    <n v="58998"/>
    <s v="within"/>
  </r>
  <r>
    <n v="2"/>
    <n v="1"/>
    <s v="Reqiva ltd"/>
    <x v="6"/>
    <x v="445"/>
    <x v="91"/>
    <x v="1"/>
    <n v="75000"/>
    <s v="within"/>
  </r>
  <r>
    <n v="2"/>
    <n v="1"/>
    <s v="Old Mission"/>
    <x v="23"/>
    <x v="446"/>
    <x v="91"/>
    <x v="2"/>
    <n v="60718"/>
    <s v="within"/>
  </r>
  <r>
    <n v="2"/>
    <n v="1"/>
    <s v="Center for Global Development"/>
    <x v="8"/>
    <x v="447"/>
    <x v="91"/>
    <x v="1"/>
    <n v="38750"/>
    <s v="within"/>
  </r>
  <r>
    <n v="2"/>
    <n v="1"/>
    <s v="ZOLTO ERP"/>
    <x v="1"/>
    <x v="448"/>
    <x v="1"/>
    <x v="1"/>
    <n v="31250"/>
    <s v="within"/>
  </r>
  <r>
    <n v="2"/>
    <n v="1"/>
    <s v="AWTG LTD"/>
    <x v="13"/>
    <x v="449"/>
    <x v="91"/>
    <x v="1"/>
    <n v="46250"/>
    <s v="within"/>
  </r>
  <r>
    <n v="2"/>
    <n v="1"/>
    <s v="MOUNTAIN PEAK TECHNOLOGY LTD"/>
    <x v="1"/>
    <x v="217"/>
    <x v="91"/>
    <x v="1"/>
    <n v="43750"/>
    <s v="within"/>
  </r>
  <r>
    <n v="2"/>
    <n v="1"/>
    <s v="ION"/>
    <x v="2"/>
    <x v="450"/>
    <x v="91"/>
    <x v="2"/>
    <n v="54376"/>
    <s v="within"/>
  </r>
  <r>
    <n v="2"/>
    <n v="1"/>
    <s v="I-NET Software Solutions"/>
    <x v="6"/>
    <x v="223"/>
    <x v="95"/>
    <x v="1"/>
    <n v="47500"/>
    <s v="within"/>
  </r>
  <r>
    <n v="2"/>
    <n v="1"/>
    <s v="DP World"/>
    <x v="15"/>
    <x v="4"/>
    <x v="1"/>
    <x v="1"/>
    <n v="97500"/>
    <s v="within"/>
  </r>
  <r>
    <n v="2"/>
    <n v="1"/>
    <s v="TOB-DATAM VENTURE LTD"/>
    <x v="1"/>
    <x v="217"/>
    <x v="117"/>
    <x v="1"/>
    <n v="56250"/>
    <s v="within"/>
  </r>
  <r>
    <n v="2"/>
    <n v="5"/>
    <s v="Veiksme Tech Limited"/>
    <x v="1"/>
    <x v="4"/>
    <x v="116"/>
    <x v="1"/>
    <n v="32500"/>
    <s v="within"/>
  </r>
  <r>
    <n v="2"/>
    <n v="5"/>
    <s v="Mace"/>
    <x v="7"/>
    <x v="47"/>
    <x v="110"/>
    <x v="0"/>
    <n v="68750"/>
    <s v="within"/>
  </r>
  <r>
    <n v="2"/>
    <n v="5"/>
    <s v="Stack-r"/>
    <x v="1"/>
    <x v="169"/>
    <x v="1"/>
    <x v="1"/>
    <n v="50000"/>
    <s v="within"/>
  </r>
  <r>
    <n v="2"/>
    <n v="5"/>
    <s v="City &amp; Guilds Group"/>
    <x v="13"/>
    <x v="451"/>
    <x v="118"/>
    <x v="1"/>
    <n v="67500"/>
    <s v="within"/>
  </r>
  <r>
    <n v="2"/>
    <n v="5"/>
    <s v="Johnson &amp; Johnson"/>
    <x v="7"/>
    <x v="452"/>
    <x v="119"/>
    <x v="0"/>
    <n v="86250"/>
    <s v="within"/>
  </r>
  <r>
    <n v="2"/>
    <n v="5"/>
    <s v="EPI-USE Ltd"/>
    <x v="1"/>
    <x v="453"/>
    <x v="120"/>
    <x v="1"/>
    <n v="37500"/>
    <s v="within"/>
  </r>
  <r>
    <n v="2"/>
    <n v="5"/>
    <s v="Genomics plc"/>
    <x v="3"/>
    <x v="454"/>
    <x v="91"/>
    <x v="0"/>
    <n v="76250"/>
    <s v="within"/>
  </r>
  <r>
    <n v="2"/>
    <n v="5"/>
    <s v="Aridhia"/>
    <x v="28"/>
    <x v="4"/>
    <x v="1"/>
    <x v="2"/>
    <n v="73496"/>
    <s v="within"/>
  </r>
  <r>
    <n v="2"/>
    <n v="5"/>
    <s v="Fdo Consulting Limited"/>
    <x v="1"/>
    <x v="455"/>
    <x v="121"/>
    <x v="0"/>
    <n v="53750"/>
    <s v="within"/>
  </r>
  <r>
    <n v="2"/>
    <n v="5"/>
    <s v="SmartestEnergy"/>
    <x v="0"/>
    <x v="456"/>
    <x v="91"/>
    <x v="0"/>
    <n v="120000"/>
    <s v="outlier"/>
  </r>
  <r>
    <n v="2"/>
    <n v="5"/>
    <s v="Content Guru"/>
    <x v="5"/>
    <x v="457"/>
    <x v="122"/>
    <x v="0"/>
    <n v="58750"/>
    <s v="within"/>
  </r>
  <r>
    <n v="2"/>
    <n v="5"/>
    <s v="Aridhia"/>
    <x v="28"/>
    <x v="4"/>
    <x v="123"/>
    <x v="2"/>
    <n v="57193"/>
    <s v="within"/>
  </r>
  <r>
    <n v="2"/>
    <n v="5"/>
    <s v="Oxford Instruments Plc"/>
    <x v="6"/>
    <x v="458"/>
    <x v="124"/>
    <x v="2"/>
    <n v="52428"/>
    <s v="within"/>
  </r>
  <r>
    <n v="2"/>
    <n v="5"/>
    <s v="Qiagen"/>
    <x v="15"/>
    <x v="459"/>
    <x v="106"/>
    <x v="0"/>
    <n v="36250"/>
    <s v="within"/>
  </r>
  <r>
    <n v="2"/>
    <n v="5"/>
    <s v="Truminds Clinical"/>
    <x v="1"/>
    <x v="460"/>
    <x v="1"/>
    <x v="1"/>
    <n v="101250"/>
    <s v="within"/>
  </r>
  <r>
    <n v="2"/>
    <n v="5"/>
    <s v="Gallagher"/>
    <x v="14"/>
    <x v="461"/>
    <x v="91"/>
    <x v="0"/>
    <n v="77500"/>
    <s v="within"/>
  </r>
  <r>
    <n v="2"/>
    <n v="5"/>
    <s v="Syneos - Clinical and Corporate - Prod"/>
    <x v="4"/>
    <x v="89"/>
    <x v="1"/>
    <x v="2"/>
    <n v="71432"/>
    <s v="within"/>
  </r>
  <r>
    <n v="2"/>
    <n v="5"/>
    <s v="Endpoint Clinical"/>
    <x v="2"/>
    <x v="459"/>
    <x v="1"/>
    <x v="2"/>
    <n v="72143"/>
    <s v="within"/>
  </r>
  <r>
    <n v="2"/>
    <n v="5"/>
    <s v="Johnson &amp; Johnson"/>
    <x v="7"/>
    <x v="462"/>
    <x v="119"/>
    <x v="0"/>
    <n v="77500"/>
    <s v="within"/>
  </r>
  <r>
    <n v="2"/>
    <n v="5"/>
    <s v="Fathom"/>
    <x v="33"/>
    <x v="463"/>
    <x v="124"/>
    <x v="0"/>
    <n v="61250"/>
    <s v="within"/>
  </r>
  <r>
    <n v="2"/>
    <n v="5"/>
    <s v="NatWest Digital X"/>
    <x v="8"/>
    <x v="464"/>
    <x v="110"/>
    <x v="2"/>
    <n v="66368"/>
    <s v="within"/>
  </r>
  <r>
    <n v="2"/>
    <n v="5"/>
    <s v="Regeneron Pharmaceuticals Inc."/>
    <x v="0"/>
    <x v="465"/>
    <x v="125"/>
    <x v="0"/>
    <n v="50000"/>
    <s v="within"/>
  </r>
  <r>
    <n v="2"/>
    <n v="5"/>
    <s v="Fortrea"/>
    <x v="0"/>
    <x v="466"/>
    <x v="126"/>
    <x v="0"/>
    <n v="46250"/>
    <s v="within"/>
  </r>
  <r>
    <n v="2"/>
    <n v="5"/>
    <s v="Medpace, Inc."/>
    <x v="24"/>
    <x v="467"/>
    <x v="127"/>
    <x v="0"/>
    <n v="42500"/>
    <s v="within"/>
  </r>
  <r>
    <n v="2"/>
    <n v="5"/>
    <s v="ICON"/>
    <x v="15"/>
    <x v="468"/>
    <x v="1"/>
    <x v="2"/>
    <n v="65384"/>
    <s v="within"/>
  </r>
  <r>
    <n v="2"/>
    <n v="5"/>
    <s v="XL Catlin"/>
    <x v="4"/>
    <x v="469"/>
    <x v="91"/>
    <x v="0"/>
    <n v="51250"/>
    <s v="within"/>
  </r>
  <r>
    <n v="2"/>
    <n v="5"/>
    <s v="Computewell"/>
    <x v="1"/>
    <x v="470"/>
    <x v="115"/>
    <x v="0"/>
    <n v="50000"/>
    <s v="within"/>
  </r>
  <r>
    <n v="2"/>
    <n v="5"/>
    <s v="AMS"/>
    <x v="0"/>
    <x v="125"/>
    <x v="91"/>
    <x v="2"/>
    <n v="66423"/>
    <s v="within"/>
  </r>
  <r>
    <n v="2"/>
    <n v="5"/>
    <s v="ClickHouse"/>
    <x v="19"/>
    <x v="471"/>
    <x v="91"/>
    <x v="0"/>
    <n v="125000"/>
    <s v="outlier"/>
  </r>
  <r>
    <n v="2"/>
    <n v="5"/>
    <s v="Durham University"/>
    <x v="17"/>
    <x v="472"/>
    <x v="128"/>
    <x v="1"/>
    <n v="46250"/>
    <s v="within"/>
  </r>
  <r>
    <n v="2"/>
    <n v="5"/>
    <s v="NatWest Digital X"/>
    <x v="8"/>
    <x v="464"/>
    <x v="106"/>
    <x v="2"/>
    <n v="52554"/>
    <s v="within"/>
  </r>
  <r>
    <n v="2"/>
    <n v="5"/>
    <s v="Meta"/>
    <x v="8"/>
    <x v="473"/>
    <x v="91"/>
    <x v="0"/>
    <n v="133750"/>
    <s v="outlier"/>
  </r>
  <r>
    <n v="2"/>
    <n v="5"/>
    <s v="Pragmatic"/>
    <x v="6"/>
    <x v="474"/>
    <x v="114"/>
    <x v="0"/>
    <n v="56250"/>
    <s v="within"/>
  </r>
  <r>
    <n v="2"/>
    <n v="5"/>
    <s v="ASCOT GROUP"/>
    <x v="24"/>
    <x v="475"/>
    <x v="91"/>
    <x v="0"/>
    <n v="71250"/>
    <s v="within"/>
  </r>
  <r>
    <n v="2"/>
    <n v="5"/>
    <s v="Deep Silver Dambuster Studios"/>
    <x v="5"/>
    <x v="476"/>
    <x v="129"/>
    <x v="0"/>
    <n v="37500"/>
    <s v="within"/>
  </r>
  <r>
    <n v="2"/>
    <n v="5"/>
    <s v="Capula"/>
    <x v="0"/>
    <x v="477"/>
    <x v="91"/>
    <x v="0"/>
    <n v="48750"/>
    <s v="within"/>
  </r>
  <r>
    <n v="2"/>
    <n v="5"/>
    <s v="Autodesk"/>
    <x v="3"/>
    <x v="478"/>
    <x v="91"/>
    <x v="0"/>
    <n v="63750"/>
    <s v="within"/>
  </r>
  <r>
    <n v="2"/>
    <n v="5"/>
    <s v="Scottish Water"/>
    <x v="6"/>
    <x v="479"/>
    <x v="123"/>
    <x v="1"/>
    <n v="51250"/>
    <s v="within"/>
  </r>
  <r>
    <n v="2"/>
    <n v="5"/>
    <s v="Compliance Compendium"/>
    <x v="30"/>
    <x v="480"/>
    <x v="96"/>
    <x v="0"/>
    <n v="60000"/>
    <s v="within"/>
  </r>
  <r>
    <n v="2"/>
    <n v="5"/>
    <s v="Riskaware"/>
    <x v="11"/>
    <x v="4"/>
    <x v="124"/>
    <x v="0"/>
    <n v="58750"/>
    <s v="within"/>
  </r>
  <r>
    <n v="2"/>
    <n v="5"/>
    <s v="FullCircl"/>
    <x v="1"/>
    <x v="4"/>
    <x v="91"/>
    <x v="1"/>
    <n v="93750"/>
    <s v="within"/>
  </r>
  <r>
    <n v="2"/>
    <n v="5"/>
    <s v="Snowflake"/>
    <x v="8"/>
    <x v="481"/>
    <x v="96"/>
    <x v="0"/>
    <n v="96250"/>
    <s v="within"/>
  </r>
  <r>
    <n v="2"/>
    <n v="5"/>
    <s v="ICON"/>
    <x v="15"/>
    <x v="482"/>
    <x v="1"/>
    <x v="2"/>
    <n v="57719"/>
    <s v="within"/>
  </r>
  <r>
    <n v="2"/>
    <n v="5"/>
    <s v="Bloomberg"/>
    <x v="7"/>
    <x v="483"/>
    <x v="91"/>
    <x v="2"/>
    <n v="77231"/>
    <s v="within"/>
  </r>
  <r>
    <n v="2"/>
    <n v="5"/>
    <s v="Illumina"/>
    <x v="14"/>
    <x v="484"/>
    <x v="114"/>
    <x v="0"/>
    <n v="70000"/>
    <s v="within"/>
  </r>
  <r>
    <n v="2"/>
    <n v="5"/>
    <s v="Gilead Sciences"/>
    <x v="0"/>
    <x v="485"/>
    <x v="125"/>
    <x v="0"/>
    <n v="68750"/>
    <s v="within"/>
  </r>
  <r>
    <n v="2"/>
    <n v="5"/>
    <s v="Trafigura"/>
    <x v="15"/>
    <x v="486"/>
    <x v="91"/>
    <x v="2"/>
    <n v="56829"/>
    <s v="within"/>
  </r>
  <r>
    <n v="2"/>
    <n v="5"/>
    <s v="JPMorgan Chase &amp; Co"/>
    <x v="8"/>
    <x v="487"/>
    <x v="91"/>
    <x v="2"/>
    <n v="61637"/>
    <s v="within"/>
  </r>
  <r>
    <n v="2"/>
    <n v="5"/>
    <s v="Optima Partners"/>
    <x v="4"/>
    <x v="488"/>
    <x v="91"/>
    <x v="0"/>
    <n v="77500"/>
    <s v="within"/>
  </r>
  <r>
    <n v="2"/>
    <n v="4"/>
    <s v="FlexTrade"/>
    <x v="8"/>
    <x v="4"/>
    <x v="91"/>
    <x v="0"/>
    <n v="71250"/>
    <s v="within"/>
  </r>
  <r>
    <n v="2"/>
    <n v="4"/>
    <s v="Worldpay"/>
    <x v="15"/>
    <x v="489"/>
    <x v="91"/>
    <x v="1"/>
    <n v="102500"/>
    <s v="within"/>
  </r>
  <r>
    <n v="2"/>
    <n v="4"/>
    <s v="Skillspark AB"/>
    <x v="19"/>
    <x v="490"/>
    <x v="91"/>
    <x v="0"/>
    <n v="73750"/>
    <s v="within"/>
  </r>
  <r>
    <n v="2"/>
    <n v="4"/>
    <s v="AMS"/>
    <x v="0"/>
    <x v="125"/>
    <x v="91"/>
    <x v="2"/>
    <n v="54074"/>
    <s v="within"/>
  </r>
  <r>
    <n v="2"/>
    <n v="4"/>
    <s v="Concentrix"/>
    <x v="8"/>
    <x v="491"/>
    <x v="1"/>
    <x v="2"/>
    <n v="67674"/>
    <s v="within"/>
  </r>
  <r>
    <n v="2"/>
    <n v="4"/>
    <s v="Luxoft"/>
    <x v="0"/>
    <x v="492"/>
    <x v="91"/>
    <x v="0"/>
    <n v="80000"/>
    <s v="within"/>
  </r>
  <r>
    <n v="2"/>
    <n v="4"/>
    <s v="Orgvue"/>
    <x v="2"/>
    <x v="493"/>
    <x v="91"/>
    <x v="0"/>
    <n v="72500"/>
    <s v="within"/>
  </r>
  <r>
    <n v="2"/>
    <n v="4"/>
    <s v="Blis"/>
    <x v="0"/>
    <x v="494"/>
    <x v="89"/>
    <x v="0"/>
    <n v="97500"/>
    <s v="within"/>
  </r>
  <r>
    <n v="2"/>
    <n v="4"/>
    <s v="IBM"/>
    <x v="8"/>
    <x v="495"/>
    <x v="106"/>
    <x v="0"/>
    <n v="53750"/>
    <s v="within"/>
  </r>
  <r>
    <n v="2"/>
    <n v="4"/>
    <s v="Jefferies &amp; Company, Inc."/>
    <x v="0"/>
    <x v="496"/>
    <x v="91"/>
    <x v="0"/>
    <n v="110000"/>
    <s v="within"/>
  </r>
  <r>
    <n v="2"/>
    <n v="3"/>
    <s v="TwentyCi Ltd"/>
    <x v="10"/>
    <x v="497"/>
    <x v="130"/>
    <x v="1"/>
    <n v="33750"/>
    <s v="within"/>
  </r>
  <r>
    <n v="2"/>
    <n v="3"/>
    <s v="Innovecture"/>
    <x v="20"/>
    <x v="165"/>
    <x v="1"/>
    <x v="2"/>
    <n v="66968"/>
    <s v="within"/>
  </r>
  <r>
    <n v="2"/>
    <n v="3"/>
    <s v="Bromcom Computers Plc"/>
    <x v="27"/>
    <x v="165"/>
    <x v="131"/>
    <x v="0"/>
    <n v="52500"/>
    <s v="within"/>
  </r>
  <r>
    <n v="2"/>
    <n v="3"/>
    <s v="Angel Solutions"/>
    <x v="28"/>
    <x v="165"/>
    <x v="132"/>
    <x v="1"/>
    <n v="51250"/>
    <s v="within"/>
  </r>
  <r>
    <n v="2"/>
    <n v="3"/>
    <s v="Audit Scotland"/>
    <x v="1"/>
    <x v="165"/>
    <x v="89"/>
    <x v="1"/>
    <n v="72500"/>
    <s v="within"/>
  </r>
  <r>
    <n v="2"/>
    <n v="3"/>
    <s v="Mercer"/>
    <x v="0"/>
    <x v="498"/>
    <x v="96"/>
    <x v="0"/>
    <n v="45000"/>
    <s v="within"/>
  </r>
  <r>
    <n v="2"/>
    <n v="3"/>
    <s v="University of Oxford"/>
    <x v="7"/>
    <x v="165"/>
    <x v="105"/>
    <x v="1"/>
    <n v="73750"/>
    <s v="within"/>
  </r>
  <r>
    <n v="2"/>
    <n v="3"/>
    <s v="Skillspark AB"/>
    <x v="19"/>
    <x v="499"/>
    <x v="91"/>
    <x v="0"/>
    <n v="55000"/>
    <s v="within"/>
  </r>
  <r>
    <n v="2"/>
    <n v="3"/>
    <s v="Alliance Automotive Group"/>
    <x v="9"/>
    <x v="500"/>
    <x v="110"/>
    <x v="0"/>
    <n v="52500"/>
    <s v="within"/>
  </r>
  <r>
    <n v="2"/>
    <n v="3"/>
    <s v="Aspire Software"/>
    <x v="23"/>
    <x v="165"/>
    <x v="1"/>
    <x v="2"/>
    <n v="54529"/>
    <s v="within"/>
  </r>
  <r>
    <n v="2"/>
    <n v="3"/>
    <s v="Formula 1"/>
    <x v="13"/>
    <x v="169"/>
    <x v="133"/>
    <x v="0"/>
    <n v="63750"/>
    <s v="within"/>
  </r>
  <r>
    <n v="2"/>
    <n v="3"/>
    <s v="AWS EMEA SARL (UK Branch)"/>
    <x v="15"/>
    <x v="501"/>
    <x v="91"/>
    <x v="0"/>
    <n v="63750"/>
    <s v="within"/>
  </r>
  <r>
    <n v="2"/>
    <n v="3"/>
    <s v="Diagonal Matrix Ltd"/>
    <x v="1"/>
    <x v="47"/>
    <x v="1"/>
    <x v="1"/>
    <n v="71250"/>
    <s v="within"/>
  </r>
  <r>
    <n v="2"/>
    <n v="3"/>
    <s v="Stack-r"/>
    <x v="1"/>
    <x v="169"/>
    <x v="1"/>
    <x v="1"/>
    <n v="50000"/>
    <s v="within"/>
  </r>
  <r>
    <n v="2"/>
    <n v="3"/>
    <s v="Avaloq"/>
    <x v="5"/>
    <x v="502"/>
    <x v="89"/>
    <x v="0"/>
    <n v="57500"/>
    <s v="within"/>
  </r>
  <r>
    <n v="2"/>
    <n v="3"/>
    <s v="Dubber"/>
    <x v="29"/>
    <x v="165"/>
    <x v="105"/>
    <x v="0"/>
    <n v="60000"/>
    <s v="within"/>
  </r>
  <r>
    <n v="2"/>
    <n v="3"/>
    <s v="Mace"/>
    <x v="7"/>
    <x v="47"/>
    <x v="110"/>
    <x v="0"/>
    <n v="68750"/>
    <s v="within"/>
  </r>
  <r>
    <n v="2"/>
    <n v="3"/>
    <s v="SN Cloud Solutions"/>
    <x v="1"/>
    <x v="165"/>
    <x v="1"/>
    <x v="2"/>
    <n v="75475"/>
    <s v="within"/>
  </r>
  <r>
    <n v="2"/>
    <n v="3"/>
    <s v="Royal United Hospitals Bath NHS Foundation Trust"/>
    <x v="15"/>
    <x v="503"/>
    <x v="134"/>
    <x v="1"/>
    <n v="51250"/>
    <s v="within"/>
  </r>
  <r>
    <n v="2"/>
    <n v="3"/>
    <s v="Humnize"/>
    <x v="11"/>
    <x v="504"/>
    <x v="96"/>
    <x v="1"/>
    <n v="62500"/>
    <s v="within"/>
  </r>
  <r>
    <n v="2"/>
    <n v="3"/>
    <s v="CONTEXT WORLD"/>
    <x v="7"/>
    <x v="505"/>
    <x v="1"/>
    <x v="2"/>
    <n v="64768"/>
    <s v="within"/>
  </r>
  <r>
    <n v="2"/>
    <n v="3"/>
    <s v="Project Better Energy"/>
    <x v="19"/>
    <x v="47"/>
    <x v="135"/>
    <x v="1"/>
    <n v="50000"/>
    <s v="within"/>
  </r>
  <r>
    <n v="2"/>
    <n v="3"/>
    <s v="Octopus"/>
    <x v="8"/>
    <x v="47"/>
    <x v="91"/>
    <x v="0"/>
    <n v="73750"/>
    <s v="within"/>
  </r>
  <r>
    <n v="2"/>
    <n v="3"/>
    <s v="Schroders"/>
    <x v="8"/>
    <x v="47"/>
    <x v="91"/>
    <x v="0"/>
    <n v="92500"/>
    <s v="within"/>
  </r>
  <r>
    <n v="2"/>
    <n v="3"/>
    <s v="Parkingeye Limited"/>
    <x v="2"/>
    <x v="47"/>
    <x v="136"/>
    <x v="1"/>
    <n v="65000"/>
    <s v="within"/>
  </r>
  <r>
    <n v="2"/>
    <n v="3"/>
    <s v="Fdo Consulting Limited"/>
    <x v="1"/>
    <x v="165"/>
    <x v="115"/>
    <x v="1"/>
    <n v="77500"/>
    <s v="within"/>
  </r>
  <r>
    <n v="2"/>
    <n v="3"/>
    <s v="vServices"/>
    <x v="3"/>
    <x v="506"/>
    <x v="91"/>
    <x v="0"/>
    <n v="66250"/>
    <s v="within"/>
  </r>
  <r>
    <n v="2"/>
    <n v="3"/>
    <s v="Fdo Consulting Limited"/>
    <x v="1"/>
    <x v="507"/>
    <x v="115"/>
    <x v="1"/>
    <n v="83750"/>
    <s v="within"/>
  </r>
  <r>
    <n v="2"/>
    <n v="3"/>
    <s v="HKA Global"/>
    <x v="0"/>
    <x v="47"/>
    <x v="91"/>
    <x v="0"/>
    <n v="60000"/>
    <s v="within"/>
  </r>
  <r>
    <n v="2"/>
    <n v="3"/>
    <s v="Barclays"/>
    <x v="0"/>
    <x v="508"/>
    <x v="90"/>
    <x v="0"/>
    <n v="57500"/>
    <s v="within"/>
  </r>
  <r>
    <n v="2"/>
    <n v="3"/>
    <s v="TAG Support Services Limited"/>
    <x v="1"/>
    <x v="47"/>
    <x v="137"/>
    <x v="1"/>
    <n v="61250"/>
    <s v="within"/>
  </r>
  <r>
    <n v="2"/>
    <n v="3"/>
    <s v="Options Technology"/>
    <x v="1"/>
    <x v="509"/>
    <x v="114"/>
    <x v="0"/>
    <n v="53750"/>
    <s v="within"/>
  </r>
  <r>
    <n v="2"/>
    <n v="3"/>
    <s v="United Gas &amp; Power (UGP)"/>
    <x v="3"/>
    <x v="47"/>
    <x v="96"/>
    <x v="0"/>
    <n v="46250"/>
    <s v="within"/>
  </r>
  <r>
    <n v="2"/>
    <n v="3"/>
    <s v="Yusen Logistics (UK)"/>
    <x v="13"/>
    <x v="47"/>
    <x v="138"/>
    <x v="1"/>
    <n v="46250"/>
    <s v="within"/>
  </r>
  <r>
    <n v="2"/>
    <n v="3"/>
    <s v="NHS Scotland"/>
    <x v="4"/>
    <x v="510"/>
    <x v="139"/>
    <x v="1"/>
    <n v="52500"/>
    <s v="within"/>
  </r>
  <r>
    <n v="2"/>
    <n v="3"/>
    <s v="KETTLE produce"/>
    <x v="12"/>
    <x v="169"/>
    <x v="140"/>
    <x v="1"/>
    <n v="52500"/>
    <s v="within"/>
  </r>
  <r>
    <n v="2"/>
    <n v="3"/>
    <s v="The App Experts"/>
    <x v="1"/>
    <x v="511"/>
    <x v="91"/>
    <x v="0"/>
    <n v="55000"/>
    <s v="within"/>
  </r>
  <r>
    <n v="2"/>
    <n v="3"/>
    <s v="Dentons"/>
    <x v="15"/>
    <x v="47"/>
    <x v="89"/>
    <x v="0"/>
    <n v="58750"/>
    <s v="within"/>
  </r>
  <r>
    <n v="2"/>
    <n v="3"/>
    <s v="NECSWS"/>
    <x v="15"/>
    <x v="512"/>
    <x v="122"/>
    <x v="0"/>
    <n v="40000"/>
    <s v="within"/>
  </r>
  <r>
    <n v="2"/>
    <n v="3"/>
    <s v="Hollis"/>
    <x v="6"/>
    <x v="47"/>
    <x v="91"/>
    <x v="0"/>
    <n v="71250"/>
    <s v="within"/>
  </r>
  <r>
    <n v="2"/>
    <n v="3"/>
    <s v="Inenco"/>
    <x v="7"/>
    <x v="47"/>
    <x v="141"/>
    <x v="1"/>
    <n v="51250"/>
    <s v="within"/>
  </r>
  <r>
    <n v="2"/>
    <n v="3"/>
    <s v="ASD Lighting plc"/>
    <x v="22"/>
    <x v="513"/>
    <x v="142"/>
    <x v="0"/>
    <n v="57500"/>
    <s v="within"/>
  </r>
  <r>
    <n v="2"/>
    <n v="3"/>
    <s v="Specsavers"/>
    <x v="5"/>
    <x v="514"/>
    <x v="129"/>
    <x v="0"/>
    <n v="51250"/>
    <s v="within"/>
  </r>
  <r>
    <n v="2"/>
    <n v="3"/>
    <s v="Clear Channel UK"/>
    <x v="5"/>
    <x v="66"/>
    <x v="143"/>
    <x v="2"/>
    <n v="52526"/>
    <s v="within"/>
  </r>
  <r>
    <n v="2"/>
    <n v="3"/>
    <s v="Navisha Ltd"/>
    <x v="1"/>
    <x v="169"/>
    <x v="144"/>
    <x v="1"/>
    <n v="62500"/>
    <s v="within"/>
  </r>
  <r>
    <n v="2"/>
    <n v="3"/>
    <s v="ScS"/>
    <x v="15"/>
    <x v="515"/>
    <x v="145"/>
    <x v="0"/>
    <n v="78750"/>
    <s v="within"/>
  </r>
  <r>
    <n v="2"/>
    <n v="3"/>
    <s v="Lancashire Teaching Hospitals NHS Foundation Trust"/>
    <x v="14"/>
    <x v="516"/>
    <x v="146"/>
    <x v="1"/>
    <n v="16250"/>
    <s v="within"/>
  </r>
  <r>
    <n v="2"/>
    <n v="3"/>
    <s v="The App Experts"/>
    <x v="1"/>
    <x v="517"/>
    <x v="91"/>
    <x v="0"/>
    <n v="55000"/>
    <s v="within"/>
  </r>
  <r>
    <n v="2"/>
    <n v="3"/>
    <s v="EDF Trading"/>
    <x v="7"/>
    <x v="506"/>
    <x v="91"/>
    <x v="0"/>
    <n v="62500"/>
    <s v="within"/>
  </r>
  <r>
    <n v="2"/>
    <n v="3"/>
    <s v="Matalan"/>
    <x v="9"/>
    <x v="165"/>
    <x v="132"/>
    <x v="0"/>
    <n v="42500"/>
    <s v="within"/>
  </r>
  <r>
    <n v="2"/>
    <n v="3"/>
    <s v="Sage"/>
    <x v="8"/>
    <x v="47"/>
    <x v="147"/>
    <x v="0"/>
    <n v="52500"/>
    <s v="within"/>
  </r>
  <r>
    <n v="2"/>
    <n v="3"/>
    <s v="Propel Together"/>
    <x v="7"/>
    <x v="47"/>
    <x v="91"/>
    <x v="0"/>
    <n v="67500"/>
    <s v="within"/>
  </r>
  <r>
    <n v="2"/>
    <n v="3"/>
    <s v="T&amp;Pm"/>
    <x v="15"/>
    <x v="518"/>
    <x v="91"/>
    <x v="0"/>
    <n v="81250"/>
    <s v="within"/>
  </r>
  <r>
    <n v="2"/>
    <n v="3"/>
    <s v="Farrer &amp; co"/>
    <x v="7"/>
    <x v="519"/>
    <x v="91"/>
    <x v="0"/>
    <n v="70000"/>
    <s v="within"/>
  </r>
  <r>
    <n v="2"/>
    <n v="3"/>
    <s v="2 Sisters Food Group"/>
    <x v="2"/>
    <x v="47"/>
    <x v="118"/>
    <x v="0"/>
    <n v="66250"/>
    <s v="within"/>
  </r>
  <r>
    <n v="2"/>
    <n v="3"/>
    <s v="William Grant &amp; Sons"/>
    <x v="15"/>
    <x v="47"/>
    <x v="148"/>
    <x v="0"/>
    <n v="37500"/>
    <s v="within"/>
  </r>
  <r>
    <n v="2"/>
    <n v="3"/>
    <s v="Howden Group Holdings"/>
    <x v="4"/>
    <x v="520"/>
    <x v="91"/>
    <x v="0"/>
    <n v="68750"/>
    <s v="within"/>
  </r>
  <r>
    <n v="2"/>
    <n v="3"/>
    <s v="National Veterinary Services Limited"/>
    <x v="5"/>
    <x v="521"/>
    <x v="149"/>
    <x v="0"/>
    <n v="43750"/>
    <s v="within"/>
  </r>
  <r>
    <n v="2"/>
    <n v="3"/>
    <s v="Bellrock Property and Facilities Management"/>
    <x v="24"/>
    <x v="522"/>
    <x v="150"/>
    <x v="0"/>
    <n v="40000"/>
    <s v="within"/>
  </r>
  <r>
    <n v="2"/>
    <n v="3"/>
    <s v="IOP Publishing"/>
    <x v="0"/>
    <x v="47"/>
    <x v="124"/>
    <x v="1"/>
    <n v="42500"/>
    <s v="within"/>
  </r>
  <r>
    <n v="1"/>
    <n v="2"/>
    <s v="Skillspark AB"/>
    <x v="19"/>
    <x v="523"/>
    <x v="1"/>
    <x v="1"/>
    <n v="73000"/>
    <s v="within"/>
  </r>
  <r>
    <n v="1"/>
    <n v="2"/>
    <s v="Laiba Technologies"/>
    <x v="19"/>
    <x v="524"/>
    <x v="151"/>
    <x v="0"/>
    <n v="103000"/>
    <s v="within"/>
  </r>
  <r>
    <n v="1"/>
    <n v="2"/>
    <s v="UST Global"/>
    <x v="0"/>
    <x v="26"/>
    <x v="152"/>
    <x v="0"/>
    <n v="85000"/>
    <s v="within"/>
  </r>
  <r>
    <n v="1"/>
    <n v="2"/>
    <s v="Zenith Services"/>
    <x v="3"/>
    <x v="0"/>
    <x v="153"/>
    <x v="0"/>
    <n v="96000"/>
    <s v="within"/>
  </r>
  <r>
    <n v="1"/>
    <n v="2"/>
    <s v="Deloitte"/>
    <x v="8"/>
    <x v="0"/>
    <x v="154"/>
    <x v="0"/>
    <n v="94000"/>
    <s v="within"/>
  </r>
  <r>
    <n v="1"/>
    <n v="2"/>
    <s v="Q9Software"/>
    <x v="1"/>
    <x v="525"/>
    <x v="155"/>
    <x v="0"/>
    <n v="98000"/>
    <s v="within"/>
  </r>
  <r>
    <n v="1"/>
    <n v="2"/>
    <s v="Chuwa America"/>
    <x v="1"/>
    <x v="181"/>
    <x v="156"/>
    <x v="1"/>
    <n v="123000"/>
    <s v="within"/>
  </r>
  <r>
    <n v="1"/>
    <n v="2"/>
    <s v="Ratna Global Tec"/>
    <x v="1"/>
    <x v="0"/>
    <x v="157"/>
    <x v="2"/>
    <n v="109848"/>
    <s v="within"/>
  </r>
  <r>
    <n v="1"/>
    <n v="2"/>
    <s v="Spotify"/>
    <x v="0"/>
    <x v="526"/>
    <x v="18"/>
    <x v="1"/>
    <n v="122000"/>
    <s v="within"/>
  </r>
  <r>
    <n v="1"/>
    <n v="2"/>
    <s v="Cella"/>
    <x v="7"/>
    <x v="527"/>
    <x v="158"/>
    <x v="1"/>
    <n v="85000"/>
    <s v="within"/>
  </r>
  <r>
    <n v="1"/>
    <n v="2"/>
    <s v="Wallero Technologies"/>
    <x v="6"/>
    <x v="528"/>
    <x v="18"/>
    <x v="1"/>
    <n v="166000"/>
    <s v="within"/>
  </r>
  <r>
    <n v="1"/>
    <n v="2"/>
    <s v="JSR Tech Consulting"/>
    <x v="19"/>
    <x v="529"/>
    <x v="159"/>
    <x v="0"/>
    <n v="95000"/>
    <s v="within"/>
  </r>
  <r>
    <n v="1"/>
    <n v="2"/>
    <s v="Intone Networks"/>
    <x v="7"/>
    <x v="26"/>
    <x v="160"/>
    <x v="0"/>
    <n v="132000"/>
    <s v="within"/>
  </r>
  <r>
    <n v="1"/>
    <n v="2"/>
    <s v="HII"/>
    <x v="15"/>
    <x v="530"/>
    <x v="161"/>
    <x v="1"/>
    <n v="104000"/>
    <s v="within"/>
  </r>
  <r>
    <n v="1"/>
    <n v="2"/>
    <s v="Ascendion"/>
    <x v="8"/>
    <x v="0"/>
    <x v="162"/>
    <x v="1"/>
    <n v="130000"/>
    <s v="within"/>
  </r>
  <r>
    <n v="1"/>
    <n v="2"/>
    <s v="Tek Ninjas"/>
    <x v="7"/>
    <x v="0"/>
    <x v="163"/>
    <x v="0"/>
    <n v="89000"/>
    <s v="within"/>
  </r>
  <r>
    <n v="1"/>
    <n v="2"/>
    <s v="Aptra Technologies Pvt Ltd"/>
    <x v="14"/>
    <x v="531"/>
    <x v="156"/>
    <x v="1"/>
    <n v="149000"/>
    <s v="within"/>
  </r>
  <r>
    <n v="1"/>
    <n v="2"/>
    <s v="Calm"/>
    <x v="9"/>
    <x v="532"/>
    <x v="164"/>
    <x v="1"/>
    <n v="152000"/>
    <s v="within"/>
  </r>
  <r>
    <n v="1"/>
    <n v="2"/>
    <s v="Centene"/>
    <x v="4"/>
    <x v="533"/>
    <x v="165"/>
    <x v="1"/>
    <n v="101000"/>
    <s v="within"/>
  </r>
  <r>
    <n v="1"/>
    <n v="2"/>
    <s v="GG Tech Global Inc"/>
    <x v="1"/>
    <x v="531"/>
    <x v="1"/>
    <x v="1"/>
    <n v="126000"/>
    <s v="within"/>
  </r>
  <r>
    <n v="1"/>
    <n v="2"/>
    <s v="E-Business International Inc"/>
    <x v="1"/>
    <x v="0"/>
    <x v="166"/>
    <x v="2"/>
    <n v="123100"/>
    <s v="within"/>
  </r>
  <r>
    <n v="1"/>
    <n v="2"/>
    <s v="Helix Tech IT Solutions"/>
    <x v="1"/>
    <x v="0"/>
    <x v="167"/>
    <x v="1"/>
    <n v="132000"/>
    <s v="within"/>
  </r>
  <r>
    <n v="1"/>
    <n v="2"/>
    <s v="Dew Software"/>
    <x v="1"/>
    <x v="534"/>
    <x v="168"/>
    <x v="1"/>
    <n v="95000"/>
    <s v="within"/>
  </r>
  <r>
    <n v="1"/>
    <n v="2"/>
    <s v="3MD Inc."/>
    <x v="8"/>
    <x v="535"/>
    <x v="169"/>
    <x v="1"/>
    <n v="120000"/>
    <s v="within"/>
  </r>
  <r>
    <n v="1"/>
    <n v="2"/>
    <s v="Amex"/>
    <x v="7"/>
    <x v="536"/>
    <x v="170"/>
    <x v="1"/>
    <n v="117000"/>
    <s v="within"/>
  </r>
  <r>
    <n v="1"/>
    <n v="2"/>
    <s v="Technology Ventures"/>
    <x v="15"/>
    <x v="537"/>
    <x v="171"/>
    <x v="0"/>
    <n v="104000"/>
    <s v="within"/>
  </r>
  <r>
    <n v="1"/>
    <n v="2"/>
    <s v="Sciata"/>
    <x v="14"/>
    <x v="538"/>
    <x v="158"/>
    <x v="0"/>
    <n v="103000"/>
    <s v="within"/>
  </r>
  <r>
    <n v="1"/>
    <n v="2"/>
    <s v="Infosys"/>
    <x v="15"/>
    <x v="305"/>
    <x v="172"/>
    <x v="1"/>
    <n v="81000"/>
    <s v="within"/>
  </r>
  <r>
    <n v="1"/>
    <n v="2"/>
    <s v="Chick-fil-A, Inc."/>
    <x v="8"/>
    <x v="539"/>
    <x v="173"/>
    <x v="0"/>
    <n v="116000"/>
    <s v="within"/>
  </r>
  <r>
    <n v="1"/>
    <n v="2"/>
    <s v="Geopaq Logic"/>
    <x v="10"/>
    <x v="540"/>
    <x v="174"/>
    <x v="1"/>
    <n v="84000"/>
    <s v="within"/>
  </r>
  <r>
    <n v="1"/>
    <n v="2"/>
    <s v="TekWisswnGroup"/>
    <x v="1"/>
    <x v="181"/>
    <x v="175"/>
    <x v="1"/>
    <n v="115000"/>
    <s v="within"/>
  </r>
  <r>
    <n v="1"/>
    <n v="2"/>
    <s v="ENIN SYSTEMS"/>
    <x v="19"/>
    <x v="541"/>
    <x v="176"/>
    <x v="1"/>
    <n v="94000"/>
    <s v="within"/>
  </r>
  <r>
    <n v="1"/>
    <n v="2"/>
    <s v="HII"/>
    <x v="15"/>
    <x v="542"/>
    <x v="177"/>
    <x v="1"/>
    <n v="104000"/>
    <s v="within"/>
  </r>
  <r>
    <n v="1"/>
    <n v="2"/>
    <s v="Seven Hills Group Technologies inc."/>
    <x v="11"/>
    <x v="0"/>
    <x v="178"/>
    <x v="1"/>
    <n v="131000"/>
    <s v="within"/>
  </r>
  <r>
    <n v="1"/>
    <n v="2"/>
    <s v="NTT DATA"/>
    <x v="4"/>
    <x v="543"/>
    <x v="179"/>
    <x v="2"/>
    <n v="113803"/>
    <s v="within"/>
  </r>
  <r>
    <n v="1"/>
    <n v="2"/>
    <s v="VES LLC"/>
    <x v="20"/>
    <x v="17"/>
    <x v="179"/>
    <x v="2"/>
    <n v="125767"/>
    <s v="within"/>
  </r>
  <r>
    <n v="1"/>
    <n v="2"/>
    <s v="Qualcomm"/>
    <x v="8"/>
    <x v="544"/>
    <x v="180"/>
    <x v="1"/>
    <n v="120000"/>
    <s v="within"/>
  </r>
  <r>
    <n v="1"/>
    <n v="2"/>
    <s v="NTT DATA"/>
    <x v="4"/>
    <x v="545"/>
    <x v="175"/>
    <x v="2"/>
    <n v="98339"/>
    <s v="within"/>
  </r>
  <r>
    <n v="1"/>
    <n v="2"/>
    <s v="Innovya technologies"/>
    <x v="1"/>
    <x v="0"/>
    <x v="181"/>
    <x v="1"/>
    <n v="131000"/>
    <s v="within"/>
  </r>
  <r>
    <n v="1"/>
    <n v="2"/>
    <s v="Suffolk University"/>
    <x v="17"/>
    <x v="546"/>
    <x v="182"/>
    <x v="0"/>
    <n v="77000"/>
    <s v="within"/>
  </r>
  <r>
    <n v="1"/>
    <n v="2"/>
    <s v="Intone Networks"/>
    <x v="7"/>
    <x v="0"/>
    <x v="18"/>
    <x v="0"/>
    <n v="90000"/>
    <s v="within"/>
  </r>
  <r>
    <n v="1"/>
    <n v="2"/>
    <s v="Affine Inc"/>
    <x v="1"/>
    <x v="25"/>
    <x v="183"/>
    <x v="2"/>
    <n v="119900"/>
    <s v="within"/>
  </r>
  <r>
    <n v="1"/>
    <n v="2"/>
    <s v="Aloden Inc"/>
    <x v="1"/>
    <x v="547"/>
    <x v="175"/>
    <x v="1"/>
    <n v="147000"/>
    <s v="within"/>
  </r>
  <r>
    <n v="1"/>
    <n v="2"/>
    <s v="Altera.Al"/>
    <x v="2"/>
    <x v="548"/>
    <x v="184"/>
    <x v="0"/>
    <n v="152000"/>
    <s v="within"/>
  </r>
  <r>
    <n v="1"/>
    <n v="2"/>
    <s v="Seven Hills Group Technologies inc."/>
    <x v="11"/>
    <x v="531"/>
    <x v="178"/>
    <x v="0"/>
    <n v="141000"/>
    <s v="within"/>
  </r>
  <r>
    <n v="1"/>
    <n v="2"/>
    <s v="Innovya Technologies"/>
    <x v="1"/>
    <x v="0"/>
    <x v="185"/>
    <x v="1"/>
    <n v="115000"/>
    <s v="within"/>
  </r>
  <r>
    <n v="1"/>
    <n v="2"/>
    <s v="Infosys"/>
    <x v="15"/>
    <x v="549"/>
    <x v="186"/>
    <x v="0"/>
    <n v="145000"/>
    <s v="within"/>
  </r>
  <r>
    <n v="1"/>
    <n v="2"/>
    <s v="ERP SAVVY LLC"/>
    <x v="1"/>
    <x v="550"/>
    <x v="154"/>
    <x v="0"/>
    <n v="89000"/>
    <s v="within"/>
  </r>
  <r>
    <n v="1"/>
    <n v="2"/>
    <s v="Kitestring"/>
    <x v="23"/>
    <x v="551"/>
    <x v="156"/>
    <x v="0"/>
    <n v="84000"/>
    <s v="within"/>
  </r>
  <r>
    <n v="1"/>
    <n v="2"/>
    <s v="SIS"/>
    <x v="14"/>
    <x v="552"/>
    <x v="154"/>
    <x v="0"/>
    <n v="99000"/>
    <s v="within"/>
  </r>
  <r>
    <n v="1"/>
    <n v="2"/>
    <s v="Dataflix"/>
    <x v="28"/>
    <x v="553"/>
    <x v="187"/>
    <x v="1"/>
    <n v="164000"/>
    <s v="within"/>
  </r>
  <r>
    <n v="1"/>
    <n v="2"/>
    <s v="Power3 Solutions and Partnering Companies"/>
    <x v="1"/>
    <x v="554"/>
    <x v="188"/>
    <x v="2"/>
    <n v="110042"/>
    <s v="within"/>
  </r>
  <r>
    <n v="1"/>
    <n v="2"/>
    <s v="MedImpact Healthcare Systems"/>
    <x v="11"/>
    <x v="555"/>
    <x v="180"/>
    <x v="0"/>
    <n v="136000"/>
    <s v="within"/>
  </r>
  <r>
    <n v="1"/>
    <n v="2"/>
    <s v="Discover Financial Services"/>
    <x v="0"/>
    <x v="556"/>
    <x v="189"/>
    <x v="1"/>
    <n v="116000"/>
    <s v="within"/>
  </r>
  <r>
    <n v="1"/>
    <n v="2"/>
    <s v="Laiba Technologies"/>
    <x v="19"/>
    <x v="557"/>
    <x v="153"/>
    <x v="1"/>
    <n v="140000"/>
    <s v="within"/>
  </r>
  <r>
    <n v="1"/>
    <n v="2"/>
    <s v="Infosys"/>
    <x v="15"/>
    <x v="558"/>
    <x v="190"/>
    <x v="0"/>
    <n v="102000"/>
    <s v="within"/>
  </r>
  <r>
    <n v="1"/>
    <n v="2"/>
    <s v="Backbox Software US Inc"/>
    <x v="23"/>
    <x v="559"/>
    <x v="191"/>
    <x v="2"/>
    <n v="110925"/>
    <s v="within"/>
  </r>
  <r>
    <n v="1"/>
    <n v="2"/>
    <s v="Siepe"/>
    <x v="8"/>
    <x v="560"/>
    <x v="168"/>
    <x v="0"/>
    <n v="87000"/>
    <s v="within"/>
  </r>
  <r>
    <n v="1"/>
    <n v="2"/>
    <s v="Infosys"/>
    <x v="15"/>
    <x v="561"/>
    <x v="192"/>
    <x v="0"/>
    <n v="72000"/>
    <s v="within"/>
  </r>
  <r>
    <n v="1"/>
    <n v="2"/>
    <s v="Brillio"/>
    <x v="0"/>
    <x v="562"/>
    <x v="193"/>
    <x v="0"/>
    <n v="138000"/>
    <s v="within"/>
  </r>
  <r>
    <n v="1"/>
    <n v="1"/>
    <s v="Keyo"/>
    <x v="23"/>
    <x v="563"/>
    <x v="1"/>
    <x v="1"/>
    <n v="94000"/>
    <s v="within"/>
  </r>
  <r>
    <n v="1"/>
    <n v="1"/>
    <s v="Ascendion"/>
    <x v="8"/>
    <x v="32"/>
    <x v="194"/>
    <x v="1"/>
    <n v="117000"/>
    <s v="within"/>
  </r>
  <r>
    <n v="1"/>
    <n v="1"/>
    <s v="CEF Solutions Inc"/>
    <x v="26"/>
    <x v="564"/>
    <x v="194"/>
    <x v="0"/>
    <n v="94000"/>
    <s v="within"/>
  </r>
  <r>
    <n v="1"/>
    <n v="1"/>
    <s v="BNY Mellon"/>
    <x v="5"/>
    <x v="565"/>
    <x v="195"/>
    <x v="0"/>
    <n v="59000"/>
    <s v="within"/>
  </r>
  <r>
    <n v="1"/>
    <n v="1"/>
    <s v="SportsBiz"/>
    <x v="22"/>
    <x v="535"/>
    <x v="1"/>
    <x v="1"/>
    <n v="110000"/>
    <s v="within"/>
  </r>
  <r>
    <n v="1"/>
    <n v="1"/>
    <s v="Intellectt Inc"/>
    <x v="1"/>
    <x v="566"/>
    <x v="178"/>
    <x v="1"/>
    <n v="110000"/>
    <s v="within"/>
  </r>
  <r>
    <n v="1"/>
    <n v="1"/>
    <s v="Intone Networks"/>
    <x v="7"/>
    <x v="567"/>
    <x v="196"/>
    <x v="0"/>
    <n v="100000"/>
    <s v="within"/>
  </r>
  <r>
    <n v="1"/>
    <n v="1"/>
    <s v="Infosys"/>
    <x v="15"/>
    <x v="32"/>
    <x v="197"/>
    <x v="0"/>
    <n v="99000"/>
    <s v="within"/>
  </r>
  <r>
    <n v="1"/>
    <n v="1"/>
    <s v="EVIDEN"/>
    <x v="1"/>
    <x v="32"/>
    <x v="198"/>
    <x v="1"/>
    <n v="100000"/>
    <s v="within"/>
  </r>
  <r>
    <n v="1"/>
    <n v="1"/>
    <s v="New York Technology Partners"/>
    <x v="1"/>
    <x v="568"/>
    <x v="179"/>
    <x v="1"/>
    <n v="110000"/>
    <s v="within"/>
  </r>
  <r>
    <n v="1"/>
    <n v="1"/>
    <s v="NLB Technology Services"/>
    <x v="1"/>
    <x v="569"/>
    <x v="193"/>
    <x v="1"/>
    <n v="120000"/>
    <s v="within"/>
  </r>
  <r>
    <n v="1"/>
    <n v="1"/>
    <s v="Nintendo"/>
    <x v="3"/>
    <x v="570"/>
    <x v="199"/>
    <x v="1"/>
    <n v="88000"/>
    <s v="within"/>
  </r>
  <r>
    <n v="1"/>
    <n v="1"/>
    <s v="American Institutes for Research"/>
    <x v="7"/>
    <x v="571"/>
    <x v="1"/>
    <x v="1"/>
    <n v="87000"/>
    <s v="within"/>
  </r>
  <r>
    <n v="1"/>
    <n v="1"/>
    <s v="Ehub Global solution"/>
    <x v="1"/>
    <x v="566"/>
    <x v="178"/>
    <x v="1"/>
    <n v="100000"/>
    <s v="within"/>
  </r>
  <r>
    <n v="1"/>
    <n v="1"/>
    <s v="MFS Investment Management"/>
    <x v="6"/>
    <x v="572"/>
    <x v="182"/>
    <x v="2"/>
    <n v="103079"/>
    <s v="within"/>
  </r>
  <r>
    <n v="1"/>
    <n v="1"/>
    <s v="Aloden Inc"/>
    <x v="1"/>
    <x v="32"/>
    <x v="200"/>
    <x v="1"/>
    <n v="136000"/>
    <s v="within"/>
  </r>
  <r>
    <n v="1"/>
    <n v="1"/>
    <s v="Zenith Services"/>
    <x v="3"/>
    <x v="32"/>
    <x v="160"/>
    <x v="0"/>
    <n v="125000"/>
    <s v="within"/>
  </r>
  <r>
    <n v="1"/>
    <n v="1"/>
    <s v="Procter &amp; Gamble"/>
    <x v="7"/>
    <x v="573"/>
    <x v="201"/>
    <x v="2"/>
    <n v="106045"/>
    <s v="within"/>
  </r>
  <r>
    <n v="1"/>
    <n v="1"/>
    <s v="Stord"/>
    <x v="5"/>
    <x v="574"/>
    <x v="1"/>
    <x v="2"/>
    <n v="116668"/>
    <s v="within"/>
  </r>
  <r>
    <n v="1"/>
    <n v="1"/>
    <s v="Intone Networks"/>
    <x v="7"/>
    <x v="575"/>
    <x v="202"/>
    <x v="0"/>
    <n v="117000"/>
    <s v="within"/>
  </r>
  <r>
    <n v="1"/>
    <n v="1"/>
    <s v="Zenith Services"/>
    <x v="3"/>
    <x v="576"/>
    <x v="203"/>
    <x v="0"/>
    <n v="70000"/>
    <s v="within"/>
  </r>
  <r>
    <n v="1"/>
    <n v="1"/>
    <s v="IMC Financial Markets"/>
    <x v="7"/>
    <x v="577"/>
    <x v="162"/>
    <x v="0"/>
    <n v="100000"/>
    <s v="within"/>
  </r>
  <r>
    <n v="1"/>
    <n v="1"/>
    <s v="eMaestro"/>
    <x v="23"/>
    <x v="578"/>
    <x v="179"/>
    <x v="2"/>
    <n v="115942"/>
    <s v="within"/>
  </r>
  <r>
    <n v="1"/>
    <n v="1"/>
    <s v="American Institutes for Research"/>
    <x v="7"/>
    <x v="579"/>
    <x v="1"/>
    <x v="1"/>
    <n v="107000"/>
    <s v="within"/>
  </r>
  <r>
    <n v="1"/>
    <n v="1"/>
    <s v="Atlantis IT Group"/>
    <x v="0"/>
    <x v="580"/>
    <x v="204"/>
    <x v="1"/>
    <n v="120000"/>
    <s v="within"/>
  </r>
  <r>
    <n v="1"/>
    <n v="1"/>
    <s v="BROKKR LABS LLC"/>
    <x v="19"/>
    <x v="581"/>
    <x v="205"/>
    <x v="1"/>
    <n v="73000"/>
    <s v="within"/>
  </r>
  <r>
    <n v="1"/>
    <n v="1"/>
    <s v="TruStage"/>
    <x v="13"/>
    <x v="582"/>
    <x v="1"/>
    <x v="1"/>
    <n v="119000"/>
    <s v="within"/>
  </r>
  <r>
    <n v="1"/>
    <n v="1"/>
    <s v="Perficient, Inc"/>
    <x v="4"/>
    <x v="583"/>
    <x v="179"/>
    <x v="2"/>
    <n v="107236"/>
    <s v="within"/>
  </r>
  <r>
    <n v="1"/>
    <n v="1"/>
    <s v="M&amp;T Bank"/>
    <x v="5"/>
    <x v="584"/>
    <x v="206"/>
    <x v="1"/>
    <n v="125000"/>
    <s v="within"/>
  </r>
  <r>
    <n v="1"/>
    <n v="1"/>
    <s v="CVS Health"/>
    <x v="24"/>
    <x v="158"/>
    <x v="207"/>
    <x v="1"/>
    <n v="130000"/>
    <s v="within"/>
  </r>
  <r>
    <n v="1"/>
    <n v="1"/>
    <s v="Keep Simple"/>
    <x v="20"/>
    <x v="585"/>
    <x v="179"/>
    <x v="2"/>
    <n v="99302"/>
    <s v="within"/>
  </r>
  <r>
    <n v="1"/>
    <n v="1"/>
    <s v="kraken"/>
    <x v="23"/>
    <x v="586"/>
    <x v="179"/>
    <x v="1"/>
    <n v="132000"/>
    <s v="within"/>
  </r>
  <r>
    <n v="1"/>
    <n v="1"/>
    <s v="Veenus Infotechs"/>
    <x v="1"/>
    <x v="32"/>
    <x v="208"/>
    <x v="1"/>
    <n v="78000"/>
    <s v="within"/>
  </r>
  <r>
    <n v="1"/>
    <n v="1"/>
    <s v="Suffolk University"/>
    <x v="17"/>
    <x v="546"/>
    <x v="182"/>
    <x v="0"/>
    <n v="77000"/>
    <s v="within"/>
  </r>
  <r>
    <n v="1"/>
    <n v="1"/>
    <s v="Vision"/>
    <x v="1"/>
    <x v="587"/>
    <x v="209"/>
    <x v="1"/>
    <n v="161000"/>
    <s v="within"/>
  </r>
  <r>
    <n v="1"/>
    <n v="1"/>
    <s v="Technology Tailor Made"/>
    <x v="1"/>
    <x v="588"/>
    <x v="210"/>
    <x v="1"/>
    <n v="39000"/>
    <s v="within"/>
  </r>
  <r>
    <n v="1"/>
    <n v="1"/>
    <s v="Innovative Global Talent"/>
    <x v="1"/>
    <x v="589"/>
    <x v="175"/>
    <x v="1"/>
    <n v="180000"/>
    <s v="within"/>
  </r>
  <r>
    <n v="1"/>
    <n v="1"/>
    <s v="Gravity Tech Inc"/>
    <x v="15"/>
    <x v="535"/>
    <x v="211"/>
    <x v="1"/>
    <n v="84000"/>
    <s v="within"/>
  </r>
  <r>
    <n v="1"/>
    <n v="1"/>
    <s v="kraken"/>
    <x v="23"/>
    <x v="535"/>
    <x v="179"/>
    <x v="1"/>
    <n v="146000"/>
    <s v="within"/>
  </r>
  <r>
    <n v="1"/>
    <n v="1"/>
    <s v="Dynamic Placement Services, LLC"/>
    <x v="1"/>
    <x v="590"/>
    <x v="158"/>
    <x v="1"/>
    <n v="240000"/>
    <s v="outlier"/>
  </r>
  <r>
    <n v="1"/>
    <n v="1"/>
    <s v="Techspace Solutions"/>
    <x v="1"/>
    <x v="591"/>
    <x v="212"/>
    <x v="2"/>
    <n v="106533"/>
    <s v="within"/>
  </r>
  <r>
    <n v="1"/>
    <n v="1"/>
    <s v="Mindlane"/>
    <x v="1"/>
    <x v="592"/>
    <x v="179"/>
    <x v="2"/>
    <n v="117677"/>
    <s v="within"/>
  </r>
  <r>
    <n v="1"/>
    <n v="1"/>
    <s v="CTC Group"/>
    <x v="11"/>
    <x v="32"/>
    <x v="213"/>
    <x v="0"/>
    <n v="91000"/>
    <s v="within"/>
  </r>
  <r>
    <n v="1"/>
    <n v="1"/>
    <s v="VLA Academy"/>
    <x v="1"/>
    <x v="593"/>
    <x v="214"/>
    <x v="1"/>
    <n v="53000"/>
    <s v="within"/>
  </r>
  <r>
    <n v="1"/>
    <n v="1"/>
    <s v="Pinnacle Technical Resources"/>
    <x v="24"/>
    <x v="594"/>
    <x v="194"/>
    <x v="1"/>
    <n v="120000"/>
    <s v="within"/>
  </r>
  <r>
    <n v="1"/>
    <n v="1"/>
    <s v="LP Analyst"/>
    <x v="17"/>
    <x v="4"/>
    <x v="168"/>
    <x v="0"/>
    <n v="109000"/>
    <s v="within"/>
  </r>
  <r>
    <n v="1"/>
    <n v="1"/>
    <s v="Intellyk"/>
    <x v="13"/>
    <x v="32"/>
    <x v="215"/>
    <x v="1"/>
    <n v="90000"/>
    <s v="within"/>
  </r>
  <r>
    <n v="1"/>
    <n v="1"/>
    <s v="Teamware Solutions (quantum leap consulting)."/>
    <x v="1"/>
    <x v="595"/>
    <x v="216"/>
    <x v="1"/>
    <n v="78000"/>
    <s v="within"/>
  </r>
  <r>
    <n v="1"/>
    <n v="1"/>
    <s v="trail blazer it consulting"/>
    <x v="1"/>
    <x v="596"/>
    <x v="179"/>
    <x v="1"/>
    <n v="115000"/>
    <s v="within"/>
  </r>
  <r>
    <n v="1"/>
    <n v="1"/>
    <s v="Turing"/>
    <x v="0"/>
    <x v="597"/>
    <x v="179"/>
    <x v="2"/>
    <n v="117263"/>
    <s v="within"/>
  </r>
  <r>
    <n v="1"/>
    <n v="1"/>
    <s v="Realign LLC"/>
    <x v="1"/>
    <x v="598"/>
    <x v="179"/>
    <x v="2"/>
    <n v="113938"/>
    <s v="within"/>
  </r>
  <r>
    <n v="1"/>
    <n v="1"/>
    <s v="SabaTek Corp"/>
    <x v="1"/>
    <x v="32"/>
    <x v="179"/>
    <x v="1"/>
    <n v="87000"/>
    <s v="within"/>
  </r>
  <r>
    <n v="1"/>
    <n v="1"/>
    <s v="Procter &amp; Gamble"/>
    <x v="7"/>
    <x v="414"/>
    <x v="201"/>
    <x v="0"/>
    <n v="90000"/>
    <s v="within"/>
  </r>
  <r>
    <n v="1"/>
    <n v="1"/>
    <s v="Qualcomm"/>
    <x v="8"/>
    <x v="544"/>
    <x v="180"/>
    <x v="1"/>
    <n v="120000"/>
    <s v="within"/>
  </r>
  <r>
    <n v="1"/>
    <n v="1"/>
    <s v="Cosmo Scholar"/>
    <x v="1"/>
    <x v="599"/>
    <x v="179"/>
    <x v="1"/>
    <n v="81000"/>
    <s v="within"/>
  </r>
  <r>
    <n v="1"/>
    <n v="1"/>
    <s v="Nedap"/>
    <x v="20"/>
    <x v="600"/>
    <x v="217"/>
    <x v="2"/>
    <n v="113698"/>
    <s v="within"/>
  </r>
  <r>
    <n v="1"/>
    <n v="1"/>
    <s v="Aretum"/>
    <x v="23"/>
    <x v="601"/>
    <x v="179"/>
    <x v="2"/>
    <n v="123569"/>
    <s v="within"/>
  </r>
  <r>
    <n v="1"/>
    <n v="1"/>
    <s v="sdna global"/>
    <x v="1"/>
    <x v="602"/>
    <x v="218"/>
    <x v="1"/>
    <n v="157000"/>
    <s v="within"/>
  </r>
  <r>
    <n v="1"/>
    <n v="1"/>
    <s v="VMC Soft Technologies"/>
    <x v="23"/>
    <x v="32"/>
    <x v="219"/>
    <x v="2"/>
    <n v="116604"/>
    <s v="within"/>
  </r>
  <r>
    <n v="1"/>
    <n v="5"/>
    <s v="Semper Valens Solutions"/>
    <x v="23"/>
    <x v="603"/>
    <x v="220"/>
    <x v="0"/>
    <n v="79000"/>
    <s v="within"/>
  </r>
  <r>
    <n v="1"/>
    <n v="5"/>
    <s v="Office of Intramural Training &amp; Education"/>
    <x v="20"/>
    <x v="604"/>
    <x v="221"/>
    <x v="2"/>
    <n v="90792"/>
    <s v="within"/>
  </r>
  <r>
    <n v="1"/>
    <n v="5"/>
    <s v="Berkley"/>
    <x v="8"/>
    <x v="4"/>
    <x v="222"/>
    <x v="0"/>
    <n v="79000"/>
    <s v="within"/>
  </r>
  <r>
    <n v="1"/>
    <n v="5"/>
    <s v="Harvard University"/>
    <x v="3"/>
    <x v="4"/>
    <x v="182"/>
    <x v="2"/>
    <n v="100663"/>
    <s v="within"/>
  </r>
  <r>
    <n v="1"/>
    <n v="5"/>
    <s v="Burns &amp; McDonnell"/>
    <x v="6"/>
    <x v="605"/>
    <x v="223"/>
    <x v="2"/>
    <n v="108069"/>
    <s v="within"/>
  </r>
  <r>
    <n v="1"/>
    <n v="5"/>
    <s v="Bitfarms"/>
    <x v="19"/>
    <x v="456"/>
    <x v="1"/>
    <x v="2"/>
    <n v="100051"/>
    <s v="within"/>
  </r>
  <r>
    <n v="1"/>
    <n v="5"/>
    <s v="Framingham Heart Study - Brain Aging Program"/>
    <x v="17"/>
    <x v="606"/>
    <x v="224"/>
    <x v="0"/>
    <n v="81000"/>
    <s v="within"/>
  </r>
  <r>
    <n v="1"/>
    <n v="5"/>
    <s v="The University of Iowa"/>
    <x v="8"/>
    <x v="171"/>
    <x v="225"/>
    <x v="0"/>
    <n v="81000"/>
    <s v="within"/>
  </r>
  <r>
    <n v="1"/>
    <n v="5"/>
    <s v="Central Intelligence Agency"/>
    <x v="8"/>
    <x v="243"/>
    <x v="226"/>
    <x v="1"/>
    <n v="127000"/>
    <s v="within"/>
  </r>
  <r>
    <n v="1"/>
    <n v="5"/>
    <s v="TechCoreGlobal"/>
    <x v="8"/>
    <x v="218"/>
    <x v="227"/>
    <x v="1"/>
    <n v="126000"/>
    <s v="within"/>
  </r>
  <r>
    <n v="1"/>
    <n v="5"/>
    <s v="Innovecture"/>
    <x v="20"/>
    <x v="607"/>
    <x v="1"/>
    <x v="2"/>
    <n v="122594"/>
    <s v="within"/>
  </r>
  <r>
    <n v="1"/>
    <n v="5"/>
    <s v="ANB Sourcing LLC"/>
    <x v="1"/>
    <x v="608"/>
    <x v="173"/>
    <x v="1"/>
    <n v="96000"/>
    <s v="within"/>
  </r>
  <r>
    <n v="1"/>
    <n v="5"/>
    <s v="VECRA INC."/>
    <x v="30"/>
    <x v="609"/>
    <x v="228"/>
    <x v="0"/>
    <n v="89000"/>
    <s v="within"/>
  </r>
  <r>
    <n v="1"/>
    <n v="5"/>
    <s v="Atlantic Community Bankers Bank"/>
    <x v="34"/>
    <x v="405"/>
    <x v="229"/>
    <x v="2"/>
    <n v="92346"/>
    <s v="within"/>
  </r>
  <r>
    <n v="1"/>
    <n v="5"/>
    <s v="Tek Ninjas"/>
    <x v="7"/>
    <x v="32"/>
    <x v="230"/>
    <x v="0"/>
    <n v="90000"/>
    <s v="within"/>
  </r>
  <r>
    <n v="1"/>
    <n v="5"/>
    <s v="Century Business Solutions"/>
    <x v="13"/>
    <x v="610"/>
    <x v="178"/>
    <x v="0"/>
    <n v="104000"/>
    <s v="within"/>
  </r>
  <r>
    <n v="1"/>
    <n v="5"/>
    <s v="Office of Intramural Training &amp; Education"/>
    <x v="20"/>
    <x v="611"/>
    <x v="231"/>
    <x v="0"/>
    <n v="104000"/>
    <s v="within"/>
  </r>
  <r>
    <n v="1"/>
    <n v="5"/>
    <s v="Canal Barge"/>
    <x v="20"/>
    <x v="612"/>
    <x v="232"/>
    <x v="0"/>
    <n v="79000"/>
    <s v="within"/>
  </r>
  <r>
    <n v="1"/>
    <n v="5"/>
    <s v="Marble Systems Inc"/>
    <x v="30"/>
    <x v="613"/>
    <x v="179"/>
    <x v="1"/>
    <n v="47000"/>
    <s v="within"/>
  </r>
  <r>
    <n v="1"/>
    <n v="5"/>
    <s v="ADP"/>
    <x v="0"/>
    <x v="614"/>
    <x v="233"/>
    <x v="2"/>
    <n v="121240"/>
    <s v="within"/>
  </r>
  <r>
    <n v="1"/>
    <n v="5"/>
    <s v="University of Virginia"/>
    <x v="6"/>
    <x v="4"/>
    <x v="234"/>
    <x v="0"/>
    <n v="87000"/>
    <s v="within"/>
  </r>
  <r>
    <n v="1"/>
    <n v="5"/>
    <s v="City of Austin"/>
    <x v="8"/>
    <x v="615"/>
    <x v="154"/>
    <x v="1"/>
    <n v="88000"/>
    <s v="within"/>
  </r>
  <r>
    <n v="1"/>
    <n v="5"/>
    <s v="UVA Health"/>
    <x v="1"/>
    <x v="616"/>
    <x v="234"/>
    <x v="1"/>
    <n v="126000"/>
    <s v="within"/>
  </r>
  <r>
    <n v="1"/>
    <n v="5"/>
    <s v="Mount Sinai"/>
    <x v="5"/>
    <x v="617"/>
    <x v="215"/>
    <x v="1"/>
    <n v="146000"/>
    <s v="within"/>
  </r>
  <r>
    <n v="1"/>
    <n v="5"/>
    <s v="Hearst Media Services"/>
    <x v="14"/>
    <x v="47"/>
    <x v="228"/>
    <x v="0"/>
    <n v="99000"/>
    <s v="within"/>
  </r>
  <r>
    <n v="1"/>
    <n v="5"/>
    <s v="Vanderbilt University"/>
    <x v="6"/>
    <x v="618"/>
    <x v="198"/>
    <x v="0"/>
    <n v="78000"/>
    <s v="within"/>
  </r>
  <r>
    <n v="1"/>
    <n v="5"/>
    <s v="The Chicago Housing Authority"/>
    <x v="24"/>
    <x v="619"/>
    <x v="162"/>
    <x v="1"/>
    <n v="95000"/>
    <s v="within"/>
  </r>
  <r>
    <n v="1"/>
    <n v="5"/>
    <s v="KORNFERRY"/>
    <x v="5"/>
    <x v="620"/>
    <x v="179"/>
    <x v="2"/>
    <n v="107092"/>
    <s v="within"/>
  </r>
  <r>
    <n v="1"/>
    <n v="5"/>
    <s v="Navitus Health Solutions, LLC"/>
    <x v="0"/>
    <x v="621"/>
    <x v="179"/>
    <x v="1"/>
    <n v="98000"/>
    <s v="within"/>
  </r>
  <r>
    <n v="1"/>
    <n v="5"/>
    <s v="Kraft Heinz Company"/>
    <x v="5"/>
    <x v="622"/>
    <x v="235"/>
    <x v="0"/>
    <n v="128000"/>
    <s v="within"/>
  </r>
  <r>
    <n v="1"/>
    <n v="5"/>
    <s v="Vibrint"/>
    <x v="19"/>
    <x v="623"/>
    <x v="179"/>
    <x v="2"/>
    <n v="122575"/>
    <s v="within"/>
  </r>
  <r>
    <n v="1"/>
    <n v="5"/>
    <s v="Cohere Health"/>
    <x v="14"/>
    <x v="624"/>
    <x v="179"/>
    <x v="1"/>
    <n v="85000"/>
    <s v="within"/>
  </r>
  <r>
    <n v="1"/>
    <n v="5"/>
    <s v="Astellas"/>
    <x v="0"/>
    <x v="625"/>
    <x v="223"/>
    <x v="2"/>
    <n v="90761"/>
    <s v="within"/>
  </r>
  <r>
    <n v="1"/>
    <n v="5"/>
    <s v="Rutgers University"/>
    <x v="7"/>
    <x v="626"/>
    <x v="236"/>
    <x v="1"/>
    <n v="145000"/>
    <s v="within"/>
  </r>
  <r>
    <n v="1"/>
    <n v="5"/>
    <s v="Cerebellum Network"/>
    <x v="35"/>
    <x v="627"/>
    <x v="160"/>
    <x v="0"/>
    <n v="138000"/>
    <s v="within"/>
  </r>
  <r>
    <n v="1"/>
    <n v="5"/>
    <s v="Elder Research"/>
    <x v="17"/>
    <x v="628"/>
    <x v="237"/>
    <x v="0"/>
    <n v="128000"/>
    <s v="within"/>
  </r>
  <r>
    <n v="1"/>
    <n v="5"/>
    <s v="Alpha Omega Integration"/>
    <x v="0"/>
    <x v="629"/>
    <x v="238"/>
    <x v="2"/>
    <n v="93297"/>
    <s v="within"/>
  </r>
  <r>
    <n v="1"/>
    <n v="5"/>
    <s v="BLH Technologies, Inc."/>
    <x v="4"/>
    <x v="347"/>
    <x v="239"/>
    <x v="0"/>
    <n v="104000"/>
    <s v="within"/>
  </r>
  <r>
    <n v="1"/>
    <n v="5"/>
    <s v="Object Technology Solutions Inc"/>
    <x v="6"/>
    <x v="630"/>
    <x v="240"/>
    <x v="0"/>
    <n v="80000"/>
    <s v="within"/>
  </r>
  <r>
    <n v="1"/>
    <n v="5"/>
    <s v="Alo Yoga"/>
    <x v="9"/>
    <x v="631"/>
    <x v="164"/>
    <x v="1"/>
    <n v="85000"/>
    <s v="within"/>
  </r>
  <r>
    <n v="1"/>
    <n v="5"/>
    <s v="Intone Networks"/>
    <x v="7"/>
    <x v="632"/>
    <x v="192"/>
    <x v="0"/>
    <n v="92000"/>
    <s v="within"/>
  </r>
  <r>
    <n v="1"/>
    <n v="5"/>
    <s v="National Library of Medicine"/>
    <x v="8"/>
    <x v="633"/>
    <x v="231"/>
    <x v="0"/>
    <n v="113000"/>
    <s v="within"/>
  </r>
  <r>
    <n v="1"/>
    <n v="5"/>
    <s v="Google"/>
    <x v="3"/>
    <x v="634"/>
    <x v="179"/>
    <x v="2"/>
    <n v="102021"/>
    <s v="within"/>
  </r>
  <r>
    <n v="1"/>
    <n v="5"/>
    <s v="Arcus Biosciences"/>
    <x v="2"/>
    <x v="635"/>
    <x v="1"/>
    <x v="2"/>
    <n v="105403"/>
    <s v="within"/>
  </r>
  <r>
    <n v="1"/>
    <n v="5"/>
    <s v="Omnivision"/>
    <x v="15"/>
    <x v="636"/>
    <x v="241"/>
    <x v="1"/>
    <n v="90000"/>
    <s v="within"/>
  </r>
  <r>
    <n v="1"/>
    <n v="5"/>
    <s v="Lilly"/>
    <x v="7"/>
    <x v="637"/>
    <x v="242"/>
    <x v="0"/>
    <n v="78000"/>
    <s v="within"/>
  </r>
  <r>
    <n v="1"/>
    <n v="5"/>
    <s v="Citi"/>
    <x v="15"/>
    <x v="638"/>
    <x v="243"/>
    <x v="1"/>
    <n v="180000"/>
    <s v="within"/>
  </r>
  <r>
    <n v="1"/>
    <n v="5"/>
    <s v="JSI"/>
    <x v="4"/>
    <x v="639"/>
    <x v="182"/>
    <x v="1"/>
    <n v="77000"/>
    <s v="within"/>
  </r>
  <r>
    <n v="1"/>
    <n v="5"/>
    <s v="Mississippi Gulf Coast Community College Police Department"/>
    <x v="15"/>
    <x v="47"/>
    <x v="244"/>
    <x v="2"/>
    <n v="92173"/>
    <s v="within"/>
  </r>
  <r>
    <n v="1"/>
    <n v="5"/>
    <s v="Citi"/>
    <x v="15"/>
    <x v="640"/>
    <x v="158"/>
    <x v="1"/>
    <n v="142000"/>
    <s v="within"/>
  </r>
  <r>
    <n v="1"/>
    <n v="5"/>
    <s v="Scalence"/>
    <x v="1"/>
    <x v="641"/>
    <x v="215"/>
    <x v="1"/>
    <n v="89000"/>
    <s v="within"/>
  </r>
  <r>
    <n v="1"/>
    <n v="5"/>
    <s v="FirstBank Puerto Rico"/>
    <x v="13"/>
    <x v="642"/>
    <x v="245"/>
    <x v="1"/>
    <n v="50000"/>
    <s v="within"/>
  </r>
  <r>
    <n v="1"/>
    <n v="5"/>
    <s v="Bruker"/>
    <x v="14"/>
    <x v="643"/>
    <x v="183"/>
    <x v="1"/>
    <n v="96000"/>
    <s v="within"/>
  </r>
  <r>
    <n v="1"/>
    <n v="5"/>
    <s v="CHDI"/>
    <x v="5"/>
    <x v="644"/>
    <x v="246"/>
    <x v="1"/>
    <n v="105000"/>
    <s v="within"/>
  </r>
  <r>
    <n v="1"/>
    <n v="5"/>
    <s v="Santander US"/>
    <x v="4"/>
    <x v="645"/>
    <x v="215"/>
    <x v="1"/>
    <n v="136000"/>
    <s v="within"/>
  </r>
  <r>
    <n v="1"/>
    <n v="5"/>
    <s v="Afterpay"/>
    <x v="4"/>
    <x v="646"/>
    <x v="1"/>
    <x v="2"/>
    <n v="108962"/>
    <s v="within"/>
  </r>
  <r>
    <n v="1"/>
    <n v="5"/>
    <s v="Applied Research Laboratories"/>
    <x v="8"/>
    <x v="647"/>
    <x v="154"/>
    <x v="1"/>
    <n v="134000"/>
    <s v="within"/>
  </r>
  <r>
    <n v="1"/>
    <n v="5"/>
    <s v="Intelligent Waves LLC"/>
    <x v="0"/>
    <x v="648"/>
    <x v="226"/>
    <x v="2"/>
    <n v="101818"/>
    <s v="within"/>
  </r>
  <r>
    <n v="1"/>
    <n v="5"/>
    <s v="Children's Hospital Colorado"/>
    <x v="14"/>
    <x v="649"/>
    <x v="247"/>
    <x v="1"/>
    <n v="111000"/>
    <s v="within"/>
  </r>
  <r>
    <n v="1"/>
    <n v="5"/>
    <s v="IMC Financial Markets"/>
    <x v="7"/>
    <x v="650"/>
    <x v="162"/>
    <x v="2"/>
    <n v="107629"/>
    <s v="within"/>
  </r>
  <r>
    <n v="1"/>
    <n v="4"/>
    <s v="Jack Henry &amp; Associates"/>
    <x v="0"/>
    <x v="651"/>
    <x v="179"/>
    <x v="1"/>
    <n v="142000"/>
    <s v="within"/>
  </r>
  <r>
    <n v="1"/>
    <n v="4"/>
    <s v="Invixon Tech"/>
    <x v="1"/>
    <x v="47"/>
    <x v="248"/>
    <x v="1"/>
    <n v="116000"/>
    <s v="within"/>
  </r>
  <r>
    <n v="1"/>
    <n v="4"/>
    <s v="Expedia Partner Solutions"/>
    <x v="4"/>
    <x v="652"/>
    <x v="183"/>
    <x v="1"/>
    <n v="134000"/>
    <s v="within"/>
  </r>
  <r>
    <n v="1"/>
    <n v="4"/>
    <s v="Amazon.com LLC"/>
    <x v="15"/>
    <x v="653"/>
    <x v="183"/>
    <x v="1"/>
    <n v="138000"/>
    <s v="within"/>
  </r>
  <r>
    <n v="1"/>
    <n v="4"/>
    <s v="Apple"/>
    <x v="7"/>
    <x v="654"/>
    <x v="154"/>
    <x v="0"/>
    <n v="144000"/>
    <s v="within"/>
  </r>
  <r>
    <n v="1"/>
    <n v="4"/>
    <s v="Innovatz global solutions"/>
    <x v="1"/>
    <x v="405"/>
    <x v="186"/>
    <x v="1"/>
    <n v="126000"/>
    <s v="within"/>
  </r>
  <r>
    <n v="1"/>
    <n v="4"/>
    <s v="HCA Healthcare"/>
    <x v="2"/>
    <x v="655"/>
    <x v="249"/>
    <x v="0"/>
    <n v="92000"/>
    <s v="within"/>
  </r>
  <r>
    <n v="1"/>
    <n v="4"/>
    <s v="Verizon"/>
    <x v="4"/>
    <x v="656"/>
    <x v="182"/>
    <x v="1"/>
    <n v="166000"/>
    <s v="within"/>
  </r>
  <r>
    <n v="1"/>
    <n v="4"/>
    <s v="Blain's Farm &amp; Fleet"/>
    <x v="14"/>
    <x v="535"/>
    <x v="250"/>
    <x v="1"/>
    <n v="114000"/>
    <s v="within"/>
  </r>
  <r>
    <n v="1"/>
    <n v="4"/>
    <s v="Amex"/>
    <x v="7"/>
    <x v="657"/>
    <x v="251"/>
    <x v="1"/>
    <n v="117000"/>
    <s v="within"/>
  </r>
  <r>
    <n v="1"/>
    <n v="4"/>
    <s v="Booz Allen"/>
    <x v="6"/>
    <x v="231"/>
    <x v="226"/>
    <x v="1"/>
    <n v="158000"/>
    <s v="within"/>
  </r>
  <r>
    <n v="1"/>
    <n v="4"/>
    <s v="Wipro Limited"/>
    <x v="14"/>
    <x v="125"/>
    <x v="252"/>
    <x v="0"/>
    <n v="114000"/>
    <s v="within"/>
  </r>
  <r>
    <n v="1"/>
    <n v="4"/>
    <s v="Cohere Health"/>
    <x v="14"/>
    <x v="658"/>
    <x v="182"/>
    <x v="1"/>
    <n v="132000"/>
    <s v="within"/>
  </r>
  <r>
    <n v="1"/>
    <n v="4"/>
    <s v="Barbaricum"/>
    <x v="4"/>
    <x v="438"/>
    <x v="253"/>
    <x v="0"/>
    <n v="105000"/>
    <s v="within"/>
  </r>
  <r>
    <n v="1"/>
    <n v="4"/>
    <s v="US AMR-Jones Lang LaSalle Americas, Inc."/>
    <x v="4"/>
    <x v="659"/>
    <x v="160"/>
    <x v="1"/>
    <n v="100000"/>
    <s v="within"/>
  </r>
  <r>
    <n v="1"/>
    <n v="4"/>
    <s v="Capital One"/>
    <x v="0"/>
    <x v="660"/>
    <x v="171"/>
    <x v="2"/>
    <n v="93025"/>
    <s v="within"/>
  </r>
  <r>
    <n v="1"/>
    <n v="4"/>
    <s v="Persistent Systems"/>
    <x v="1"/>
    <x v="661"/>
    <x v="179"/>
    <x v="1"/>
    <n v="122000"/>
    <s v="within"/>
  </r>
  <r>
    <n v="1"/>
    <n v="4"/>
    <s v="Walmart"/>
    <x v="13"/>
    <x v="662"/>
    <x v="156"/>
    <x v="1"/>
    <n v="135000"/>
    <s v="within"/>
  </r>
  <r>
    <n v="1"/>
    <n v="4"/>
    <s v="Hornady Manufacturing"/>
    <x v="14"/>
    <x v="125"/>
    <x v="254"/>
    <x v="0"/>
    <n v="100000"/>
    <s v="within"/>
  </r>
  <r>
    <n v="1"/>
    <n v="4"/>
    <s v="Capital One"/>
    <x v="0"/>
    <x v="663"/>
    <x v="171"/>
    <x v="2"/>
    <n v="106013"/>
    <s v="within"/>
  </r>
  <r>
    <n v="1"/>
    <n v="4"/>
    <s v="Booking.com"/>
    <x v="7"/>
    <x v="560"/>
    <x v="226"/>
    <x v="1"/>
    <n v="218000"/>
    <s v="outlier"/>
  </r>
  <r>
    <n v="1"/>
    <n v="4"/>
    <s v="Amex"/>
    <x v="7"/>
    <x v="656"/>
    <x v="179"/>
    <x v="1"/>
    <n v="150000"/>
    <s v="within"/>
  </r>
  <r>
    <n v="1"/>
    <n v="4"/>
    <s v="Amazon Web Services, Inc."/>
    <x v="15"/>
    <x v="664"/>
    <x v="183"/>
    <x v="1"/>
    <n v="138000"/>
    <s v="within"/>
  </r>
  <r>
    <n v="1"/>
    <n v="4"/>
    <s v="Capitol Tech Solutions Inc"/>
    <x v="15"/>
    <x v="535"/>
    <x v="255"/>
    <x v="1"/>
    <n v="108000"/>
    <s v="within"/>
  </r>
  <r>
    <n v="1"/>
    <n v="4"/>
    <s v="McKesson"/>
    <x v="4"/>
    <x v="535"/>
    <x v="248"/>
    <x v="1"/>
    <n v="149000"/>
    <s v="within"/>
  </r>
  <r>
    <n v="1"/>
    <n v="4"/>
    <s v="Expedia Partner Solutions"/>
    <x v="4"/>
    <x v="665"/>
    <x v="183"/>
    <x v="1"/>
    <n v="179000"/>
    <s v="within"/>
  </r>
  <r>
    <n v="1"/>
    <n v="4"/>
    <s v="Amazon.com Services LLC"/>
    <x v="15"/>
    <x v="535"/>
    <x v="183"/>
    <x v="1"/>
    <n v="162000"/>
    <s v="within"/>
  </r>
  <r>
    <n v="1"/>
    <n v="4"/>
    <s v="Writer"/>
    <x v="14"/>
    <x v="666"/>
    <x v="160"/>
    <x v="0"/>
    <n v="150000"/>
    <s v="within"/>
  </r>
  <r>
    <n v="1"/>
    <n v="4"/>
    <s v="Promega"/>
    <x v="6"/>
    <x v="535"/>
    <x v="256"/>
    <x v="0"/>
    <n v="91000"/>
    <s v="within"/>
  </r>
  <r>
    <n v="1"/>
    <n v="4"/>
    <s v="United Airlines"/>
    <x v="0"/>
    <x v="535"/>
    <x v="162"/>
    <x v="0"/>
    <n v="106000"/>
    <s v="within"/>
  </r>
  <r>
    <n v="1"/>
    <n v="3"/>
    <s v="Xcelocloud"/>
    <x v="1"/>
    <x v="667"/>
    <x v="1"/>
    <x v="1"/>
    <n v="115000"/>
    <s v="within"/>
  </r>
  <r>
    <n v="1"/>
    <n v="3"/>
    <s v="AVER"/>
    <x v="14"/>
    <x v="668"/>
    <x v="179"/>
    <x v="2"/>
    <n v="118263"/>
    <s v="within"/>
  </r>
  <r>
    <n v="1"/>
    <n v="3"/>
    <s v="Mella Technology Services LLC"/>
    <x v="1"/>
    <x v="669"/>
    <x v="179"/>
    <x v="1"/>
    <n v="105000"/>
    <s v="within"/>
  </r>
  <r>
    <n v="1"/>
    <n v="3"/>
    <s v="eli@rcubecreativeconsulting.com"/>
    <x v="2"/>
    <x v="670"/>
    <x v="257"/>
    <x v="1"/>
    <n v="105000"/>
    <s v="within"/>
  </r>
  <r>
    <n v="1"/>
    <n v="3"/>
    <s v="Microsoft"/>
    <x v="6"/>
    <x v="671"/>
    <x v="199"/>
    <x v="1"/>
    <n v="128000"/>
    <s v="within"/>
  </r>
  <r>
    <n v="1"/>
    <n v="3"/>
    <s v="Amex"/>
    <x v="7"/>
    <x v="536"/>
    <x v="170"/>
    <x v="1"/>
    <n v="117000"/>
    <s v="within"/>
  </r>
  <r>
    <n v="1"/>
    <n v="3"/>
    <s v="TeK Connexion"/>
    <x v="19"/>
    <x v="642"/>
    <x v="1"/>
    <x v="1"/>
    <n v="120000"/>
    <s v="within"/>
  </r>
  <r>
    <n v="1"/>
    <n v="3"/>
    <s v="Arch Capital Group Ltd."/>
    <x v="6"/>
    <x v="672"/>
    <x v="258"/>
    <x v="1"/>
    <n v="80000"/>
    <s v="within"/>
  </r>
  <r>
    <n v="1"/>
    <n v="3"/>
    <s v="Centene"/>
    <x v="4"/>
    <x v="673"/>
    <x v="259"/>
    <x v="1"/>
    <n v="94000"/>
    <s v="within"/>
  </r>
  <r>
    <n v="1"/>
    <n v="3"/>
    <s v="Ashley Furniture HomeStores of Metro NY &amp; NJ"/>
    <x v="17"/>
    <x v="165"/>
    <x v="260"/>
    <x v="1"/>
    <n v="100000"/>
    <s v="within"/>
  </r>
  <r>
    <n v="1"/>
    <n v="3"/>
    <s v="Conde Nast"/>
    <x v="13"/>
    <x v="674"/>
    <x v="215"/>
    <x v="1"/>
    <n v="113000"/>
    <s v="within"/>
  </r>
  <r>
    <n v="1"/>
    <n v="3"/>
    <s v="Moonshot Solutions"/>
    <x v="11"/>
    <x v="165"/>
    <x v="240"/>
    <x v="0"/>
    <n v="82000"/>
    <s v="within"/>
  </r>
  <r>
    <n v="1"/>
    <n v="3"/>
    <s v="Excelraise, LLC"/>
    <x v="4"/>
    <x v="675"/>
    <x v="261"/>
    <x v="1"/>
    <n v="131000"/>
    <s v="within"/>
  </r>
  <r>
    <n v="1"/>
    <n v="3"/>
    <s v="Montana Precision Products"/>
    <x v="25"/>
    <x v="676"/>
    <x v="262"/>
    <x v="1"/>
    <n v="90000"/>
    <s v="within"/>
  </r>
  <r>
    <n v="1"/>
    <n v="3"/>
    <s v="Luxoft"/>
    <x v="0"/>
    <x v="677"/>
    <x v="179"/>
    <x v="2"/>
    <n v="103221"/>
    <s v="within"/>
  </r>
  <r>
    <n v="1"/>
    <n v="3"/>
    <s v="ASRC Federal Holding Company"/>
    <x v="15"/>
    <x v="678"/>
    <x v="1"/>
    <x v="2"/>
    <n v="121657"/>
    <s v="within"/>
  </r>
  <r>
    <n v="1"/>
    <n v="3"/>
    <s v="Realign LLC"/>
    <x v="1"/>
    <x v="679"/>
    <x v="263"/>
    <x v="0"/>
    <n v="94000"/>
    <s v="within"/>
  </r>
  <r>
    <n v="1"/>
    <n v="3"/>
    <s v="Shiro Technologies LLC"/>
    <x v="17"/>
    <x v="680"/>
    <x v="203"/>
    <x v="1"/>
    <n v="131000"/>
    <s v="within"/>
  </r>
  <r>
    <n v="1"/>
    <n v="3"/>
    <s v="Advanced Systems Design"/>
    <x v="23"/>
    <x v="681"/>
    <x v="264"/>
    <x v="1"/>
    <n v="107000"/>
    <s v="within"/>
  </r>
  <r>
    <n v="1"/>
    <n v="3"/>
    <s v="Zenith Services"/>
    <x v="3"/>
    <x v="682"/>
    <x v="196"/>
    <x v="1"/>
    <n v="81000"/>
    <s v="within"/>
  </r>
  <r>
    <n v="1"/>
    <n v="3"/>
    <s v="LexisNexis Risk Solutions"/>
    <x v="8"/>
    <x v="683"/>
    <x v="1"/>
    <x v="1"/>
    <n v="80000"/>
    <s v="within"/>
  </r>
  <r>
    <n v="1"/>
    <n v="3"/>
    <s v="3MD Inc."/>
    <x v="8"/>
    <x v="535"/>
    <x v="169"/>
    <x v="1"/>
    <n v="120000"/>
    <s v="within"/>
  </r>
  <r>
    <n v="1"/>
    <n v="3"/>
    <s v="Laiba Technologies"/>
    <x v="19"/>
    <x v="165"/>
    <x v="265"/>
    <x v="0"/>
    <n v="104000"/>
    <s v="within"/>
  </r>
  <r>
    <n v="1"/>
    <n v="3"/>
    <s v="Orange"/>
    <x v="8"/>
    <x v="684"/>
    <x v="266"/>
    <x v="0"/>
    <n v="89000"/>
    <s v="within"/>
  </r>
  <r>
    <n v="1"/>
    <n v="3"/>
    <s v="BI-TEK LLC"/>
    <x v="1"/>
    <x v="685"/>
    <x v="175"/>
    <x v="1"/>
    <n v="90000"/>
    <s v="within"/>
  </r>
  <r>
    <n v="1"/>
    <n v="3"/>
    <s v="Warner Bros. Discovery"/>
    <x v="14"/>
    <x v="686"/>
    <x v="173"/>
    <x v="0"/>
    <n v="84000"/>
    <s v="within"/>
  </r>
  <r>
    <n v="1"/>
    <n v="3"/>
    <s v="NAVA TECH LLC"/>
    <x v="1"/>
    <x v="687"/>
    <x v="231"/>
    <x v="1"/>
    <n v="106000"/>
    <s v="within"/>
  </r>
  <r>
    <n v="1"/>
    <n v="3"/>
    <s v="Simplify Healthcare"/>
    <x v="14"/>
    <x v="165"/>
    <x v="179"/>
    <x v="2"/>
    <n v="105503"/>
    <s v="within"/>
  </r>
  <r>
    <n v="1"/>
    <n v="3"/>
    <s v="ANB Sourcing LLC"/>
    <x v="1"/>
    <x v="688"/>
    <x v="267"/>
    <x v="1"/>
    <n v="117000"/>
    <s v="within"/>
  </r>
  <r>
    <n v="1"/>
    <n v="3"/>
    <s v="Information Technology Strategies"/>
    <x v="7"/>
    <x v="670"/>
    <x v="180"/>
    <x v="1"/>
    <n v="122000"/>
    <s v="within"/>
  </r>
  <r>
    <n v="1"/>
    <n v="3"/>
    <s v="O'Neil Digital Solutions, LLC"/>
    <x v="22"/>
    <x v="689"/>
    <x v="194"/>
    <x v="1"/>
    <n v="97000"/>
    <s v="within"/>
  </r>
  <r>
    <n v="1"/>
    <n v="3"/>
    <s v="Creed Infotech"/>
    <x v="15"/>
    <x v="690"/>
    <x v="268"/>
    <x v="1"/>
    <n v="132000"/>
    <s v="within"/>
  </r>
  <r>
    <n v="1"/>
    <n v="3"/>
    <s v="MSM Technology, LLC"/>
    <x v="19"/>
    <x v="670"/>
    <x v="238"/>
    <x v="1"/>
    <n v="103000"/>
    <s v="within"/>
  </r>
  <r>
    <n v="1"/>
    <n v="3"/>
    <s v="Business Integra Inc"/>
    <x v="4"/>
    <x v="165"/>
    <x v="269"/>
    <x v="1"/>
    <n v="80000"/>
    <s v="within"/>
  </r>
  <r>
    <n v="1"/>
    <n v="3"/>
    <s v="Wachter, Inc."/>
    <x v="11"/>
    <x v="691"/>
    <x v="270"/>
    <x v="1"/>
    <n v="63000"/>
    <s v="within"/>
  </r>
  <r>
    <n v="1"/>
    <n v="3"/>
    <s v="Realign LLC"/>
    <x v="1"/>
    <x v="692"/>
    <x v="162"/>
    <x v="0"/>
    <n v="79000"/>
    <s v="within"/>
  </r>
  <r>
    <n v="1"/>
    <n v="3"/>
    <s v="Buchanan &amp; Edwards"/>
    <x v="14"/>
    <x v="693"/>
    <x v="1"/>
    <x v="1"/>
    <n v="130000"/>
    <s v="within"/>
  </r>
  <r>
    <n v="1"/>
    <n v="3"/>
    <s v="Advanced Automation Consulting (AAC)"/>
    <x v="11"/>
    <x v="694"/>
    <x v="261"/>
    <x v="0"/>
    <n v="89000"/>
    <s v="within"/>
  </r>
  <r>
    <n v="1"/>
    <n v="3"/>
    <s v="VGM Group, Inc"/>
    <x v="14"/>
    <x v="695"/>
    <x v="271"/>
    <x v="0"/>
    <n v="51000"/>
    <s v="within"/>
  </r>
  <r>
    <n v="1"/>
    <n v="3"/>
    <s v="Application Research Center LLC"/>
    <x v="19"/>
    <x v="696"/>
    <x v="272"/>
    <x v="1"/>
    <n v="100000"/>
    <s v="within"/>
  </r>
  <r>
    <n v="1"/>
    <n v="3"/>
    <s v="IQUASAR LLC"/>
    <x v="26"/>
    <x v="697"/>
    <x v="226"/>
    <x v="0"/>
    <n v="98000"/>
    <s v="within"/>
  </r>
  <r>
    <n v="1"/>
    <n v="3"/>
    <s v="Redzara LLC"/>
    <x v="1"/>
    <x v="698"/>
    <x v="168"/>
    <x v="1"/>
    <n v="123000"/>
    <s v="within"/>
  </r>
  <r>
    <n v="1"/>
    <n v="3"/>
    <s v="Computer Consultants International, Inc. (CCI)"/>
    <x v="1"/>
    <x v="675"/>
    <x v="261"/>
    <x v="1"/>
    <n v="136000"/>
    <s v="within"/>
  </r>
  <r>
    <n v="1"/>
    <n v="3"/>
    <s v="Healthmark Industries Co."/>
    <x v="15"/>
    <x v="699"/>
    <x v="273"/>
    <x v="1"/>
    <n v="55000"/>
    <s v="within"/>
  </r>
  <r>
    <n v="1"/>
    <n v="3"/>
    <s v="Business Integra Inc"/>
    <x v="4"/>
    <x v="165"/>
    <x v="269"/>
    <x v="1"/>
    <n v="85000"/>
    <s v="within"/>
  </r>
  <r>
    <n v="1"/>
    <n v="3"/>
    <s v="Capgemini"/>
    <x v="0"/>
    <x v="700"/>
    <x v="215"/>
    <x v="1"/>
    <n v="111000"/>
    <s v="within"/>
  </r>
  <r>
    <n v="1"/>
    <n v="3"/>
    <s v="McLane Advanced Technologies"/>
    <x v="12"/>
    <x v="694"/>
    <x v="274"/>
    <x v="1"/>
    <n v="102000"/>
    <s v="within"/>
  </r>
  <r>
    <n v="1"/>
    <n v="3"/>
    <s v="Snowrelic INC"/>
    <x v="11"/>
    <x v="223"/>
    <x v="203"/>
    <x v="1"/>
    <n v="105000"/>
    <s v="within"/>
  </r>
  <r>
    <n v="1"/>
    <n v="3"/>
    <s v="PROPAK Corporation"/>
    <x v="27"/>
    <x v="405"/>
    <x v="275"/>
    <x v="1"/>
    <n v="80000"/>
    <s v="within"/>
  </r>
  <r>
    <n v="1"/>
    <n v="3"/>
    <s v="AME IT Solutions"/>
    <x v="10"/>
    <x v="701"/>
    <x v="1"/>
    <x v="1"/>
    <n v="152000"/>
    <s v="within"/>
  </r>
  <r>
    <n v="1"/>
    <n v="3"/>
    <s v="Ventera"/>
    <x v="17"/>
    <x v="217"/>
    <x v="276"/>
    <x v="0"/>
    <n v="78000"/>
    <s v="within"/>
  </r>
  <r>
    <n v="1"/>
    <n v="3"/>
    <s v="NPact"/>
    <x v="5"/>
    <x v="702"/>
    <x v="1"/>
    <x v="2"/>
    <n v="104157"/>
    <s v="within"/>
  </r>
  <r>
    <n v="1"/>
    <n v="3"/>
    <s v="Wilton RE"/>
    <x v="0"/>
    <x v="703"/>
    <x v="277"/>
    <x v="1"/>
    <n v="87000"/>
    <s v="within"/>
  </r>
  <r>
    <n v="1"/>
    <n v="3"/>
    <s v="TruStage"/>
    <x v="13"/>
    <x v="582"/>
    <x v="1"/>
    <x v="1"/>
    <n v="119000"/>
    <s v="within"/>
  </r>
  <r>
    <n v="1"/>
    <n v="3"/>
    <s v="Molina Healthcare"/>
    <x v="5"/>
    <x v="704"/>
    <x v="278"/>
    <x v="1"/>
    <n v="78000"/>
    <s v="within"/>
  </r>
  <r>
    <n v="1"/>
    <n v="3"/>
    <s v="Taylor Corporation"/>
    <x v="24"/>
    <x v="705"/>
    <x v="214"/>
    <x v="2"/>
    <n v="94343"/>
    <s v="within"/>
  </r>
  <r>
    <n v="1"/>
    <n v="3"/>
    <s v="Techspace Solutions"/>
    <x v="1"/>
    <x v="591"/>
    <x v="212"/>
    <x v="2"/>
    <n v="121893"/>
    <s v="within"/>
  </r>
  <r>
    <n v="1"/>
    <n v="3"/>
    <s v="Intone Networks"/>
    <x v="7"/>
    <x v="706"/>
    <x v="279"/>
    <x v="0"/>
    <n v="94000"/>
    <s v="within"/>
  </r>
  <r>
    <n v="1"/>
    <n v="3"/>
    <s v="International Equity Partners, LLC"/>
    <x v="1"/>
    <x v="707"/>
    <x v="1"/>
    <x v="1"/>
    <n v="107000"/>
    <s v="within"/>
  </r>
  <r>
    <n v="1"/>
    <n v="3"/>
    <s v="INEOS Energy"/>
    <x v="15"/>
    <x v="708"/>
    <x v="185"/>
    <x v="0"/>
    <n v="114000"/>
    <s v="with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D3A8A7-0A54-4864-A09D-BF49B883FFA1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A2:B12" firstHeaderRow="1" firstDataRow="1" firstDataCol="1"/>
  <pivotFields count="9">
    <pivotField showAll="0"/>
    <pivotField showAll="0"/>
    <pivotField showAll="0"/>
    <pivotField showAll="0"/>
    <pivotField showAll="0"/>
    <pivotField axis="axisRow" showAll="0" measureFilter="1" sortType="descending">
      <items count="281">
        <item x="18"/>
        <item x="104"/>
        <item x="26"/>
        <item x="102"/>
        <item x="111"/>
        <item x="24"/>
        <item x="21"/>
        <item x="19"/>
        <item x="207"/>
        <item x="265"/>
        <item x="271"/>
        <item x="10"/>
        <item x="98"/>
        <item x="226"/>
        <item x="201"/>
        <item x="137"/>
        <item x="118"/>
        <item x="238"/>
        <item x="152"/>
        <item x="5"/>
        <item x="62"/>
        <item x="77"/>
        <item x="125"/>
        <item x="29"/>
        <item x="222"/>
        <item x="179"/>
        <item x="143"/>
        <item x="84"/>
        <item x="263"/>
        <item x="0"/>
        <item x="59"/>
        <item x="76"/>
        <item x="191"/>
        <item x="158"/>
        <item x="249"/>
        <item x="169"/>
        <item x="33"/>
        <item x="64"/>
        <item x="251"/>
        <item x="186"/>
        <item x="145"/>
        <item x="149"/>
        <item x="127"/>
        <item x="30"/>
        <item x="99"/>
        <item x="236"/>
        <item x="115"/>
        <item x="85"/>
        <item x="183"/>
        <item x="123"/>
        <item x="36"/>
        <item x="241"/>
        <item x="245"/>
        <item x="193"/>
        <item x="160"/>
        <item x="180"/>
        <item x="153"/>
        <item x="196"/>
        <item x="32"/>
        <item x="17"/>
        <item x="255"/>
        <item x="142"/>
        <item x="233"/>
        <item x="266"/>
        <item x="239"/>
        <item x="189"/>
        <item x="174"/>
        <item x="163"/>
        <item x="8"/>
        <item x="20"/>
        <item x="197"/>
        <item x="276"/>
        <item x="1"/>
        <item x="199"/>
        <item x="86"/>
        <item x="258"/>
        <item x="68"/>
        <item x="37"/>
        <item x="48"/>
        <item x="246"/>
        <item x="146"/>
        <item x="113"/>
        <item x="194"/>
        <item x="200"/>
        <item x="170"/>
        <item x="204"/>
        <item x="229"/>
        <item x="105"/>
        <item x="16"/>
        <item x="212"/>
        <item x="3"/>
        <item x="23"/>
        <item x="166"/>
        <item x="129"/>
        <item x="277"/>
        <item x="90"/>
        <item x="40"/>
        <item x="167"/>
        <item x="205"/>
        <item x="50"/>
        <item x="147"/>
        <item x="121"/>
        <item x="159"/>
        <item x="215"/>
        <item x="232"/>
        <item x="151"/>
        <item x="217"/>
        <item x="52"/>
        <item x="198"/>
        <item x="80"/>
        <item x="63"/>
        <item x="75"/>
        <item x="51"/>
        <item x="252"/>
        <item x="2"/>
        <item x="264"/>
        <item x="262"/>
        <item x="53"/>
        <item x="157"/>
        <item x="165"/>
        <item x="244"/>
        <item x="9"/>
        <item x="130"/>
        <item x="6"/>
        <item x="184"/>
        <item x="139"/>
        <item x="112"/>
        <item x="171"/>
        <item x="219"/>
        <item x="221"/>
        <item x="11"/>
        <item x="106"/>
        <item x="202"/>
        <item x="126"/>
        <item x="256"/>
        <item x="71"/>
        <item x="141"/>
        <item x="79"/>
        <item x="164"/>
        <item x="243"/>
        <item x="278"/>
        <item x="91"/>
        <item x="38"/>
        <item x="132"/>
        <item x="161"/>
        <item x="107"/>
        <item x="150"/>
        <item x="96"/>
        <item x="228"/>
        <item x="25"/>
        <item x="116"/>
        <item x="181"/>
        <item x="195"/>
        <item x="100"/>
        <item x="39"/>
        <item x="4"/>
        <item x="57"/>
        <item x="22"/>
        <item x="240"/>
        <item x="270"/>
        <item x="28"/>
        <item x="268"/>
        <item x="250"/>
        <item x="74"/>
        <item x="78"/>
        <item x="192"/>
        <item x="248"/>
        <item x="178"/>
        <item x="225"/>
        <item x="60"/>
        <item x="242"/>
        <item x="223"/>
        <item x="49"/>
        <item x="46"/>
        <item x="95"/>
        <item x="119"/>
        <item x="41"/>
        <item x="67"/>
        <item x="44"/>
        <item x="31"/>
        <item x="269"/>
        <item x="235"/>
        <item x="92"/>
        <item x="155"/>
        <item x="273"/>
        <item x="224"/>
        <item x="187"/>
        <item x="230"/>
        <item x="275"/>
        <item x="213"/>
        <item x="214"/>
        <item x="69"/>
        <item x="253"/>
        <item x="117"/>
        <item x="13"/>
        <item x="260"/>
        <item x="89"/>
        <item x="257"/>
        <item x="267"/>
        <item x="81"/>
        <item x="93"/>
        <item x="185"/>
        <item x="55"/>
        <item x="216"/>
        <item x="211"/>
        <item x="15"/>
        <item x="168"/>
        <item x="218"/>
        <item x="140"/>
        <item x="148"/>
        <item x="109"/>
        <item x="144"/>
        <item x="128"/>
        <item x="136"/>
        <item x="203"/>
        <item x="261"/>
        <item x="43"/>
        <item x="65"/>
        <item x="54"/>
        <item x="210"/>
        <item x="162"/>
        <item x="45"/>
        <item x="94"/>
        <item x="234"/>
        <item x="175"/>
        <item x="272"/>
        <item x="73"/>
        <item x="220"/>
        <item x="58"/>
        <item x="12"/>
        <item x="114"/>
        <item x="34"/>
        <item x="101"/>
        <item x="14"/>
        <item x="72"/>
        <item x="135"/>
        <item x="27"/>
        <item x="206"/>
        <item x="131"/>
        <item x="124"/>
        <item x="172"/>
        <item x="42"/>
        <item x="122"/>
        <item x="108"/>
        <item x="182"/>
        <item x="110"/>
        <item x="133"/>
        <item x="66"/>
        <item x="56"/>
        <item x="231"/>
        <item x="156"/>
        <item x="47"/>
        <item x="103"/>
        <item x="134"/>
        <item x="209"/>
        <item x="176"/>
        <item x="154"/>
        <item x="247"/>
        <item x="173"/>
        <item x="237"/>
        <item x="138"/>
        <item x="188"/>
        <item x="177"/>
        <item x="227"/>
        <item x="70"/>
        <item x="97"/>
        <item x="279"/>
        <item x="254"/>
        <item x="274"/>
        <item x="35"/>
        <item x="259"/>
        <item x="88"/>
        <item x="83"/>
        <item x="208"/>
        <item x="87"/>
        <item x="61"/>
        <item x="190"/>
        <item x="82"/>
        <item x="12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5"/>
  </rowFields>
  <rowItems count="10">
    <i>
      <x v="139"/>
    </i>
    <i>
      <x v="186"/>
    </i>
    <i>
      <x v="254"/>
    </i>
    <i>
      <x v="207"/>
    </i>
    <i>
      <x v="124"/>
    </i>
    <i>
      <x v="45"/>
    </i>
    <i>
      <x v="33"/>
    </i>
    <i>
      <x v="13"/>
    </i>
    <i>
      <x v="48"/>
    </i>
    <i>
      <x v="83"/>
    </i>
  </rowItems>
  <colItems count="1">
    <i/>
  </colItems>
  <dataFields count="1">
    <dataField name="Average of Salary" fld="7" subtotal="average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59C5-F006-4038-BC3B-78E151A90E3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J2:K6" firstHeaderRow="1" firstDataRow="1" firstDataCol="1"/>
  <pivotFields count="9">
    <pivotField showAll="0"/>
    <pivotField showAll="0"/>
    <pivotField showAll="0"/>
    <pivotField showAll="0">
      <items count="37">
        <item x="1"/>
        <item x="16"/>
        <item x="32"/>
        <item x="30"/>
        <item x="31"/>
        <item x="33"/>
        <item x="34"/>
        <item x="21"/>
        <item x="35"/>
        <item x="18"/>
        <item x="29"/>
        <item x="22"/>
        <item x="25"/>
        <item x="27"/>
        <item x="12"/>
        <item x="11"/>
        <item x="24"/>
        <item x="9"/>
        <item x="2"/>
        <item x="13"/>
        <item x="5"/>
        <item x="14"/>
        <item x="15"/>
        <item x="4"/>
        <item x="0"/>
        <item x="8"/>
        <item x="7"/>
        <item x="6"/>
        <item x="3"/>
        <item x="17"/>
        <item x="23"/>
        <item x="20"/>
        <item x="26"/>
        <item x="28"/>
        <item x="10"/>
        <item x="19"/>
        <item t="default"/>
      </items>
    </pivotField>
    <pivotField showAll="0" sortType="descending">
      <items count="710">
        <item x="390"/>
        <item x="372"/>
        <item x="312"/>
        <item x="42"/>
        <item x="526"/>
        <item x="333"/>
        <item x="353"/>
        <item x="352"/>
        <item x="344"/>
        <item x="22"/>
        <item x="45"/>
        <item x="388"/>
        <item x="637"/>
        <item x="595"/>
        <item x="163"/>
        <item x="641"/>
        <item x="392"/>
        <item x="572"/>
        <item x="86"/>
        <item x="476"/>
        <item x="235"/>
        <item x="230"/>
        <item x="242"/>
        <item x="644"/>
        <item x="437"/>
        <item x="178"/>
        <item x="97"/>
        <item x="102"/>
        <item x="80"/>
        <item x="466"/>
        <item x="82"/>
        <item x="459"/>
        <item x="140"/>
        <item x="281"/>
        <item x="75"/>
        <item x="634"/>
        <item x="646"/>
        <item x="57"/>
        <item x="539"/>
        <item x="668"/>
        <item x="94"/>
        <item x="661"/>
        <item x="621"/>
        <item x="143"/>
        <item x="170"/>
        <item x="248"/>
        <item x="145"/>
        <item x="295"/>
        <item x="299"/>
        <item x="694"/>
        <item x="670"/>
        <item x="676"/>
        <item x="287"/>
        <item x="504"/>
        <item x="681"/>
        <item x="689"/>
        <item x="161"/>
        <item x="690"/>
        <item x="301"/>
        <item x="162"/>
        <item x="303"/>
        <item x="688"/>
        <item x="294"/>
        <item x="499"/>
        <item x="498"/>
        <item x="502"/>
        <item x="165"/>
        <item x="678"/>
        <item x="680"/>
        <item x="706"/>
        <item x="691"/>
        <item x="675"/>
        <item x="697"/>
        <item x="682"/>
        <item x="673"/>
        <item x="669"/>
        <item x="218"/>
        <item x="271"/>
        <item x="366"/>
        <item x="429"/>
        <item x="49"/>
        <item x="478"/>
        <item x="400"/>
        <item x="158"/>
        <item x="197"/>
        <item x="659"/>
        <item x="146"/>
        <item x="166"/>
        <item x="651"/>
        <item x="332"/>
        <item x="136"/>
        <item x="148"/>
        <item x="156"/>
        <item x="471"/>
        <item x="95"/>
        <item x="141"/>
        <item x="83"/>
        <item x="153"/>
        <item x="151"/>
        <item x="105"/>
        <item x="279"/>
        <item x="560"/>
        <item x="15"/>
        <item x="264"/>
        <item x="120"/>
        <item x="419"/>
        <item x="34"/>
        <item x="43"/>
        <item x="573"/>
        <item x="33"/>
        <item x="28"/>
        <item x="128"/>
        <item x="142"/>
        <item x="473"/>
        <item x="318"/>
        <item x="402"/>
        <item x="38"/>
        <item x="413"/>
        <item x="91"/>
        <item x="410"/>
        <item x="131"/>
        <item x="173"/>
        <item x="368"/>
        <item x="584"/>
        <item x="417"/>
        <item x="436"/>
        <item x="369"/>
        <item x="548"/>
        <item x="133"/>
        <item x="124"/>
        <item x="225"/>
        <item x="152"/>
        <item x="275"/>
        <item x="261"/>
        <item x="4"/>
        <item x="134"/>
        <item x="154"/>
        <item x="591"/>
        <item x="692"/>
        <item x="707"/>
        <item x="394"/>
        <item x="387"/>
        <item x="72"/>
        <item x="628"/>
        <item x="96"/>
        <item x="468"/>
        <item x="98"/>
        <item x="109"/>
        <item x="460"/>
        <item x="106"/>
        <item x="677"/>
        <item x="700"/>
        <item x="666"/>
        <item x="268"/>
        <item x="283"/>
        <item x="277"/>
        <item x="132"/>
        <item x="269"/>
        <item x="607"/>
        <item x="589"/>
        <item x="623"/>
        <item x="482"/>
        <item x="507"/>
        <item x="356"/>
        <item x="177"/>
        <item x="488"/>
        <item x="357"/>
        <item x="110"/>
        <item x="111"/>
        <item x="317"/>
        <item x="276"/>
        <item x="558"/>
        <item x="321"/>
        <item x="25"/>
        <item x="523"/>
        <item x="349"/>
        <item x="150"/>
        <item x="494"/>
        <item x="244"/>
        <item x="475"/>
        <item x="104"/>
        <item x="76"/>
        <item x="663"/>
        <item x="658"/>
        <item x="656"/>
        <item x="479"/>
        <item x="399"/>
        <item x="112"/>
        <item x="481"/>
        <item x="139"/>
        <item x="477"/>
        <item x="484"/>
        <item x="474"/>
        <item x="330"/>
        <item x="610"/>
        <item x="384"/>
        <item x="569"/>
        <item x="622"/>
        <item x="643"/>
        <item x="445"/>
        <item x="93"/>
        <item x="454"/>
        <item x="493"/>
        <item x="262"/>
        <item x="489"/>
        <item x="490"/>
        <item x="125"/>
        <item x="467"/>
        <item x="635"/>
        <item x="220"/>
        <item x="553"/>
        <item x="246"/>
        <item x="63"/>
        <item x="71"/>
        <item x="636"/>
        <item x="514"/>
        <item x="564"/>
        <item x="632"/>
        <item x="343"/>
        <item x="40"/>
        <item x="340"/>
        <item x="472"/>
        <item x="74"/>
        <item x="649"/>
        <item x="84"/>
        <item x="447"/>
        <item x="313"/>
        <item x="606"/>
        <item x="232"/>
        <item x="87"/>
        <item x="485"/>
        <item x="130"/>
        <item x="115"/>
        <item x="118"/>
        <item x="389"/>
        <item x="179"/>
        <item x="60"/>
        <item x="61"/>
        <item x="215"/>
        <item x="451"/>
        <item x="228"/>
        <item x="69"/>
        <item x="456"/>
        <item x="642"/>
        <item x="551"/>
        <item x="648"/>
        <item x="119"/>
        <item x="672"/>
        <item x="206"/>
        <item x="577"/>
        <item x="208"/>
        <item x="576"/>
        <item x="430"/>
        <item x="414"/>
        <item x="566"/>
        <item x="571"/>
        <item x="579"/>
        <item x="443"/>
        <item x="422"/>
        <item x="336"/>
        <item x="421"/>
        <item x="337"/>
        <item x="346"/>
        <item x="211"/>
        <item x="224"/>
        <item x="600"/>
        <item x="201"/>
        <item x="207"/>
        <item x="200"/>
        <item x="36"/>
        <item x="52"/>
        <item x="213"/>
        <item x="592"/>
        <item x="202"/>
        <item x="581"/>
        <item x="601"/>
        <item x="238"/>
        <item x="32"/>
        <item x="335"/>
        <item x="423"/>
        <item x="598"/>
        <item x="567"/>
        <item x="186"/>
        <item x="594"/>
        <item x="530"/>
        <item x="599"/>
        <item x="155"/>
        <item x="360"/>
        <item x="570"/>
        <item x="629"/>
        <item x="631"/>
        <item x="630"/>
        <item x="465"/>
        <item x="89"/>
        <item x="660"/>
        <item x="608"/>
        <item x="219"/>
        <item x="513"/>
        <item x="603"/>
        <item x="385"/>
        <item x="611"/>
        <item x="458"/>
        <item x="496"/>
        <item x="528"/>
        <item x="160"/>
        <item x="300"/>
        <item x="298"/>
        <item x="214"/>
        <item x="509"/>
        <item x="380"/>
        <item x="687"/>
        <item x="574"/>
        <item x="292"/>
        <item x="698"/>
        <item x="273"/>
        <item x="374"/>
        <item x="304"/>
        <item x="506"/>
        <item x="164"/>
        <item x="512"/>
        <item x="596"/>
        <item x="296"/>
        <item x="362"/>
        <item x="358"/>
        <item x="341"/>
        <item x="210"/>
        <item x="245"/>
        <item x="314"/>
        <item x="331"/>
        <item x="370"/>
        <item x="638"/>
        <item x="70"/>
        <item x="78"/>
        <item x="309"/>
        <item x="323"/>
        <item x="41"/>
        <item x="308"/>
        <item x="440"/>
        <item x="14"/>
        <item x="685"/>
        <item x="322"/>
        <item x="378"/>
        <item x="545"/>
        <item x="237"/>
        <item x="249"/>
        <item x="665"/>
        <item x="92"/>
        <item x="123"/>
        <item x="257"/>
        <item x="302"/>
        <item x="425"/>
        <item x="597"/>
        <item x="73"/>
        <item x="103"/>
        <item x="495"/>
        <item x="469"/>
        <item x="549"/>
        <item x="99"/>
        <item x="583"/>
        <item x="67"/>
        <item x="375"/>
        <item x="602"/>
        <item x="354"/>
        <item x="176"/>
        <item x="420"/>
        <item x="290"/>
        <item x="432"/>
        <item x="199"/>
        <item x="401"/>
        <item x="431"/>
        <item x="500"/>
        <item x="434"/>
        <item x="448"/>
        <item x="416"/>
        <item x="575"/>
        <item x="373"/>
        <item x="185"/>
        <item x="35"/>
        <item x="54"/>
        <item x="203"/>
        <item x="198"/>
        <item x="229"/>
        <item x="398"/>
        <item x="407"/>
        <item x="547"/>
        <item x="10"/>
        <item x="21"/>
        <item x="557"/>
        <item x="543"/>
        <item x="17"/>
        <item x="122"/>
        <item x="117"/>
        <item x="527"/>
        <item x="194"/>
        <item x="561"/>
        <item x="305"/>
        <item x="181"/>
        <item x="538"/>
        <item x="524"/>
        <item x="189"/>
        <item x="529"/>
        <item x="191"/>
        <item x="395"/>
        <item x="396"/>
        <item x="307"/>
        <item x="554"/>
        <item x="284"/>
        <item x="266"/>
        <item x="29"/>
        <item x="113"/>
        <item x="3"/>
        <item x="397"/>
        <item x="19"/>
        <item x="20"/>
        <item x="315"/>
        <item x="404"/>
        <item x="412"/>
        <item x="188"/>
        <item x="13"/>
        <item x="187"/>
        <item x="16"/>
        <item x="192"/>
        <item x="193"/>
        <item x="1"/>
        <item x="0"/>
        <item x="182"/>
        <item x="311"/>
        <item x="12"/>
        <item x="531"/>
        <item x="534"/>
        <item x="2"/>
        <item x="6"/>
        <item x="546"/>
        <item x="542"/>
        <item x="272"/>
        <item x="260"/>
        <item x="544"/>
        <item x="30"/>
        <item x="615"/>
        <item x="703"/>
        <item x="587"/>
        <item x="616"/>
        <item x="379"/>
        <item x="127"/>
        <item x="310"/>
        <item x="342"/>
        <item x="511"/>
        <item x="450"/>
        <item x="365"/>
        <item x="190"/>
        <item x="212"/>
        <item x="144"/>
        <item x="56"/>
        <item x="37"/>
        <item x="683"/>
        <item x="464"/>
        <item x="361"/>
        <item x="640"/>
        <item x="259"/>
        <item x="204"/>
        <item x="183"/>
        <item x="487"/>
        <item x="686"/>
        <item x="633"/>
        <item x="497"/>
        <item x="408"/>
        <item x="650"/>
        <item x="418"/>
        <item x="442"/>
        <item x="453"/>
        <item x="327"/>
        <item x="578"/>
        <item x="108"/>
        <item x="306"/>
        <item x="114"/>
        <item x="415"/>
        <item x="129"/>
        <item x="126"/>
        <item x="135"/>
        <item x="371"/>
        <item x="345"/>
        <item x="585"/>
        <item x="44"/>
        <item x="255"/>
        <item x="58"/>
        <item x="391"/>
        <item x="11"/>
        <item x="559"/>
        <item x="376"/>
        <item x="338"/>
        <item x="116"/>
        <item x="555"/>
        <item x="329"/>
        <item x="175"/>
        <item x="588"/>
        <item x="31"/>
        <item x="27"/>
        <item x="138"/>
        <item x="184"/>
        <item x="593"/>
        <item x="325"/>
        <item x="240"/>
        <item x="612"/>
        <item x="604"/>
        <item x="326"/>
        <item x="316"/>
        <item x="461"/>
        <item x="505"/>
        <item x="462"/>
        <item x="68"/>
        <item x="508"/>
        <item x="77"/>
        <item x="383"/>
        <item x="525"/>
        <item x="39"/>
        <item x="196"/>
        <item x="88"/>
        <item x="364"/>
        <item x="363"/>
        <item x="367"/>
        <item x="350"/>
        <item x="657"/>
        <item x="241"/>
        <item x="339"/>
        <item x="55"/>
        <item x="348"/>
        <item x="520"/>
        <item x="382"/>
        <item x="100"/>
        <item x="351"/>
        <item x="449"/>
        <item x="562"/>
        <item x="480"/>
        <item x="46"/>
        <item x="377"/>
        <item x="167"/>
        <item x="48"/>
        <item x="486"/>
        <item x="403"/>
        <item x="289"/>
        <item x="227"/>
        <item x="405"/>
        <item x="252"/>
        <item x="695"/>
        <item x="693"/>
        <item x="291"/>
        <item x="286"/>
        <item x="169"/>
        <item x="521"/>
        <item x="519"/>
        <item x="667"/>
        <item x="518"/>
        <item x="654"/>
        <item x="639"/>
        <item x="671"/>
        <item x="438"/>
        <item x="53"/>
        <item x="679"/>
        <item x="435"/>
        <item x="149"/>
        <item x="590"/>
        <item x="653"/>
        <item x="664"/>
        <item x="652"/>
        <item x="492"/>
        <item x="536"/>
        <item x="535"/>
        <item x="66"/>
        <item x="702"/>
        <item x="288"/>
        <item x="444"/>
        <item x="51"/>
        <item x="699"/>
        <item x="522"/>
        <item x="85"/>
        <item x="426"/>
        <item x="684"/>
        <item x="217"/>
        <item x="470"/>
        <item x="121"/>
        <item x="79"/>
        <item x="159"/>
        <item x="23"/>
        <item x="424"/>
        <item x="645"/>
        <item x="7"/>
        <item x="64"/>
        <item x="90"/>
        <item x="107"/>
        <item x="441"/>
        <item x="626"/>
        <item x="285"/>
        <item x="221"/>
        <item x="446"/>
        <item x="409"/>
        <item x="483"/>
        <item x="614"/>
        <item x="463"/>
        <item x="328"/>
        <item x="59"/>
        <item x="568"/>
        <item x="541"/>
        <item x="386"/>
        <item x="381"/>
        <item x="563"/>
        <item x="355"/>
        <item x="624"/>
        <item x="297"/>
        <item x="609"/>
        <item x="501"/>
        <item x="516"/>
        <item x="708"/>
        <item x="515"/>
        <item x="605"/>
        <item x="168"/>
        <item x="47"/>
        <item x="223"/>
        <item x="565"/>
        <item x="81"/>
        <item x="617"/>
        <item x="9"/>
        <item x="137"/>
        <item x="510"/>
        <item x="619"/>
        <item x="503"/>
        <item x="625"/>
        <item x="674"/>
        <item x="278"/>
        <item x="359"/>
        <item x="433"/>
        <item x="550"/>
        <item x="540"/>
        <item x="24"/>
        <item x="26"/>
        <item x="491"/>
        <item x="282"/>
        <item x="147"/>
        <item x="406"/>
        <item x="256"/>
        <item x="205"/>
        <item x="270"/>
        <item x="267"/>
        <item x="247"/>
        <item x="274"/>
        <item x="8"/>
        <item x="439"/>
        <item x="263"/>
        <item x="65"/>
        <item x="50"/>
        <item x="236"/>
        <item x="705"/>
        <item x="172"/>
        <item x="580"/>
        <item x="696"/>
        <item x="157"/>
        <item x="195"/>
        <item x="180"/>
        <item x="452"/>
        <item x="233"/>
        <item x="101"/>
        <item x="265"/>
        <item x="209"/>
        <item x="427"/>
        <item x="620"/>
        <item x="226"/>
        <item x="347"/>
        <item x="216"/>
        <item x="243"/>
        <item x="552"/>
        <item x="556"/>
        <item x="533"/>
        <item x="618"/>
        <item x="222"/>
        <item x="171"/>
        <item x="647"/>
        <item x="320"/>
        <item x="532"/>
        <item x="517"/>
        <item x="334"/>
        <item x="234"/>
        <item x="319"/>
        <item x="655"/>
        <item x="704"/>
        <item x="582"/>
        <item x="701"/>
        <item x="455"/>
        <item x="251"/>
        <item x="280"/>
        <item x="586"/>
        <item x="250"/>
        <item x="239"/>
        <item x="253"/>
        <item x="457"/>
        <item x="428"/>
        <item x="627"/>
        <item x="231"/>
        <item x="537"/>
        <item x="293"/>
        <item x="324"/>
        <item x="254"/>
        <item x="613"/>
        <item x="62"/>
        <item x="393"/>
        <item x="174"/>
        <item x="662"/>
        <item x="411"/>
        <item x="5"/>
        <item x="258"/>
        <item x="18"/>
        <item t="default"/>
      </items>
    </pivotField>
    <pivotField showAll="0" sortType="descending">
      <items count="281">
        <item x="18"/>
        <item x="104"/>
        <item x="26"/>
        <item x="102"/>
        <item x="111"/>
        <item x="24"/>
        <item x="21"/>
        <item x="19"/>
        <item x="207"/>
        <item x="265"/>
        <item x="271"/>
        <item x="10"/>
        <item x="98"/>
        <item x="226"/>
        <item x="201"/>
        <item x="137"/>
        <item x="118"/>
        <item x="238"/>
        <item x="152"/>
        <item x="5"/>
        <item x="62"/>
        <item x="77"/>
        <item x="125"/>
        <item x="29"/>
        <item x="222"/>
        <item x="179"/>
        <item x="143"/>
        <item x="84"/>
        <item x="263"/>
        <item x="0"/>
        <item x="59"/>
        <item x="76"/>
        <item x="191"/>
        <item x="158"/>
        <item x="249"/>
        <item x="169"/>
        <item x="33"/>
        <item x="64"/>
        <item x="251"/>
        <item x="186"/>
        <item x="145"/>
        <item x="149"/>
        <item x="127"/>
        <item x="30"/>
        <item x="99"/>
        <item x="236"/>
        <item x="115"/>
        <item x="85"/>
        <item x="183"/>
        <item x="123"/>
        <item x="36"/>
        <item x="241"/>
        <item x="245"/>
        <item x="193"/>
        <item x="160"/>
        <item x="180"/>
        <item x="153"/>
        <item x="196"/>
        <item x="32"/>
        <item x="17"/>
        <item x="255"/>
        <item x="142"/>
        <item x="233"/>
        <item x="266"/>
        <item x="239"/>
        <item x="189"/>
        <item x="174"/>
        <item x="163"/>
        <item x="8"/>
        <item x="20"/>
        <item x="197"/>
        <item x="276"/>
        <item x="1"/>
        <item x="199"/>
        <item x="86"/>
        <item x="258"/>
        <item x="68"/>
        <item x="37"/>
        <item x="48"/>
        <item x="246"/>
        <item x="146"/>
        <item x="113"/>
        <item x="194"/>
        <item x="200"/>
        <item x="170"/>
        <item x="204"/>
        <item x="229"/>
        <item x="105"/>
        <item x="16"/>
        <item x="212"/>
        <item x="3"/>
        <item x="23"/>
        <item x="166"/>
        <item x="129"/>
        <item x="277"/>
        <item x="90"/>
        <item x="40"/>
        <item x="167"/>
        <item x="205"/>
        <item x="50"/>
        <item x="147"/>
        <item x="121"/>
        <item x="159"/>
        <item x="215"/>
        <item x="232"/>
        <item x="151"/>
        <item x="217"/>
        <item x="52"/>
        <item x="198"/>
        <item x="80"/>
        <item x="63"/>
        <item x="75"/>
        <item x="51"/>
        <item x="252"/>
        <item x="2"/>
        <item x="264"/>
        <item x="262"/>
        <item x="53"/>
        <item x="157"/>
        <item x="165"/>
        <item x="244"/>
        <item x="9"/>
        <item x="130"/>
        <item x="6"/>
        <item x="184"/>
        <item x="139"/>
        <item x="112"/>
        <item x="171"/>
        <item x="219"/>
        <item x="221"/>
        <item x="11"/>
        <item x="106"/>
        <item x="202"/>
        <item x="126"/>
        <item x="256"/>
        <item x="71"/>
        <item x="141"/>
        <item x="79"/>
        <item x="164"/>
        <item x="243"/>
        <item x="278"/>
        <item x="91"/>
        <item x="38"/>
        <item x="132"/>
        <item x="161"/>
        <item x="107"/>
        <item x="150"/>
        <item x="96"/>
        <item x="228"/>
        <item x="25"/>
        <item x="116"/>
        <item x="181"/>
        <item x="195"/>
        <item x="100"/>
        <item x="39"/>
        <item x="4"/>
        <item x="57"/>
        <item x="22"/>
        <item x="240"/>
        <item x="270"/>
        <item x="28"/>
        <item x="268"/>
        <item x="250"/>
        <item x="74"/>
        <item x="78"/>
        <item x="192"/>
        <item x="248"/>
        <item x="178"/>
        <item x="225"/>
        <item x="60"/>
        <item x="242"/>
        <item x="223"/>
        <item x="49"/>
        <item x="46"/>
        <item x="95"/>
        <item x="119"/>
        <item x="41"/>
        <item x="67"/>
        <item x="44"/>
        <item x="31"/>
        <item x="269"/>
        <item x="235"/>
        <item x="92"/>
        <item x="155"/>
        <item x="273"/>
        <item x="224"/>
        <item x="187"/>
        <item x="230"/>
        <item x="275"/>
        <item x="213"/>
        <item x="214"/>
        <item x="69"/>
        <item x="253"/>
        <item x="117"/>
        <item x="13"/>
        <item x="260"/>
        <item x="89"/>
        <item x="257"/>
        <item x="267"/>
        <item x="81"/>
        <item x="93"/>
        <item x="185"/>
        <item x="55"/>
        <item x="216"/>
        <item x="211"/>
        <item x="15"/>
        <item x="168"/>
        <item x="218"/>
        <item x="140"/>
        <item x="148"/>
        <item x="109"/>
        <item x="144"/>
        <item x="128"/>
        <item x="136"/>
        <item x="203"/>
        <item x="261"/>
        <item x="43"/>
        <item x="65"/>
        <item x="54"/>
        <item x="210"/>
        <item x="162"/>
        <item x="45"/>
        <item x="94"/>
        <item x="234"/>
        <item x="175"/>
        <item x="272"/>
        <item x="73"/>
        <item x="220"/>
        <item x="58"/>
        <item x="12"/>
        <item x="114"/>
        <item x="34"/>
        <item x="101"/>
        <item x="14"/>
        <item x="72"/>
        <item x="135"/>
        <item x="27"/>
        <item x="206"/>
        <item x="131"/>
        <item x="124"/>
        <item x="172"/>
        <item x="42"/>
        <item x="122"/>
        <item x="108"/>
        <item x="182"/>
        <item x="110"/>
        <item x="133"/>
        <item x="66"/>
        <item x="56"/>
        <item x="231"/>
        <item x="156"/>
        <item x="47"/>
        <item x="103"/>
        <item x="134"/>
        <item x="209"/>
        <item x="176"/>
        <item x="154"/>
        <item x="247"/>
        <item x="173"/>
        <item x="237"/>
        <item x="138"/>
        <item x="188"/>
        <item x="177"/>
        <item x="227"/>
        <item x="70"/>
        <item x="97"/>
        <item x="279"/>
        <item x="254"/>
        <item x="274"/>
        <item x="35"/>
        <item x="259"/>
        <item x="88"/>
        <item x="83"/>
        <item x="208"/>
        <item x="87"/>
        <item x="61"/>
        <item x="190"/>
        <item x="82"/>
        <item x="120"/>
        <item x="7"/>
        <item t="default"/>
      </items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alary Estimation" fld="6" subtotal="count" showDataAs="percentOfTotal" baseField="6" baseItem="0" numFmtId="10"/>
  </dataFields>
  <chartFormats count="5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1F9C1B-D006-44B2-8F3D-45D70F9249CD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F2:G12" firstHeaderRow="1" firstDataRow="1" firstDataCol="1"/>
  <pivotFields count="9">
    <pivotField showAll="0"/>
    <pivotField showAll="0"/>
    <pivotField showAll="0"/>
    <pivotField showAll="0"/>
    <pivotField axis="axisRow" showAll="0" measureFilter="1" sortType="ascending">
      <items count="710">
        <item x="390"/>
        <item x="372"/>
        <item x="312"/>
        <item x="42"/>
        <item x="526"/>
        <item x="333"/>
        <item x="353"/>
        <item x="352"/>
        <item x="344"/>
        <item x="22"/>
        <item x="45"/>
        <item x="388"/>
        <item x="637"/>
        <item x="595"/>
        <item x="163"/>
        <item x="641"/>
        <item x="392"/>
        <item x="572"/>
        <item x="86"/>
        <item x="476"/>
        <item x="235"/>
        <item x="230"/>
        <item x="242"/>
        <item x="644"/>
        <item x="437"/>
        <item x="178"/>
        <item x="97"/>
        <item x="102"/>
        <item x="80"/>
        <item x="466"/>
        <item x="82"/>
        <item x="459"/>
        <item x="140"/>
        <item x="281"/>
        <item x="75"/>
        <item x="634"/>
        <item x="646"/>
        <item x="57"/>
        <item x="539"/>
        <item x="668"/>
        <item x="94"/>
        <item x="661"/>
        <item x="621"/>
        <item x="143"/>
        <item x="170"/>
        <item x="248"/>
        <item x="145"/>
        <item x="295"/>
        <item x="299"/>
        <item x="694"/>
        <item x="670"/>
        <item x="676"/>
        <item x="287"/>
        <item x="504"/>
        <item x="681"/>
        <item x="689"/>
        <item x="161"/>
        <item x="690"/>
        <item x="301"/>
        <item x="162"/>
        <item x="303"/>
        <item x="688"/>
        <item x="294"/>
        <item x="499"/>
        <item x="498"/>
        <item x="502"/>
        <item x="165"/>
        <item x="678"/>
        <item x="680"/>
        <item x="706"/>
        <item x="691"/>
        <item x="675"/>
        <item x="697"/>
        <item x="682"/>
        <item x="673"/>
        <item x="669"/>
        <item x="218"/>
        <item x="271"/>
        <item x="366"/>
        <item x="429"/>
        <item x="49"/>
        <item x="478"/>
        <item x="400"/>
        <item x="158"/>
        <item x="197"/>
        <item x="659"/>
        <item x="146"/>
        <item x="166"/>
        <item x="651"/>
        <item x="332"/>
        <item x="136"/>
        <item x="148"/>
        <item x="156"/>
        <item x="471"/>
        <item x="95"/>
        <item x="141"/>
        <item x="83"/>
        <item x="153"/>
        <item x="151"/>
        <item x="105"/>
        <item x="279"/>
        <item x="560"/>
        <item x="15"/>
        <item x="264"/>
        <item x="120"/>
        <item x="419"/>
        <item x="34"/>
        <item x="43"/>
        <item x="573"/>
        <item x="33"/>
        <item x="28"/>
        <item x="128"/>
        <item x="142"/>
        <item x="473"/>
        <item x="318"/>
        <item x="402"/>
        <item x="38"/>
        <item x="413"/>
        <item x="91"/>
        <item x="410"/>
        <item x="131"/>
        <item x="173"/>
        <item x="368"/>
        <item x="584"/>
        <item x="417"/>
        <item x="436"/>
        <item x="369"/>
        <item x="548"/>
        <item x="133"/>
        <item x="124"/>
        <item x="225"/>
        <item x="152"/>
        <item x="275"/>
        <item x="261"/>
        <item x="4"/>
        <item x="134"/>
        <item x="154"/>
        <item x="591"/>
        <item x="692"/>
        <item x="707"/>
        <item x="394"/>
        <item x="387"/>
        <item x="72"/>
        <item x="628"/>
        <item x="96"/>
        <item x="468"/>
        <item x="98"/>
        <item x="109"/>
        <item x="460"/>
        <item x="106"/>
        <item x="677"/>
        <item x="700"/>
        <item x="666"/>
        <item x="268"/>
        <item x="283"/>
        <item x="277"/>
        <item x="132"/>
        <item x="269"/>
        <item x="607"/>
        <item x="589"/>
        <item x="623"/>
        <item x="482"/>
        <item x="507"/>
        <item x="356"/>
        <item x="177"/>
        <item x="488"/>
        <item x="357"/>
        <item x="110"/>
        <item x="111"/>
        <item x="317"/>
        <item x="276"/>
        <item x="558"/>
        <item x="321"/>
        <item x="25"/>
        <item x="523"/>
        <item x="349"/>
        <item x="150"/>
        <item x="494"/>
        <item x="244"/>
        <item x="475"/>
        <item x="104"/>
        <item x="76"/>
        <item x="663"/>
        <item x="658"/>
        <item x="656"/>
        <item x="479"/>
        <item x="399"/>
        <item x="112"/>
        <item x="481"/>
        <item x="139"/>
        <item x="477"/>
        <item x="484"/>
        <item x="474"/>
        <item x="330"/>
        <item x="610"/>
        <item x="384"/>
        <item x="569"/>
        <item x="622"/>
        <item x="643"/>
        <item x="445"/>
        <item x="93"/>
        <item x="454"/>
        <item x="493"/>
        <item x="262"/>
        <item x="489"/>
        <item x="490"/>
        <item x="125"/>
        <item x="467"/>
        <item x="635"/>
        <item x="220"/>
        <item x="553"/>
        <item x="246"/>
        <item x="63"/>
        <item x="71"/>
        <item x="636"/>
        <item x="514"/>
        <item x="564"/>
        <item x="632"/>
        <item x="343"/>
        <item x="40"/>
        <item x="340"/>
        <item x="472"/>
        <item x="74"/>
        <item x="649"/>
        <item x="84"/>
        <item x="447"/>
        <item x="313"/>
        <item x="606"/>
        <item x="232"/>
        <item x="87"/>
        <item x="485"/>
        <item x="130"/>
        <item x="115"/>
        <item x="118"/>
        <item x="389"/>
        <item x="179"/>
        <item x="60"/>
        <item x="61"/>
        <item x="215"/>
        <item x="451"/>
        <item x="228"/>
        <item x="69"/>
        <item x="456"/>
        <item x="642"/>
        <item x="551"/>
        <item x="648"/>
        <item x="119"/>
        <item x="672"/>
        <item x="206"/>
        <item x="577"/>
        <item x="208"/>
        <item x="576"/>
        <item x="430"/>
        <item x="414"/>
        <item x="566"/>
        <item x="571"/>
        <item x="579"/>
        <item x="443"/>
        <item x="422"/>
        <item x="336"/>
        <item x="421"/>
        <item x="337"/>
        <item x="346"/>
        <item x="211"/>
        <item x="224"/>
        <item x="600"/>
        <item x="201"/>
        <item x="207"/>
        <item x="200"/>
        <item x="36"/>
        <item x="52"/>
        <item x="213"/>
        <item x="592"/>
        <item x="202"/>
        <item x="581"/>
        <item x="601"/>
        <item x="238"/>
        <item x="32"/>
        <item x="335"/>
        <item x="423"/>
        <item x="598"/>
        <item x="567"/>
        <item x="186"/>
        <item x="594"/>
        <item x="530"/>
        <item x="599"/>
        <item x="155"/>
        <item x="360"/>
        <item x="570"/>
        <item x="629"/>
        <item x="631"/>
        <item x="630"/>
        <item x="465"/>
        <item x="89"/>
        <item x="660"/>
        <item x="608"/>
        <item x="219"/>
        <item x="513"/>
        <item x="603"/>
        <item x="385"/>
        <item x="611"/>
        <item x="458"/>
        <item x="496"/>
        <item x="528"/>
        <item x="160"/>
        <item x="300"/>
        <item x="298"/>
        <item x="214"/>
        <item x="509"/>
        <item x="380"/>
        <item x="687"/>
        <item x="574"/>
        <item x="292"/>
        <item x="698"/>
        <item x="273"/>
        <item x="374"/>
        <item x="304"/>
        <item x="506"/>
        <item x="164"/>
        <item x="512"/>
        <item x="596"/>
        <item x="296"/>
        <item x="362"/>
        <item x="358"/>
        <item x="341"/>
        <item x="210"/>
        <item x="245"/>
        <item x="314"/>
        <item x="331"/>
        <item x="370"/>
        <item x="638"/>
        <item x="70"/>
        <item x="78"/>
        <item x="309"/>
        <item x="323"/>
        <item x="41"/>
        <item x="308"/>
        <item x="440"/>
        <item x="14"/>
        <item x="685"/>
        <item x="322"/>
        <item x="378"/>
        <item x="545"/>
        <item x="237"/>
        <item x="249"/>
        <item x="665"/>
        <item x="92"/>
        <item x="123"/>
        <item x="257"/>
        <item x="302"/>
        <item x="425"/>
        <item x="597"/>
        <item x="73"/>
        <item x="103"/>
        <item x="495"/>
        <item x="469"/>
        <item x="549"/>
        <item x="99"/>
        <item x="583"/>
        <item x="67"/>
        <item x="375"/>
        <item x="602"/>
        <item x="354"/>
        <item x="176"/>
        <item x="420"/>
        <item x="290"/>
        <item x="432"/>
        <item x="199"/>
        <item x="401"/>
        <item x="431"/>
        <item x="500"/>
        <item x="434"/>
        <item x="448"/>
        <item x="416"/>
        <item x="575"/>
        <item x="373"/>
        <item x="185"/>
        <item x="35"/>
        <item x="54"/>
        <item x="203"/>
        <item x="198"/>
        <item x="229"/>
        <item x="398"/>
        <item x="407"/>
        <item x="547"/>
        <item x="10"/>
        <item x="21"/>
        <item x="557"/>
        <item x="543"/>
        <item x="17"/>
        <item x="122"/>
        <item x="117"/>
        <item x="527"/>
        <item x="194"/>
        <item x="561"/>
        <item x="305"/>
        <item x="181"/>
        <item x="538"/>
        <item x="524"/>
        <item x="189"/>
        <item x="529"/>
        <item x="191"/>
        <item x="395"/>
        <item x="396"/>
        <item x="307"/>
        <item x="554"/>
        <item x="284"/>
        <item x="266"/>
        <item x="29"/>
        <item x="113"/>
        <item x="3"/>
        <item x="397"/>
        <item x="19"/>
        <item x="20"/>
        <item x="315"/>
        <item x="404"/>
        <item x="412"/>
        <item x="188"/>
        <item x="13"/>
        <item x="187"/>
        <item x="16"/>
        <item x="192"/>
        <item x="193"/>
        <item x="1"/>
        <item x="0"/>
        <item x="182"/>
        <item x="311"/>
        <item x="12"/>
        <item x="531"/>
        <item x="534"/>
        <item x="2"/>
        <item x="6"/>
        <item x="546"/>
        <item x="542"/>
        <item x="272"/>
        <item x="260"/>
        <item x="544"/>
        <item x="30"/>
        <item x="615"/>
        <item x="703"/>
        <item x="587"/>
        <item x="616"/>
        <item x="379"/>
        <item x="127"/>
        <item x="310"/>
        <item x="342"/>
        <item x="511"/>
        <item x="450"/>
        <item x="365"/>
        <item x="190"/>
        <item x="212"/>
        <item x="144"/>
        <item x="56"/>
        <item x="37"/>
        <item x="683"/>
        <item x="464"/>
        <item x="361"/>
        <item x="640"/>
        <item x="259"/>
        <item x="204"/>
        <item x="183"/>
        <item x="487"/>
        <item x="686"/>
        <item x="633"/>
        <item x="497"/>
        <item x="408"/>
        <item x="650"/>
        <item x="418"/>
        <item x="442"/>
        <item x="453"/>
        <item x="327"/>
        <item x="578"/>
        <item x="108"/>
        <item x="306"/>
        <item x="114"/>
        <item x="415"/>
        <item x="129"/>
        <item x="126"/>
        <item x="135"/>
        <item x="371"/>
        <item x="345"/>
        <item x="585"/>
        <item x="44"/>
        <item x="255"/>
        <item x="58"/>
        <item x="391"/>
        <item x="11"/>
        <item x="559"/>
        <item x="376"/>
        <item x="338"/>
        <item x="116"/>
        <item x="555"/>
        <item x="329"/>
        <item x="175"/>
        <item x="588"/>
        <item x="31"/>
        <item x="27"/>
        <item x="138"/>
        <item x="184"/>
        <item x="593"/>
        <item x="325"/>
        <item x="240"/>
        <item x="612"/>
        <item x="604"/>
        <item x="326"/>
        <item x="316"/>
        <item x="461"/>
        <item x="505"/>
        <item x="462"/>
        <item x="68"/>
        <item x="508"/>
        <item x="77"/>
        <item x="383"/>
        <item x="525"/>
        <item x="39"/>
        <item x="196"/>
        <item x="88"/>
        <item x="364"/>
        <item x="363"/>
        <item x="367"/>
        <item x="350"/>
        <item x="657"/>
        <item x="241"/>
        <item x="339"/>
        <item x="55"/>
        <item x="348"/>
        <item x="520"/>
        <item x="382"/>
        <item x="100"/>
        <item x="351"/>
        <item x="449"/>
        <item x="562"/>
        <item x="480"/>
        <item x="46"/>
        <item x="377"/>
        <item x="167"/>
        <item x="48"/>
        <item x="486"/>
        <item x="403"/>
        <item x="289"/>
        <item x="227"/>
        <item x="405"/>
        <item x="252"/>
        <item x="695"/>
        <item x="693"/>
        <item x="291"/>
        <item x="286"/>
        <item x="169"/>
        <item x="521"/>
        <item x="519"/>
        <item x="667"/>
        <item x="518"/>
        <item x="654"/>
        <item x="639"/>
        <item x="671"/>
        <item x="438"/>
        <item x="53"/>
        <item x="679"/>
        <item x="435"/>
        <item x="149"/>
        <item x="590"/>
        <item x="653"/>
        <item x="664"/>
        <item x="652"/>
        <item x="492"/>
        <item x="536"/>
        <item x="535"/>
        <item x="66"/>
        <item x="702"/>
        <item x="288"/>
        <item x="444"/>
        <item x="51"/>
        <item x="699"/>
        <item x="522"/>
        <item x="85"/>
        <item x="426"/>
        <item x="684"/>
        <item x="217"/>
        <item x="470"/>
        <item x="121"/>
        <item x="79"/>
        <item x="159"/>
        <item x="23"/>
        <item x="424"/>
        <item x="645"/>
        <item x="7"/>
        <item x="64"/>
        <item x="90"/>
        <item x="107"/>
        <item x="441"/>
        <item x="626"/>
        <item x="285"/>
        <item x="221"/>
        <item x="446"/>
        <item x="409"/>
        <item x="483"/>
        <item x="614"/>
        <item x="463"/>
        <item x="328"/>
        <item x="59"/>
        <item x="568"/>
        <item x="541"/>
        <item x="386"/>
        <item x="381"/>
        <item x="563"/>
        <item x="355"/>
        <item x="624"/>
        <item x="297"/>
        <item x="609"/>
        <item x="501"/>
        <item x="516"/>
        <item x="708"/>
        <item x="515"/>
        <item x="605"/>
        <item x="168"/>
        <item x="47"/>
        <item x="223"/>
        <item x="565"/>
        <item x="81"/>
        <item x="617"/>
        <item x="9"/>
        <item x="137"/>
        <item x="510"/>
        <item x="619"/>
        <item x="503"/>
        <item x="625"/>
        <item x="674"/>
        <item x="278"/>
        <item x="359"/>
        <item x="433"/>
        <item x="550"/>
        <item x="540"/>
        <item x="24"/>
        <item x="26"/>
        <item x="491"/>
        <item x="282"/>
        <item x="147"/>
        <item x="406"/>
        <item x="256"/>
        <item x="205"/>
        <item x="270"/>
        <item x="267"/>
        <item x="247"/>
        <item x="274"/>
        <item x="8"/>
        <item x="439"/>
        <item x="263"/>
        <item x="65"/>
        <item x="50"/>
        <item x="236"/>
        <item x="705"/>
        <item x="172"/>
        <item x="580"/>
        <item x="696"/>
        <item x="157"/>
        <item x="195"/>
        <item x="180"/>
        <item x="452"/>
        <item x="233"/>
        <item x="101"/>
        <item x="265"/>
        <item x="209"/>
        <item x="427"/>
        <item x="620"/>
        <item x="226"/>
        <item x="347"/>
        <item x="216"/>
        <item x="243"/>
        <item x="552"/>
        <item x="556"/>
        <item x="533"/>
        <item x="618"/>
        <item x="222"/>
        <item x="171"/>
        <item x="647"/>
        <item x="320"/>
        <item x="532"/>
        <item x="517"/>
        <item x="334"/>
        <item x="234"/>
        <item x="319"/>
        <item x="655"/>
        <item x="704"/>
        <item x="582"/>
        <item x="701"/>
        <item x="455"/>
        <item x="251"/>
        <item x="280"/>
        <item x="586"/>
        <item x="250"/>
        <item x="239"/>
        <item x="253"/>
        <item x="457"/>
        <item x="428"/>
        <item x="627"/>
        <item x="231"/>
        <item x="537"/>
        <item x="293"/>
        <item x="324"/>
        <item x="254"/>
        <item x="613"/>
        <item x="62"/>
        <item x="393"/>
        <item x="174"/>
        <item x="662"/>
        <item x="411"/>
        <item x="5"/>
        <item x="258"/>
        <item x="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281">
        <item x="18"/>
        <item x="104"/>
        <item x="26"/>
        <item x="102"/>
        <item x="111"/>
        <item x="24"/>
        <item x="21"/>
        <item x="19"/>
        <item x="207"/>
        <item x="265"/>
        <item x="271"/>
        <item x="10"/>
        <item x="98"/>
        <item x="226"/>
        <item x="201"/>
        <item x="137"/>
        <item x="118"/>
        <item x="238"/>
        <item x="152"/>
        <item x="5"/>
        <item x="62"/>
        <item x="77"/>
        <item x="125"/>
        <item x="29"/>
        <item x="222"/>
        <item x="179"/>
        <item x="143"/>
        <item x="84"/>
        <item x="263"/>
        <item x="0"/>
        <item x="59"/>
        <item x="76"/>
        <item x="191"/>
        <item x="158"/>
        <item x="249"/>
        <item x="169"/>
        <item x="33"/>
        <item x="64"/>
        <item x="251"/>
        <item x="186"/>
        <item x="145"/>
        <item x="149"/>
        <item x="127"/>
        <item x="30"/>
        <item x="99"/>
        <item x="236"/>
        <item x="115"/>
        <item x="85"/>
        <item x="183"/>
        <item x="123"/>
        <item x="36"/>
        <item x="241"/>
        <item x="245"/>
        <item x="193"/>
        <item x="160"/>
        <item x="180"/>
        <item x="153"/>
        <item x="196"/>
        <item x="32"/>
        <item x="17"/>
        <item x="255"/>
        <item x="142"/>
        <item x="233"/>
        <item x="266"/>
        <item x="239"/>
        <item x="189"/>
        <item x="174"/>
        <item x="163"/>
        <item x="8"/>
        <item x="20"/>
        <item x="197"/>
        <item x="276"/>
        <item x="1"/>
        <item x="199"/>
        <item x="86"/>
        <item x="258"/>
        <item x="68"/>
        <item x="37"/>
        <item x="48"/>
        <item x="246"/>
        <item x="146"/>
        <item x="113"/>
        <item x="194"/>
        <item x="200"/>
        <item x="170"/>
        <item x="204"/>
        <item x="229"/>
        <item x="105"/>
        <item x="16"/>
        <item x="212"/>
        <item x="3"/>
        <item x="23"/>
        <item x="166"/>
        <item x="129"/>
        <item x="277"/>
        <item x="90"/>
        <item x="40"/>
        <item x="167"/>
        <item x="205"/>
        <item x="50"/>
        <item x="147"/>
        <item x="121"/>
        <item x="159"/>
        <item x="215"/>
        <item x="232"/>
        <item x="151"/>
        <item x="217"/>
        <item x="52"/>
        <item x="198"/>
        <item x="80"/>
        <item x="63"/>
        <item x="75"/>
        <item x="51"/>
        <item x="252"/>
        <item x="2"/>
        <item x="264"/>
        <item x="262"/>
        <item x="53"/>
        <item x="157"/>
        <item x="165"/>
        <item x="244"/>
        <item x="9"/>
        <item x="130"/>
        <item x="6"/>
        <item x="184"/>
        <item x="139"/>
        <item x="112"/>
        <item x="171"/>
        <item x="219"/>
        <item x="221"/>
        <item x="11"/>
        <item x="106"/>
        <item x="202"/>
        <item x="126"/>
        <item x="256"/>
        <item x="71"/>
        <item x="141"/>
        <item x="79"/>
        <item x="164"/>
        <item x="243"/>
        <item x="278"/>
        <item x="91"/>
        <item x="38"/>
        <item x="132"/>
        <item x="161"/>
        <item x="107"/>
        <item x="150"/>
        <item x="96"/>
        <item x="228"/>
        <item x="25"/>
        <item x="116"/>
        <item x="181"/>
        <item x="195"/>
        <item x="100"/>
        <item x="39"/>
        <item x="4"/>
        <item x="57"/>
        <item x="22"/>
        <item x="240"/>
        <item x="270"/>
        <item x="28"/>
        <item x="268"/>
        <item x="250"/>
        <item x="74"/>
        <item x="78"/>
        <item x="192"/>
        <item x="248"/>
        <item x="178"/>
        <item x="225"/>
        <item x="60"/>
        <item x="242"/>
        <item x="223"/>
        <item x="49"/>
        <item x="46"/>
        <item x="95"/>
        <item x="119"/>
        <item x="41"/>
        <item x="67"/>
        <item x="44"/>
        <item x="31"/>
        <item x="269"/>
        <item x="235"/>
        <item x="92"/>
        <item x="155"/>
        <item x="273"/>
        <item x="224"/>
        <item x="187"/>
        <item x="230"/>
        <item x="275"/>
        <item x="213"/>
        <item x="214"/>
        <item x="69"/>
        <item x="253"/>
        <item x="117"/>
        <item x="13"/>
        <item x="260"/>
        <item x="89"/>
        <item x="257"/>
        <item x="267"/>
        <item x="81"/>
        <item x="93"/>
        <item x="185"/>
        <item x="55"/>
        <item x="216"/>
        <item x="211"/>
        <item x="15"/>
        <item x="168"/>
        <item x="218"/>
        <item x="140"/>
        <item x="148"/>
        <item x="109"/>
        <item x="144"/>
        <item x="128"/>
        <item x="136"/>
        <item x="203"/>
        <item x="261"/>
        <item x="43"/>
        <item x="65"/>
        <item x="54"/>
        <item x="210"/>
        <item x="162"/>
        <item x="45"/>
        <item x="94"/>
        <item x="234"/>
        <item x="175"/>
        <item x="272"/>
        <item x="73"/>
        <item x="220"/>
        <item x="58"/>
        <item x="12"/>
        <item x="114"/>
        <item x="34"/>
        <item x="101"/>
        <item x="14"/>
        <item x="72"/>
        <item x="135"/>
        <item x="27"/>
        <item x="206"/>
        <item x="131"/>
        <item x="124"/>
        <item x="172"/>
        <item x="42"/>
        <item x="122"/>
        <item x="108"/>
        <item x="182"/>
        <item x="110"/>
        <item x="133"/>
        <item x="66"/>
        <item x="56"/>
        <item x="231"/>
        <item x="156"/>
        <item x="47"/>
        <item x="103"/>
        <item x="134"/>
        <item x="209"/>
        <item x="176"/>
        <item x="154"/>
        <item x="247"/>
        <item x="173"/>
        <item x="237"/>
        <item x="138"/>
        <item x="188"/>
        <item x="177"/>
        <item x="227"/>
        <item x="70"/>
        <item x="97"/>
        <item x="279"/>
        <item x="254"/>
        <item x="274"/>
        <item x="35"/>
        <item x="259"/>
        <item x="88"/>
        <item x="83"/>
        <item x="208"/>
        <item x="87"/>
        <item x="61"/>
        <item x="190"/>
        <item x="82"/>
        <item x="120"/>
        <item x="7"/>
        <item t="default"/>
      </items>
    </pivotField>
    <pivotField showAll="0"/>
    <pivotField dataField="1" showAll="0"/>
    <pivotField showAll="0"/>
  </pivotFields>
  <rowFields count="1">
    <field x="4"/>
  </rowFields>
  <rowItems count="10">
    <i>
      <x v="184"/>
    </i>
    <i>
      <x v="440"/>
    </i>
    <i>
      <x v="210"/>
    </i>
    <i>
      <x v="303"/>
    </i>
    <i>
      <x v="345"/>
    </i>
    <i>
      <x v="330"/>
    </i>
    <i>
      <x v="159"/>
    </i>
    <i>
      <x v="476"/>
    </i>
    <i>
      <x v="474"/>
    </i>
    <i>
      <x v="560"/>
    </i>
  </rowItems>
  <colItems count="1">
    <i/>
  </colItems>
  <dataFields count="1">
    <dataField name="Average of Salary" fld="7" subtotal="average" baseField="4" baseItem="9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427093-0915-4EC4-93E7-5B0AC3258F93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Loc_ID" tableColumnId="1"/>
      <queryTableField id="2" name="Lang_ID" tableColumnId="2"/>
      <queryTableField id="3" name="Company" tableColumnId="3"/>
      <queryTableField id="4" name="Rating" tableColumnId="4"/>
      <queryTableField id="5" name="Job Name" tableColumnId="5"/>
      <queryTableField id="6" name="Location" tableColumnId="6"/>
      <queryTableField id="7" name="Salary Estimation" tableColumnId="7"/>
      <queryTableField id="8" name="Salary" tableColumnId="8"/>
      <queryTableField id="9" name="Outliers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929E22-E336-4B43-8801-CF4E81869149}" name="Table1_1" displayName="Table1_1" ref="A1:J1290" tableType="queryTable" totalsRowShown="0">
  <autoFilter ref="A1:J1290" xr:uid="{E5929E22-E336-4B43-8801-CF4E81869149}"/>
  <tableColumns count="10">
    <tableColumn id="1" xr3:uid="{299070FB-FF22-4EE5-AD16-DF314FB41C5D}" uniqueName="1" name="Loc_ID" queryTableFieldId="1"/>
    <tableColumn id="2" xr3:uid="{2466A4E7-FD04-4AAA-B57E-3D260276B9C6}" uniqueName="2" name="Lang_ID" queryTableFieldId="2"/>
    <tableColumn id="3" xr3:uid="{35B137FF-CBE6-457B-8E67-6FEAC8BF6BA2}" uniqueName="3" name="Company" queryTableFieldId="3" dataDxfId="13"/>
    <tableColumn id="4" xr3:uid="{B134C4BC-0A8D-49B7-84EE-25E98EFEC643}" uniqueName="4" name="Rating" queryTableFieldId="4"/>
    <tableColumn id="5" xr3:uid="{500CD114-9A3D-4FAD-8ACB-C5FB2C02A892}" uniqueName="5" name="Job Name" queryTableFieldId="5" dataDxfId="12"/>
    <tableColumn id="6" xr3:uid="{E18E2065-7FE2-42FA-A690-3B8A73B54A00}" uniqueName="6" name="Location" queryTableFieldId="6" dataDxfId="11"/>
    <tableColumn id="7" xr3:uid="{E28F2064-15D7-4871-A390-142718F1D52C}" uniqueName="7" name="Salary Estimation" queryTableFieldId="7" dataDxfId="10"/>
    <tableColumn id="8" xr3:uid="{5A7AA57C-859A-4B05-90F1-54B04EDC7749}" uniqueName="8" name="Salary" queryTableFieldId="8"/>
    <tableColumn id="9" xr3:uid="{22C7E577-7A8F-4912-A7D1-B8F1EB4B1865}" uniqueName="9" name="Outliers" queryTableFieldId="9" dataDxfId="9"/>
    <tableColumn id="10" xr3:uid="{A46D3A03-449D-44A1-9543-9E55604CFCF9}" uniqueName="10" name="Work_place" queryTableFieldId="10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E86AF-3D17-4FA4-86D1-791F31ACDC65}" name="Table2_1" displayName="Table2_1" ref="A1:M1290" totalsRowShown="0">
  <autoFilter ref="A1:M1290" xr:uid="{8E5E86AF-3D17-4FA4-86D1-791F31ACDC65}"/>
  <tableColumns count="13">
    <tableColumn id="1" xr3:uid="{737C67F8-868B-4837-8B03-BB3118869F80}" name="Company" dataDxfId="7"/>
    <tableColumn id="2" xr3:uid="{ED501736-0661-4368-9773-CA74404F3CAE}" name="Rating"/>
    <tableColumn id="3" xr3:uid="{8ECF3E7E-7B8A-4D52-8EE6-A1C5277255BB}" name="Job Name" dataDxfId="6"/>
    <tableColumn id="4" xr3:uid="{E6781B30-3613-47B3-B903-6A8B71737CBB}" name="Location" dataDxfId="5"/>
    <tableColumn id="5" xr3:uid="{7EB7DC20-F338-492F-896E-42832B65E0D6}" name="Uncleaned Salary" dataDxfId="4"/>
    <tableColumn id="6" xr3:uid="{534B27D9-DBFB-49C2-8A1E-3B1098F22ACF}" name="Loc_ID"/>
    <tableColumn id="7" xr3:uid="{BB0F792C-77DB-44AD-8698-5EC6CD90EB0B}" name="Lang_ID"/>
    <tableColumn id="8" xr3:uid="{BAB1D595-BCF8-464B-A6FC-06A36BB9B10B}" name="Formatted Salary" dataDxfId="3"/>
    <tableColumn id="9" xr3:uid="{DEFC164D-2CB4-4EC6-95EE-3DB04BA5C9AC}" name="Average Salary" dataDxfId="2"/>
    <tableColumn id="10" xr3:uid="{DF5327D9-8C48-4BA7-88B3-D551BC38F82B}" name="Final Average Salary without K"/>
    <tableColumn id="11" xr3:uid="{CCC79FFB-E7CF-4CC0-BAC6-DCFA211A1AB0}" name="*1000"/>
    <tableColumn id="12" xr3:uid="{84F09244-D306-4D95-9021-542F2885129F}" name="Salary1" dataDxfId="1">
      <calculatedColumnFormula array="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calculatedColumnFormula>
    </tableColumn>
    <tableColumn id="13" xr3:uid="{BE5BB973-EFF2-43F3-9BF8-9F50B43F515C}" name="Salary2" dataDxfId="0">
      <calculatedColumnFormula>IF(Table2_1[[#This Row],[Loc_ID]]=4,Table2_1[[#This Row],[Salary1]]*12,Table2_1[[#This Row],[Salary1]])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C46E-D174-4FEE-9DC5-BF9DDC12D960}">
  <dimension ref="A1:J1290"/>
  <sheetViews>
    <sheetView workbookViewId="0">
      <selection activeCell="H10" sqref="H10"/>
    </sheetView>
  </sheetViews>
  <sheetFormatPr defaultRowHeight="14.4" x14ac:dyDescent="0.3"/>
  <cols>
    <col min="1" max="1" width="8.6640625" bestFit="1" customWidth="1"/>
    <col min="2" max="2" width="9.5546875" bestFit="1" customWidth="1"/>
    <col min="3" max="3" width="41.21875" customWidth="1"/>
    <col min="4" max="4" width="8.44140625" bestFit="1" customWidth="1"/>
    <col min="5" max="5" width="52.21875" customWidth="1"/>
    <col min="6" max="6" width="38.77734375" bestFit="1" customWidth="1"/>
    <col min="7" max="7" width="17.88671875" bestFit="1" customWidth="1"/>
    <col min="8" max="8" width="8.44140625" bestFit="1" customWidth="1"/>
    <col min="9" max="9" width="9.88671875" bestFit="1" customWidth="1"/>
  </cols>
  <sheetData>
    <row r="1" spans="1:10" x14ac:dyDescent="0.3">
      <c r="A1" t="s">
        <v>6</v>
      </c>
      <c r="B1" t="s">
        <v>7</v>
      </c>
      <c r="C1" t="s">
        <v>16</v>
      </c>
      <c r="D1" t="s">
        <v>17</v>
      </c>
      <c r="E1" t="s">
        <v>18</v>
      </c>
      <c r="F1" t="s">
        <v>9</v>
      </c>
      <c r="G1" t="s">
        <v>1905</v>
      </c>
      <c r="H1" t="s">
        <v>1906</v>
      </c>
      <c r="I1" t="s">
        <v>1907</v>
      </c>
      <c r="J1" t="s">
        <v>2009</v>
      </c>
    </row>
    <row r="2" spans="1:10" x14ac:dyDescent="0.3">
      <c r="A2">
        <v>5</v>
      </c>
      <c r="B2">
        <v>2</v>
      </c>
      <c r="C2" t="s">
        <v>19</v>
      </c>
      <c r="D2">
        <v>3.9</v>
      </c>
      <c r="E2" t="s">
        <v>24</v>
      </c>
      <c r="F2" t="s">
        <v>20</v>
      </c>
      <c r="G2" t="s">
        <v>1908</v>
      </c>
      <c r="H2">
        <v>74000</v>
      </c>
      <c r="I2" t="s">
        <v>1881</v>
      </c>
      <c r="J2" t="s">
        <v>2010</v>
      </c>
    </row>
    <row r="3" spans="1:10" x14ac:dyDescent="0.3">
      <c r="A3">
        <v>5</v>
      </c>
      <c r="B3">
        <v>2</v>
      </c>
      <c r="C3" t="s">
        <v>21</v>
      </c>
      <c r="D3">
        <v>0</v>
      </c>
      <c r="E3" t="s">
        <v>24</v>
      </c>
      <c r="F3" t="s">
        <v>22</v>
      </c>
      <c r="G3" t="s">
        <v>1909</v>
      </c>
      <c r="H3">
        <v>79180</v>
      </c>
      <c r="I3" t="s">
        <v>1881</v>
      </c>
      <c r="J3" t="s">
        <v>22</v>
      </c>
    </row>
    <row r="4" spans="1:10" x14ac:dyDescent="0.3">
      <c r="A4">
        <v>5</v>
      </c>
      <c r="B4">
        <v>2</v>
      </c>
      <c r="C4" t="s">
        <v>23</v>
      </c>
      <c r="D4">
        <v>0</v>
      </c>
      <c r="E4" t="s">
        <v>24</v>
      </c>
      <c r="F4" t="s">
        <v>22</v>
      </c>
      <c r="G4" t="s">
        <v>1909</v>
      </c>
      <c r="H4">
        <v>78440</v>
      </c>
      <c r="I4" t="s">
        <v>1881</v>
      </c>
      <c r="J4" t="s">
        <v>22</v>
      </c>
    </row>
    <row r="5" spans="1:10" x14ac:dyDescent="0.3">
      <c r="A5">
        <v>5</v>
      </c>
      <c r="B5">
        <v>2</v>
      </c>
      <c r="C5" t="s">
        <v>25</v>
      </c>
      <c r="D5">
        <v>3.3</v>
      </c>
      <c r="E5" t="s">
        <v>24</v>
      </c>
      <c r="F5" t="s">
        <v>22</v>
      </c>
      <c r="G5" t="s">
        <v>1910</v>
      </c>
      <c r="H5">
        <v>70314</v>
      </c>
      <c r="I5" t="s">
        <v>1881</v>
      </c>
      <c r="J5" t="s">
        <v>22</v>
      </c>
    </row>
    <row r="6" spans="1:10" x14ac:dyDescent="0.3">
      <c r="A6">
        <v>5</v>
      </c>
      <c r="B6">
        <v>2</v>
      </c>
      <c r="C6" t="s">
        <v>26</v>
      </c>
      <c r="D6">
        <v>4.3</v>
      </c>
      <c r="E6" t="s">
        <v>24</v>
      </c>
      <c r="F6" t="s">
        <v>20</v>
      </c>
      <c r="G6" t="s">
        <v>1908</v>
      </c>
      <c r="H6">
        <v>65120</v>
      </c>
      <c r="I6" t="s">
        <v>1881</v>
      </c>
      <c r="J6" t="s">
        <v>2010</v>
      </c>
    </row>
    <row r="7" spans="1:10" x14ac:dyDescent="0.3">
      <c r="A7">
        <v>5</v>
      </c>
      <c r="B7">
        <v>2</v>
      </c>
      <c r="C7" t="s">
        <v>27</v>
      </c>
      <c r="D7">
        <v>3.8</v>
      </c>
      <c r="E7" t="s">
        <v>28</v>
      </c>
      <c r="F7" t="s">
        <v>29</v>
      </c>
      <c r="G7" t="s">
        <v>1908</v>
      </c>
      <c r="H7">
        <v>60680</v>
      </c>
      <c r="I7" t="s">
        <v>1881</v>
      </c>
      <c r="J7" t="s">
        <v>2010</v>
      </c>
    </row>
    <row r="8" spans="1:10" x14ac:dyDescent="0.3">
      <c r="A8">
        <v>5</v>
      </c>
      <c r="B8">
        <v>2</v>
      </c>
      <c r="C8" t="s">
        <v>30</v>
      </c>
      <c r="D8">
        <v>3.9</v>
      </c>
      <c r="E8" t="s">
        <v>24</v>
      </c>
      <c r="F8" t="s">
        <v>20</v>
      </c>
      <c r="G8" t="s">
        <v>1908</v>
      </c>
      <c r="H8">
        <v>66600</v>
      </c>
      <c r="I8" t="s">
        <v>1881</v>
      </c>
      <c r="J8" t="s">
        <v>2010</v>
      </c>
    </row>
    <row r="9" spans="1:10" x14ac:dyDescent="0.3">
      <c r="A9">
        <v>5</v>
      </c>
      <c r="B9">
        <v>2</v>
      </c>
      <c r="C9" t="s">
        <v>31</v>
      </c>
      <c r="D9">
        <v>0</v>
      </c>
      <c r="E9" t="s">
        <v>32</v>
      </c>
      <c r="F9" t="s">
        <v>20</v>
      </c>
      <c r="G9" t="s">
        <v>1909</v>
      </c>
      <c r="H9">
        <v>131720</v>
      </c>
      <c r="I9" t="s">
        <v>1882</v>
      </c>
      <c r="J9" t="s">
        <v>2010</v>
      </c>
    </row>
    <row r="10" spans="1:10" x14ac:dyDescent="0.3">
      <c r="A10">
        <v>5</v>
      </c>
      <c r="B10">
        <v>2</v>
      </c>
      <c r="C10" t="s">
        <v>33</v>
      </c>
      <c r="D10">
        <v>3.5</v>
      </c>
      <c r="E10" t="s">
        <v>34</v>
      </c>
      <c r="F10" t="s">
        <v>22</v>
      </c>
      <c r="G10" t="s">
        <v>1910</v>
      </c>
      <c r="H10">
        <v>68162</v>
      </c>
      <c r="I10" t="s">
        <v>1881</v>
      </c>
      <c r="J10" t="s">
        <v>22</v>
      </c>
    </row>
    <row r="11" spans="1:10" x14ac:dyDescent="0.3">
      <c r="A11">
        <v>5</v>
      </c>
      <c r="B11">
        <v>2</v>
      </c>
      <c r="C11" t="s">
        <v>35</v>
      </c>
      <c r="D11">
        <v>3.5</v>
      </c>
      <c r="E11" t="s">
        <v>48</v>
      </c>
      <c r="F11" t="s">
        <v>29</v>
      </c>
      <c r="G11" t="s">
        <v>1908</v>
      </c>
      <c r="H11">
        <v>74000</v>
      </c>
      <c r="I11" t="s">
        <v>1881</v>
      </c>
      <c r="J11" t="s">
        <v>2010</v>
      </c>
    </row>
    <row r="12" spans="1:10" x14ac:dyDescent="0.3">
      <c r="A12">
        <v>5</v>
      </c>
      <c r="B12">
        <v>2</v>
      </c>
      <c r="C12" t="s">
        <v>36</v>
      </c>
      <c r="D12">
        <v>4.2</v>
      </c>
      <c r="E12" t="s">
        <v>37</v>
      </c>
      <c r="F12" t="s">
        <v>38</v>
      </c>
      <c r="G12" t="s">
        <v>1910</v>
      </c>
      <c r="H12">
        <v>60925</v>
      </c>
      <c r="I12" t="s">
        <v>1881</v>
      </c>
      <c r="J12" t="s">
        <v>2010</v>
      </c>
    </row>
    <row r="13" spans="1:10" x14ac:dyDescent="0.3">
      <c r="A13">
        <v>5</v>
      </c>
      <c r="B13">
        <v>2</v>
      </c>
      <c r="C13" t="s">
        <v>39</v>
      </c>
      <c r="D13">
        <v>4.0999999999999996</v>
      </c>
      <c r="E13" t="s">
        <v>24</v>
      </c>
      <c r="F13" t="s">
        <v>40</v>
      </c>
      <c r="G13" t="s">
        <v>1908</v>
      </c>
      <c r="H13">
        <v>65120</v>
      </c>
      <c r="I13" t="s">
        <v>1881</v>
      </c>
      <c r="J13" t="s">
        <v>2010</v>
      </c>
    </row>
    <row r="14" spans="1:10" x14ac:dyDescent="0.3">
      <c r="A14">
        <v>5</v>
      </c>
      <c r="B14">
        <v>2</v>
      </c>
      <c r="C14" t="s">
        <v>41</v>
      </c>
      <c r="D14">
        <v>3.8</v>
      </c>
      <c r="E14" t="s">
        <v>24</v>
      </c>
      <c r="F14" t="s">
        <v>42</v>
      </c>
      <c r="G14" t="s">
        <v>1909</v>
      </c>
      <c r="H14">
        <v>93240</v>
      </c>
      <c r="I14" t="s">
        <v>1881</v>
      </c>
      <c r="J14" t="s">
        <v>2010</v>
      </c>
    </row>
    <row r="15" spans="1:10" x14ac:dyDescent="0.3">
      <c r="A15">
        <v>5</v>
      </c>
      <c r="B15">
        <v>2</v>
      </c>
      <c r="C15" t="s">
        <v>43</v>
      </c>
      <c r="D15">
        <v>0</v>
      </c>
      <c r="E15" t="s">
        <v>44</v>
      </c>
      <c r="F15" t="s">
        <v>45</v>
      </c>
      <c r="G15" t="s">
        <v>1909</v>
      </c>
      <c r="H15">
        <v>62160</v>
      </c>
      <c r="I15" t="s">
        <v>1881</v>
      </c>
      <c r="J15" t="s">
        <v>2010</v>
      </c>
    </row>
    <row r="16" spans="1:10" x14ac:dyDescent="0.3">
      <c r="A16">
        <v>5</v>
      </c>
      <c r="B16">
        <v>2</v>
      </c>
      <c r="C16" t="s">
        <v>46</v>
      </c>
      <c r="D16">
        <v>3.8</v>
      </c>
      <c r="E16" t="s">
        <v>24</v>
      </c>
      <c r="F16" t="s">
        <v>20</v>
      </c>
      <c r="G16" t="s">
        <v>1908</v>
      </c>
      <c r="H16">
        <v>62900</v>
      </c>
      <c r="I16" t="s">
        <v>1881</v>
      </c>
      <c r="J16" t="s">
        <v>2010</v>
      </c>
    </row>
    <row r="17" spans="1:10" x14ac:dyDescent="0.3">
      <c r="A17">
        <v>5</v>
      </c>
      <c r="B17">
        <v>2</v>
      </c>
      <c r="C17" t="s">
        <v>47</v>
      </c>
      <c r="D17">
        <v>4.2</v>
      </c>
      <c r="E17" t="s">
        <v>48</v>
      </c>
      <c r="F17" t="s">
        <v>49</v>
      </c>
      <c r="G17" t="s">
        <v>1909</v>
      </c>
      <c r="H17">
        <v>56980</v>
      </c>
      <c r="I17" t="s">
        <v>1881</v>
      </c>
      <c r="J17" t="s">
        <v>2010</v>
      </c>
    </row>
    <row r="18" spans="1:10" x14ac:dyDescent="0.3">
      <c r="A18">
        <v>5</v>
      </c>
      <c r="B18">
        <v>2</v>
      </c>
      <c r="C18" t="s">
        <v>50</v>
      </c>
      <c r="D18">
        <v>3.3</v>
      </c>
      <c r="E18" t="s">
        <v>51</v>
      </c>
      <c r="F18" t="s">
        <v>42</v>
      </c>
      <c r="G18" t="s">
        <v>1908</v>
      </c>
      <c r="H18">
        <v>59200</v>
      </c>
      <c r="I18" t="s">
        <v>1881</v>
      </c>
      <c r="J18" t="s">
        <v>2010</v>
      </c>
    </row>
    <row r="19" spans="1:10" x14ac:dyDescent="0.3">
      <c r="A19">
        <v>5</v>
      </c>
      <c r="B19">
        <v>2</v>
      </c>
      <c r="C19" t="s">
        <v>52</v>
      </c>
      <c r="D19">
        <v>0</v>
      </c>
      <c r="E19" t="s">
        <v>48</v>
      </c>
      <c r="F19" t="s">
        <v>53</v>
      </c>
      <c r="G19" t="s">
        <v>1909</v>
      </c>
      <c r="H19">
        <v>71040</v>
      </c>
      <c r="I19" t="s">
        <v>1881</v>
      </c>
      <c r="J19" t="s">
        <v>2010</v>
      </c>
    </row>
    <row r="20" spans="1:10" x14ac:dyDescent="0.3">
      <c r="A20">
        <v>5</v>
      </c>
      <c r="B20">
        <v>2</v>
      </c>
      <c r="C20" t="s">
        <v>54</v>
      </c>
      <c r="D20">
        <v>4</v>
      </c>
      <c r="E20" t="s">
        <v>24</v>
      </c>
      <c r="F20" t="s">
        <v>29</v>
      </c>
      <c r="G20" t="s">
        <v>1908</v>
      </c>
      <c r="H20">
        <v>54760</v>
      </c>
      <c r="I20" t="s">
        <v>1881</v>
      </c>
      <c r="J20" t="s">
        <v>2010</v>
      </c>
    </row>
    <row r="21" spans="1:10" x14ac:dyDescent="0.3">
      <c r="A21">
        <v>5</v>
      </c>
      <c r="B21">
        <v>2</v>
      </c>
      <c r="C21" t="s">
        <v>55</v>
      </c>
      <c r="D21">
        <v>4.0999999999999996</v>
      </c>
      <c r="E21" t="s">
        <v>56</v>
      </c>
      <c r="F21" t="s">
        <v>57</v>
      </c>
      <c r="G21" t="s">
        <v>1908</v>
      </c>
      <c r="H21">
        <v>79180</v>
      </c>
      <c r="I21" t="s">
        <v>1881</v>
      </c>
      <c r="J21" t="s">
        <v>2010</v>
      </c>
    </row>
    <row r="22" spans="1:10" x14ac:dyDescent="0.3">
      <c r="A22">
        <v>5</v>
      </c>
      <c r="B22">
        <v>2</v>
      </c>
      <c r="C22" t="s">
        <v>58</v>
      </c>
      <c r="D22">
        <v>4</v>
      </c>
      <c r="E22" t="s">
        <v>24</v>
      </c>
      <c r="F22" t="s">
        <v>22</v>
      </c>
      <c r="G22" t="s">
        <v>1910</v>
      </c>
      <c r="H22">
        <v>63514</v>
      </c>
      <c r="I22" t="s">
        <v>1881</v>
      </c>
      <c r="J22" t="s">
        <v>22</v>
      </c>
    </row>
    <row r="23" spans="1:10" x14ac:dyDescent="0.3">
      <c r="A23">
        <v>5</v>
      </c>
      <c r="B23">
        <v>2</v>
      </c>
      <c r="C23" t="s">
        <v>59</v>
      </c>
      <c r="D23">
        <v>3.2</v>
      </c>
      <c r="E23" t="s">
        <v>60</v>
      </c>
      <c r="F23" t="s">
        <v>22</v>
      </c>
      <c r="G23" t="s">
        <v>1910</v>
      </c>
      <c r="H23">
        <v>64697</v>
      </c>
      <c r="I23" t="s">
        <v>1881</v>
      </c>
      <c r="J23" t="s">
        <v>22</v>
      </c>
    </row>
    <row r="24" spans="1:10" x14ac:dyDescent="0.3">
      <c r="A24">
        <v>5</v>
      </c>
      <c r="B24">
        <v>2</v>
      </c>
      <c r="C24" t="s">
        <v>50</v>
      </c>
      <c r="D24">
        <v>3.3</v>
      </c>
      <c r="E24" t="s">
        <v>61</v>
      </c>
      <c r="F24" t="s">
        <v>29</v>
      </c>
      <c r="G24" t="s">
        <v>1908</v>
      </c>
      <c r="H24">
        <v>54020</v>
      </c>
      <c r="I24" t="s">
        <v>1881</v>
      </c>
      <c r="J24" t="s">
        <v>2010</v>
      </c>
    </row>
    <row r="25" spans="1:10" x14ac:dyDescent="0.3">
      <c r="A25">
        <v>5</v>
      </c>
      <c r="B25">
        <v>2</v>
      </c>
      <c r="C25" t="s">
        <v>62</v>
      </c>
      <c r="D25">
        <v>4.9000000000000004</v>
      </c>
      <c r="E25" t="s">
        <v>63</v>
      </c>
      <c r="F25" t="s">
        <v>29</v>
      </c>
      <c r="G25" t="s">
        <v>1909</v>
      </c>
      <c r="H25">
        <v>74000</v>
      </c>
      <c r="I25" t="s">
        <v>1881</v>
      </c>
      <c r="J25" t="s">
        <v>2010</v>
      </c>
    </row>
    <row r="26" spans="1:10" x14ac:dyDescent="0.3">
      <c r="A26">
        <v>5</v>
      </c>
      <c r="B26">
        <v>2</v>
      </c>
      <c r="C26" t="s">
        <v>64</v>
      </c>
      <c r="D26">
        <v>3.3</v>
      </c>
      <c r="E26" t="s">
        <v>24</v>
      </c>
      <c r="F26" t="s">
        <v>20</v>
      </c>
      <c r="G26" t="s">
        <v>1909</v>
      </c>
      <c r="H26">
        <v>74000</v>
      </c>
      <c r="I26" t="s">
        <v>1881</v>
      </c>
      <c r="J26" t="s">
        <v>2010</v>
      </c>
    </row>
    <row r="27" spans="1:10" x14ac:dyDescent="0.3">
      <c r="A27">
        <v>5</v>
      </c>
      <c r="B27">
        <v>2</v>
      </c>
      <c r="C27" t="s">
        <v>54</v>
      </c>
      <c r="D27">
        <v>4</v>
      </c>
      <c r="E27" t="s">
        <v>24</v>
      </c>
      <c r="F27" t="s">
        <v>65</v>
      </c>
      <c r="G27" t="s">
        <v>1908</v>
      </c>
      <c r="H27">
        <v>77700</v>
      </c>
      <c r="I27" t="s">
        <v>1881</v>
      </c>
      <c r="J27" t="s">
        <v>2010</v>
      </c>
    </row>
    <row r="28" spans="1:10" x14ac:dyDescent="0.3">
      <c r="A28">
        <v>5</v>
      </c>
      <c r="B28">
        <v>2</v>
      </c>
      <c r="C28" t="s">
        <v>46</v>
      </c>
      <c r="D28">
        <v>3.8</v>
      </c>
      <c r="E28" t="s">
        <v>66</v>
      </c>
      <c r="F28" t="s">
        <v>67</v>
      </c>
      <c r="G28" t="s">
        <v>1908</v>
      </c>
      <c r="H28">
        <v>82880</v>
      </c>
      <c r="I28" t="s">
        <v>1881</v>
      </c>
      <c r="J28" t="s">
        <v>2010</v>
      </c>
    </row>
    <row r="29" spans="1:10" x14ac:dyDescent="0.3">
      <c r="A29">
        <v>5</v>
      </c>
      <c r="B29">
        <v>2</v>
      </c>
      <c r="C29" t="s">
        <v>68</v>
      </c>
      <c r="D29">
        <v>4.0999999999999996</v>
      </c>
      <c r="E29" t="s">
        <v>69</v>
      </c>
      <c r="F29" t="s">
        <v>14</v>
      </c>
      <c r="G29" t="s">
        <v>1910</v>
      </c>
      <c r="H29">
        <v>59189</v>
      </c>
      <c r="I29" t="s">
        <v>1881</v>
      </c>
      <c r="J29" t="s">
        <v>2010</v>
      </c>
    </row>
    <row r="30" spans="1:10" x14ac:dyDescent="0.3">
      <c r="A30">
        <v>5</v>
      </c>
      <c r="B30">
        <v>2</v>
      </c>
      <c r="C30" t="s">
        <v>70</v>
      </c>
      <c r="D30">
        <v>4.0999999999999996</v>
      </c>
      <c r="E30" t="s">
        <v>71</v>
      </c>
      <c r="F30" t="s">
        <v>29</v>
      </c>
      <c r="G30" t="s">
        <v>1909</v>
      </c>
      <c r="H30">
        <v>73260</v>
      </c>
      <c r="I30" t="s">
        <v>1881</v>
      </c>
      <c r="J30" t="s">
        <v>2010</v>
      </c>
    </row>
    <row r="31" spans="1:10" x14ac:dyDescent="0.3">
      <c r="A31">
        <v>5</v>
      </c>
      <c r="B31">
        <v>2</v>
      </c>
      <c r="C31" t="s">
        <v>72</v>
      </c>
      <c r="D31">
        <v>0</v>
      </c>
      <c r="E31" t="s">
        <v>1911</v>
      </c>
      <c r="F31" t="s">
        <v>73</v>
      </c>
      <c r="G31" t="s">
        <v>1909</v>
      </c>
      <c r="H31">
        <v>55500</v>
      </c>
      <c r="I31" t="s">
        <v>1881</v>
      </c>
      <c r="J31" t="s">
        <v>2010</v>
      </c>
    </row>
    <row r="32" spans="1:10" x14ac:dyDescent="0.3">
      <c r="A32">
        <v>5</v>
      </c>
      <c r="B32">
        <v>2</v>
      </c>
      <c r="C32" t="s">
        <v>74</v>
      </c>
      <c r="D32">
        <v>0</v>
      </c>
      <c r="E32" t="s">
        <v>75</v>
      </c>
      <c r="F32" t="s">
        <v>20</v>
      </c>
      <c r="G32" t="s">
        <v>1909</v>
      </c>
      <c r="H32">
        <v>68080</v>
      </c>
      <c r="I32" t="s">
        <v>1881</v>
      </c>
      <c r="J32" t="s">
        <v>2010</v>
      </c>
    </row>
    <row r="33" spans="1:10" x14ac:dyDescent="0.3">
      <c r="A33">
        <v>5</v>
      </c>
      <c r="B33">
        <v>2</v>
      </c>
      <c r="C33" t="s">
        <v>76</v>
      </c>
      <c r="D33">
        <v>4.0999999999999996</v>
      </c>
      <c r="E33" t="s">
        <v>77</v>
      </c>
      <c r="F33" t="s">
        <v>20</v>
      </c>
      <c r="G33" t="s">
        <v>1908</v>
      </c>
      <c r="H33">
        <v>68080</v>
      </c>
      <c r="I33" t="s">
        <v>1881</v>
      </c>
      <c r="J33" t="s">
        <v>2010</v>
      </c>
    </row>
    <row r="34" spans="1:10" x14ac:dyDescent="0.3">
      <c r="A34">
        <v>5</v>
      </c>
      <c r="B34">
        <v>2</v>
      </c>
      <c r="C34" t="s">
        <v>50</v>
      </c>
      <c r="D34">
        <v>3.3</v>
      </c>
      <c r="E34" t="s">
        <v>78</v>
      </c>
      <c r="F34" t="s">
        <v>20</v>
      </c>
      <c r="G34" t="s">
        <v>1908</v>
      </c>
      <c r="H34">
        <v>66600</v>
      </c>
      <c r="I34" t="s">
        <v>1881</v>
      </c>
      <c r="J34" t="s">
        <v>2010</v>
      </c>
    </row>
    <row r="35" spans="1:10" x14ac:dyDescent="0.3">
      <c r="A35">
        <v>5</v>
      </c>
      <c r="B35">
        <v>2</v>
      </c>
      <c r="C35" t="s">
        <v>50</v>
      </c>
      <c r="D35">
        <v>3.3</v>
      </c>
      <c r="E35" t="s">
        <v>1912</v>
      </c>
      <c r="F35" t="s">
        <v>57</v>
      </c>
      <c r="G35" t="s">
        <v>1908</v>
      </c>
      <c r="H35">
        <v>66600</v>
      </c>
      <c r="I35" t="s">
        <v>1881</v>
      </c>
      <c r="J35" t="s">
        <v>2010</v>
      </c>
    </row>
    <row r="36" spans="1:10" x14ac:dyDescent="0.3">
      <c r="A36">
        <v>5</v>
      </c>
      <c r="B36">
        <v>2</v>
      </c>
      <c r="C36" t="s">
        <v>70</v>
      </c>
      <c r="D36">
        <v>4.0999999999999996</v>
      </c>
      <c r="E36" t="s">
        <v>24</v>
      </c>
      <c r="F36" t="s">
        <v>29</v>
      </c>
      <c r="G36" t="s">
        <v>1909</v>
      </c>
      <c r="H36">
        <v>47360</v>
      </c>
      <c r="I36" t="s">
        <v>1881</v>
      </c>
      <c r="J36" t="s">
        <v>2010</v>
      </c>
    </row>
    <row r="37" spans="1:10" x14ac:dyDescent="0.3">
      <c r="A37">
        <v>5</v>
      </c>
      <c r="B37">
        <v>2</v>
      </c>
      <c r="C37" t="s">
        <v>79</v>
      </c>
      <c r="D37">
        <v>0</v>
      </c>
      <c r="E37" t="s">
        <v>24</v>
      </c>
      <c r="F37" t="s">
        <v>22</v>
      </c>
      <c r="G37" t="s">
        <v>1909</v>
      </c>
      <c r="H37">
        <v>81400</v>
      </c>
      <c r="I37" t="s">
        <v>1881</v>
      </c>
      <c r="J37" t="s">
        <v>22</v>
      </c>
    </row>
    <row r="38" spans="1:10" x14ac:dyDescent="0.3">
      <c r="A38">
        <v>5</v>
      </c>
      <c r="B38">
        <v>2</v>
      </c>
      <c r="C38" t="s">
        <v>62</v>
      </c>
      <c r="D38">
        <v>4.9000000000000004</v>
      </c>
      <c r="E38" t="s">
        <v>80</v>
      </c>
      <c r="F38" t="s">
        <v>29</v>
      </c>
      <c r="G38" t="s">
        <v>1908</v>
      </c>
      <c r="H38">
        <v>56240</v>
      </c>
      <c r="I38" t="s">
        <v>1881</v>
      </c>
      <c r="J38" t="s">
        <v>2010</v>
      </c>
    </row>
    <row r="39" spans="1:10" x14ac:dyDescent="0.3">
      <c r="A39">
        <v>5</v>
      </c>
      <c r="B39">
        <v>2</v>
      </c>
      <c r="C39" t="s">
        <v>50</v>
      </c>
      <c r="D39">
        <v>3.3</v>
      </c>
      <c r="E39" t="s">
        <v>81</v>
      </c>
      <c r="F39" t="s">
        <v>20</v>
      </c>
      <c r="G39" t="s">
        <v>1908</v>
      </c>
      <c r="H39">
        <v>66600</v>
      </c>
      <c r="I39" t="s">
        <v>1881</v>
      </c>
      <c r="J39" t="s">
        <v>2010</v>
      </c>
    </row>
    <row r="40" spans="1:10" x14ac:dyDescent="0.3">
      <c r="A40">
        <v>5</v>
      </c>
      <c r="B40">
        <v>2</v>
      </c>
      <c r="C40" t="s">
        <v>82</v>
      </c>
      <c r="D40">
        <v>3</v>
      </c>
      <c r="E40" t="s">
        <v>116</v>
      </c>
      <c r="F40" t="s">
        <v>67</v>
      </c>
      <c r="G40" t="s">
        <v>1909</v>
      </c>
      <c r="H40">
        <v>56240</v>
      </c>
      <c r="I40" t="s">
        <v>1881</v>
      </c>
      <c r="J40" t="s">
        <v>2010</v>
      </c>
    </row>
    <row r="41" spans="1:10" x14ac:dyDescent="0.3">
      <c r="A41">
        <v>5</v>
      </c>
      <c r="B41">
        <v>2</v>
      </c>
      <c r="C41" t="s">
        <v>83</v>
      </c>
      <c r="D41">
        <v>4.0999999999999996</v>
      </c>
      <c r="E41" t="s">
        <v>48</v>
      </c>
      <c r="F41" t="s">
        <v>20</v>
      </c>
      <c r="G41" t="s">
        <v>1908</v>
      </c>
      <c r="H41">
        <v>68080</v>
      </c>
      <c r="I41" t="s">
        <v>1881</v>
      </c>
      <c r="J41" t="s">
        <v>2010</v>
      </c>
    </row>
    <row r="42" spans="1:10" x14ac:dyDescent="0.3">
      <c r="A42">
        <v>5</v>
      </c>
      <c r="B42">
        <v>2</v>
      </c>
      <c r="C42" t="s">
        <v>84</v>
      </c>
      <c r="D42">
        <v>2.9</v>
      </c>
      <c r="E42" t="s">
        <v>1883</v>
      </c>
      <c r="F42" t="s">
        <v>22</v>
      </c>
      <c r="G42" t="s">
        <v>1910</v>
      </c>
      <c r="H42">
        <v>77741</v>
      </c>
      <c r="I42" t="s">
        <v>1881</v>
      </c>
      <c r="J42" t="s">
        <v>22</v>
      </c>
    </row>
    <row r="43" spans="1:10" x14ac:dyDescent="0.3">
      <c r="A43">
        <v>5</v>
      </c>
      <c r="B43">
        <v>2</v>
      </c>
      <c r="C43" t="s">
        <v>85</v>
      </c>
      <c r="D43">
        <v>3.4</v>
      </c>
      <c r="E43" t="s">
        <v>48</v>
      </c>
      <c r="F43" t="s">
        <v>87</v>
      </c>
      <c r="G43" t="s">
        <v>1908</v>
      </c>
      <c r="H43">
        <v>59200</v>
      </c>
      <c r="I43" t="s">
        <v>1881</v>
      </c>
      <c r="J43" t="s">
        <v>2010</v>
      </c>
    </row>
    <row r="44" spans="1:10" x14ac:dyDescent="0.3">
      <c r="A44">
        <v>5</v>
      </c>
      <c r="B44">
        <v>2</v>
      </c>
      <c r="C44" t="s">
        <v>88</v>
      </c>
      <c r="D44">
        <v>4</v>
      </c>
      <c r="E44" t="s">
        <v>24</v>
      </c>
      <c r="F44" t="s">
        <v>42</v>
      </c>
      <c r="G44" t="s">
        <v>1908</v>
      </c>
      <c r="H44">
        <v>59200</v>
      </c>
      <c r="I44" t="s">
        <v>1881</v>
      </c>
      <c r="J44" t="s">
        <v>2010</v>
      </c>
    </row>
    <row r="45" spans="1:10" x14ac:dyDescent="0.3">
      <c r="A45">
        <v>5</v>
      </c>
      <c r="B45">
        <v>2</v>
      </c>
      <c r="C45" t="s">
        <v>89</v>
      </c>
      <c r="D45">
        <v>0</v>
      </c>
      <c r="E45" t="s">
        <v>90</v>
      </c>
      <c r="F45" t="s">
        <v>42</v>
      </c>
      <c r="G45" t="s">
        <v>1909</v>
      </c>
      <c r="H45">
        <v>45140</v>
      </c>
      <c r="I45" t="s">
        <v>1881</v>
      </c>
      <c r="J45" t="s">
        <v>2010</v>
      </c>
    </row>
    <row r="46" spans="1:10" x14ac:dyDescent="0.3">
      <c r="A46">
        <v>5</v>
      </c>
      <c r="B46">
        <v>2</v>
      </c>
      <c r="C46" t="s">
        <v>91</v>
      </c>
      <c r="D46">
        <v>3.6</v>
      </c>
      <c r="E46" t="s">
        <v>24</v>
      </c>
      <c r="F46" t="s">
        <v>20</v>
      </c>
      <c r="G46" t="s">
        <v>1909</v>
      </c>
      <c r="H46">
        <v>93240</v>
      </c>
      <c r="I46" t="s">
        <v>1881</v>
      </c>
      <c r="J46" t="s">
        <v>2010</v>
      </c>
    </row>
    <row r="47" spans="1:10" x14ac:dyDescent="0.3">
      <c r="A47">
        <v>5</v>
      </c>
      <c r="B47">
        <v>2</v>
      </c>
      <c r="C47" t="s">
        <v>70</v>
      </c>
      <c r="D47">
        <v>4.0999999999999996</v>
      </c>
      <c r="E47" t="s">
        <v>92</v>
      </c>
      <c r="F47" t="s">
        <v>29</v>
      </c>
      <c r="G47" t="s">
        <v>1909</v>
      </c>
      <c r="H47">
        <v>76220</v>
      </c>
      <c r="I47" t="s">
        <v>1881</v>
      </c>
      <c r="J47" t="s">
        <v>2010</v>
      </c>
    </row>
    <row r="48" spans="1:10" x14ac:dyDescent="0.3">
      <c r="A48">
        <v>5</v>
      </c>
      <c r="B48">
        <v>2</v>
      </c>
      <c r="C48" t="s">
        <v>93</v>
      </c>
      <c r="D48">
        <v>3.7</v>
      </c>
      <c r="E48" t="s">
        <v>94</v>
      </c>
      <c r="F48" t="s">
        <v>42</v>
      </c>
      <c r="G48" t="s">
        <v>1909</v>
      </c>
      <c r="H48">
        <v>86580</v>
      </c>
      <c r="I48" t="s">
        <v>1881</v>
      </c>
      <c r="J48" t="s">
        <v>2010</v>
      </c>
    </row>
    <row r="49" spans="1:10" x14ac:dyDescent="0.3">
      <c r="A49">
        <v>5</v>
      </c>
      <c r="B49">
        <v>2</v>
      </c>
      <c r="C49" t="s">
        <v>95</v>
      </c>
      <c r="D49">
        <v>3</v>
      </c>
      <c r="E49" t="s">
        <v>48</v>
      </c>
      <c r="F49" t="s">
        <v>96</v>
      </c>
      <c r="G49" t="s">
        <v>1909</v>
      </c>
      <c r="H49">
        <v>31820</v>
      </c>
      <c r="I49" t="s">
        <v>1881</v>
      </c>
      <c r="J49" t="s">
        <v>2010</v>
      </c>
    </row>
    <row r="50" spans="1:10" x14ac:dyDescent="0.3">
      <c r="A50">
        <v>5</v>
      </c>
      <c r="B50">
        <v>2</v>
      </c>
      <c r="C50" t="s">
        <v>26</v>
      </c>
      <c r="D50">
        <v>4.3</v>
      </c>
      <c r="E50" t="s">
        <v>121</v>
      </c>
      <c r="F50" t="s">
        <v>20</v>
      </c>
      <c r="G50" t="s">
        <v>1908</v>
      </c>
      <c r="H50">
        <v>61420</v>
      </c>
      <c r="I50" t="s">
        <v>1881</v>
      </c>
      <c r="J50" t="s">
        <v>2010</v>
      </c>
    </row>
    <row r="51" spans="1:10" x14ac:dyDescent="0.3">
      <c r="A51">
        <v>5</v>
      </c>
      <c r="B51">
        <v>2</v>
      </c>
      <c r="C51" t="s">
        <v>97</v>
      </c>
      <c r="D51">
        <v>3.8</v>
      </c>
      <c r="E51" t="s">
        <v>98</v>
      </c>
      <c r="F51" t="s">
        <v>99</v>
      </c>
      <c r="G51" t="s">
        <v>1908</v>
      </c>
      <c r="H51">
        <v>64380</v>
      </c>
      <c r="I51" t="s">
        <v>1881</v>
      </c>
      <c r="J51" t="s">
        <v>2010</v>
      </c>
    </row>
    <row r="52" spans="1:10" x14ac:dyDescent="0.3">
      <c r="A52">
        <v>5</v>
      </c>
      <c r="B52">
        <v>2</v>
      </c>
      <c r="C52" t="s">
        <v>100</v>
      </c>
      <c r="D52">
        <v>0</v>
      </c>
      <c r="E52" t="s">
        <v>24</v>
      </c>
      <c r="F52" t="s">
        <v>57</v>
      </c>
      <c r="G52" t="s">
        <v>1908</v>
      </c>
      <c r="H52">
        <v>66600</v>
      </c>
      <c r="I52" t="s">
        <v>1881</v>
      </c>
      <c r="J52" t="s">
        <v>2010</v>
      </c>
    </row>
    <row r="53" spans="1:10" x14ac:dyDescent="0.3">
      <c r="A53">
        <v>5</v>
      </c>
      <c r="B53">
        <v>2</v>
      </c>
      <c r="C53" t="s">
        <v>101</v>
      </c>
      <c r="D53">
        <v>4.0999999999999996</v>
      </c>
      <c r="E53" t="s">
        <v>77</v>
      </c>
      <c r="F53" t="s">
        <v>102</v>
      </c>
      <c r="G53" t="s">
        <v>1908</v>
      </c>
      <c r="H53">
        <v>25900</v>
      </c>
      <c r="I53" t="s">
        <v>1881</v>
      </c>
      <c r="J53" t="s">
        <v>2010</v>
      </c>
    </row>
    <row r="54" spans="1:10" x14ac:dyDescent="0.3">
      <c r="A54">
        <v>5</v>
      </c>
      <c r="B54">
        <v>2</v>
      </c>
      <c r="C54" t="s">
        <v>103</v>
      </c>
      <c r="D54">
        <v>4</v>
      </c>
      <c r="E54" t="s">
        <v>104</v>
      </c>
      <c r="F54" t="s">
        <v>20</v>
      </c>
      <c r="G54" t="s">
        <v>1910</v>
      </c>
      <c r="H54">
        <v>70139</v>
      </c>
      <c r="I54" t="s">
        <v>1881</v>
      </c>
      <c r="J54" t="s">
        <v>2010</v>
      </c>
    </row>
    <row r="55" spans="1:10" x14ac:dyDescent="0.3">
      <c r="A55">
        <v>5</v>
      </c>
      <c r="B55">
        <v>2</v>
      </c>
      <c r="C55" t="s">
        <v>105</v>
      </c>
      <c r="D55">
        <v>4</v>
      </c>
      <c r="E55" t="s">
        <v>24</v>
      </c>
      <c r="G55" t="s">
        <v>1909</v>
      </c>
      <c r="H55">
        <v>74000</v>
      </c>
      <c r="I55" t="s">
        <v>1881</v>
      </c>
      <c r="J55" t="s">
        <v>2010</v>
      </c>
    </row>
    <row r="56" spans="1:10" x14ac:dyDescent="0.3">
      <c r="A56">
        <v>5</v>
      </c>
      <c r="B56">
        <v>2</v>
      </c>
      <c r="C56" t="s">
        <v>106</v>
      </c>
      <c r="D56">
        <v>3</v>
      </c>
      <c r="E56" t="s">
        <v>24</v>
      </c>
      <c r="F56" t="s">
        <v>20</v>
      </c>
      <c r="G56" t="s">
        <v>1910</v>
      </c>
      <c r="H56">
        <v>65528</v>
      </c>
      <c r="I56" t="s">
        <v>1881</v>
      </c>
      <c r="J56" t="s">
        <v>2010</v>
      </c>
    </row>
    <row r="57" spans="1:10" x14ac:dyDescent="0.3">
      <c r="A57">
        <v>5</v>
      </c>
      <c r="B57">
        <v>2</v>
      </c>
      <c r="C57" t="s">
        <v>74</v>
      </c>
      <c r="D57">
        <v>0</v>
      </c>
      <c r="E57" t="s">
        <v>24</v>
      </c>
      <c r="F57" t="s">
        <v>20</v>
      </c>
      <c r="G57" t="s">
        <v>1909</v>
      </c>
      <c r="H57">
        <v>82140</v>
      </c>
      <c r="I57" t="s">
        <v>1881</v>
      </c>
      <c r="J57" t="s">
        <v>2010</v>
      </c>
    </row>
    <row r="58" spans="1:10" x14ac:dyDescent="0.3">
      <c r="A58">
        <v>5</v>
      </c>
      <c r="B58">
        <v>2</v>
      </c>
      <c r="C58" t="s">
        <v>107</v>
      </c>
      <c r="D58">
        <v>4</v>
      </c>
      <c r="E58" t="s">
        <v>108</v>
      </c>
      <c r="F58" t="s">
        <v>87</v>
      </c>
      <c r="G58" t="s">
        <v>1909</v>
      </c>
      <c r="H58">
        <v>62160</v>
      </c>
      <c r="I58" t="s">
        <v>1881</v>
      </c>
      <c r="J58" t="s">
        <v>2010</v>
      </c>
    </row>
    <row r="59" spans="1:10" x14ac:dyDescent="0.3">
      <c r="A59">
        <v>5</v>
      </c>
      <c r="B59">
        <v>2</v>
      </c>
      <c r="C59" t="s">
        <v>109</v>
      </c>
      <c r="D59">
        <v>4</v>
      </c>
      <c r="E59" t="s">
        <v>48</v>
      </c>
      <c r="F59" t="s">
        <v>110</v>
      </c>
      <c r="G59" t="s">
        <v>1909</v>
      </c>
      <c r="H59">
        <v>72520</v>
      </c>
      <c r="I59" t="s">
        <v>1881</v>
      </c>
      <c r="J59" t="s">
        <v>2010</v>
      </c>
    </row>
    <row r="60" spans="1:10" x14ac:dyDescent="0.3">
      <c r="A60">
        <v>5</v>
      </c>
      <c r="B60">
        <v>2</v>
      </c>
      <c r="C60" t="s">
        <v>111</v>
      </c>
      <c r="D60">
        <v>1</v>
      </c>
      <c r="E60" t="s">
        <v>112</v>
      </c>
      <c r="F60" t="s">
        <v>113</v>
      </c>
      <c r="G60" t="s">
        <v>1910</v>
      </c>
      <c r="H60">
        <v>62082</v>
      </c>
      <c r="I60" t="s">
        <v>1881</v>
      </c>
      <c r="J60" t="s">
        <v>2010</v>
      </c>
    </row>
    <row r="61" spans="1:10" x14ac:dyDescent="0.3">
      <c r="A61">
        <v>5</v>
      </c>
      <c r="B61">
        <v>2</v>
      </c>
      <c r="C61" t="s">
        <v>114</v>
      </c>
      <c r="D61">
        <v>3.5</v>
      </c>
      <c r="E61" t="s">
        <v>48</v>
      </c>
      <c r="F61" t="s">
        <v>99</v>
      </c>
      <c r="G61" t="s">
        <v>1908</v>
      </c>
      <c r="H61">
        <v>49580</v>
      </c>
      <c r="I61" t="s">
        <v>1881</v>
      </c>
      <c r="J61" t="s">
        <v>2010</v>
      </c>
    </row>
    <row r="62" spans="1:10" x14ac:dyDescent="0.3">
      <c r="A62">
        <v>5</v>
      </c>
      <c r="B62">
        <v>1</v>
      </c>
      <c r="C62" t="s">
        <v>115</v>
      </c>
      <c r="D62">
        <v>0</v>
      </c>
      <c r="E62" t="s">
        <v>116</v>
      </c>
      <c r="F62" t="s">
        <v>22</v>
      </c>
      <c r="G62" t="s">
        <v>1910</v>
      </c>
      <c r="H62">
        <v>61678</v>
      </c>
      <c r="I62" t="s">
        <v>1881</v>
      </c>
      <c r="J62" t="s">
        <v>22</v>
      </c>
    </row>
    <row r="63" spans="1:10" x14ac:dyDescent="0.3">
      <c r="A63">
        <v>5</v>
      </c>
      <c r="B63">
        <v>1</v>
      </c>
      <c r="C63" t="s">
        <v>117</v>
      </c>
      <c r="D63">
        <v>0</v>
      </c>
      <c r="E63" t="s">
        <v>118</v>
      </c>
      <c r="F63" t="s">
        <v>20</v>
      </c>
      <c r="G63" t="s">
        <v>1909</v>
      </c>
      <c r="H63">
        <v>75480</v>
      </c>
      <c r="I63" t="s">
        <v>1881</v>
      </c>
      <c r="J63" t="s">
        <v>2010</v>
      </c>
    </row>
    <row r="64" spans="1:10" x14ac:dyDescent="0.3">
      <c r="A64">
        <v>5</v>
      </c>
      <c r="B64">
        <v>1</v>
      </c>
      <c r="C64" t="s">
        <v>119</v>
      </c>
      <c r="D64">
        <v>4.4000000000000004</v>
      </c>
      <c r="E64" t="s">
        <v>24</v>
      </c>
      <c r="F64" t="s">
        <v>20</v>
      </c>
      <c r="G64" t="s">
        <v>1909</v>
      </c>
      <c r="H64">
        <v>45880</v>
      </c>
      <c r="I64" t="s">
        <v>1881</v>
      </c>
      <c r="J64" t="s">
        <v>2010</v>
      </c>
    </row>
    <row r="65" spans="1:10" x14ac:dyDescent="0.3">
      <c r="A65">
        <v>5</v>
      </c>
      <c r="B65">
        <v>1</v>
      </c>
      <c r="C65" t="s">
        <v>64</v>
      </c>
      <c r="D65">
        <v>3.3</v>
      </c>
      <c r="E65" t="s">
        <v>118</v>
      </c>
      <c r="F65" t="s">
        <v>20</v>
      </c>
      <c r="G65" t="s">
        <v>1909</v>
      </c>
      <c r="H65">
        <v>69560</v>
      </c>
      <c r="I65" t="s">
        <v>1881</v>
      </c>
      <c r="J65" t="s">
        <v>2010</v>
      </c>
    </row>
    <row r="66" spans="1:10" x14ac:dyDescent="0.3">
      <c r="A66">
        <v>5</v>
      </c>
      <c r="B66">
        <v>1</v>
      </c>
      <c r="C66" t="s">
        <v>120</v>
      </c>
      <c r="D66">
        <v>0</v>
      </c>
      <c r="E66" t="s">
        <v>121</v>
      </c>
      <c r="F66" t="s">
        <v>122</v>
      </c>
      <c r="G66" t="s">
        <v>1909</v>
      </c>
      <c r="H66">
        <v>38480</v>
      </c>
      <c r="I66" t="s">
        <v>1881</v>
      </c>
      <c r="J66" t="s">
        <v>2010</v>
      </c>
    </row>
    <row r="67" spans="1:10" x14ac:dyDescent="0.3">
      <c r="A67">
        <v>5</v>
      </c>
      <c r="B67">
        <v>1</v>
      </c>
      <c r="C67" t="s">
        <v>123</v>
      </c>
      <c r="D67">
        <v>3.8</v>
      </c>
      <c r="E67" t="s">
        <v>124</v>
      </c>
      <c r="F67" t="s">
        <v>73</v>
      </c>
      <c r="G67" t="s">
        <v>1908</v>
      </c>
      <c r="H67">
        <v>64380</v>
      </c>
      <c r="I67" t="s">
        <v>1881</v>
      </c>
      <c r="J67" t="s">
        <v>2010</v>
      </c>
    </row>
    <row r="68" spans="1:10" x14ac:dyDescent="0.3">
      <c r="A68">
        <v>5</v>
      </c>
      <c r="B68">
        <v>1</v>
      </c>
      <c r="C68" t="s">
        <v>125</v>
      </c>
      <c r="D68">
        <v>0</v>
      </c>
      <c r="E68" t="s">
        <v>116</v>
      </c>
      <c r="F68" t="s">
        <v>99</v>
      </c>
      <c r="G68" t="s">
        <v>1910</v>
      </c>
      <c r="H68">
        <v>61954</v>
      </c>
      <c r="I68" t="s">
        <v>1881</v>
      </c>
      <c r="J68" t="s">
        <v>2010</v>
      </c>
    </row>
    <row r="69" spans="1:10" x14ac:dyDescent="0.3">
      <c r="A69">
        <v>5</v>
      </c>
      <c r="B69">
        <v>1</v>
      </c>
      <c r="C69" t="s">
        <v>126</v>
      </c>
      <c r="D69">
        <v>3.7</v>
      </c>
      <c r="E69" t="s">
        <v>127</v>
      </c>
      <c r="F69" t="s">
        <v>42</v>
      </c>
      <c r="G69" t="s">
        <v>1909</v>
      </c>
      <c r="H69">
        <v>83620</v>
      </c>
      <c r="I69" t="s">
        <v>1881</v>
      </c>
      <c r="J69" t="s">
        <v>2010</v>
      </c>
    </row>
    <row r="70" spans="1:10" x14ac:dyDescent="0.3">
      <c r="A70">
        <v>5</v>
      </c>
      <c r="B70">
        <v>1</v>
      </c>
      <c r="C70" t="s">
        <v>35</v>
      </c>
      <c r="D70">
        <v>3.5</v>
      </c>
      <c r="E70" t="s">
        <v>48</v>
      </c>
      <c r="F70" t="s">
        <v>29</v>
      </c>
      <c r="G70" t="s">
        <v>1908</v>
      </c>
      <c r="H70">
        <v>74000</v>
      </c>
      <c r="I70" t="s">
        <v>1881</v>
      </c>
      <c r="J70" t="s">
        <v>2010</v>
      </c>
    </row>
    <row r="71" spans="1:10" x14ac:dyDescent="0.3">
      <c r="A71">
        <v>5</v>
      </c>
      <c r="B71">
        <v>1</v>
      </c>
      <c r="C71" t="s">
        <v>39</v>
      </c>
      <c r="D71">
        <v>4.0999999999999996</v>
      </c>
      <c r="E71" t="s">
        <v>24</v>
      </c>
      <c r="F71" t="s">
        <v>40</v>
      </c>
      <c r="G71" t="s">
        <v>1908</v>
      </c>
      <c r="H71">
        <v>65120</v>
      </c>
      <c r="I71" t="s">
        <v>1881</v>
      </c>
      <c r="J71" t="s">
        <v>2010</v>
      </c>
    </row>
    <row r="72" spans="1:10" x14ac:dyDescent="0.3">
      <c r="A72">
        <v>5</v>
      </c>
      <c r="B72">
        <v>1</v>
      </c>
      <c r="C72" t="s">
        <v>128</v>
      </c>
      <c r="D72">
        <v>0</v>
      </c>
      <c r="E72" t="s">
        <v>118</v>
      </c>
      <c r="F72" t="s">
        <v>20</v>
      </c>
      <c r="G72" t="s">
        <v>1909</v>
      </c>
      <c r="H72">
        <v>62160</v>
      </c>
      <c r="I72" t="s">
        <v>1881</v>
      </c>
      <c r="J72" t="s">
        <v>2010</v>
      </c>
    </row>
    <row r="73" spans="1:10" x14ac:dyDescent="0.3">
      <c r="A73">
        <v>5</v>
      </c>
      <c r="B73">
        <v>1</v>
      </c>
      <c r="C73" t="s">
        <v>129</v>
      </c>
      <c r="D73">
        <v>0</v>
      </c>
      <c r="E73" t="s">
        <v>116</v>
      </c>
      <c r="F73" t="s">
        <v>22</v>
      </c>
      <c r="G73" t="s">
        <v>1909</v>
      </c>
      <c r="H73">
        <v>46620</v>
      </c>
      <c r="I73" t="s">
        <v>1881</v>
      </c>
      <c r="J73" t="s">
        <v>22</v>
      </c>
    </row>
    <row r="74" spans="1:10" x14ac:dyDescent="0.3">
      <c r="A74">
        <v>5</v>
      </c>
      <c r="B74">
        <v>1</v>
      </c>
      <c r="C74" t="s">
        <v>82</v>
      </c>
      <c r="D74">
        <v>3</v>
      </c>
      <c r="E74" t="s">
        <v>116</v>
      </c>
      <c r="F74" t="s">
        <v>67</v>
      </c>
      <c r="G74" t="s">
        <v>1909</v>
      </c>
      <c r="H74">
        <v>56240</v>
      </c>
      <c r="I74" t="s">
        <v>1881</v>
      </c>
      <c r="J74" t="s">
        <v>2010</v>
      </c>
    </row>
    <row r="75" spans="1:10" x14ac:dyDescent="0.3">
      <c r="A75">
        <v>5</v>
      </c>
      <c r="B75">
        <v>1</v>
      </c>
      <c r="C75" t="s">
        <v>130</v>
      </c>
      <c r="D75">
        <v>0</v>
      </c>
      <c r="E75" t="s">
        <v>131</v>
      </c>
      <c r="F75" t="s">
        <v>14</v>
      </c>
      <c r="G75" t="s">
        <v>1909</v>
      </c>
      <c r="H75">
        <v>35520</v>
      </c>
      <c r="I75" t="s">
        <v>1881</v>
      </c>
      <c r="J75" t="s">
        <v>2010</v>
      </c>
    </row>
    <row r="76" spans="1:10" x14ac:dyDescent="0.3">
      <c r="A76">
        <v>5</v>
      </c>
      <c r="B76">
        <v>1</v>
      </c>
      <c r="C76" t="s">
        <v>72</v>
      </c>
      <c r="D76">
        <v>0</v>
      </c>
      <c r="E76" t="s">
        <v>1911</v>
      </c>
      <c r="F76" t="s">
        <v>73</v>
      </c>
      <c r="G76" t="s">
        <v>1909</v>
      </c>
      <c r="H76">
        <v>55500</v>
      </c>
      <c r="I76" t="s">
        <v>1881</v>
      </c>
      <c r="J76" t="s">
        <v>2010</v>
      </c>
    </row>
    <row r="77" spans="1:10" x14ac:dyDescent="0.3">
      <c r="A77">
        <v>5</v>
      </c>
      <c r="B77">
        <v>1</v>
      </c>
      <c r="C77" t="s">
        <v>132</v>
      </c>
      <c r="D77">
        <v>3.7</v>
      </c>
      <c r="E77" t="s">
        <v>133</v>
      </c>
      <c r="F77" t="s">
        <v>20</v>
      </c>
      <c r="G77" t="s">
        <v>1909</v>
      </c>
      <c r="H77">
        <v>104340</v>
      </c>
      <c r="I77" t="s">
        <v>1881</v>
      </c>
      <c r="J77" t="s">
        <v>2010</v>
      </c>
    </row>
    <row r="78" spans="1:10" x14ac:dyDescent="0.3">
      <c r="A78">
        <v>5</v>
      </c>
      <c r="B78">
        <v>1</v>
      </c>
      <c r="C78" t="s">
        <v>134</v>
      </c>
      <c r="D78">
        <v>4.4000000000000004</v>
      </c>
      <c r="E78" t="s">
        <v>135</v>
      </c>
      <c r="F78" t="s">
        <v>14</v>
      </c>
      <c r="G78" t="s">
        <v>1909</v>
      </c>
      <c r="H78">
        <v>66600</v>
      </c>
      <c r="I78" t="s">
        <v>1881</v>
      </c>
      <c r="J78" t="s">
        <v>2010</v>
      </c>
    </row>
    <row r="79" spans="1:10" x14ac:dyDescent="0.3">
      <c r="A79">
        <v>5</v>
      </c>
      <c r="B79">
        <v>1</v>
      </c>
      <c r="C79" t="s">
        <v>136</v>
      </c>
      <c r="D79">
        <v>3.5</v>
      </c>
      <c r="E79" t="s">
        <v>1913</v>
      </c>
      <c r="F79" t="s">
        <v>87</v>
      </c>
      <c r="G79" t="s">
        <v>1909</v>
      </c>
      <c r="H79">
        <v>34780</v>
      </c>
      <c r="I79" t="s">
        <v>1881</v>
      </c>
      <c r="J79" t="s">
        <v>2010</v>
      </c>
    </row>
    <row r="80" spans="1:10" x14ac:dyDescent="0.3">
      <c r="A80">
        <v>5</v>
      </c>
      <c r="B80">
        <v>1</v>
      </c>
      <c r="C80" t="s">
        <v>107</v>
      </c>
      <c r="D80">
        <v>4</v>
      </c>
      <c r="E80" t="s">
        <v>108</v>
      </c>
      <c r="F80" t="s">
        <v>87</v>
      </c>
      <c r="G80" t="s">
        <v>1909</v>
      </c>
      <c r="H80">
        <v>62160</v>
      </c>
      <c r="I80" t="s">
        <v>1881</v>
      </c>
      <c r="J80" t="s">
        <v>2010</v>
      </c>
    </row>
    <row r="81" spans="1:10" x14ac:dyDescent="0.3">
      <c r="A81">
        <v>5</v>
      </c>
      <c r="B81">
        <v>1</v>
      </c>
      <c r="C81" t="s">
        <v>137</v>
      </c>
      <c r="D81">
        <v>0</v>
      </c>
      <c r="E81" t="s">
        <v>48</v>
      </c>
      <c r="F81" t="s">
        <v>138</v>
      </c>
      <c r="G81" t="s">
        <v>1909</v>
      </c>
      <c r="H81">
        <v>79180</v>
      </c>
      <c r="I81" t="s">
        <v>1881</v>
      </c>
      <c r="J81" t="s">
        <v>2010</v>
      </c>
    </row>
    <row r="82" spans="1:10" x14ac:dyDescent="0.3">
      <c r="A82">
        <v>5</v>
      </c>
      <c r="B82">
        <v>1</v>
      </c>
      <c r="C82" t="s">
        <v>85</v>
      </c>
      <c r="D82">
        <v>3.4</v>
      </c>
      <c r="E82" t="s">
        <v>48</v>
      </c>
      <c r="F82" t="s">
        <v>87</v>
      </c>
      <c r="G82" t="s">
        <v>1908</v>
      </c>
      <c r="H82">
        <v>59200</v>
      </c>
      <c r="I82" t="s">
        <v>1881</v>
      </c>
      <c r="J82" t="s">
        <v>2010</v>
      </c>
    </row>
    <row r="83" spans="1:10" x14ac:dyDescent="0.3">
      <c r="A83">
        <v>5</v>
      </c>
      <c r="B83">
        <v>1</v>
      </c>
      <c r="C83" t="s">
        <v>139</v>
      </c>
      <c r="D83">
        <v>2.4</v>
      </c>
      <c r="E83" t="s">
        <v>140</v>
      </c>
      <c r="F83" t="s">
        <v>99</v>
      </c>
      <c r="G83" t="s">
        <v>1908</v>
      </c>
      <c r="H83">
        <v>55500</v>
      </c>
      <c r="I83" t="s">
        <v>1881</v>
      </c>
      <c r="J83" t="s">
        <v>2010</v>
      </c>
    </row>
    <row r="84" spans="1:10" x14ac:dyDescent="0.3">
      <c r="A84">
        <v>5</v>
      </c>
      <c r="B84">
        <v>1</v>
      </c>
      <c r="C84" t="s">
        <v>141</v>
      </c>
      <c r="D84">
        <v>4.0999999999999996</v>
      </c>
      <c r="E84" t="s">
        <v>118</v>
      </c>
      <c r="F84" t="s">
        <v>29</v>
      </c>
      <c r="G84" t="s">
        <v>1908</v>
      </c>
      <c r="H84">
        <v>76960</v>
      </c>
      <c r="I84" t="s">
        <v>1881</v>
      </c>
      <c r="J84" t="s">
        <v>2010</v>
      </c>
    </row>
    <row r="85" spans="1:10" x14ac:dyDescent="0.3">
      <c r="A85">
        <v>5</v>
      </c>
      <c r="B85">
        <v>1</v>
      </c>
      <c r="C85" t="s">
        <v>142</v>
      </c>
      <c r="D85">
        <v>3.6</v>
      </c>
      <c r="E85" t="s">
        <v>48</v>
      </c>
      <c r="F85" t="s">
        <v>87</v>
      </c>
      <c r="G85" t="s">
        <v>1909</v>
      </c>
      <c r="H85">
        <v>65120</v>
      </c>
      <c r="I85" t="s">
        <v>1881</v>
      </c>
      <c r="J85" t="s">
        <v>2010</v>
      </c>
    </row>
    <row r="86" spans="1:10" x14ac:dyDescent="0.3">
      <c r="A86">
        <v>5</v>
      </c>
      <c r="B86">
        <v>1</v>
      </c>
      <c r="C86" t="s">
        <v>143</v>
      </c>
      <c r="D86">
        <v>0</v>
      </c>
      <c r="E86" t="s">
        <v>144</v>
      </c>
      <c r="F86" t="s">
        <v>22</v>
      </c>
      <c r="G86" t="s">
        <v>1909</v>
      </c>
      <c r="H86">
        <v>92500</v>
      </c>
      <c r="I86" t="s">
        <v>1881</v>
      </c>
      <c r="J86" t="s">
        <v>22</v>
      </c>
    </row>
    <row r="87" spans="1:10" x14ac:dyDescent="0.3">
      <c r="A87">
        <v>5</v>
      </c>
      <c r="B87">
        <v>1</v>
      </c>
      <c r="C87" t="s">
        <v>72</v>
      </c>
      <c r="D87">
        <v>0</v>
      </c>
      <c r="E87" t="s">
        <v>145</v>
      </c>
      <c r="F87" t="s">
        <v>73</v>
      </c>
      <c r="G87" t="s">
        <v>1909</v>
      </c>
      <c r="H87">
        <v>55500</v>
      </c>
      <c r="I87" t="s">
        <v>1881</v>
      </c>
      <c r="J87" t="s">
        <v>2010</v>
      </c>
    </row>
    <row r="88" spans="1:10" x14ac:dyDescent="0.3">
      <c r="A88">
        <v>5</v>
      </c>
      <c r="B88">
        <v>1</v>
      </c>
      <c r="C88" t="s">
        <v>146</v>
      </c>
      <c r="D88">
        <v>4</v>
      </c>
      <c r="E88" t="s">
        <v>147</v>
      </c>
      <c r="F88" t="s">
        <v>14</v>
      </c>
      <c r="G88" t="s">
        <v>1910</v>
      </c>
      <c r="H88">
        <v>74711</v>
      </c>
      <c r="I88" t="s">
        <v>1881</v>
      </c>
      <c r="J88" t="s">
        <v>2010</v>
      </c>
    </row>
    <row r="89" spans="1:10" x14ac:dyDescent="0.3">
      <c r="A89">
        <v>5</v>
      </c>
      <c r="B89">
        <v>1</v>
      </c>
      <c r="C89" t="s">
        <v>148</v>
      </c>
      <c r="D89">
        <v>4</v>
      </c>
      <c r="E89" t="s">
        <v>121</v>
      </c>
      <c r="F89" t="s">
        <v>42</v>
      </c>
      <c r="G89" t="s">
        <v>1909</v>
      </c>
      <c r="H89">
        <v>91760</v>
      </c>
      <c r="I89" t="s">
        <v>1881</v>
      </c>
      <c r="J89" t="s">
        <v>2010</v>
      </c>
    </row>
    <row r="90" spans="1:10" x14ac:dyDescent="0.3">
      <c r="A90">
        <v>5</v>
      </c>
      <c r="B90">
        <v>1</v>
      </c>
      <c r="C90" t="s">
        <v>149</v>
      </c>
      <c r="D90">
        <v>0</v>
      </c>
      <c r="E90" t="s">
        <v>116</v>
      </c>
      <c r="F90" t="s">
        <v>87</v>
      </c>
      <c r="G90" t="s">
        <v>1909</v>
      </c>
      <c r="H90">
        <v>56980</v>
      </c>
      <c r="I90" t="s">
        <v>1881</v>
      </c>
      <c r="J90" t="s">
        <v>2010</v>
      </c>
    </row>
    <row r="91" spans="1:10" x14ac:dyDescent="0.3">
      <c r="A91">
        <v>5</v>
      </c>
      <c r="B91">
        <v>1</v>
      </c>
      <c r="C91" t="s">
        <v>150</v>
      </c>
      <c r="D91">
        <v>0</v>
      </c>
      <c r="E91" t="s">
        <v>1914</v>
      </c>
      <c r="F91" t="s">
        <v>151</v>
      </c>
      <c r="G91" t="s">
        <v>1909</v>
      </c>
      <c r="H91">
        <v>59200</v>
      </c>
      <c r="I91" t="s">
        <v>1881</v>
      </c>
      <c r="J91" t="s">
        <v>2010</v>
      </c>
    </row>
    <row r="92" spans="1:10" x14ac:dyDescent="0.3">
      <c r="A92">
        <v>5</v>
      </c>
      <c r="B92">
        <v>1</v>
      </c>
      <c r="C92" t="s">
        <v>50</v>
      </c>
      <c r="D92">
        <v>3.3</v>
      </c>
      <c r="E92" t="s">
        <v>152</v>
      </c>
      <c r="F92" t="s">
        <v>20</v>
      </c>
      <c r="G92" t="s">
        <v>1908</v>
      </c>
      <c r="H92">
        <v>74740</v>
      </c>
      <c r="I92" t="s">
        <v>1881</v>
      </c>
      <c r="J92" t="s">
        <v>2010</v>
      </c>
    </row>
    <row r="93" spans="1:10" x14ac:dyDescent="0.3">
      <c r="A93">
        <v>5</v>
      </c>
      <c r="B93">
        <v>1</v>
      </c>
      <c r="C93" t="s">
        <v>153</v>
      </c>
      <c r="D93">
        <v>5</v>
      </c>
      <c r="E93" t="s">
        <v>154</v>
      </c>
      <c r="F93" t="s">
        <v>20</v>
      </c>
      <c r="G93" t="s">
        <v>1910</v>
      </c>
      <c r="H93">
        <v>67681</v>
      </c>
      <c r="I93" t="s">
        <v>1881</v>
      </c>
      <c r="J93" t="s">
        <v>2010</v>
      </c>
    </row>
    <row r="94" spans="1:10" x14ac:dyDescent="0.3">
      <c r="A94">
        <v>5</v>
      </c>
      <c r="B94">
        <v>1</v>
      </c>
      <c r="C94" t="s">
        <v>155</v>
      </c>
      <c r="D94">
        <v>4</v>
      </c>
      <c r="E94" t="s">
        <v>156</v>
      </c>
      <c r="F94" t="s">
        <v>157</v>
      </c>
      <c r="G94" t="s">
        <v>1909</v>
      </c>
      <c r="H94">
        <v>53280</v>
      </c>
      <c r="I94" t="s">
        <v>1881</v>
      </c>
      <c r="J94" t="s">
        <v>2010</v>
      </c>
    </row>
    <row r="95" spans="1:10" x14ac:dyDescent="0.3">
      <c r="A95">
        <v>5</v>
      </c>
      <c r="B95">
        <v>1</v>
      </c>
      <c r="C95" t="s">
        <v>158</v>
      </c>
      <c r="D95">
        <v>5</v>
      </c>
      <c r="E95" t="s">
        <v>159</v>
      </c>
      <c r="F95" t="s">
        <v>22</v>
      </c>
      <c r="G95" t="s">
        <v>1910</v>
      </c>
      <c r="H95">
        <v>77435</v>
      </c>
      <c r="I95" t="s">
        <v>1881</v>
      </c>
      <c r="J95" t="s">
        <v>22</v>
      </c>
    </row>
    <row r="96" spans="1:10" x14ac:dyDescent="0.3">
      <c r="A96">
        <v>5</v>
      </c>
      <c r="B96">
        <v>1</v>
      </c>
      <c r="C96" t="s">
        <v>160</v>
      </c>
      <c r="D96">
        <v>4.3</v>
      </c>
      <c r="E96" t="s">
        <v>203</v>
      </c>
      <c r="F96" t="s">
        <v>22</v>
      </c>
      <c r="G96" t="s">
        <v>1910</v>
      </c>
      <c r="H96">
        <v>57015</v>
      </c>
      <c r="I96" t="s">
        <v>1881</v>
      </c>
      <c r="J96" t="s">
        <v>22</v>
      </c>
    </row>
    <row r="97" spans="1:10" x14ac:dyDescent="0.3">
      <c r="A97">
        <v>5</v>
      </c>
      <c r="B97">
        <v>1</v>
      </c>
      <c r="C97" t="s">
        <v>161</v>
      </c>
      <c r="D97">
        <v>4.3</v>
      </c>
      <c r="E97" t="s">
        <v>162</v>
      </c>
      <c r="F97" t="s">
        <v>163</v>
      </c>
      <c r="G97" t="s">
        <v>1908</v>
      </c>
      <c r="H97">
        <v>77700</v>
      </c>
      <c r="I97" t="s">
        <v>1881</v>
      </c>
      <c r="J97" t="s">
        <v>2010</v>
      </c>
    </row>
    <row r="98" spans="1:10" x14ac:dyDescent="0.3">
      <c r="A98">
        <v>5</v>
      </c>
      <c r="B98">
        <v>1</v>
      </c>
      <c r="C98" t="s">
        <v>164</v>
      </c>
      <c r="D98">
        <v>0</v>
      </c>
      <c r="E98" t="s">
        <v>165</v>
      </c>
      <c r="F98" t="s">
        <v>20</v>
      </c>
      <c r="G98" t="s">
        <v>1909</v>
      </c>
      <c r="H98">
        <v>28120</v>
      </c>
      <c r="I98" t="s">
        <v>1881</v>
      </c>
      <c r="J98" t="s">
        <v>2010</v>
      </c>
    </row>
    <row r="99" spans="1:10" x14ac:dyDescent="0.3">
      <c r="A99">
        <v>5</v>
      </c>
      <c r="B99">
        <v>1</v>
      </c>
      <c r="C99" t="s">
        <v>166</v>
      </c>
      <c r="D99">
        <v>0</v>
      </c>
      <c r="E99" t="s">
        <v>167</v>
      </c>
      <c r="F99" t="s">
        <v>53</v>
      </c>
      <c r="G99" t="s">
        <v>1909</v>
      </c>
      <c r="H99">
        <v>33300</v>
      </c>
      <c r="I99" t="s">
        <v>1881</v>
      </c>
      <c r="J99" t="s">
        <v>2010</v>
      </c>
    </row>
    <row r="100" spans="1:10" x14ac:dyDescent="0.3">
      <c r="A100">
        <v>5</v>
      </c>
      <c r="B100">
        <v>1</v>
      </c>
      <c r="C100" t="s">
        <v>30</v>
      </c>
      <c r="D100">
        <v>3.9</v>
      </c>
      <c r="E100" t="s">
        <v>168</v>
      </c>
      <c r="F100" t="s">
        <v>20</v>
      </c>
      <c r="G100" t="s">
        <v>1908</v>
      </c>
      <c r="H100">
        <v>59940</v>
      </c>
      <c r="I100" t="s">
        <v>1881</v>
      </c>
      <c r="J100" t="s">
        <v>2010</v>
      </c>
    </row>
    <row r="101" spans="1:10" x14ac:dyDescent="0.3">
      <c r="A101">
        <v>5</v>
      </c>
      <c r="B101">
        <v>1</v>
      </c>
      <c r="C101" t="s">
        <v>169</v>
      </c>
      <c r="D101">
        <v>3.5</v>
      </c>
      <c r="E101" t="s">
        <v>170</v>
      </c>
      <c r="F101" t="s">
        <v>22</v>
      </c>
      <c r="G101" t="s">
        <v>1909</v>
      </c>
      <c r="H101">
        <v>96200</v>
      </c>
      <c r="I101" t="s">
        <v>1881</v>
      </c>
      <c r="J101" t="s">
        <v>22</v>
      </c>
    </row>
    <row r="102" spans="1:10" x14ac:dyDescent="0.3">
      <c r="A102">
        <v>5</v>
      </c>
      <c r="B102">
        <v>1</v>
      </c>
      <c r="C102" t="s">
        <v>171</v>
      </c>
      <c r="D102">
        <v>4.5999999999999996</v>
      </c>
      <c r="E102" t="s">
        <v>172</v>
      </c>
      <c r="F102" t="s">
        <v>29</v>
      </c>
      <c r="G102" t="s">
        <v>1908</v>
      </c>
      <c r="H102">
        <v>40700</v>
      </c>
      <c r="I102" t="s">
        <v>1881</v>
      </c>
      <c r="J102" t="s">
        <v>2010</v>
      </c>
    </row>
    <row r="103" spans="1:10" x14ac:dyDescent="0.3">
      <c r="A103">
        <v>5</v>
      </c>
      <c r="B103">
        <v>1</v>
      </c>
      <c r="C103" t="s">
        <v>173</v>
      </c>
      <c r="D103">
        <v>4.0999999999999996</v>
      </c>
      <c r="E103" t="s">
        <v>174</v>
      </c>
      <c r="F103" t="s">
        <v>175</v>
      </c>
      <c r="G103" t="s">
        <v>1909</v>
      </c>
      <c r="H103">
        <v>51800</v>
      </c>
      <c r="I103" t="s">
        <v>1881</v>
      </c>
      <c r="J103" t="s">
        <v>2010</v>
      </c>
    </row>
    <row r="104" spans="1:10" x14ac:dyDescent="0.3">
      <c r="A104">
        <v>5</v>
      </c>
      <c r="B104">
        <v>1</v>
      </c>
      <c r="C104" t="s">
        <v>176</v>
      </c>
      <c r="D104">
        <v>3.9</v>
      </c>
      <c r="E104" t="s">
        <v>1915</v>
      </c>
      <c r="F104" t="s">
        <v>20</v>
      </c>
      <c r="G104" t="s">
        <v>1908</v>
      </c>
      <c r="H104">
        <v>70300</v>
      </c>
      <c r="I104" t="s">
        <v>1881</v>
      </c>
      <c r="J104" t="s">
        <v>2010</v>
      </c>
    </row>
    <row r="105" spans="1:10" x14ac:dyDescent="0.3">
      <c r="A105">
        <v>5</v>
      </c>
      <c r="B105">
        <v>1</v>
      </c>
      <c r="C105" t="s">
        <v>177</v>
      </c>
      <c r="D105">
        <v>3.8</v>
      </c>
      <c r="E105" t="s">
        <v>178</v>
      </c>
      <c r="F105" t="s">
        <v>87</v>
      </c>
      <c r="G105" t="s">
        <v>1909</v>
      </c>
      <c r="H105">
        <v>60680</v>
      </c>
      <c r="I105" t="s">
        <v>1881</v>
      </c>
      <c r="J105" t="s">
        <v>2010</v>
      </c>
    </row>
    <row r="106" spans="1:10" x14ac:dyDescent="0.3">
      <c r="A106">
        <v>5</v>
      </c>
      <c r="B106">
        <v>1</v>
      </c>
      <c r="C106" t="s">
        <v>179</v>
      </c>
      <c r="D106">
        <v>3.8</v>
      </c>
      <c r="E106" t="s">
        <v>180</v>
      </c>
      <c r="F106" t="s">
        <v>22</v>
      </c>
      <c r="G106" t="s">
        <v>1910</v>
      </c>
      <c r="H106">
        <v>61067</v>
      </c>
      <c r="I106" t="s">
        <v>1881</v>
      </c>
      <c r="J106" t="s">
        <v>22</v>
      </c>
    </row>
    <row r="107" spans="1:10" x14ac:dyDescent="0.3">
      <c r="A107">
        <v>5</v>
      </c>
      <c r="B107">
        <v>1</v>
      </c>
      <c r="C107" t="s">
        <v>181</v>
      </c>
      <c r="D107">
        <v>3.7</v>
      </c>
      <c r="E107" t="s">
        <v>182</v>
      </c>
      <c r="F107" t="s">
        <v>22</v>
      </c>
      <c r="G107" t="s">
        <v>1909</v>
      </c>
      <c r="H107">
        <v>101380</v>
      </c>
      <c r="I107" t="s">
        <v>1881</v>
      </c>
      <c r="J107" t="s">
        <v>22</v>
      </c>
    </row>
    <row r="108" spans="1:10" x14ac:dyDescent="0.3">
      <c r="A108">
        <v>5</v>
      </c>
      <c r="B108">
        <v>1</v>
      </c>
      <c r="C108" t="s">
        <v>183</v>
      </c>
      <c r="D108">
        <v>0</v>
      </c>
      <c r="E108" t="s">
        <v>48</v>
      </c>
      <c r="F108" t="s">
        <v>73</v>
      </c>
      <c r="G108" t="s">
        <v>1910</v>
      </c>
      <c r="H108">
        <v>61800</v>
      </c>
      <c r="I108" t="s">
        <v>1881</v>
      </c>
      <c r="J108" t="s">
        <v>2010</v>
      </c>
    </row>
    <row r="109" spans="1:10" x14ac:dyDescent="0.3">
      <c r="A109">
        <v>5</v>
      </c>
      <c r="B109">
        <v>1</v>
      </c>
      <c r="C109" t="s">
        <v>184</v>
      </c>
      <c r="D109">
        <v>3.5</v>
      </c>
      <c r="E109" t="s">
        <v>118</v>
      </c>
      <c r="F109" t="s">
        <v>20</v>
      </c>
      <c r="G109" t="s">
        <v>1908</v>
      </c>
      <c r="H109">
        <v>68820</v>
      </c>
      <c r="I109" t="s">
        <v>1881</v>
      </c>
      <c r="J109" t="s">
        <v>2010</v>
      </c>
    </row>
    <row r="110" spans="1:10" x14ac:dyDescent="0.3">
      <c r="A110">
        <v>5</v>
      </c>
      <c r="B110">
        <v>1</v>
      </c>
      <c r="C110" t="s">
        <v>185</v>
      </c>
      <c r="D110">
        <v>0</v>
      </c>
      <c r="E110" t="s">
        <v>48</v>
      </c>
      <c r="F110" t="s">
        <v>87</v>
      </c>
      <c r="G110" t="s">
        <v>1909</v>
      </c>
      <c r="H110">
        <v>54020</v>
      </c>
      <c r="I110" t="s">
        <v>1881</v>
      </c>
      <c r="J110" t="s">
        <v>2010</v>
      </c>
    </row>
    <row r="111" spans="1:10" x14ac:dyDescent="0.3">
      <c r="A111">
        <v>5</v>
      </c>
      <c r="B111">
        <v>1</v>
      </c>
      <c r="C111" t="s">
        <v>50</v>
      </c>
      <c r="D111">
        <v>3.3</v>
      </c>
      <c r="E111" t="s">
        <v>121</v>
      </c>
      <c r="F111" t="s">
        <v>20</v>
      </c>
      <c r="G111" t="s">
        <v>1908</v>
      </c>
      <c r="H111">
        <v>71040</v>
      </c>
      <c r="I111" t="s">
        <v>1881</v>
      </c>
      <c r="J111" t="s">
        <v>2010</v>
      </c>
    </row>
    <row r="112" spans="1:10" x14ac:dyDescent="0.3">
      <c r="A112">
        <v>5</v>
      </c>
      <c r="B112">
        <v>1</v>
      </c>
      <c r="C112" t="s">
        <v>186</v>
      </c>
      <c r="D112">
        <v>4.2</v>
      </c>
      <c r="E112" t="s">
        <v>187</v>
      </c>
      <c r="F112" t="s">
        <v>20</v>
      </c>
      <c r="G112" t="s">
        <v>1909</v>
      </c>
      <c r="H112">
        <v>88800</v>
      </c>
      <c r="I112" t="s">
        <v>1881</v>
      </c>
      <c r="J112" t="s">
        <v>2010</v>
      </c>
    </row>
    <row r="113" spans="1:10" x14ac:dyDescent="0.3">
      <c r="A113">
        <v>5</v>
      </c>
      <c r="B113">
        <v>1</v>
      </c>
      <c r="C113" t="s">
        <v>188</v>
      </c>
      <c r="D113">
        <v>0</v>
      </c>
      <c r="E113" t="s">
        <v>189</v>
      </c>
      <c r="F113" t="s">
        <v>22</v>
      </c>
      <c r="G113" t="s">
        <v>1910</v>
      </c>
      <c r="H113">
        <v>68330</v>
      </c>
      <c r="I113" t="s">
        <v>1881</v>
      </c>
      <c r="J113" t="s">
        <v>22</v>
      </c>
    </row>
    <row r="114" spans="1:10" x14ac:dyDescent="0.3">
      <c r="A114">
        <v>5</v>
      </c>
      <c r="B114">
        <v>1</v>
      </c>
      <c r="C114" t="s">
        <v>190</v>
      </c>
      <c r="D114">
        <v>5</v>
      </c>
      <c r="E114" t="s">
        <v>191</v>
      </c>
      <c r="F114" t="s">
        <v>192</v>
      </c>
      <c r="G114" t="s">
        <v>1909</v>
      </c>
      <c r="H114">
        <v>88800</v>
      </c>
      <c r="I114" t="s">
        <v>1881</v>
      </c>
      <c r="J114" t="s">
        <v>2010</v>
      </c>
    </row>
    <row r="115" spans="1:10" x14ac:dyDescent="0.3">
      <c r="A115">
        <v>5</v>
      </c>
      <c r="B115">
        <v>1</v>
      </c>
      <c r="C115" t="s">
        <v>193</v>
      </c>
      <c r="D115">
        <v>0</v>
      </c>
      <c r="E115" t="s">
        <v>118</v>
      </c>
      <c r="F115" t="s">
        <v>20</v>
      </c>
      <c r="G115" t="s">
        <v>1909</v>
      </c>
      <c r="H115">
        <v>73260</v>
      </c>
      <c r="I115" t="s">
        <v>1881</v>
      </c>
      <c r="J115" t="s">
        <v>2010</v>
      </c>
    </row>
    <row r="116" spans="1:10" x14ac:dyDescent="0.3">
      <c r="A116">
        <v>5</v>
      </c>
      <c r="B116">
        <v>1</v>
      </c>
      <c r="C116" t="s">
        <v>194</v>
      </c>
      <c r="D116">
        <v>4</v>
      </c>
      <c r="E116" t="s">
        <v>195</v>
      </c>
      <c r="F116" t="s">
        <v>29</v>
      </c>
      <c r="G116" t="s">
        <v>1908</v>
      </c>
      <c r="H116">
        <v>54760</v>
      </c>
      <c r="I116" t="s">
        <v>1881</v>
      </c>
      <c r="J116" t="s">
        <v>2010</v>
      </c>
    </row>
    <row r="117" spans="1:10" x14ac:dyDescent="0.3">
      <c r="A117">
        <v>5</v>
      </c>
      <c r="B117">
        <v>1</v>
      </c>
      <c r="C117" t="s">
        <v>196</v>
      </c>
      <c r="D117">
        <v>3.3</v>
      </c>
      <c r="E117" t="s">
        <v>197</v>
      </c>
      <c r="F117" t="s">
        <v>198</v>
      </c>
      <c r="G117" t="s">
        <v>1908</v>
      </c>
      <c r="H117">
        <v>88800</v>
      </c>
      <c r="I117" t="s">
        <v>1881</v>
      </c>
      <c r="J117" t="s">
        <v>2010</v>
      </c>
    </row>
    <row r="118" spans="1:10" x14ac:dyDescent="0.3">
      <c r="A118">
        <v>5</v>
      </c>
      <c r="B118">
        <v>1</v>
      </c>
      <c r="C118" t="s">
        <v>199</v>
      </c>
      <c r="D118">
        <v>4</v>
      </c>
      <c r="E118" t="s">
        <v>200</v>
      </c>
      <c r="F118" t="s">
        <v>22</v>
      </c>
      <c r="G118" t="s">
        <v>1910</v>
      </c>
      <c r="H118">
        <v>71270</v>
      </c>
      <c r="I118" t="s">
        <v>1881</v>
      </c>
      <c r="J118" t="s">
        <v>22</v>
      </c>
    </row>
    <row r="119" spans="1:10" x14ac:dyDescent="0.3">
      <c r="A119">
        <v>5</v>
      </c>
      <c r="B119">
        <v>1</v>
      </c>
      <c r="C119" t="s">
        <v>201</v>
      </c>
      <c r="D119">
        <v>0</v>
      </c>
      <c r="E119" t="s">
        <v>116</v>
      </c>
      <c r="F119" t="s">
        <v>122</v>
      </c>
      <c r="G119" t="s">
        <v>1909</v>
      </c>
      <c r="H119">
        <v>55500</v>
      </c>
      <c r="I119" t="s">
        <v>1881</v>
      </c>
      <c r="J119" t="s">
        <v>2010</v>
      </c>
    </row>
    <row r="120" spans="1:10" x14ac:dyDescent="0.3">
      <c r="A120">
        <v>5</v>
      </c>
      <c r="B120">
        <v>1</v>
      </c>
      <c r="C120" t="s">
        <v>202</v>
      </c>
      <c r="D120">
        <v>4.9000000000000004</v>
      </c>
      <c r="E120" t="s">
        <v>203</v>
      </c>
      <c r="F120" t="s">
        <v>29</v>
      </c>
      <c r="G120" t="s">
        <v>1909</v>
      </c>
      <c r="H120">
        <v>66600</v>
      </c>
      <c r="I120" t="s">
        <v>1881</v>
      </c>
      <c r="J120" t="s">
        <v>2010</v>
      </c>
    </row>
    <row r="121" spans="1:10" x14ac:dyDescent="0.3">
      <c r="A121">
        <v>5</v>
      </c>
      <c r="B121">
        <v>1</v>
      </c>
      <c r="C121" t="s">
        <v>204</v>
      </c>
      <c r="D121">
        <v>4.3</v>
      </c>
      <c r="E121" t="s">
        <v>205</v>
      </c>
      <c r="F121" t="s">
        <v>73</v>
      </c>
      <c r="G121" t="s">
        <v>1909</v>
      </c>
      <c r="H121">
        <v>55500</v>
      </c>
      <c r="I121" t="s">
        <v>1881</v>
      </c>
      <c r="J121" t="s">
        <v>2010</v>
      </c>
    </row>
    <row r="122" spans="1:10" x14ac:dyDescent="0.3">
      <c r="A122">
        <v>5</v>
      </c>
      <c r="B122">
        <v>5</v>
      </c>
      <c r="C122" t="s">
        <v>155</v>
      </c>
      <c r="D122">
        <v>4</v>
      </c>
      <c r="E122" t="s">
        <v>156</v>
      </c>
      <c r="F122" t="s">
        <v>157</v>
      </c>
      <c r="G122" t="s">
        <v>1909</v>
      </c>
      <c r="H122">
        <v>53280</v>
      </c>
      <c r="I122" t="s">
        <v>1881</v>
      </c>
      <c r="J122" t="s">
        <v>2010</v>
      </c>
    </row>
    <row r="123" spans="1:10" x14ac:dyDescent="0.3">
      <c r="A123">
        <v>5</v>
      </c>
      <c r="B123">
        <v>5</v>
      </c>
      <c r="C123" t="s">
        <v>206</v>
      </c>
      <c r="D123">
        <v>3.4</v>
      </c>
      <c r="E123" t="s">
        <v>48</v>
      </c>
      <c r="F123" t="s">
        <v>87</v>
      </c>
      <c r="G123" t="s">
        <v>1909</v>
      </c>
      <c r="H123">
        <v>66600</v>
      </c>
      <c r="I123" t="s">
        <v>1881</v>
      </c>
      <c r="J123" t="s">
        <v>2010</v>
      </c>
    </row>
    <row r="124" spans="1:10" x14ac:dyDescent="0.3">
      <c r="A124">
        <v>5</v>
      </c>
      <c r="B124">
        <v>5</v>
      </c>
      <c r="C124" t="s">
        <v>207</v>
      </c>
      <c r="D124">
        <v>3.3</v>
      </c>
      <c r="E124" t="s">
        <v>48</v>
      </c>
      <c r="F124" t="s">
        <v>20</v>
      </c>
      <c r="G124" t="s">
        <v>1908</v>
      </c>
      <c r="H124">
        <v>51060</v>
      </c>
      <c r="I124" t="s">
        <v>1881</v>
      </c>
      <c r="J124" t="s">
        <v>2010</v>
      </c>
    </row>
    <row r="125" spans="1:10" x14ac:dyDescent="0.3">
      <c r="A125">
        <v>5</v>
      </c>
      <c r="B125">
        <v>5</v>
      </c>
      <c r="C125" t="s">
        <v>202</v>
      </c>
      <c r="D125">
        <v>4.9000000000000004</v>
      </c>
      <c r="E125" t="s">
        <v>203</v>
      </c>
      <c r="F125" t="s">
        <v>29</v>
      </c>
      <c r="G125" t="s">
        <v>1909</v>
      </c>
      <c r="H125">
        <v>66600</v>
      </c>
      <c r="I125" t="s">
        <v>1881</v>
      </c>
      <c r="J125" t="s">
        <v>2010</v>
      </c>
    </row>
    <row r="126" spans="1:10" x14ac:dyDescent="0.3">
      <c r="A126">
        <v>5</v>
      </c>
      <c r="B126">
        <v>5</v>
      </c>
      <c r="C126" t="s">
        <v>208</v>
      </c>
      <c r="D126">
        <v>4.4000000000000004</v>
      </c>
      <c r="E126" t="s">
        <v>209</v>
      </c>
      <c r="F126" t="s">
        <v>157</v>
      </c>
      <c r="G126" t="s">
        <v>1909</v>
      </c>
      <c r="H126">
        <v>70300</v>
      </c>
      <c r="I126" t="s">
        <v>1881</v>
      </c>
      <c r="J126" t="s">
        <v>2010</v>
      </c>
    </row>
    <row r="127" spans="1:10" x14ac:dyDescent="0.3">
      <c r="A127">
        <v>5</v>
      </c>
      <c r="B127">
        <v>5</v>
      </c>
      <c r="C127" t="s">
        <v>210</v>
      </c>
      <c r="D127">
        <v>0</v>
      </c>
      <c r="E127" t="s">
        <v>211</v>
      </c>
      <c r="F127" t="s">
        <v>22</v>
      </c>
      <c r="G127" t="s">
        <v>1909</v>
      </c>
      <c r="H127">
        <v>51800</v>
      </c>
      <c r="I127" t="s">
        <v>1881</v>
      </c>
      <c r="J127" t="s">
        <v>22</v>
      </c>
    </row>
    <row r="128" spans="1:10" x14ac:dyDescent="0.3">
      <c r="A128">
        <v>5</v>
      </c>
      <c r="B128">
        <v>5</v>
      </c>
      <c r="C128" t="s">
        <v>212</v>
      </c>
      <c r="D128">
        <v>3.6</v>
      </c>
      <c r="E128" t="s">
        <v>213</v>
      </c>
      <c r="F128" t="s">
        <v>214</v>
      </c>
      <c r="G128" t="s">
        <v>1908</v>
      </c>
      <c r="H128">
        <v>85840</v>
      </c>
      <c r="I128" t="s">
        <v>1881</v>
      </c>
      <c r="J128" t="s">
        <v>2010</v>
      </c>
    </row>
    <row r="129" spans="1:10" x14ac:dyDescent="0.3">
      <c r="A129">
        <v>5</v>
      </c>
      <c r="B129">
        <v>5</v>
      </c>
      <c r="C129" t="s">
        <v>215</v>
      </c>
      <c r="D129">
        <v>0</v>
      </c>
      <c r="E129" t="s">
        <v>121</v>
      </c>
      <c r="F129" t="s">
        <v>42</v>
      </c>
      <c r="G129" t="s">
        <v>1908</v>
      </c>
      <c r="H129">
        <v>71040</v>
      </c>
      <c r="I129" t="s">
        <v>1881</v>
      </c>
      <c r="J129" t="s">
        <v>2010</v>
      </c>
    </row>
    <row r="130" spans="1:10" x14ac:dyDescent="0.3">
      <c r="A130">
        <v>5</v>
      </c>
      <c r="B130">
        <v>5</v>
      </c>
      <c r="C130" t="s">
        <v>216</v>
      </c>
      <c r="D130">
        <v>2</v>
      </c>
      <c r="E130" t="s">
        <v>203</v>
      </c>
      <c r="F130" t="s">
        <v>29</v>
      </c>
      <c r="G130" t="s">
        <v>1909</v>
      </c>
      <c r="H130">
        <v>82880</v>
      </c>
      <c r="I130" t="s">
        <v>1881</v>
      </c>
      <c r="J130" t="s">
        <v>2010</v>
      </c>
    </row>
    <row r="131" spans="1:10" x14ac:dyDescent="0.3">
      <c r="A131">
        <v>5</v>
      </c>
      <c r="B131">
        <v>5</v>
      </c>
      <c r="C131" t="s">
        <v>217</v>
      </c>
      <c r="D131">
        <v>4.2</v>
      </c>
      <c r="E131" t="s">
        <v>218</v>
      </c>
      <c r="F131" t="s">
        <v>42</v>
      </c>
      <c r="G131" t="s">
        <v>1909</v>
      </c>
      <c r="H131">
        <v>107300</v>
      </c>
      <c r="I131" t="s">
        <v>1881</v>
      </c>
      <c r="J131" t="s">
        <v>2010</v>
      </c>
    </row>
    <row r="132" spans="1:10" x14ac:dyDescent="0.3">
      <c r="A132">
        <v>5</v>
      </c>
      <c r="B132">
        <v>5</v>
      </c>
      <c r="C132" t="s">
        <v>219</v>
      </c>
      <c r="D132">
        <v>3.3</v>
      </c>
      <c r="E132" t="s">
        <v>116</v>
      </c>
      <c r="F132" t="s">
        <v>113</v>
      </c>
      <c r="G132" t="s">
        <v>1909</v>
      </c>
      <c r="H132">
        <v>59200</v>
      </c>
      <c r="I132" t="s">
        <v>1881</v>
      </c>
      <c r="J132" t="s">
        <v>2010</v>
      </c>
    </row>
    <row r="133" spans="1:10" x14ac:dyDescent="0.3">
      <c r="A133">
        <v>5</v>
      </c>
      <c r="B133">
        <v>5</v>
      </c>
      <c r="C133" t="s">
        <v>220</v>
      </c>
      <c r="D133">
        <v>3.2</v>
      </c>
      <c r="E133" t="s">
        <v>203</v>
      </c>
      <c r="F133" t="s">
        <v>221</v>
      </c>
      <c r="G133" t="s">
        <v>1908</v>
      </c>
      <c r="H133">
        <v>41440</v>
      </c>
      <c r="I133" t="s">
        <v>1881</v>
      </c>
      <c r="J133" t="s">
        <v>2010</v>
      </c>
    </row>
    <row r="134" spans="1:10" x14ac:dyDescent="0.3">
      <c r="A134">
        <v>5</v>
      </c>
      <c r="B134">
        <v>5</v>
      </c>
      <c r="C134" t="s">
        <v>222</v>
      </c>
      <c r="D134">
        <v>3.5</v>
      </c>
      <c r="E134" t="s">
        <v>223</v>
      </c>
      <c r="F134" t="s">
        <v>20</v>
      </c>
      <c r="G134" t="s">
        <v>1908</v>
      </c>
      <c r="H134">
        <v>76220</v>
      </c>
      <c r="I134" t="s">
        <v>1881</v>
      </c>
      <c r="J134" t="s">
        <v>2010</v>
      </c>
    </row>
    <row r="135" spans="1:10" x14ac:dyDescent="0.3">
      <c r="A135">
        <v>5</v>
      </c>
      <c r="B135">
        <v>5</v>
      </c>
      <c r="C135" t="s">
        <v>224</v>
      </c>
      <c r="D135">
        <v>3.9</v>
      </c>
      <c r="E135" t="s">
        <v>225</v>
      </c>
      <c r="F135" t="s">
        <v>20</v>
      </c>
      <c r="G135" t="s">
        <v>1908</v>
      </c>
      <c r="H135">
        <v>54760</v>
      </c>
      <c r="I135" t="s">
        <v>1881</v>
      </c>
      <c r="J135" t="s">
        <v>2010</v>
      </c>
    </row>
    <row r="136" spans="1:10" x14ac:dyDescent="0.3">
      <c r="A136">
        <v>5</v>
      </c>
      <c r="B136">
        <v>5</v>
      </c>
      <c r="C136" t="s">
        <v>226</v>
      </c>
      <c r="D136">
        <v>3.5</v>
      </c>
      <c r="E136" t="s">
        <v>227</v>
      </c>
      <c r="F136" t="s">
        <v>87</v>
      </c>
      <c r="G136" t="s">
        <v>1909</v>
      </c>
      <c r="H136">
        <v>77700</v>
      </c>
      <c r="I136" t="s">
        <v>1881</v>
      </c>
      <c r="J136" t="s">
        <v>2010</v>
      </c>
    </row>
    <row r="137" spans="1:10" x14ac:dyDescent="0.3">
      <c r="A137">
        <v>5</v>
      </c>
      <c r="B137">
        <v>5</v>
      </c>
      <c r="C137" t="s">
        <v>228</v>
      </c>
      <c r="D137">
        <v>3.7</v>
      </c>
      <c r="E137" t="s">
        <v>229</v>
      </c>
      <c r="F137" t="s">
        <v>20</v>
      </c>
      <c r="G137" t="s">
        <v>1909</v>
      </c>
      <c r="H137">
        <v>56980</v>
      </c>
      <c r="I137" t="s">
        <v>1881</v>
      </c>
      <c r="J137" t="s">
        <v>2010</v>
      </c>
    </row>
    <row r="138" spans="1:10" x14ac:dyDescent="0.3">
      <c r="A138">
        <v>5</v>
      </c>
      <c r="B138">
        <v>5</v>
      </c>
      <c r="C138" t="s">
        <v>230</v>
      </c>
      <c r="D138">
        <v>3.7</v>
      </c>
      <c r="E138" t="s">
        <v>231</v>
      </c>
      <c r="F138" t="s">
        <v>42</v>
      </c>
      <c r="G138" t="s">
        <v>1909</v>
      </c>
      <c r="H138">
        <v>61420</v>
      </c>
      <c r="I138" t="s">
        <v>1881</v>
      </c>
      <c r="J138" t="s">
        <v>2010</v>
      </c>
    </row>
    <row r="139" spans="1:10" x14ac:dyDescent="0.3">
      <c r="A139">
        <v>5</v>
      </c>
      <c r="B139">
        <v>5</v>
      </c>
      <c r="C139" t="s">
        <v>232</v>
      </c>
      <c r="D139">
        <v>4.3</v>
      </c>
      <c r="E139" t="s">
        <v>233</v>
      </c>
      <c r="F139" t="s">
        <v>20</v>
      </c>
      <c r="G139" t="s">
        <v>1908</v>
      </c>
      <c r="H139">
        <v>99160</v>
      </c>
      <c r="I139" t="s">
        <v>1881</v>
      </c>
      <c r="J139" t="s">
        <v>2010</v>
      </c>
    </row>
    <row r="140" spans="1:10" x14ac:dyDescent="0.3">
      <c r="A140">
        <v>5</v>
      </c>
      <c r="B140">
        <v>5</v>
      </c>
      <c r="C140" t="s">
        <v>234</v>
      </c>
      <c r="D140">
        <v>3.4</v>
      </c>
      <c r="E140" t="s">
        <v>235</v>
      </c>
      <c r="F140" t="s">
        <v>20</v>
      </c>
      <c r="G140" t="s">
        <v>1908</v>
      </c>
      <c r="H140">
        <v>51800</v>
      </c>
      <c r="I140" t="s">
        <v>1881</v>
      </c>
      <c r="J140" t="s">
        <v>2010</v>
      </c>
    </row>
    <row r="141" spans="1:10" x14ac:dyDescent="0.3">
      <c r="A141">
        <v>5</v>
      </c>
      <c r="B141">
        <v>5</v>
      </c>
      <c r="C141" t="s">
        <v>236</v>
      </c>
      <c r="D141">
        <v>5</v>
      </c>
      <c r="E141" t="s">
        <v>237</v>
      </c>
      <c r="F141" t="s">
        <v>73</v>
      </c>
      <c r="G141" t="s">
        <v>1908</v>
      </c>
      <c r="H141">
        <v>56980</v>
      </c>
      <c r="I141" t="s">
        <v>1881</v>
      </c>
      <c r="J141" t="s">
        <v>2010</v>
      </c>
    </row>
    <row r="142" spans="1:10" x14ac:dyDescent="0.3">
      <c r="A142">
        <v>5</v>
      </c>
      <c r="B142">
        <v>5</v>
      </c>
      <c r="C142" t="s">
        <v>103</v>
      </c>
      <c r="D142">
        <v>4</v>
      </c>
      <c r="E142" t="s">
        <v>238</v>
      </c>
      <c r="F142" t="s">
        <v>239</v>
      </c>
      <c r="G142" t="s">
        <v>1910</v>
      </c>
      <c r="H142">
        <v>57423</v>
      </c>
      <c r="I142" t="s">
        <v>1881</v>
      </c>
      <c r="J142" t="s">
        <v>2010</v>
      </c>
    </row>
    <row r="143" spans="1:10" x14ac:dyDescent="0.3">
      <c r="A143">
        <v>5</v>
      </c>
      <c r="B143">
        <v>5</v>
      </c>
      <c r="C143" t="s">
        <v>240</v>
      </c>
      <c r="D143">
        <v>4</v>
      </c>
      <c r="E143" t="s">
        <v>1884</v>
      </c>
      <c r="F143" t="s">
        <v>29</v>
      </c>
      <c r="G143" t="s">
        <v>1909</v>
      </c>
      <c r="H143">
        <v>102120</v>
      </c>
      <c r="I143" t="s">
        <v>1881</v>
      </c>
      <c r="J143" t="s">
        <v>2010</v>
      </c>
    </row>
    <row r="144" spans="1:10" x14ac:dyDescent="0.3">
      <c r="A144">
        <v>5</v>
      </c>
      <c r="B144">
        <v>5</v>
      </c>
      <c r="C144" t="s">
        <v>241</v>
      </c>
      <c r="D144">
        <v>5</v>
      </c>
      <c r="E144" t="s">
        <v>242</v>
      </c>
      <c r="F144" t="s">
        <v>22</v>
      </c>
      <c r="G144" t="s">
        <v>1910</v>
      </c>
      <c r="H144">
        <v>57259</v>
      </c>
      <c r="I144" t="s">
        <v>1881</v>
      </c>
      <c r="J144" t="s">
        <v>22</v>
      </c>
    </row>
    <row r="145" spans="1:10" x14ac:dyDescent="0.3">
      <c r="A145">
        <v>5</v>
      </c>
      <c r="B145">
        <v>5</v>
      </c>
      <c r="C145" t="s">
        <v>243</v>
      </c>
      <c r="D145">
        <v>3.4</v>
      </c>
      <c r="E145" t="s">
        <v>244</v>
      </c>
      <c r="F145" t="s">
        <v>99</v>
      </c>
      <c r="G145" t="s">
        <v>1908</v>
      </c>
      <c r="H145">
        <v>69560</v>
      </c>
      <c r="I145" t="s">
        <v>1881</v>
      </c>
      <c r="J145" t="s">
        <v>2010</v>
      </c>
    </row>
    <row r="146" spans="1:10" x14ac:dyDescent="0.3">
      <c r="A146">
        <v>5</v>
      </c>
      <c r="B146">
        <v>5</v>
      </c>
      <c r="C146" t="s">
        <v>245</v>
      </c>
      <c r="D146">
        <v>3.8</v>
      </c>
      <c r="E146" t="s">
        <v>312</v>
      </c>
      <c r="F146" t="s">
        <v>29</v>
      </c>
      <c r="G146" t="s">
        <v>1908</v>
      </c>
      <c r="H146">
        <v>72520</v>
      </c>
      <c r="I146" t="s">
        <v>1881</v>
      </c>
      <c r="J146" t="s">
        <v>2010</v>
      </c>
    </row>
    <row r="147" spans="1:10" x14ac:dyDescent="0.3">
      <c r="A147">
        <v>5</v>
      </c>
      <c r="B147">
        <v>5</v>
      </c>
      <c r="C147" t="s">
        <v>246</v>
      </c>
      <c r="D147">
        <v>4</v>
      </c>
      <c r="E147" t="s">
        <v>247</v>
      </c>
      <c r="F147" t="s">
        <v>57</v>
      </c>
      <c r="G147" t="s">
        <v>1908</v>
      </c>
      <c r="H147">
        <v>73260</v>
      </c>
      <c r="I147" t="s">
        <v>1881</v>
      </c>
      <c r="J147" t="s">
        <v>2010</v>
      </c>
    </row>
    <row r="148" spans="1:10" x14ac:dyDescent="0.3">
      <c r="A148">
        <v>5</v>
      </c>
      <c r="B148">
        <v>5</v>
      </c>
      <c r="C148" t="s">
        <v>248</v>
      </c>
      <c r="D148">
        <v>3.6</v>
      </c>
      <c r="E148" t="s">
        <v>1916</v>
      </c>
      <c r="F148" t="s">
        <v>20</v>
      </c>
      <c r="G148" t="s">
        <v>1908</v>
      </c>
      <c r="H148">
        <v>68820</v>
      </c>
      <c r="I148" t="s">
        <v>1881</v>
      </c>
      <c r="J148" t="s">
        <v>2010</v>
      </c>
    </row>
    <row r="149" spans="1:10" x14ac:dyDescent="0.3">
      <c r="A149">
        <v>5</v>
      </c>
      <c r="B149">
        <v>5</v>
      </c>
      <c r="C149" t="s">
        <v>249</v>
      </c>
      <c r="D149">
        <v>4.2</v>
      </c>
      <c r="E149" t="s">
        <v>250</v>
      </c>
      <c r="F149" t="s">
        <v>42</v>
      </c>
      <c r="G149" t="s">
        <v>1909</v>
      </c>
      <c r="H149">
        <v>44400</v>
      </c>
      <c r="I149" t="s">
        <v>1881</v>
      </c>
      <c r="J149" t="s">
        <v>2010</v>
      </c>
    </row>
    <row r="150" spans="1:10" x14ac:dyDescent="0.3">
      <c r="A150">
        <v>5</v>
      </c>
      <c r="B150">
        <v>5</v>
      </c>
      <c r="C150" t="s">
        <v>251</v>
      </c>
      <c r="D150">
        <v>3.4</v>
      </c>
      <c r="E150" t="s">
        <v>252</v>
      </c>
      <c r="F150" t="s">
        <v>20</v>
      </c>
      <c r="G150" t="s">
        <v>1908</v>
      </c>
      <c r="H150">
        <v>44400</v>
      </c>
      <c r="I150" t="s">
        <v>1881</v>
      </c>
      <c r="J150" t="s">
        <v>2010</v>
      </c>
    </row>
    <row r="151" spans="1:10" x14ac:dyDescent="0.3">
      <c r="A151">
        <v>5</v>
      </c>
      <c r="B151">
        <v>5</v>
      </c>
      <c r="C151" t="s">
        <v>253</v>
      </c>
      <c r="D151">
        <v>3.7</v>
      </c>
      <c r="E151" t="s">
        <v>1917</v>
      </c>
      <c r="F151" t="s">
        <v>57</v>
      </c>
      <c r="G151" t="s">
        <v>1908</v>
      </c>
      <c r="H151">
        <v>76220</v>
      </c>
      <c r="I151" t="s">
        <v>1881</v>
      </c>
      <c r="J151" t="s">
        <v>2010</v>
      </c>
    </row>
    <row r="152" spans="1:10" x14ac:dyDescent="0.3">
      <c r="A152">
        <v>5</v>
      </c>
      <c r="B152">
        <v>5</v>
      </c>
      <c r="C152" t="s">
        <v>254</v>
      </c>
      <c r="D152">
        <v>3.9</v>
      </c>
      <c r="E152" t="s">
        <v>255</v>
      </c>
      <c r="F152" t="s">
        <v>29</v>
      </c>
      <c r="G152" t="s">
        <v>1908</v>
      </c>
      <c r="H152">
        <v>61420</v>
      </c>
      <c r="I152" t="s">
        <v>1881</v>
      </c>
      <c r="J152" t="s">
        <v>2010</v>
      </c>
    </row>
    <row r="153" spans="1:10" x14ac:dyDescent="0.3">
      <c r="A153">
        <v>5</v>
      </c>
      <c r="B153">
        <v>5</v>
      </c>
      <c r="C153" t="s">
        <v>256</v>
      </c>
      <c r="D153">
        <v>3.2</v>
      </c>
      <c r="E153" t="s">
        <v>1918</v>
      </c>
      <c r="F153" t="s">
        <v>151</v>
      </c>
      <c r="G153" t="s">
        <v>1908</v>
      </c>
      <c r="H153">
        <v>66600</v>
      </c>
      <c r="I153" t="s">
        <v>1881</v>
      </c>
      <c r="J153" t="s">
        <v>2010</v>
      </c>
    </row>
    <row r="154" spans="1:10" x14ac:dyDescent="0.3">
      <c r="A154">
        <v>5</v>
      </c>
      <c r="B154">
        <v>5</v>
      </c>
      <c r="C154" t="s">
        <v>257</v>
      </c>
      <c r="D154">
        <v>3.8</v>
      </c>
      <c r="E154" t="s">
        <v>258</v>
      </c>
      <c r="F154" t="s">
        <v>22</v>
      </c>
      <c r="G154" t="s">
        <v>1909</v>
      </c>
      <c r="H154">
        <v>99900</v>
      </c>
      <c r="I154" t="s">
        <v>1881</v>
      </c>
      <c r="J154" t="s">
        <v>22</v>
      </c>
    </row>
    <row r="155" spans="1:10" x14ac:dyDescent="0.3">
      <c r="A155">
        <v>5</v>
      </c>
      <c r="B155">
        <v>5</v>
      </c>
      <c r="C155" t="s">
        <v>259</v>
      </c>
      <c r="D155">
        <v>0</v>
      </c>
      <c r="E155" t="s">
        <v>260</v>
      </c>
      <c r="F155" t="s">
        <v>261</v>
      </c>
      <c r="G155" t="s">
        <v>1909</v>
      </c>
      <c r="H155">
        <v>75480</v>
      </c>
      <c r="I155" t="s">
        <v>1881</v>
      </c>
      <c r="J155" t="s">
        <v>2010</v>
      </c>
    </row>
    <row r="156" spans="1:10" x14ac:dyDescent="0.3">
      <c r="A156">
        <v>5</v>
      </c>
      <c r="B156">
        <v>5</v>
      </c>
      <c r="C156" t="s">
        <v>262</v>
      </c>
      <c r="D156">
        <v>3.3</v>
      </c>
      <c r="E156" t="s">
        <v>1919</v>
      </c>
      <c r="F156" t="s">
        <v>42</v>
      </c>
      <c r="G156" t="s">
        <v>1909</v>
      </c>
      <c r="H156">
        <v>157620</v>
      </c>
      <c r="I156" t="s">
        <v>1882</v>
      </c>
      <c r="J156" t="s">
        <v>2010</v>
      </c>
    </row>
    <row r="157" spans="1:10" x14ac:dyDescent="0.3">
      <c r="A157">
        <v>5</v>
      </c>
      <c r="B157">
        <v>5</v>
      </c>
      <c r="C157" t="s">
        <v>263</v>
      </c>
      <c r="D157">
        <v>3</v>
      </c>
      <c r="E157" t="s">
        <v>264</v>
      </c>
      <c r="F157" t="s">
        <v>20</v>
      </c>
      <c r="G157" t="s">
        <v>1908</v>
      </c>
      <c r="H157">
        <v>76220</v>
      </c>
      <c r="I157" t="s">
        <v>1881</v>
      </c>
      <c r="J157" t="s">
        <v>2010</v>
      </c>
    </row>
    <row r="158" spans="1:10" x14ac:dyDescent="0.3">
      <c r="A158">
        <v>5</v>
      </c>
      <c r="B158">
        <v>5</v>
      </c>
      <c r="C158" t="s">
        <v>265</v>
      </c>
      <c r="D158">
        <v>0</v>
      </c>
      <c r="E158" t="s">
        <v>266</v>
      </c>
      <c r="F158" t="s">
        <v>267</v>
      </c>
      <c r="G158" t="s">
        <v>1909</v>
      </c>
      <c r="H158">
        <v>71780</v>
      </c>
      <c r="I158" t="s">
        <v>1881</v>
      </c>
      <c r="J158" t="s">
        <v>2010</v>
      </c>
    </row>
    <row r="159" spans="1:10" x14ac:dyDescent="0.3">
      <c r="A159">
        <v>5</v>
      </c>
      <c r="B159">
        <v>5</v>
      </c>
      <c r="C159" t="s">
        <v>268</v>
      </c>
      <c r="D159">
        <v>3.7</v>
      </c>
      <c r="E159" t="s">
        <v>269</v>
      </c>
      <c r="F159" t="s">
        <v>42</v>
      </c>
      <c r="G159" t="s">
        <v>1908</v>
      </c>
      <c r="H159">
        <v>111000</v>
      </c>
      <c r="I159" t="s">
        <v>1881</v>
      </c>
      <c r="J159" t="s">
        <v>2010</v>
      </c>
    </row>
    <row r="160" spans="1:10" x14ac:dyDescent="0.3">
      <c r="A160">
        <v>5</v>
      </c>
      <c r="B160">
        <v>5</v>
      </c>
      <c r="C160" t="s">
        <v>270</v>
      </c>
      <c r="D160">
        <v>4.3</v>
      </c>
      <c r="E160" t="s">
        <v>1920</v>
      </c>
      <c r="F160" t="s">
        <v>20</v>
      </c>
      <c r="G160" t="s">
        <v>1908</v>
      </c>
      <c r="H160">
        <v>78440</v>
      </c>
      <c r="I160" t="s">
        <v>1881</v>
      </c>
      <c r="J160" t="s">
        <v>2010</v>
      </c>
    </row>
    <row r="161" spans="1:10" x14ac:dyDescent="0.3">
      <c r="A161">
        <v>5</v>
      </c>
      <c r="B161">
        <v>5</v>
      </c>
      <c r="C161" t="s">
        <v>246</v>
      </c>
      <c r="D161">
        <v>4</v>
      </c>
      <c r="E161" t="s">
        <v>271</v>
      </c>
      <c r="F161" t="s">
        <v>57</v>
      </c>
      <c r="G161" t="s">
        <v>1908</v>
      </c>
      <c r="H161">
        <v>73260</v>
      </c>
      <c r="I161" t="s">
        <v>1881</v>
      </c>
      <c r="J161" t="s">
        <v>2010</v>
      </c>
    </row>
    <row r="162" spans="1:10" x14ac:dyDescent="0.3">
      <c r="A162">
        <v>5</v>
      </c>
      <c r="B162">
        <v>5</v>
      </c>
      <c r="C162" t="s">
        <v>246</v>
      </c>
      <c r="D162">
        <v>4</v>
      </c>
      <c r="E162" t="s">
        <v>272</v>
      </c>
      <c r="F162" t="s">
        <v>57</v>
      </c>
      <c r="G162" t="s">
        <v>1908</v>
      </c>
      <c r="H162">
        <v>73260</v>
      </c>
      <c r="I162" t="s">
        <v>1881</v>
      </c>
      <c r="J162" t="s">
        <v>2010</v>
      </c>
    </row>
    <row r="163" spans="1:10" x14ac:dyDescent="0.3">
      <c r="A163">
        <v>5</v>
      </c>
      <c r="B163">
        <v>5</v>
      </c>
      <c r="C163" t="s">
        <v>246</v>
      </c>
      <c r="D163">
        <v>4</v>
      </c>
      <c r="E163" t="s">
        <v>273</v>
      </c>
      <c r="F163" t="s">
        <v>57</v>
      </c>
      <c r="G163" t="s">
        <v>1908</v>
      </c>
      <c r="H163">
        <v>74740</v>
      </c>
      <c r="I163" t="s">
        <v>1881</v>
      </c>
      <c r="J163" t="s">
        <v>2010</v>
      </c>
    </row>
    <row r="164" spans="1:10" x14ac:dyDescent="0.3">
      <c r="A164">
        <v>5</v>
      </c>
      <c r="B164">
        <v>5</v>
      </c>
      <c r="C164" t="s">
        <v>274</v>
      </c>
      <c r="D164">
        <v>4.0999999999999996</v>
      </c>
      <c r="E164" t="s">
        <v>275</v>
      </c>
      <c r="F164" t="s">
        <v>20</v>
      </c>
      <c r="G164" t="s">
        <v>1908</v>
      </c>
      <c r="H164">
        <v>74000</v>
      </c>
      <c r="I164" t="s">
        <v>1881</v>
      </c>
      <c r="J164" t="s">
        <v>2010</v>
      </c>
    </row>
    <row r="165" spans="1:10" x14ac:dyDescent="0.3">
      <c r="A165">
        <v>5</v>
      </c>
      <c r="B165">
        <v>5</v>
      </c>
      <c r="C165" t="s">
        <v>246</v>
      </c>
      <c r="D165">
        <v>4</v>
      </c>
      <c r="E165" t="s">
        <v>276</v>
      </c>
      <c r="F165" t="s">
        <v>57</v>
      </c>
      <c r="G165" t="s">
        <v>1910</v>
      </c>
      <c r="H165">
        <v>59300</v>
      </c>
      <c r="I165" t="s">
        <v>1881</v>
      </c>
      <c r="J165" t="s">
        <v>2010</v>
      </c>
    </row>
    <row r="166" spans="1:10" x14ac:dyDescent="0.3">
      <c r="A166">
        <v>5</v>
      </c>
      <c r="B166">
        <v>5</v>
      </c>
      <c r="C166" t="s">
        <v>246</v>
      </c>
      <c r="D166">
        <v>4</v>
      </c>
      <c r="E166" t="s">
        <v>277</v>
      </c>
      <c r="F166" t="s">
        <v>57</v>
      </c>
      <c r="G166" t="s">
        <v>1908</v>
      </c>
      <c r="H166">
        <v>74740</v>
      </c>
      <c r="I166" t="s">
        <v>1881</v>
      </c>
      <c r="J166" t="s">
        <v>2010</v>
      </c>
    </row>
    <row r="167" spans="1:10" x14ac:dyDescent="0.3">
      <c r="A167">
        <v>5</v>
      </c>
      <c r="B167">
        <v>5</v>
      </c>
      <c r="C167" t="s">
        <v>246</v>
      </c>
      <c r="D167">
        <v>4</v>
      </c>
      <c r="E167" t="s">
        <v>278</v>
      </c>
      <c r="F167" t="s">
        <v>57</v>
      </c>
      <c r="G167" t="s">
        <v>1908</v>
      </c>
      <c r="H167">
        <v>74740</v>
      </c>
      <c r="I167" t="s">
        <v>1881</v>
      </c>
      <c r="J167" t="s">
        <v>2010</v>
      </c>
    </row>
    <row r="168" spans="1:10" x14ac:dyDescent="0.3">
      <c r="A168">
        <v>5</v>
      </c>
      <c r="B168">
        <v>5</v>
      </c>
      <c r="C168" t="s">
        <v>279</v>
      </c>
      <c r="D168">
        <v>3.3</v>
      </c>
      <c r="E168" t="s">
        <v>280</v>
      </c>
      <c r="F168" t="s">
        <v>20</v>
      </c>
      <c r="G168" t="s">
        <v>1910</v>
      </c>
      <c r="H168">
        <v>61209</v>
      </c>
      <c r="I168" t="s">
        <v>1881</v>
      </c>
      <c r="J168" t="s">
        <v>2010</v>
      </c>
    </row>
    <row r="169" spans="1:10" x14ac:dyDescent="0.3">
      <c r="A169">
        <v>5</v>
      </c>
      <c r="B169">
        <v>5</v>
      </c>
      <c r="C169" t="s">
        <v>30</v>
      </c>
      <c r="D169">
        <v>3.9</v>
      </c>
      <c r="E169" t="s">
        <v>48</v>
      </c>
      <c r="F169" t="s">
        <v>20</v>
      </c>
      <c r="G169" t="s">
        <v>1908</v>
      </c>
      <c r="H169">
        <v>82880</v>
      </c>
      <c r="I169" t="s">
        <v>1881</v>
      </c>
      <c r="J169" t="s">
        <v>2010</v>
      </c>
    </row>
    <row r="170" spans="1:10" x14ac:dyDescent="0.3">
      <c r="A170">
        <v>5</v>
      </c>
      <c r="B170">
        <v>5</v>
      </c>
      <c r="C170" t="s">
        <v>281</v>
      </c>
      <c r="D170">
        <v>3.8</v>
      </c>
      <c r="E170" t="s">
        <v>282</v>
      </c>
      <c r="F170" t="s">
        <v>29</v>
      </c>
      <c r="G170" t="s">
        <v>1908</v>
      </c>
      <c r="H170">
        <v>75480</v>
      </c>
      <c r="I170" t="s">
        <v>1881</v>
      </c>
      <c r="J170" t="s">
        <v>2010</v>
      </c>
    </row>
    <row r="171" spans="1:10" x14ac:dyDescent="0.3">
      <c r="A171">
        <v>5</v>
      </c>
      <c r="B171">
        <v>5</v>
      </c>
      <c r="C171" t="s">
        <v>30</v>
      </c>
      <c r="D171">
        <v>3.9</v>
      </c>
      <c r="E171" t="s">
        <v>1921</v>
      </c>
      <c r="F171" t="s">
        <v>20</v>
      </c>
      <c r="G171" t="s">
        <v>1908</v>
      </c>
      <c r="H171">
        <v>82880</v>
      </c>
      <c r="I171" t="s">
        <v>1881</v>
      </c>
      <c r="J171" t="s">
        <v>2010</v>
      </c>
    </row>
    <row r="172" spans="1:10" x14ac:dyDescent="0.3">
      <c r="A172">
        <v>5</v>
      </c>
      <c r="B172">
        <v>5</v>
      </c>
      <c r="C172" t="s">
        <v>283</v>
      </c>
      <c r="D172">
        <v>3.7</v>
      </c>
      <c r="E172" t="s">
        <v>1922</v>
      </c>
      <c r="F172" t="s">
        <v>20</v>
      </c>
      <c r="G172" t="s">
        <v>1910</v>
      </c>
      <c r="H172">
        <v>69125</v>
      </c>
      <c r="I172" t="s">
        <v>1881</v>
      </c>
      <c r="J172" t="s">
        <v>2010</v>
      </c>
    </row>
    <row r="173" spans="1:10" x14ac:dyDescent="0.3">
      <c r="A173">
        <v>5</v>
      </c>
      <c r="B173">
        <v>5</v>
      </c>
      <c r="C173" t="s">
        <v>284</v>
      </c>
      <c r="D173">
        <v>2.9</v>
      </c>
      <c r="E173" t="s">
        <v>285</v>
      </c>
      <c r="F173" t="s">
        <v>286</v>
      </c>
      <c r="G173" t="s">
        <v>1908</v>
      </c>
      <c r="H173">
        <v>54760</v>
      </c>
      <c r="I173" t="s">
        <v>1881</v>
      </c>
      <c r="J173" t="s">
        <v>2010</v>
      </c>
    </row>
    <row r="174" spans="1:10" x14ac:dyDescent="0.3">
      <c r="A174">
        <v>5</v>
      </c>
      <c r="B174">
        <v>5</v>
      </c>
      <c r="C174" t="s">
        <v>274</v>
      </c>
      <c r="D174">
        <v>4.0999999999999996</v>
      </c>
      <c r="E174" t="s">
        <v>287</v>
      </c>
      <c r="F174" t="s">
        <v>20</v>
      </c>
      <c r="G174" t="s">
        <v>1909</v>
      </c>
      <c r="H174">
        <v>156880</v>
      </c>
      <c r="I174" t="s">
        <v>1882</v>
      </c>
      <c r="J174" t="s">
        <v>2010</v>
      </c>
    </row>
    <row r="175" spans="1:10" x14ac:dyDescent="0.3">
      <c r="A175">
        <v>5</v>
      </c>
      <c r="B175">
        <v>5</v>
      </c>
      <c r="C175" t="s">
        <v>246</v>
      </c>
      <c r="D175">
        <v>4</v>
      </c>
      <c r="E175" t="s">
        <v>288</v>
      </c>
      <c r="F175" t="s">
        <v>57</v>
      </c>
      <c r="G175" t="s">
        <v>1908</v>
      </c>
      <c r="H175">
        <v>74740</v>
      </c>
      <c r="I175" t="s">
        <v>1881</v>
      </c>
      <c r="J175" t="s">
        <v>2010</v>
      </c>
    </row>
    <row r="176" spans="1:10" x14ac:dyDescent="0.3">
      <c r="A176">
        <v>5</v>
      </c>
      <c r="B176">
        <v>5</v>
      </c>
      <c r="C176" t="s">
        <v>289</v>
      </c>
      <c r="D176">
        <v>3.8</v>
      </c>
      <c r="E176" t="s">
        <v>290</v>
      </c>
      <c r="F176" t="s">
        <v>20</v>
      </c>
      <c r="G176" t="s">
        <v>1908</v>
      </c>
      <c r="H176">
        <v>64380</v>
      </c>
      <c r="I176" t="s">
        <v>1881</v>
      </c>
      <c r="J176" t="s">
        <v>2010</v>
      </c>
    </row>
    <row r="177" spans="1:10" x14ac:dyDescent="0.3">
      <c r="A177">
        <v>5</v>
      </c>
      <c r="B177">
        <v>5</v>
      </c>
      <c r="C177" t="s">
        <v>291</v>
      </c>
      <c r="D177">
        <v>3.6</v>
      </c>
      <c r="E177" t="s">
        <v>292</v>
      </c>
      <c r="F177" t="s">
        <v>65</v>
      </c>
      <c r="G177" t="s">
        <v>1908</v>
      </c>
      <c r="H177">
        <v>90280</v>
      </c>
      <c r="I177" t="s">
        <v>1881</v>
      </c>
      <c r="J177" t="s">
        <v>2010</v>
      </c>
    </row>
    <row r="178" spans="1:10" x14ac:dyDescent="0.3">
      <c r="A178">
        <v>5</v>
      </c>
      <c r="B178">
        <v>5</v>
      </c>
      <c r="C178" t="s">
        <v>293</v>
      </c>
      <c r="D178">
        <v>4</v>
      </c>
      <c r="E178" t="s">
        <v>294</v>
      </c>
      <c r="F178" t="s">
        <v>20</v>
      </c>
      <c r="G178" t="s">
        <v>1908</v>
      </c>
      <c r="H178">
        <v>68080</v>
      </c>
      <c r="I178" t="s">
        <v>1881</v>
      </c>
      <c r="J178" t="s">
        <v>2010</v>
      </c>
    </row>
    <row r="179" spans="1:10" x14ac:dyDescent="0.3">
      <c r="A179">
        <v>5</v>
      </c>
      <c r="B179">
        <v>4</v>
      </c>
      <c r="C179" t="s">
        <v>33</v>
      </c>
      <c r="D179">
        <v>3.5</v>
      </c>
      <c r="E179" t="s">
        <v>295</v>
      </c>
      <c r="F179" t="s">
        <v>22</v>
      </c>
      <c r="G179" t="s">
        <v>1910</v>
      </c>
      <c r="H179">
        <v>60281</v>
      </c>
      <c r="I179" t="s">
        <v>1881</v>
      </c>
      <c r="J179" t="s">
        <v>22</v>
      </c>
    </row>
    <row r="180" spans="1:10" x14ac:dyDescent="0.3">
      <c r="A180">
        <v>5</v>
      </c>
      <c r="B180">
        <v>4</v>
      </c>
      <c r="C180" t="s">
        <v>296</v>
      </c>
      <c r="D180">
        <v>4.3</v>
      </c>
      <c r="E180" t="s">
        <v>297</v>
      </c>
      <c r="F180" t="s">
        <v>22</v>
      </c>
      <c r="G180" t="s">
        <v>1909</v>
      </c>
      <c r="H180">
        <v>207940</v>
      </c>
      <c r="I180" t="s">
        <v>1882</v>
      </c>
      <c r="J180" t="s">
        <v>22</v>
      </c>
    </row>
    <row r="181" spans="1:10" x14ac:dyDescent="0.3">
      <c r="A181">
        <v>5</v>
      </c>
      <c r="B181">
        <v>4</v>
      </c>
      <c r="C181" t="s">
        <v>298</v>
      </c>
      <c r="D181">
        <v>4</v>
      </c>
      <c r="E181" t="s">
        <v>299</v>
      </c>
      <c r="F181" t="s">
        <v>20</v>
      </c>
      <c r="G181" t="s">
        <v>1908</v>
      </c>
      <c r="H181">
        <v>66600</v>
      </c>
      <c r="I181" t="s">
        <v>1881</v>
      </c>
      <c r="J181" t="s">
        <v>2010</v>
      </c>
    </row>
    <row r="182" spans="1:10" x14ac:dyDescent="0.3">
      <c r="A182">
        <v>5</v>
      </c>
      <c r="B182">
        <v>4</v>
      </c>
      <c r="C182" t="s">
        <v>300</v>
      </c>
      <c r="D182">
        <v>4</v>
      </c>
      <c r="E182" t="s">
        <v>301</v>
      </c>
      <c r="F182" t="s">
        <v>22</v>
      </c>
      <c r="G182" t="s">
        <v>1909</v>
      </c>
      <c r="H182">
        <v>81400</v>
      </c>
      <c r="I182" t="s">
        <v>1881</v>
      </c>
      <c r="J182" t="s">
        <v>22</v>
      </c>
    </row>
    <row r="183" spans="1:10" x14ac:dyDescent="0.3">
      <c r="A183">
        <v>5</v>
      </c>
      <c r="B183">
        <v>4</v>
      </c>
      <c r="C183" t="s">
        <v>302</v>
      </c>
      <c r="D183">
        <v>0</v>
      </c>
      <c r="E183" t="s">
        <v>303</v>
      </c>
      <c r="F183" t="s">
        <v>29</v>
      </c>
      <c r="G183" t="s">
        <v>1909</v>
      </c>
      <c r="H183">
        <v>88060</v>
      </c>
      <c r="I183" t="s">
        <v>1881</v>
      </c>
      <c r="J183" t="s">
        <v>2010</v>
      </c>
    </row>
    <row r="184" spans="1:10" x14ac:dyDescent="0.3">
      <c r="A184">
        <v>5</v>
      </c>
      <c r="B184">
        <v>4</v>
      </c>
      <c r="C184" t="s">
        <v>50</v>
      </c>
      <c r="D184">
        <v>3.3</v>
      </c>
      <c r="E184" t="s">
        <v>304</v>
      </c>
      <c r="F184" t="s">
        <v>20</v>
      </c>
      <c r="G184" t="s">
        <v>1910</v>
      </c>
      <c r="H184">
        <v>61665</v>
      </c>
      <c r="I184" t="s">
        <v>1881</v>
      </c>
      <c r="J184" t="s">
        <v>2010</v>
      </c>
    </row>
    <row r="185" spans="1:10" x14ac:dyDescent="0.3">
      <c r="A185">
        <v>5</v>
      </c>
      <c r="B185">
        <v>4</v>
      </c>
      <c r="C185" t="s">
        <v>126</v>
      </c>
      <c r="D185">
        <v>3.7</v>
      </c>
      <c r="E185" t="s">
        <v>305</v>
      </c>
      <c r="F185" t="s">
        <v>42</v>
      </c>
      <c r="G185" t="s">
        <v>1909</v>
      </c>
      <c r="H185">
        <v>63640</v>
      </c>
      <c r="I185" t="s">
        <v>1881</v>
      </c>
      <c r="J185" t="s">
        <v>2010</v>
      </c>
    </row>
    <row r="186" spans="1:10" x14ac:dyDescent="0.3">
      <c r="A186">
        <v>5</v>
      </c>
      <c r="B186">
        <v>4</v>
      </c>
      <c r="C186" t="s">
        <v>88</v>
      </c>
      <c r="D186">
        <v>4</v>
      </c>
      <c r="E186" t="s">
        <v>24</v>
      </c>
      <c r="F186" t="s">
        <v>42</v>
      </c>
      <c r="G186" t="s">
        <v>1908</v>
      </c>
      <c r="H186">
        <v>59200</v>
      </c>
      <c r="I186" t="s">
        <v>1881</v>
      </c>
      <c r="J186" t="s">
        <v>2010</v>
      </c>
    </row>
    <row r="187" spans="1:10" x14ac:dyDescent="0.3">
      <c r="A187">
        <v>5</v>
      </c>
      <c r="B187">
        <v>4</v>
      </c>
      <c r="C187" t="s">
        <v>306</v>
      </c>
      <c r="D187">
        <v>4.0999999999999996</v>
      </c>
      <c r="E187" t="s">
        <v>1923</v>
      </c>
      <c r="F187" t="s">
        <v>42</v>
      </c>
      <c r="G187" t="s">
        <v>1909</v>
      </c>
      <c r="H187">
        <v>121360</v>
      </c>
      <c r="I187" t="s">
        <v>1882</v>
      </c>
      <c r="J187" t="s">
        <v>2010</v>
      </c>
    </row>
    <row r="188" spans="1:10" x14ac:dyDescent="0.3">
      <c r="A188">
        <v>5</v>
      </c>
      <c r="B188">
        <v>4</v>
      </c>
      <c r="C188" t="s">
        <v>240</v>
      </c>
      <c r="D188">
        <v>4</v>
      </c>
      <c r="E188" t="s">
        <v>1885</v>
      </c>
      <c r="F188" t="s">
        <v>42</v>
      </c>
      <c r="G188" t="s">
        <v>1909</v>
      </c>
      <c r="H188">
        <v>102120</v>
      </c>
      <c r="I188" t="s">
        <v>1881</v>
      </c>
      <c r="J188" t="s">
        <v>2010</v>
      </c>
    </row>
    <row r="189" spans="1:10" x14ac:dyDescent="0.3">
      <c r="A189">
        <v>5</v>
      </c>
      <c r="B189">
        <v>4</v>
      </c>
      <c r="C189" t="s">
        <v>50</v>
      </c>
      <c r="D189">
        <v>3.3</v>
      </c>
      <c r="E189" t="s">
        <v>307</v>
      </c>
      <c r="F189" t="s">
        <v>29</v>
      </c>
      <c r="G189" t="s">
        <v>1908</v>
      </c>
      <c r="H189">
        <v>76960</v>
      </c>
      <c r="I189" t="s">
        <v>1881</v>
      </c>
      <c r="J189" t="s">
        <v>2010</v>
      </c>
    </row>
    <row r="190" spans="1:10" x14ac:dyDescent="0.3">
      <c r="A190">
        <v>5</v>
      </c>
      <c r="B190">
        <v>4</v>
      </c>
      <c r="C190" t="s">
        <v>308</v>
      </c>
      <c r="D190">
        <v>3.7</v>
      </c>
      <c r="E190" t="s">
        <v>48</v>
      </c>
      <c r="F190" t="s">
        <v>192</v>
      </c>
      <c r="G190" t="s">
        <v>1909</v>
      </c>
      <c r="H190">
        <v>94720</v>
      </c>
      <c r="I190" t="s">
        <v>1881</v>
      </c>
      <c r="J190" t="s">
        <v>2010</v>
      </c>
    </row>
    <row r="191" spans="1:10" x14ac:dyDescent="0.3">
      <c r="A191">
        <v>5</v>
      </c>
      <c r="B191">
        <v>4</v>
      </c>
      <c r="C191" t="s">
        <v>309</v>
      </c>
      <c r="D191">
        <v>3.7</v>
      </c>
      <c r="E191" t="s">
        <v>310</v>
      </c>
      <c r="F191" t="s">
        <v>29</v>
      </c>
      <c r="G191" t="s">
        <v>1908</v>
      </c>
      <c r="H191">
        <v>79180</v>
      </c>
      <c r="I191" t="s">
        <v>1881</v>
      </c>
      <c r="J191" t="s">
        <v>2010</v>
      </c>
    </row>
    <row r="192" spans="1:10" x14ac:dyDescent="0.3">
      <c r="A192">
        <v>5</v>
      </c>
      <c r="B192">
        <v>4</v>
      </c>
      <c r="C192" t="s">
        <v>194</v>
      </c>
      <c r="D192">
        <v>4</v>
      </c>
      <c r="E192" t="s">
        <v>311</v>
      </c>
      <c r="F192" t="s">
        <v>20</v>
      </c>
      <c r="G192" t="s">
        <v>1910</v>
      </c>
      <c r="H192">
        <v>63556</v>
      </c>
      <c r="I192" t="s">
        <v>1881</v>
      </c>
      <c r="J192" t="s">
        <v>2010</v>
      </c>
    </row>
    <row r="193" spans="1:10" x14ac:dyDescent="0.3">
      <c r="A193">
        <v>5</v>
      </c>
      <c r="B193">
        <v>4</v>
      </c>
      <c r="C193" t="s">
        <v>309</v>
      </c>
      <c r="D193">
        <v>3.7</v>
      </c>
      <c r="E193" t="s">
        <v>312</v>
      </c>
      <c r="F193" t="s">
        <v>29</v>
      </c>
      <c r="G193" t="s">
        <v>1908</v>
      </c>
      <c r="H193">
        <v>58460</v>
      </c>
      <c r="I193" t="s">
        <v>1881</v>
      </c>
      <c r="J193" t="s">
        <v>2010</v>
      </c>
    </row>
    <row r="194" spans="1:10" x14ac:dyDescent="0.3">
      <c r="A194">
        <v>5</v>
      </c>
      <c r="B194">
        <v>4</v>
      </c>
      <c r="C194" t="s">
        <v>313</v>
      </c>
      <c r="D194">
        <v>3.9</v>
      </c>
      <c r="E194" t="s">
        <v>314</v>
      </c>
      <c r="F194" t="s">
        <v>29</v>
      </c>
      <c r="G194" t="s">
        <v>1909</v>
      </c>
      <c r="H194">
        <v>77700</v>
      </c>
      <c r="I194" t="s">
        <v>1881</v>
      </c>
      <c r="J194" t="s">
        <v>2010</v>
      </c>
    </row>
    <row r="195" spans="1:10" x14ac:dyDescent="0.3">
      <c r="A195">
        <v>5</v>
      </c>
      <c r="B195">
        <v>4</v>
      </c>
      <c r="C195" t="s">
        <v>315</v>
      </c>
      <c r="D195">
        <v>3.2</v>
      </c>
      <c r="E195" t="s">
        <v>1924</v>
      </c>
      <c r="F195" t="s">
        <v>22</v>
      </c>
      <c r="G195" t="s">
        <v>1910</v>
      </c>
      <c r="H195">
        <v>63184</v>
      </c>
      <c r="I195" t="s">
        <v>1881</v>
      </c>
      <c r="J195" t="s">
        <v>22</v>
      </c>
    </row>
    <row r="196" spans="1:10" x14ac:dyDescent="0.3">
      <c r="A196">
        <v>5</v>
      </c>
      <c r="B196">
        <v>4</v>
      </c>
      <c r="C196" t="s">
        <v>70</v>
      </c>
      <c r="D196">
        <v>4.0999999999999996</v>
      </c>
      <c r="E196" t="s">
        <v>92</v>
      </c>
      <c r="F196" t="s">
        <v>29</v>
      </c>
      <c r="G196" t="s">
        <v>1909</v>
      </c>
      <c r="H196">
        <v>76220</v>
      </c>
      <c r="I196" t="s">
        <v>1881</v>
      </c>
      <c r="J196" t="s">
        <v>2010</v>
      </c>
    </row>
    <row r="197" spans="1:10" x14ac:dyDescent="0.3">
      <c r="A197">
        <v>5</v>
      </c>
      <c r="B197">
        <v>4</v>
      </c>
      <c r="C197" t="s">
        <v>316</v>
      </c>
      <c r="D197">
        <v>2.6</v>
      </c>
      <c r="E197" t="s">
        <v>317</v>
      </c>
      <c r="F197" t="s">
        <v>20</v>
      </c>
      <c r="G197" t="s">
        <v>1909</v>
      </c>
      <c r="H197">
        <v>157620</v>
      </c>
      <c r="I197" t="s">
        <v>1882</v>
      </c>
      <c r="J197" t="s">
        <v>2010</v>
      </c>
    </row>
    <row r="198" spans="1:10" x14ac:dyDescent="0.3">
      <c r="A198">
        <v>5</v>
      </c>
      <c r="B198">
        <v>4</v>
      </c>
      <c r="C198" t="s">
        <v>318</v>
      </c>
      <c r="D198">
        <v>4.5</v>
      </c>
      <c r="E198" t="s">
        <v>1925</v>
      </c>
      <c r="F198" t="s">
        <v>22</v>
      </c>
      <c r="G198" t="s">
        <v>1909</v>
      </c>
      <c r="H198">
        <v>119880</v>
      </c>
      <c r="I198" t="s">
        <v>1882</v>
      </c>
      <c r="J198" t="s">
        <v>22</v>
      </c>
    </row>
    <row r="199" spans="1:10" x14ac:dyDescent="0.3">
      <c r="A199">
        <v>5</v>
      </c>
      <c r="B199">
        <v>4</v>
      </c>
      <c r="C199" t="s">
        <v>315</v>
      </c>
      <c r="D199">
        <v>3.2</v>
      </c>
      <c r="E199" t="s">
        <v>319</v>
      </c>
      <c r="F199" t="s">
        <v>22</v>
      </c>
      <c r="G199" t="s">
        <v>1909</v>
      </c>
      <c r="H199">
        <v>185000</v>
      </c>
      <c r="I199" t="s">
        <v>1882</v>
      </c>
      <c r="J199" t="s">
        <v>22</v>
      </c>
    </row>
    <row r="200" spans="1:10" x14ac:dyDescent="0.3">
      <c r="A200">
        <v>5</v>
      </c>
      <c r="B200">
        <v>4</v>
      </c>
      <c r="C200" t="s">
        <v>50</v>
      </c>
      <c r="D200">
        <v>3.3</v>
      </c>
      <c r="E200" t="s">
        <v>320</v>
      </c>
      <c r="F200" t="s">
        <v>20</v>
      </c>
      <c r="G200" t="s">
        <v>1908</v>
      </c>
      <c r="H200">
        <v>66600</v>
      </c>
      <c r="I200" t="s">
        <v>1881</v>
      </c>
      <c r="J200" t="s">
        <v>2010</v>
      </c>
    </row>
    <row r="201" spans="1:10" x14ac:dyDescent="0.3">
      <c r="A201">
        <v>5</v>
      </c>
      <c r="B201">
        <v>4</v>
      </c>
      <c r="C201" t="s">
        <v>306</v>
      </c>
      <c r="D201">
        <v>4.0999999999999996</v>
      </c>
      <c r="E201" t="s">
        <v>1926</v>
      </c>
      <c r="F201" t="s">
        <v>42</v>
      </c>
      <c r="G201" t="s">
        <v>1909</v>
      </c>
      <c r="H201">
        <v>121360</v>
      </c>
      <c r="I201" t="s">
        <v>1882</v>
      </c>
      <c r="J201" t="s">
        <v>2010</v>
      </c>
    </row>
    <row r="202" spans="1:10" x14ac:dyDescent="0.3">
      <c r="A202">
        <v>5</v>
      </c>
      <c r="B202">
        <v>4</v>
      </c>
      <c r="C202" t="s">
        <v>50</v>
      </c>
      <c r="D202">
        <v>3.3</v>
      </c>
      <c r="E202" t="s">
        <v>118</v>
      </c>
      <c r="F202" t="s">
        <v>57</v>
      </c>
      <c r="G202" t="s">
        <v>1908</v>
      </c>
      <c r="H202">
        <v>71780</v>
      </c>
      <c r="I202" t="s">
        <v>1881</v>
      </c>
      <c r="J202" t="s">
        <v>2010</v>
      </c>
    </row>
    <row r="203" spans="1:10" x14ac:dyDescent="0.3">
      <c r="A203">
        <v>5</v>
      </c>
      <c r="B203">
        <v>4</v>
      </c>
      <c r="C203" t="s">
        <v>313</v>
      </c>
      <c r="D203">
        <v>3.9</v>
      </c>
      <c r="E203" t="s">
        <v>303</v>
      </c>
      <c r="F203" t="s">
        <v>29</v>
      </c>
      <c r="G203" t="s">
        <v>1908</v>
      </c>
      <c r="H203">
        <v>58460</v>
      </c>
      <c r="I203" t="s">
        <v>1881</v>
      </c>
      <c r="J203" t="s">
        <v>2010</v>
      </c>
    </row>
    <row r="204" spans="1:10" x14ac:dyDescent="0.3">
      <c r="A204">
        <v>5</v>
      </c>
      <c r="B204">
        <v>4</v>
      </c>
      <c r="C204" t="s">
        <v>240</v>
      </c>
      <c r="D204">
        <v>4</v>
      </c>
      <c r="E204" t="s">
        <v>48</v>
      </c>
      <c r="F204" t="s">
        <v>42</v>
      </c>
      <c r="G204" t="s">
        <v>1909</v>
      </c>
      <c r="H204">
        <v>85100</v>
      </c>
      <c r="I204" t="s">
        <v>1881</v>
      </c>
      <c r="J204" t="s">
        <v>2010</v>
      </c>
    </row>
    <row r="205" spans="1:10" x14ac:dyDescent="0.3">
      <c r="A205">
        <v>5</v>
      </c>
      <c r="B205">
        <v>4</v>
      </c>
      <c r="C205" t="s">
        <v>58</v>
      </c>
      <c r="D205">
        <v>4</v>
      </c>
      <c r="E205" t="s">
        <v>321</v>
      </c>
      <c r="F205" t="s">
        <v>99</v>
      </c>
      <c r="G205" t="s">
        <v>1908</v>
      </c>
      <c r="H205">
        <v>72520</v>
      </c>
      <c r="I205" t="s">
        <v>1881</v>
      </c>
      <c r="J205" t="s">
        <v>2010</v>
      </c>
    </row>
    <row r="206" spans="1:10" x14ac:dyDescent="0.3">
      <c r="A206">
        <v>5</v>
      </c>
      <c r="B206">
        <v>4</v>
      </c>
      <c r="C206" t="s">
        <v>315</v>
      </c>
      <c r="D206">
        <v>3.2</v>
      </c>
      <c r="E206" t="s">
        <v>1927</v>
      </c>
      <c r="F206" t="s">
        <v>22</v>
      </c>
      <c r="G206" t="s">
        <v>1910</v>
      </c>
      <c r="H206">
        <v>62220</v>
      </c>
      <c r="I206" t="s">
        <v>1881</v>
      </c>
      <c r="J206" t="s">
        <v>22</v>
      </c>
    </row>
    <row r="207" spans="1:10" x14ac:dyDescent="0.3">
      <c r="A207">
        <v>5</v>
      </c>
      <c r="B207">
        <v>4</v>
      </c>
      <c r="C207" t="s">
        <v>306</v>
      </c>
      <c r="D207">
        <v>4.0999999999999996</v>
      </c>
      <c r="E207" t="s">
        <v>322</v>
      </c>
      <c r="F207" t="s">
        <v>42</v>
      </c>
      <c r="G207" t="s">
        <v>1909</v>
      </c>
      <c r="H207">
        <v>121360</v>
      </c>
      <c r="I207" t="s">
        <v>1882</v>
      </c>
      <c r="J207" t="s">
        <v>2010</v>
      </c>
    </row>
    <row r="208" spans="1:10" x14ac:dyDescent="0.3">
      <c r="A208">
        <v>5</v>
      </c>
      <c r="B208">
        <v>4</v>
      </c>
      <c r="C208" t="s">
        <v>315</v>
      </c>
      <c r="D208">
        <v>3.2</v>
      </c>
      <c r="E208" t="s">
        <v>1928</v>
      </c>
      <c r="F208" t="s">
        <v>22</v>
      </c>
      <c r="G208" t="s">
        <v>1910</v>
      </c>
      <c r="H208">
        <v>64241</v>
      </c>
      <c r="I208" t="s">
        <v>1881</v>
      </c>
      <c r="J208" t="s">
        <v>22</v>
      </c>
    </row>
    <row r="209" spans="1:10" x14ac:dyDescent="0.3">
      <c r="A209">
        <v>5</v>
      </c>
      <c r="B209">
        <v>4</v>
      </c>
      <c r="C209" t="s">
        <v>323</v>
      </c>
      <c r="D209">
        <v>4.0999999999999996</v>
      </c>
      <c r="E209" t="s">
        <v>1929</v>
      </c>
      <c r="F209" t="s">
        <v>42</v>
      </c>
      <c r="G209" t="s">
        <v>1909</v>
      </c>
      <c r="H209">
        <v>119880</v>
      </c>
      <c r="I209" t="s">
        <v>1882</v>
      </c>
      <c r="J209" t="s">
        <v>2010</v>
      </c>
    </row>
    <row r="210" spans="1:10" x14ac:dyDescent="0.3">
      <c r="A210">
        <v>5</v>
      </c>
      <c r="B210">
        <v>4</v>
      </c>
      <c r="C210" t="s">
        <v>324</v>
      </c>
      <c r="D210">
        <v>3.9</v>
      </c>
      <c r="E210" t="s">
        <v>264</v>
      </c>
      <c r="F210" t="s">
        <v>22</v>
      </c>
      <c r="G210" t="s">
        <v>1910</v>
      </c>
      <c r="H210">
        <v>59019</v>
      </c>
      <c r="I210" t="s">
        <v>1881</v>
      </c>
      <c r="J210" t="s">
        <v>22</v>
      </c>
    </row>
    <row r="211" spans="1:10" x14ac:dyDescent="0.3">
      <c r="A211">
        <v>5</v>
      </c>
      <c r="B211">
        <v>4</v>
      </c>
      <c r="C211" t="s">
        <v>58</v>
      </c>
      <c r="D211">
        <v>4</v>
      </c>
      <c r="E211" t="s">
        <v>325</v>
      </c>
      <c r="F211" t="s">
        <v>99</v>
      </c>
      <c r="G211" t="s">
        <v>1910</v>
      </c>
      <c r="H211">
        <v>70116</v>
      </c>
      <c r="I211" t="s">
        <v>1881</v>
      </c>
      <c r="J211" t="s">
        <v>2010</v>
      </c>
    </row>
    <row r="212" spans="1:10" x14ac:dyDescent="0.3">
      <c r="A212">
        <v>5</v>
      </c>
      <c r="B212">
        <v>4</v>
      </c>
      <c r="C212" t="s">
        <v>326</v>
      </c>
      <c r="D212">
        <v>3.9</v>
      </c>
      <c r="E212" t="s">
        <v>327</v>
      </c>
      <c r="F212" t="s">
        <v>29</v>
      </c>
      <c r="G212" t="s">
        <v>1908</v>
      </c>
      <c r="H212">
        <v>82140</v>
      </c>
      <c r="I212" t="s">
        <v>1881</v>
      </c>
      <c r="J212" t="s">
        <v>2010</v>
      </c>
    </row>
    <row r="213" spans="1:10" x14ac:dyDescent="0.3">
      <c r="A213">
        <v>5</v>
      </c>
      <c r="B213">
        <v>4</v>
      </c>
      <c r="C213" t="s">
        <v>236</v>
      </c>
      <c r="D213">
        <v>5</v>
      </c>
      <c r="E213" t="s">
        <v>237</v>
      </c>
      <c r="F213" t="s">
        <v>73</v>
      </c>
      <c r="G213" t="s">
        <v>1908</v>
      </c>
      <c r="H213">
        <v>56980</v>
      </c>
      <c r="I213" t="s">
        <v>1881</v>
      </c>
      <c r="J213" t="s">
        <v>2010</v>
      </c>
    </row>
    <row r="214" spans="1:10" x14ac:dyDescent="0.3">
      <c r="A214">
        <v>5</v>
      </c>
      <c r="B214">
        <v>4</v>
      </c>
      <c r="C214" t="s">
        <v>328</v>
      </c>
      <c r="D214">
        <v>4.2</v>
      </c>
      <c r="E214" t="s">
        <v>329</v>
      </c>
      <c r="F214" t="s">
        <v>65</v>
      </c>
      <c r="G214" t="s">
        <v>1910</v>
      </c>
      <c r="H214">
        <v>61467</v>
      </c>
      <c r="I214" t="s">
        <v>1881</v>
      </c>
      <c r="J214" t="s">
        <v>2010</v>
      </c>
    </row>
    <row r="215" spans="1:10" x14ac:dyDescent="0.3">
      <c r="A215">
        <v>5</v>
      </c>
      <c r="B215">
        <v>4</v>
      </c>
      <c r="C215" t="s">
        <v>330</v>
      </c>
      <c r="D215">
        <v>2.9</v>
      </c>
      <c r="E215" t="s">
        <v>1930</v>
      </c>
      <c r="F215" t="s">
        <v>42</v>
      </c>
      <c r="G215" t="s">
        <v>1909</v>
      </c>
      <c r="H215">
        <v>125800</v>
      </c>
      <c r="I215" t="s">
        <v>1882</v>
      </c>
      <c r="J215" t="s">
        <v>2010</v>
      </c>
    </row>
    <row r="216" spans="1:10" x14ac:dyDescent="0.3">
      <c r="A216">
        <v>5</v>
      </c>
      <c r="B216">
        <v>4</v>
      </c>
      <c r="C216" t="s">
        <v>331</v>
      </c>
      <c r="D216">
        <v>0</v>
      </c>
      <c r="E216" t="s">
        <v>1931</v>
      </c>
      <c r="F216" t="s">
        <v>22</v>
      </c>
      <c r="G216" t="s">
        <v>1910</v>
      </c>
      <c r="H216">
        <v>69842</v>
      </c>
      <c r="I216" t="s">
        <v>1881</v>
      </c>
      <c r="J216" t="s">
        <v>22</v>
      </c>
    </row>
    <row r="217" spans="1:10" x14ac:dyDescent="0.3">
      <c r="A217">
        <v>5</v>
      </c>
      <c r="B217">
        <v>4</v>
      </c>
      <c r="C217" t="s">
        <v>332</v>
      </c>
      <c r="D217">
        <v>3.9</v>
      </c>
      <c r="E217" t="s">
        <v>1932</v>
      </c>
      <c r="F217" t="s">
        <v>20</v>
      </c>
      <c r="G217" t="s">
        <v>1908</v>
      </c>
      <c r="H217">
        <v>51800</v>
      </c>
      <c r="I217" t="s">
        <v>1881</v>
      </c>
      <c r="J217" t="s">
        <v>2010</v>
      </c>
    </row>
    <row r="218" spans="1:10" x14ac:dyDescent="0.3">
      <c r="A218">
        <v>5</v>
      </c>
      <c r="B218">
        <v>4</v>
      </c>
      <c r="C218" t="s">
        <v>46</v>
      </c>
      <c r="D218">
        <v>3.8</v>
      </c>
      <c r="E218" t="s">
        <v>333</v>
      </c>
      <c r="F218" t="s">
        <v>20</v>
      </c>
      <c r="G218" t="s">
        <v>1908</v>
      </c>
      <c r="H218">
        <v>62900</v>
      </c>
      <c r="I218" t="s">
        <v>1881</v>
      </c>
      <c r="J218" t="s">
        <v>2010</v>
      </c>
    </row>
    <row r="219" spans="1:10" x14ac:dyDescent="0.3">
      <c r="A219">
        <v>5</v>
      </c>
      <c r="B219">
        <v>4</v>
      </c>
      <c r="C219" t="s">
        <v>334</v>
      </c>
      <c r="D219">
        <v>3.2</v>
      </c>
      <c r="E219" t="s">
        <v>1933</v>
      </c>
      <c r="F219" t="s">
        <v>20</v>
      </c>
      <c r="G219" t="s">
        <v>1908</v>
      </c>
      <c r="H219">
        <v>90280</v>
      </c>
      <c r="I219" t="s">
        <v>1881</v>
      </c>
      <c r="J219" t="s">
        <v>2010</v>
      </c>
    </row>
    <row r="220" spans="1:10" x14ac:dyDescent="0.3">
      <c r="A220">
        <v>5</v>
      </c>
      <c r="B220">
        <v>4</v>
      </c>
      <c r="C220" t="s">
        <v>335</v>
      </c>
      <c r="D220">
        <v>3.1</v>
      </c>
      <c r="E220" t="s">
        <v>336</v>
      </c>
      <c r="F220" t="s">
        <v>57</v>
      </c>
      <c r="G220" t="s">
        <v>1908</v>
      </c>
      <c r="H220">
        <v>79180</v>
      </c>
      <c r="I220" t="s">
        <v>1881</v>
      </c>
      <c r="J220" t="s">
        <v>2010</v>
      </c>
    </row>
    <row r="221" spans="1:10" x14ac:dyDescent="0.3">
      <c r="A221">
        <v>5</v>
      </c>
      <c r="B221">
        <v>4</v>
      </c>
      <c r="C221" t="s">
        <v>240</v>
      </c>
      <c r="D221">
        <v>4</v>
      </c>
      <c r="E221" t="s">
        <v>1884</v>
      </c>
      <c r="F221" t="s">
        <v>29</v>
      </c>
      <c r="G221" t="s">
        <v>1909</v>
      </c>
      <c r="H221">
        <v>102120</v>
      </c>
      <c r="I221" t="s">
        <v>1881</v>
      </c>
      <c r="J221" t="s">
        <v>2010</v>
      </c>
    </row>
    <row r="222" spans="1:10" x14ac:dyDescent="0.3">
      <c r="A222">
        <v>5</v>
      </c>
      <c r="B222">
        <v>4</v>
      </c>
      <c r="C222" t="s">
        <v>245</v>
      </c>
      <c r="D222">
        <v>3.8</v>
      </c>
      <c r="E222" t="s">
        <v>312</v>
      </c>
      <c r="F222" t="s">
        <v>29</v>
      </c>
      <c r="G222" t="s">
        <v>1908</v>
      </c>
      <c r="H222">
        <v>72520</v>
      </c>
      <c r="I222" t="s">
        <v>1881</v>
      </c>
      <c r="J222" t="s">
        <v>2010</v>
      </c>
    </row>
    <row r="223" spans="1:10" x14ac:dyDescent="0.3">
      <c r="A223">
        <v>5</v>
      </c>
      <c r="B223">
        <v>4</v>
      </c>
      <c r="C223" t="s">
        <v>337</v>
      </c>
      <c r="D223">
        <v>4.0999999999999996</v>
      </c>
      <c r="E223" t="s">
        <v>1934</v>
      </c>
      <c r="F223" t="s">
        <v>338</v>
      </c>
      <c r="G223" t="s">
        <v>1909</v>
      </c>
      <c r="H223">
        <v>105080</v>
      </c>
      <c r="I223" t="s">
        <v>1881</v>
      </c>
      <c r="J223" t="s">
        <v>2010</v>
      </c>
    </row>
    <row r="224" spans="1:10" x14ac:dyDescent="0.3">
      <c r="A224">
        <v>5</v>
      </c>
      <c r="B224">
        <v>4</v>
      </c>
      <c r="C224" t="s">
        <v>339</v>
      </c>
      <c r="D224">
        <v>3.2</v>
      </c>
      <c r="E224" t="s">
        <v>340</v>
      </c>
      <c r="F224" t="s">
        <v>29</v>
      </c>
      <c r="G224" t="s">
        <v>1909</v>
      </c>
      <c r="H224">
        <v>99900</v>
      </c>
      <c r="I224" t="s">
        <v>1881</v>
      </c>
      <c r="J224" t="s">
        <v>2010</v>
      </c>
    </row>
    <row r="225" spans="1:10" x14ac:dyDescent="0.3">
      <c r="A225">
        <v>5</v>
      </c>
      <c r="B225">
        <v>4</v>
      </c>
      <c r="C225" t="s">
        <v>194</v>
      </c>
      <c r="D225">
        <v>4</v>
      </c>
      <c r="E225" t="s">
        <v>1935</v>
      </c>
      <c r="F225" t="s">
        <v>20</v>
      </c>
      <c r="G225" t="s">
        <v>1908</v>
      </c>
      <c r="H225">
        <v>60680</v>
      </c>
      <c r="I225" t="s">
        <v>1881</v>
      </c>
      <c r="J225" t="s">
        <v>2010</v>
      </c>
    </row>
    <row r="226" spans="1:10" x14ac:dyDescent="0.3">
      <c r="A226">
        <v>5</v>
      </c>
      <c r="B226">
        <v>4</v>
      </c>
      <c r="C226" t="s">
        <v>30</v>
      </c>
      <c r="D226">
        <v>3.9</v>
      </c>
      <c r="E226" t="s">
        <v>341</v>
      </c>
      <c r="F226" t="s">
        <v>20</v>
      </c>
      <c r="G226" t="s">
        <v>1908</v>
      </c>
      <c r="H226">
        <v>68080</v>
      </c>
      <c r="I226" t="s">
        <v>1881</v>
      </c>
      <c r="J226" t="s">
        <v>2010</v>
      </c>
    </row>
    <row r="227" spans="1:10" x14ac:dyDescent="0.3">
      <c r="A227">
        <v>5</v>
      </c>
      <c r="B227">
        <v>4</v>
      </c>
      <c r="C227" t="s">
        <v>315</v>
      </c>
      <c r="D227">
        <v>3.2</v>
      </c>
      <c r="E227" t="s">
        <v>1936</v>
      </c>
      <c r="F227" t="s">
        <v>22</v>
      </c>
      <c r="G227" t="s">
        <v>1910</v>
      </c>
      <c r="H227">
        <v>75340</v>
      </c>
      <c r="I227" t="s">
        <v>1881</v>
      </c>
      <c r="J227" t="s">
        <v>22</v>
      </c>
    </row>
    <row r="228" spans="1:10" x14ac:dyDescent="0.3">
      <c r="A228">
        <v>5</v>
      </c>
      <c r="B228">
        <v>4</v>
      </c>
      <c r="C228" t="s">
        <v>342</v>
      </c>
      <c r="D228">
        <v>4.3</v>
      </c>
      <c r="E228" t="s">
        <v>48</v>
      </c>
      <c r="F228" t="s">
        <v>42</v>
      </c>
      <c r="G228" t="s">
        <v>1909</v>
      </c>
      <c r="H228">
        <v>92500</v>
      </c>
      <c r="I228" t="s">
        <v>1881</v>
      </c>
      <c r="J228" t="s">
        <v>2010</v>
      </c>
    </row>
    <row r="229" spans="1:10" x14ac:dyDescent="0.3">
      <c r="A229">
        <v>5</v>
      </c>
      <c r="B229">
        <v>4</v>
      </c>
      <c r="C229" t="s">
        <v>343</v>
      </c>
      <c r="D229">
        <v>3.5</v>
      </c>
      <c r="E229" t="s">
        <v>1937</v>
      </c>
      <c r="F229" t="s">
        <v>22</v>
      </c>
      <c r="G229" t="s">
        <v>1909</v>
      </c>
      <c r="H229">
        <v>126540</v>
      </c>
      <c r="I229" t="s">
        <v>1882</v>
      </c>
      <c r="J229" t="s">
        <v>22</v>
      </c>
    </row>
    <row r="230" spans="1:10" x14ac:dyDescent="0.3">
      <c r="A230">
        <v>5</v>
      </c>
      <c r="B230">
        <v>4</v>
      </c>
      <c r="C230" t="s">
        <v>344</v>
      </c>
      <c r="D230">
        <v>3.9</v>
      </c>
      <c r="E230" t="s">
        <v>1938</v>
      </c>
      <c r="F230" t="s">
        <v>14</v>
      </c>
      <c r="G230" t="s">
        <v>1910</v>
      </c>
      <c r="H230">
        <v>76866</v>
      </c>
      <c r="I230" t="s">
        <v>1881</v>
      </c>
      <c r="J230" t="s">
        <v>2010</v>
      </c>
    </row>
    <row r="231" spans="1:10" x14ac:dyDescent="0.3">
      <c r="A231">
        <v>5</v>
      </c>
      <c r="B231">
        <v>4</v>
      </c>
      <c r="C231" t="s">
        <v>274</v>
      </c>
      <c r="D231">
        <v>4.0999999999999996</v>
      </c>
      <c r="E231" t="s">
        <v>48</v>
      </c>
      <c r="F231" t="s">
        <v>20</v>
      </c>
      <c r="G231" t="s">
        <v>1908</v>
      </c>
      <c r="H231">
        <v>72520</v>
      </c>
      <c r="I231" t="s">
        <v>1881</v>
      </c>
      <c r="J231" t="s">
        <v>2010</v>
      </c>
    </row>
    <row r="232" spans="1:10" x14ac:dyDescent="0.3">
      <c r="A232">
        <v>5</v>
      </c>
      <c r="B232">
        <v>4</v>
      </c>
      <c r="C232" t="s">
        <v>315</v>
      </c>
      <c r="D232">
        <v>3.2</v>
      </c>
      <c r="E232" t="s">
        <v>1939</v>
      </c>
      <c r="F232" t="s">
        <v>22</v>
      </c>
      <c r="G232" t="s">
        <v>1910</v>
      </c>
      <c r="H232">
        <v>68119</v>
      </c>
      <c r="I232" t="s">
        <v>1881</v>
      </c>
      <c r="J232" t="s">
        <v>22</v>
      </c>
    </row>
    <row r="233" spans="1:10" x14ac:dyDescent="0.3">
      <c r="A233">
        <v>5</v>
      </c>
      <c r="B233">
        <v>4</v>
      </c>
      <c r="C233" t="s">
        <v>345</v>
      </c>
      <c r="D233">
        <v>4.0999999999999996</v>
      </c>
      <c r="E233" t="s">
        <v>346</v>
      </c>
      <c r="F233" t="s">
        <v>42</v>
      </c>
      <c r="G233" t="s">
        <v>1909</v>
      </c>
      <c r="H233">
        <v>92500</v>
      </c>
      <c r="I233" t="s">
        <v>1881</v>
      </c>
      <c r="J233" t="s">
        <v>2010</v>
      </c>
    </row>
    <row r="234" spans="1:10" x14ac:dyDescent="0.3">
      <c r="A234">
        <v>5</v>
      </c>
      <c r="B234">
        <v>4</v>
      </c>
      <c r="C234" t="s">
        <v>263</v>
      </c>
      <c r="D234">
        <v>3</v>
      </c>
      <c r="E234" t="s">
        <v>264</v>
      </c>
      <c r="F234" t="s">
        <v>20</v>
      </c>
      <c r="G234" t="s">
        <v>1908</v>
      </c>
      <c r="H234">
        <v>76220</v>
      </c>
      <c r="I234" t="s">
        <v>1881</v>
      </c>
      <c r="J234" t="s">
        <v>2010</v>
      </c>
    </row>
    <row r="235" spans="1:10" x14ac:dyDescent="0.3">
      <c r="A235">
        <v>5</v>
      </c>
      <c r="B235">
        <v>4</v>
      </c>
      <c r="C235" t="s">
        <v>30</v>
      </c>
      <c r="D235">
        <v>3.9</v>
      </c>
      <c r="E235" t="s">
        <v>347</v>
      </c>
      <c r="F235" t="s">
        <v>20</v>
      </c>
      <c r="G235" t="s">
        <v>1908</v>
      </c>
      <c r="H235">
        <v>65860</v>
      </c>
      <c r="I235" t="s">
        <v>1881</v>
      </c>
      <c r="J235" t="s">
        <v>2010</v>
      </c>
    </row>
    <row r="236" spans="1:10" x14ac:dyDescent="0.3">
      <c r="A236">
        <v>5</v>
      </c>
      <c r="B236">
        <v>4</v>
      </c>
      <c r="C236" t="s">
        <v>291</v>
      </c>
      <c r="D236">
        <v>3.6</v>
      </c>
      <c r="E236" t="s">
        <v>1940</v>
      </c>
      <c r="F236" t="s">
        <v>65</v>
      </c>
      <c r="G236" t="s">
        <v>1908</v>
      </c>
      <c r="H236">
        <v>97680</v>
      </c>
      <c r="I236" t="s">
        <v>1881</v>
      </c>
      <c r="J236" t="s">
        <v>2010</v>
      </c>
    </row>
    <row r="237" spans="1:10" x14ac:dyDescent="0.3">
      <c r="A237">
        <v>5</v>
      </c>
      <c r="B237">
        <v>4</v>
      </c>
      <c r="C237" t="s">
        <v>348</v>
      </c>
      <c r="D237">
        <v>3.8</v>
      </c>
      <c r="E237" t="s">
        <v>349</v>
      </c>
      <c r="F237" t="s">
        <v>20</v>
      </c>
      <c r="G237" t="s">
        <v>1908</v>
      </c>
      <c r="H237">
        <v>63640</v>
      </c>
      <c r="I237" t="s">
        <v>1881</v>
      </c>
      <c r="J237" t="s">
        <v>2010</v>
      </c>
    </row>
    <row r="238" spans="1:10" x14ac:dyDescent="0.3">
      <c r="A238">
        <v>5</v>
      </c>
      <c r="B238">
        <v>4</v>
      </c>
      <c r="C238" t="s">
        <v>350</v>
      </c>
      <c r="D238">
        <v>3.8</v>
      </c>
      <c r="E238" t="s">
        <v>351</v>
      </c>
      <c r="F238" t="s">
        <v>42</v>
      </c>
      <c r="G238" t="s">
        <v>1909</v>
      </c>
      <c r="H238">
        <v>133200</v>
      </c>
      <c r="I238" t="s">
        <v>1882</v>
      </c>
      <c r="J238" t="s">
        <v>2010</v>
      </c>
    </row>
    <row r="239" spans="1:10" x14ac:dyDescent="0.3">
      <c r="A239">
        <v>5</v>
      </c>
      <c r="B239">
        <v>3</v>
      </c>
      <c r="C239" t="s">
        <v>119</v>
      </c>
      <c r="D239">
        <v>4.4000000000000004</v>
      </c>
      <c r="E239" t="s">
        <v>24</v>
      </c>
      <c r="F239" t="s">
        <v>20</v>
      </c>
      <c r="G239" t="s">
        <v>1909</v>
      </c>
      <c r="H239">
        <v>45880</v>
      </c>
      <c r="I239" t="s">
        <v>1881</v>
      </c>
      <c r="J239" t="s">
        <v>2010</v>
      </c>
    </row>
    <row r="240" spans="1:10" x14ac:dyDescent="0.3">
      <c r="A240">
        <v>5</v>
      </c>
      <c r="B240">
        <v>3</v>
      </c>
      <c r="C240" t="s">
        <v>120</v>
      </c>
      <c r="D240">
        <v>0</v>
      </c>
      <c r="E240" t="s">
        <v>121</v>
      </c>
      <c r="F240" t="s">
        <v>122</v>
      </c>
      <c r="G240" t="s">
        <v>1909</v>
      </c>
      <c r="H240">
        <v>38480</v>
      </c>
      <c r="I240" t="s">
        <v>1881</v>
      </c>
      <c r="J240" t="s">
        <v>2010</v>
      </c>
    </row>
    <row r="241" spans="1:10" x14ac:dyDescent="0.3">
      <c r="A241">
        <v>5</v>
      </c>
      <c r="B241">
        <v>3</v>
      </c>
      <c r="C241" t="s">
        <v>352</v>
      </c>
      <c r="D241">
        <v>3.2</v>
      </c>
      <c r="E241" t="s">
        <v>116</v>
      </c>
      <c r="F241" t="s">
        <v>353</v>
      </c>
      <c r="G241" t="s">
        <v>1910</v>
      </c>
      <c r="H241">
        <v>76872</v>
      </c>
      <c r="I241" t="s">
        <v>1881</v>
      </c>
      <c r="J241" t="s">
        <v>2010</v>
      </c>
    </row>
    <row r="242" spans="1:10" x14ac:dyDescent="0.3">
      <c r="A242">
        <v>5</v>
      </c>
      <c r="B242">
        <v>3</v>
      </c>
      <c r="C242" t="s">
        <v>36</v>
      </c>
      <c r="D242">
        <v>4.2</v>
      </c>
      <c r="E242" t="s">
        <v>1886</v>
      </c>
      <c r="F242" t="s">
        <v>354</v>
      </c>
      <c r="G242" t="s">
        <v>1910</v>
      </c>
      <c r="H242">
        <v>64086</v>
      </c>
      <c r="I242" t="s">
        <v>1881</v>
      </c>
      <c r="J242" t="s">
        <v>2010</v>
      </c>
    </row>
    <row r="243" spans="1:10" x14ac:dyDescent="0.3">
      <c r="A243">
        <v>5</v>
      </c>
      <c r="B243">
        <v>3</v>
      </c>
      <c r="C243" t="s">
        <v>355</v>
      </c>
      <c r="D243">
        <v>2.9</v>
      </c>
      <c r="E243" t="s">
        <v>116</v>
      </c>
      <c r="F243" t="s">
        <v>22</v>
      </c>
      <c r="G243" t="s">
        <v>1909</v>
      </c>
      <c r="H243">
        <v>45880</v>
      </c>
      <c r="I243" t="s">
        <v>1881</v>
      </c>
      <c r="J243" t="s">
        <v>22</v>
      </c>
    </row>
    <row r="244" spans="1:10" x14ac:dyDescent="0.3">
      <c r="A244">
        <v>5</v>
      </c>
      <c r="B244">
        <v>3</v>
      </c>
      <c r="C244" t="s">
        <v>50</v>
      </c>
      <c r="D244">
        <v>3.3</v>
      </c>
      <c r="E244" t="s">
        <v>356</v>
      </c>
      <c r="F244" t="s">
        <v>29</v>
      </c>
      <c r="G244" t="s">
        <v>1908</v>
      </c>
      <c r="H244">
        <v>55500</v>
      </c>
      <c r="I244" t="s">
        <v>1881</v>
      </c>
      <c r="J244" t="s">
        <v>2010</v>
      </c>
    </row>
    <row r="245" spans="1:10" x14ac:dyDescent="0.3">
      <c r="A245">
        <v>5</v>
      </c>
      <c r="B245">
        <v>3</v>
      </c>
      <c r="C245" t="s">
        <v>39</v>
      </c>
      <c r="D245">
        <v>4.0999999999999996</v>
      </c>
      <c r="E245" t="s">
        <v>24</v>
      </c>
      <c r="F245" t="s">
        <v>40</v>
      </c>
      <c r="G245" t="s">
        <v>1908</v>
      </c>
      <c r="H245">
        <v>65120</v>
      </c>
      <c r="I245" t="s">
        <v>1881</v>
      </c>
      <c r="J245" t="s">
        <v>2010</v>
      </c>
    </row>
    <row r="246" spans="1:10" x14ac:dyDescent="0.3">
      <c r="A246">
        <v>5</v>
      </c>
      <c r="B246">
        <v>3</v>
      </c>
      <c r="C246" t="s">
        <v>357</v>
      </c>
      <c r="D246">
        <v>5</v>
      </c>
      <c r="E246" t="s">
        <v>116</v>
      </c>
      <c r="F246" t="s">
        <v>192</v>
      </c>
      <c r="G246" t="s">
        <v>1909</v>
      </c>
      <c r="H246">
        <v>44400</v>
      </c>
      <c r="I246" t="s">
        <v>1881</v>
      </c>
      <c r="J246" t="s">
        <v>2010</v>
      </c>
    </row>
    <row r="247" spans="1:10" x14ac:dyDescent="0.3">
      <c r="A247">
        <v>5</v>
      </c>
      <c r="B247">
        <v>3</v>
      </c>
      <c r="C247" t="s">
        <v>50</v>
      </c>
      <c r="D247">
        <v>3.3</v>
      </c>
      <c r="E247" t="s">
        <v>358</v>
      </c>
      <c r="F247" t="s">
        <v>20</v>
      </c>
      <c r="G247" t="s">
        <v>1908</v>
      </c>
      <c r="H247">
        <v>55500</v>
      </c>
      <c r="I247" t="s">
        <v>1881</v>
      </c>
      <c r="J247" t="s">
        <v>2010</v>
      </c>
    </row>
    <row r="248" spans="1:10" x14ac:dyDescent="0.3">
      <c r="A248">
        <v>5</v>
      </c>
      <c r="B248">
        <v>3</v>
      </c>
      <c r="C248" t="s">
        <v>153</v>
      </c>
      <c r="D248">
        <v>5</v>
      </c>
      <c r="E248" t="s">
        <v>154</v>
      </c>
      <c r="F248" t="s">
        <v>20</v>
      </c>
      <c r="G248" t="s">
        <v>1910</v>
      </c>
      <c r="H248">
        <v>74898</v>
      </c>
      <c r="I248" t="s">
        <v>1881</v>
      </c>
      <c r="J248" t="s">
        <v>2010</v>
      </c>
    </row>
    <row r="249" spans="1:10" x14ac:dyDescent="0.3">
      <c r="A249">
        <v>5</v>
      </c>
      <c r="B249">
        <v>3</v>
      </c>
      <c r="C249" t="s">
        <v>359</v>
      </c>
      <c r="D249">
        <v>5</v>
      </c>
      <c r="E249" t="s">
        <v>360</v>
      </c>
      <c r="F249" t="s">
        <v>42</v>
      </c>
      <c r="G249" t="s">
        <v>1909</v>
      </c>
      <c r="H249">
        <v>81400</v>
      </c>
      <c r="I249" t="s">
        <v>1881</v>
      </c>
      <c r="J249" t="s">
        <v>2010</v>
      </c>
    </row>
    <row r="250" spans="1:10" x14ac:dyDescent="0.3">
      <c r="A250">
        <v>5</v>
      </c>
      <c r="B250">
        <v>3</v>
      </c>
      <c r="C250" t="s">
        <v>129</v>
      </c>
      <c r="D250">
        <v>0</v>
      </c>
      <c r="E250" t="s">
        <v>116</v>
      </c>
      <c r="F250" t="s">
        <v>22</v>
      </c>
      <c r="G250" t="s">
        <v>1909</v>
      </c>
      <c r="H250">
        <v>46620</v>
      </c>
      <c r="I250" t="s">
        <v>1881</v>
      </c>
      <c r="J250" t="s">
        <v>22</v>
      </c>
    </row>
    <row r="251" spans="1:10" x14ac:dyDescent="0.3">
      <c r="A251">
        <v>5</v>
      </c>
      <c r="B251">
        <v>3</v>
      </c>
      <c r="C251" t="s">
        <v>47</v>
      </c>
      <c r="D251">
        <v>4.2</v>
      </c>
      <c r="E251" t="s">
        <v>48</v>
      </c>
      <c r="F251" t="s">
        <v>49</v>
      </c>
      <c r="G251" t="s">
        <v>1909</v>
      </c>
      <c r="H251">
        <v>56980</v>
      </c>
      <c r="I251" t="s">
        <v>1881</v>
      </c>
      <c r="J251" t="s">
        <v>2010</v>
      </c>
    </row>
    <row r="252" spans="1:10" x14ac:dyDescent="0.3">
      <c r="A252">
        <v>5</v>
      </c>
      <c r="B252">
        <v>3</v>
      </c>
      <c r="C252" t="s">
        <v>361</v>
      </c>
      <c r="D252">
        <v>0</v>
      </c>
      <c r="E252" t="s">
        <v>362</v>
      </c>
      <c r="F252" t="s">
        <v>22</v>
      </c>
      <c r="G252" t="s">
        <v>1910</v>
      </c>
      <c r="H252">
        <v>58474</v>
      </c>
      <c r="I252" t="s">
        <v>1881</v>
      </c>
      <c r="J252" t="s">
        <v>22</v>
      </c>
    </row>
    <row r="253" spans="1:10" x14ac:dyDescent="0.3">
      <c r="A253">
        <v>5</v>
      </c>
      <c r="B253">
        <v>3</v>
      </c>
      <c r="C253" t="s">
        <v>363</v>
      </c>
      <c r="D253">
        <v>3.9</v>
      </c>
      <c r="E253" t="s">
        <v>1941</v>
      </c>
      <c r="F253" t="s">
        <v>20</v>
      </c>
      <c r="G253" t="s">
        <v>1908</v>
      </c>
      <c r="H253">
        <v>59200</v>
      </c>
      <c r="I253" t="s">
        <v>1881</v>
      </c>
      <c r="J253" t="s">
        <v>2010</v>
      </c>
    </row>
    <row r="254" spans="1:10" x14ac:dyDescent="0.3">
      <c r="A254">
        <v>5</v>
      </c>
      <c r="B254">
        <v>3</v>
      </c>
      <c r="C254" t="s">
        <v>119</v>
      </c>
      <c r="D254">
        <v>4.4000000000000004</v>
      </c>
      <c r="E254" t="s">
        <v>729</v>
      </c>
      <c r="F254" t="s">
        <v>38</v>
      </c>
      <c r="G254" t="s">
        <v>1910</v>
      </c>
      <c r="H254">
        <v>63783</v>
      </c>
      <c r="I254" t="s">
        <v>1881</v>
      </c>
      <c r="J254" t="s">
        <v>2010</v>
      </c>
    </row>
    <row r="255" spans="1:10" x14ac:dyDescent="0.3">
      <c r="A255">
        <v>5</v>
      </c>
      <c r="B255">
        <v>3</v>
      </c>
      <c r="C255" t="s">
        <v>364</v>
      </c>
      <c r="D255">
        <v>3.7</v>
      </c>
      <c r="E255" t="s">
        <v>48</v>
      </c>
      <c r="F255" t="s">
        <v>192</v>
      </c>
      <c r="G255" t="s">
        <v>1909</v>
      </c>
      <c r="H255">
        <v>85100</v>
      </c>
      <c r="I255" t="s">
        <v>1881</v>
      </c>
      <c r="J255" t="s">
        <v>2010</v>
      </c>
    </row>
    <row r="256" spans="1:10" x14ac:dyDescent="0.3">
      <c r="A256">
        <v>5</v>
      </c>
      <c r="B256">
        <v>3</v>
      </c>
      <c r="C256" t="s">
        <v>365</v>
      </c>
      <c r="D256">
        <v>4.9000000000000004</v>
      </c>
      <c r="E256" t="s">
        <v>48</v>
      </c>
      <c r="F256" t="s">
        <v>192</v>
      </c>
      <c r="G256" t="s">
        <v>1908</v>
      </c>
      <c r="H256">
        <v>62900</v>
      </c>
      <c r="I256" t="s">
        <v>1881</v>
      </c>
      <c r="J256" t="s">
        <v>2010</v>
      </c>
    </row>
    <row r="257" spans="1:10" x14ac:dyDescent="0.3">
      <c r="A257">
        <v>5</v>
      </c>
      <c r="B257">
        <v>3</v>
      </c>
      <c r="C257" t="s">
        <v>149</v>
      </c>
      <c r="D257">
        <v>0</v>
      </c>
      <c r="E257" t="s">
        <v>116</v>
      </c>
      <c r="F257" t="s">
        <v>87</v>
      </c>
      <c r="G257" t="s">
        <v>1909</v>
      </c>
      <c r="H257">
        <v>56980</v>
      </c>
      <c r="I257" t="s">
        <v>1881</v>
      </c>
      <c r="J257" t="s">
        <v>2010</v>
      </c>
    </row>
    <row r="258" spans="1:10" x14ac:dyDescent="0.3">
      <c r="A258">
        <v>5</v>
      </c>
      <c r="B258">
        <v>3</v>
      </c>
      <c r="C258" t="s">
        <v>107</v>
      </c>
      <c r="D258">
        <v>4</v>
      </c>
      <c r="E258" t="s">
        <v>108</v>
      </c>
      <c r="F258" t="s">
        <v>87</v>
      </c>
      <c r="G258" t="s">
        <v>1909</v>
      </c>
      <c r="H258">
        <v>62160</v>
      </c>
      <c r="I258" t="s">
        <v>1881</v>
      </c>
      <c r="J258" t="s">
        <v>2010</v>
      </c>
    </row>
    <row r="259" spans="1:10" x14ac:dyDescent="0.3">
      <c r="A259">
        <v>5</v>
      </c>
      <c r="B259">
        <v>3</v>
      </c>
      <c r="C259" t="s">
        <v>160</v>
      </c>
      <c r="D259">
        <v>4.3</v>
      </c>
      <c r="E259" t="s">
        <v>203</v>
      </c>
      <c r="F259" t="s">
        <v>22</v>
      </c>
      <c r="G259" t="s">
        <v>1910</v>
      </c>
      <c r="H259">
        <v>60803</v>
      </c>
      <c r="I259" t="s">
        <v>1881</v>
      </c>
      <c r="J259" t="s">
        <v>22</v>
      </c>
    </row>
    <row r="260" spans="1:10" x14ac:dyDescent="0.3">
      <c r="A260">
        <v>5</v>
      </c>
      <c r="B260">
        <v>3</v>
      </c>
      <c r="C260" t="s">
        <v>26</v>
      </c>
      <c r="D260">
        <v>4.3</v>
      </c>
      <c r="E260" t="s">
        <v>121</v>
      </c>
      <c r="F260" t="s">
        <v>20</v>
      </c>
      <c r="G260" t="s">
        <v>1908</v>
      </c>
      <c r="H260">
        <v>61420</v>
      </c>
      <c r="I260" t="s">
        <v>1881</v>
      </c>
      <c r="J260" t="s">
        <v>2010</v>
      </c>
    </row>
    <row r="261" spans="1:10" x14ac:dyDescent="0.3">
      <c r="A261">
        <v>5</v>
      </c>
      <c r="B261">
        <v>3</v>
      </c>
      <c r="C261" t="s">
        <v>148</v>
      </c>
      <c r="D261">
        <v>4</v>
      </c>
      <c r="E261" t="s">
        <v>121</v>
      </c>
      <c r="F261" t="s">
        <v>42</v>
      </c>
      <c r="G261" t="s">
        <v>1909</v>
      </c>
      <c r="H261">
        <v>91760</v>
      </c>
      <c r="I261" t="s">
        <v>1881</v>
      </c>
      <c r="J261" t="s">
        <v>2010</v>
      </c>
    </row>
    <row r="262" spans="1:10" x14ac:dyDescent="0.3">
      <c r="A262">
        <v>5</v>
      </c>
      <c r="B262">
        <v>3</v>
      </c>
      <c r="C262" t="s">
        <v>142</v>
      </c>
      <c r="D262">
        <v>3.6</v>
      </c>
      <c r="E262" t="s">
        <v>48</v>
      </c>
      <c r="F262" t="s">
        <v>87</v>
      </c>
      <c r="G262" t="s">
        <v>1909</v>
      </c>
      <c r="H262">
        <v>65120</v>
      </c>
      <c r="I262" t="s">
        <v>1881</v>
      </c>
      <c r="J262" t="s">
        <v>2010</v>
      </c>
    </row>
    <row r="263" spans="1:10" x14ac:dyDescent="0.3">
      <c r="A263">
        <v>5</v>
      </c>
      <c r="B263">
        <v>3</v>
      </c>
      <c r="C263" t="s">
        <v>207</v>
      </c>
      <c r="D263">
        <v>3.3</v>
      </c>
      <c r="E263" t="s">
        <v>1942</v>
      </c>
      <c r="F263" t="s">
        <v>20</v>
      </c>
      <c r="G263" t="s">
        <v>1908</v>
      </c>
      <c r="H263">
        <v>51060</v>
      </c>
      <c r="I263" t="s">
        <v>1881</v>
      </c>
      <c r="J263" t="s">
        <v>2010</v>
      </c>
    </row>
    <row r="264" spans="1:10" x14ac:dyDescent="0.3">
      <c r="A264">
        <v>5</v>
      </c>
      <c r="B264">
        <v>3</v>
      </c>
      <c r="C264" t="s">
        <v>366</v>
      </c>
      <c r="D264">
        <v>3.6</v>
      </c>
      <c r="E264" t="s">
        <v>367</v>
      </c>
      <c r="F264" t="s">
        <v>87</v>
      </c>
      <c r="G264" t="s">
        <v>1908</v>
      </c>
      <c r="H264">
        <v>46620</v>
      </c>
      <c r="I264" t="s">
        <v>1881</v>
      </c>
      <c r="J264" t="s">
        <v>2010</v>
      </c>
    </row>
    <row r="265" spans="1:10" x14ac:dyDescent="0.3">
      <c r="A265">
        <v>5</v>
      </c>
      <c r="B265">
        <v>3</v>
      </c>
      <c r="C265" t="s">
        <v>368</v>
      </c>
      <c r="D265">
        <v>3.1</v>
      </c>
      <c r="E265" t="s">
        <v>369</v>
      </c>
      <c r="F265" t="s">
        <v>370</v>
      </c>
      <c r="G265" t="s">
        <v>1909</v>
      </c>
      <c r="H265">
        <v>61420</v>
      </c>
      <c r="I265" t="s">
        <v>1881</v>
      </c>
      <c r="J265" t="s">
        <v>2010</v>
      </c>
    </row>
    <row r="266" spans="1:10" x14ac:dyDescent="0.3">
      <c r="A266">
        <v>5</v>
      </c>
      <c r="B266">
        <v>3</v>
      </c>
      <c r="C266" t="s">
        <v>371</v>
      </c>
      <c r="D266">
        <v>0</v>
      </c>
      <c r="E266" t="s">
        <v>372</v>
      </c>
      <c r="F266" t="s">
        <v>29</v>
      </c>
      <c r="G266" t="s">
        <v>1909</v>
      </c>
      <c r="H266">
        <v>81400</v>
      </c>
      <c r="I266" t="s">
        <v>1881</v>
      </c>
      <c r="J266" t="s">
        <v>2010</v>
      </c>
    </row>
    <row r="267" spans="1:10" x14ac:dyDescent="0.3">
      <c r="A267">
        <v>5</v>
      </c>
      <c r="B267">
        <v>3</v>
      </c>
      <c r="C267" t="s">
        <v>155</v>
      </c>
      <c r="D267">
        <v>4</v>
      </c>
      <c r="E267" t="s">
        <v>156</v>
      </c>
      <c r="F267" t="s">
        <v>157</v>
      </c>
      <c r="G267" t="s">
        <v>1909</v>
      </c>
      <c r="H267">
        <v>53280</v>
      </c>
      <c r="I267" t="s">
        <v>1881</v>
      </c>
      <c r="J267" t="s">
        <v>2010</v>
      </c>
    </row>
    <row r="268" spans="1:10" x14ac:dyDescent="0.3">
      <c r="A268">
        <v>5</v>
      </c>
      <c r="B268">
        <v>3</v>
      </c>
      <c r="C268" t="s">
        <v>373</v>
      </c>
      <c r="D268">
        <v>3.1</v>
      </c>
      <c r="E268" t="s">
        <v>116</v>
      </c>
      <c r="F268" t="s">
        <v>20</v>
      </c>
      <c r="G268" t="s">
        <v>1909</v>
      </c>
      <c r="H268">
        <v>56980</v>
      </c>
      <c r="I268" t="s">
        <v>1881</v>
      </c>
      <c r="J268" t="s">
        <v>2010</v>
      </c>
    </row>
    <row r="269" spans="1:10" x14ac:dyDescent="0.3">
      <c r="A269">
        <v>5</v>
      </c>
      <c r="B269">
        <v>3</v>
      </c>
      <c r="C269" t="s">
        <v>46</v>
      </c>
      <c r="D269">
        <v>3.8</v>
      </c>
      <c r="E269" t="s">
        <v>374</v>
      </c>
      <c r="F269" t="s">
        <v>20</v>
      </c>
      <c r="G269" t="s">
        <v>1908</v>
      </c>
      <c r="H269">
        <v>59940</v>
      </c>
      <c r="I269" t="s">
        <v>1881</v>
      </c>
      <c r="J269" t="s">
        <v>2010</v>
      </c>
    </row>
    <row r="270" spans="1:10" x14ac:dyDescent="0.3">
      <c r="A270">
        <v>5</v>
      </c>
      <c r="B270">
        <v>3</v>
      </c>
      <c r="C270" t="s">
        <v>375</v>
      </c>
      <c r="D270">
        <v>3</v>
      </c>
      <c r="E270" t="s">
        <v>48</v>
      </c>
      <c r="F270" t="s">
        <v>20</v>
      </c>
      <c r="G270" t="s">
        <v>1908</v>
      </c>
      <c r="H270">
        <v>57720</v>
      </c>
      <c r="I270" t="s">
        <v>1881</v>
      </c>
      <c r="J270" t="s">
        <v>2010</v>
      </c>
    </row>
    <row r="271" spans="1:10" x14ac:dyDescent="0.3">
      <c r="A271">
        <v>5</v>
      </c>
      <c r="B271">
        <v>3</v>
      </c>
      <c r="C271" t="s">
        <v>376</v>
      </c>
      <c r="D271">
        <v>4.0999999999999996</v>
      </c>
      <c r="E271" t="s">
        <v>48</v>
      </c>
      <c r="F271" t="s">
        <v>377</v>
      </c>
      <c r="G271" t="s">
        <v>1908</v>
      </c>
      <c r="H271">
        <v>53280</v>
      </c>
      <c r="I271" t="s">
        <v>1881</v>
      </c>
      <c r="J271" t="s">
        <v>2010</v>
      </c>
    </row>
    <row r="272" spans="1:10" x14ac:dyDescent="0.3">
      <c r="A272">
        <v>5</v>
      </c>
      <c r="B272">
        <v>3</v>
      </c>
      <c r="C272" t="s">
        <v>83</v>
      </c>
      <c r="D272">
        <v>4.0999999999999996</v>
      </c>
      <c r="E272" t="s">
        <v>48</v>
      </c>
      <c r="F272" t="s">
        <v>20</v>
      </c>
      <c r="G272" t="s">
        <v>1908</v>
      </c>
      <c r="H272">
        <v>68080</v>
      </c>
      <c r="I272" t="s">
        <v>1881</v>
      </c>
      <c r="J272" t="s">
        <v>2010</v>
      </c>
    </row>
    <row r="273" spans="1:10" x14ac:dyDescent="0.3">
      <c r="A273">
        <v>5</v>
      </c>
      <c r="B273">
        <v>3</v>
      </c>
      <c r="C273" t="s">
        <v>378</v>
      </c>
      <c r="D273">
        <v>3.4</v>
      </c>
      <c r="E273" t="s">
        <v>203</v>
      </c>
      <c r="F273" t="s">
        <v>20</v>
      </c>
      <c r="G273" t="s">
        <v>1908</v>
      </c>
      <c r="H273">
        <v>51800</v>
      </c>
      <c r="I273" t="s">
        <v>1881</v>
      </c>
      <c r="J273" t="s">
        <v>2010</v>
      </c>
    </row>
    <row r="274" spans="1:10" x14ac:dyDescent="0.3">
      <c r="A274">
        <v>5</v>
      </c>
      <c r="B274">
        <v>3</v>
      </c>
      <c r="C274" t="s">
        <v>379</v>
      </c>
      <c r="D274">
        <v>0</v>
      </c>
      <c r="E274" t="s">
        <v>174</v>
      </c>
      <c r="F274" t="s">
        <v>380</v>
      </c>
      <c r="G274" t="s">
        <v>1909</v>
      </c>
      <c r="H274">
        <v>44400</v>
      </c>
      <c r="I274" t="s">
        <v>1881</v>
      </c>
      <c r="J274" t="s">
        <v>2010</v>
      </c>
    </row>
    <row r="275" spans="1:10" x14ac:dyDescent="0.3">
      <c r="A275">
        <v>5</v>
      </c>
      <c r="B275">
        <v>3</v>
      </c>
      <c r="C275" t="s">
        <v>381</v>
      </c>
      <c r="D275">
        <v>0</v>
      </c>
      <c r="E275" t="s">
        <v>382</v>
      </c>
      <c r="F275" t="s">
        <v>383</v>
      </c>
      <c r="G275" t="s">
        <v>1909</v>
      </c>
      <c r="H275">
        <v>46620</v>
      </c>
      <c r="I275" t="s">
        <v>1881</v>
      </c>
      <c r="J275" t="s">
        <v>2010</v>
      </c>
    </row>
    <row r="276" spans="1:10" x14ac:dyDescent="0.3">
      <c r="A276">
        <v>5</v>
      </c>
      <c r="B276">
        <v>3</v>
      </c>
      <c r="C276" t="s">
        <v>19</v>
      </c>
      <c r="D276">
        <v>3.9</v>
      </c>
      <c r="E276" t="s">
        <v>24</v>
      </c>
      <c r="F276" t="s">
        <v>20</v>
      </c>
      <c r="G276" t="s">
        <v>1908</v>
      </c>
      <c r="H276">
        <v>74000</v>
      </c>
      <c r="I276" t="s">
        <v>1881</v>
      </c>
      <c r="J276" t="s">
        <v>2010</v>
      </c>
    </row>
    <row r="277" spans="1:10" x14ac:dyDescent="0.3">
      <c r="A277">
        <v>5</v>
      </c>
      <c r="B277">
        <v>3</v>
      </c>
      <c r="C277" t="s">
        <v>384</v>
      </c>
      <c r="D277">
        <v>2.7</v>
      </c>
      <c r="E277" t="s">
        <v>312</v>
      </c>
      <c r="F277" t="s">
        <v>45</v>
      </c>
      <c r="G277" t="s">
        <v>1908</v>
      </c>
      <c r="H277">
        <v>111740</v>
      </c>
      <c r="I277" t="s">
        <v>1881</v>
      </c>
      <c r="J277" t="s">
        <v>2010</v>
      </c>
    </row>
    <row r="278" spans="1:10" x14ac:dyDescent="0.3">
      <c r="A278">
        <v>5</v>
      </c>
      <c r="B278">
        <v>3</v>
      </c>
      <c r="C278" t="s">
        <v>50</v>
      </c>
      <c r="D278">
        <v>3.3</v>
      </c>
      <c r="E278" t="s">
        <v>385</v>
      </c>
      <c r="F278" t="s">
        <v>20</v>
      </c>
      <c r="G278" t="s">
        <v>1908</v>
      </c>
      <c r="H278">
        <v>70300</v>
      </c>
      <c r="I278" t="s">
        <v>1881</v>
      </c>
      <c r="J278" t="s">
        <v>2010</v>
      </c>
    </row>
    <row r="279" spans="1:10" x14ac:dyDescent="0.3">
      <c r="A279">
        <v>5</v>
      </c>
      <c r="B279">
        <v>3</v>
      </c>
      <c r="C279" t="s">
        <v>386</v>
      </c>
      <c r="D279">
        <v>0</v>
      </c>
      <c r="E279" t="s">
        <v>48</v>
      </c>
      <c r="F279" t="s">
        <v>387</v>
      </c>
      <c r="G279" t="s">
        <v>1909</v>
      </c>
      <c r="H279">
        <v>51800</v>
      </c>
      <c r="I279" t="s">
        <v>1881</v>
      </c>
      <c r="J279" t="s">
        <v>2010</v>
      </c>
    </row>
    <row r="280" spans="1:10" x14ac:dyDescent="0.3">
      <c r="A280">
        <v>5</v>
      </c>
      <c r="B280">
        <v>3</v>
      </c>
      <c r="C280" t="s">
        <v>202</v>
      </c>
      <c r="D280">
        <v>4.9000000000000004</v>
      </c>
      <c r="E280" t="s">
        <v>203</v>
      </c>
      <c r="F280" t="s">
        <v>29</v>
      </c>
      <c r="G280" t="s">
        <v>1909</v>
      </c>
      <c r="H280">
        <v>66600</v>
      </c>
      <c r="I280" t="s">
        <v>1881</v>
      </c>
      <c r="J280" t="s">
        <v>2010</v>
      </c>
    </row>
    <row r="281" spans="1:10" x14ac:dyDescent="0.3">
      <c r="A281">
        <v>5</v>
      </c>
      <c r="B281">
        <v>3</v>
      </c>
      <c r="C281" t="s">
        <v>166</v>
      </c>
      <c r="D281">
        <v>0</v>
      </c>
      <c r="E281" t="s">
        <v>167</v>
      </c>
      <c r="F281" t="s">
        <v>53</v>
      </c>
      <c r="G281" t="s">
        <v>1909</v>
      </c>
      <c r="H281">
        <v>33300</v>
      </c>
      <c r="I281" t="s">
        <v>1881</v>
      </c>
      <c r="J281" t="s">
        <v>2010</v>
      </c>
    </row>
    <row r="282" spans="1:10" x14ac:dyDescent="0.3">
      <c r="A282">
        <v>5</v>
      </c>
      <c r="B282">
        <v>3</v>
      </c>
      <c r="C282" t="s">
        <v>388</v>
      </c>
      <c r="D282">
        <v>4.2</v>
      </c>
      <c r="E282" t="s">
        <v>389</v>
      </c>
      <c r="F282" t="s">
        <v>239</v>
      </c>
      <c r="G282" t="s">
        <v>1908</v>
      </c>
      <c r="H282">
        <v>59200</v>
      </c>
      <c r="I282" t="s">
        <v>1881</v>
      </c>
      <c r="J282" t="s">
        <v>2010</v>
      </c>
    </row>
    <row r="283" spans="1:10" x14ac:dyDescent="0.3">
      <c r="A283">
        <v>5</v>
      </c>
      <c r="B283">
        <v>3</v>
      </c>
      <c r="C283" t="s">
        <v>114</v>
      </c>
      <c r="D283">
        <v>3.5</v>
      </c>
      <c r="E283" t="s">
        <v>48</v>
      </c>
      <c r="F283" t="s">
        <v>99</v>
      </c>
      <c r="G283" t="s">
        <v>1908</v>
      </c>
      <c r="H283">
        <v>49580</v>
      </c>
      <c r="I283" t="s">
        <v>1881</v>
      </c>
      <c r="J283" t="s">
        <v>2010</v>
      </c>
    </row>
    <row r="284" spans="1:10" x14ac:dyDescent="0.3">
      <c r="A284">
        <v>5</v>
      </c>
      <c r="B284">
        <v>3</v>
      </c>
      <c r="C284" t="s">
        <v>390</v>
      </c>
      <c r="D284">
        <v>0</v>
      </c>
      <c r="E284" t="s">
        <v>391</v>
      </c>
      <c r="F284" t="s">
        <v>22</v>
      </c>
      <c r="G284" t="s">
        <v>1909</v>
      </c>
      <c r="H284">
        <v>56240</v>
      </c>
      <c r="I284" t="s">
        <v>1881</v>
      </c>
      <c r="J284" t="s">
        <v>22</v>
      </c>
    </row>
    <row r="285" spans="1:10" x14ac:dyDescent="0.3">
      <c r="A285">
        <v>5</v>
      </c>
      <c r="B285">
        <v>3</v>
      </c>
      <c r="C285" t="s">
        <v>376</v>
      </c>
      <c r="D285">
        <v>4.0999999999999996</v>
      </c>
      <c r="E285" t="s">
        <v>392</v>
      </c>
      <c r="F285" t="s">
        <v>377</v>
      </c>
      <c r="G285" t="s">
        <v>1908</v>
      </c>
      <c r="H285">
        <v>70300</v>
      </c>
      <c r="I285" t="s">
        <v>1881</v>
      </c>
      <c r="J285" t="s">
        <v>2010</v>
      </c>
    </row>
    <row r="286" spans="1:10" x14ac:dyDescent="0.3">
      <c r="A286">
        <v>5</v>
      </c>
      <c r="B286">
        <v>3</v>
      </c>
      <c r="C286" t="s">
        <v>393</v>
      </c>
      <c r="D286">
        <v>0</v>
      </c>
      <c r="E286" t="s">
        <v>116</v>
      </c>
      <c r="F286" t="s">
        <v>394</v>
      </c>
      <c r="G286" t="s">
        <v>1910</v>
      </c>
      <c r="H286">
        <v>60808</v>
      </c>
      <c r="I286" t="s">
        <v>1881</v>
      </c>
      <c r="J286" t="s">
        <v>2010</v>
      </c>
    </row>
    <row r="287" spans="1:10" x14ac:dyDescent="0.3">
      <c r="A287">
        <v>5</v>
      </c>
      <c r="B287">
        <v>3</v>
      </c>
      <c r="C287" t="s">
        <v>196</v>
      </c>
      <c r="D287">
        <v>3.3</v>
      </c>
      <c r="E287" t="s">
        <v>197</v>
      </c>
      <c r="F287" t="s">
        <v>198</v>
      </c>
      <c r="G287" t="s">
        <v>1908</v>
      </c>
      <c r="H287">
        <v>88800</v>
      </c>
      <c r="I287" t="s">
        <v>1881</v>
      </c>
      <c r="J287" t="s">
        <v>2010</v>
      </c>
    </row>
    <row r="288" spans="1:10" x14ac:dyDescent="0.3">
      <c r="A288">
        <v>5</v>
      </c>
      <c r="B288">
        <v>3</v>
      </c>
      <c r="C288" t="s">
        <v>395</v>
      </c>
      <c r="D288">
        <v>0</v>
      </c>
      <c r="E288" t="s">
        <v>396</v>
      </c>
      <c r="F288" t="s">
        <v>57</v>
      </c>
      <c r="G288" t="s">
        <v>1908</v>
      </c>
      <c r="H288">
        <v>59200</v>
      </c>
      <c r="I288" t="s">
        <v>1881</v>
      </c>
      <c r="J288" t="s">
        <v>2010</v>
      </c>
    </row>
    <row r="289" spans="1:10" x14ac:dyDescent="0.3">
      <c r="A289">
        <v>5</v>
      </c>
      <c r="B289">
        <v>3</v>
      </c>
      <c r="C289" t="s">
        <v>397</v>
      </c>
      <c r="D289">
        <v>0</v>
      </c>
      <c r="E289" t="s">
        <v>398</v>
      </c>
      <c r="F289" t="s">
        <v>87</v>
      </c>
      <c r="G289" t="s">
        <v>1908</v>
      </c>
      <c r="H289">
        <v>61420</v>
      </c>
      <c r="I289" t="s">
        <v>1881</v>
      </c>
      <c r="J289" t="s">
        <v>2010</v>
      </c>
    </row>
    <row r="290" spans="1:10" x14ac:dyDescent="0.3">
      <c r="A290">
        <v>5</v>
      </c>
      <c r="B290">
        <v>3</v>
      </c>
      <c r="C290" t="s">
        <v>399</v>
      </c>
      <c r="D290">
        <v>0</v>
      </c>
      <c r="E290" t="s">
        <v>121</v>
      </c>
      <c r="F290" t="s">
        <v>73</v>
      </c>
      <c r="G290" t="s">
        <v>1910</v>
      </c>
      <c r="H290">
        <v>68777</v>
      </c>
      <c r="I290" t="s">
        <v>1881</v>
      </c>
      <c r="J290" t="s">
        <v>2010</v>
      </c>
    </row>
    <row r="291" spans="1:10" x14ac:dyDescent="0.3">
      <c r="A291">
        <v>5</v>
      </c>
      <c r="B291">
        <v>3</v>
      </c>
      <c r="C291" t="s">
        <v>400</v>
      </c>
      <c r="D291">
        <v>5</v>
      </c>
      <c r="E291" t="s">
        <v>401</v>
      </c>
      <c r="F291" t="s">
        <v>20</v>
      </c>
      <c r="G291" t="s">
        <v>1908</v>
      </c>
      <c r="H291">
        <v>30340</v>
      </c>
      <c r="I291" t="s">
        <v>1881</v>
      </c>
      <c r="J291" t="s">
        <v>2010</v>
      </c>
    </row>
    <row r="292" spans="1:10" x14ac:dyDescent="0.3">
      <c r="A292">
        <v>5</v>
      </c>
      <c r="B292">
        <v>3</v>
      </c>
      <c r="C292" t="s">
        <v>207</v>
      </c>
      <c r="D292">
        <v>3.3</v>
      </c>
      <c r="E292" t="s">
        <v>48</v>
      </c>
      <c r="F292" t="s">
        <v>20</v>
      </c>
      <c r="G292" t="s">
        <v>1908</v>
      </c>
      <c r="H292">
        <v>51060</v>
      </c>
      <c r="I292" t="s">
        <v>1881</v>
      </c>
      <c r="J292" t="s">
        <v>2010</v>
      </c>
    </row>
    <row r="293" spans="1:10" x14ac:dyDescent="0.3">
      <c r="A293">
        <v>5</v>
      </c>
      <c r="B293">
        <v>3</v>
      </c>
      <c r="C293" t="s">
        <v>50</v>
      </c>
      <c r="D293">
        <v>3.3</v>
      </c>
      <c r="E293" t="s">
        <v>304</v>
      </c>
      <c r="F293" t="s">
        <v>20</v>
      </c>
      <c r="G293" t="s">
        <v>1910</v>
      </c>
      <c r="H293">
        <v>66534</v>
      </c>
      <c r="I293" t="s">
        <v>1881</v>
      </c>
      <c r="J293" t="s">
        <v>2010</v>
      </c>
    </row>
    <row r="294" spans="1:10" x14ac:dyDescent="0.3">
      <c r="A294">
        <v>5</v>
      </c>
      <c r="B294">
        <v>3</v>
      </c>
      <c r="C294" t="s">
        <v>109</v>
      </c>
      <c r="D294">
        <v>4</v>
      </c>
      <c r="E294" t="s">
        <v>48</v>
      </c>
      <c r="F294" t="s">
        <v>110</v>
      </c>
      <c r="G294" t="s">
        <v>1909</v>
      </c>
      <c r="H294">
        <v>72520</v>
      </c>
      <c r="I294" t="s">
        <v>1881</v>
      </c>
      <c r="J294" t="s">
        <v>2010</v>
      </c>
    </row>
    <row r="295" spans="1:10" x14ac:dyDescent="0.3">
      <c r="A295">
        <v>5</v>
      </c>
      <c r="B295">
        <v>3</v>
      </c>
      <c r="C295" t="s">
        <v>402</v>
      </c>
      <c r="D295">
        <v>2.7</v>
      </c>
      <c r="E295" t="s">
        <v>167</v>
      </c>
      <c r="F295" t="s">
        <v>42</v>
      </c>
      <c r="G295" t="s">
        <v>1909</v>
      </c>
      <c r="H295">
        <v>44400</v>
      </c>
      <c r="I295" t="s">
        <v>1881</v>
      </c>
      <c r="J295" t="s">
        <v>2010</v>
      </c>
    </row>
    <row r="296" spans="1:10" x14ac:dyDescent="0.3">
      <c r="A296">
        <v>5</v>
      </c>
      <c r="B296">
        <v>3</v>
      </c>
      <c r="C296" t="s">
        <v>403</v>
      </c>
      <c r="D296">
        <v>0</v>
      </c>
      <c r="E296" t="s">
        <v>404</v>
      </c>
      <c r="F296" t="s">
        <v>22</v>
      </c>
      <c r="G296" t="s">
        <v>1909</v>
      </c>
      <c r="H296">
        <v>59200</v>
      </c>
      <c r="I296" t="s">
        <v>1881</v>
      </c>
      <c r="J296" t="s">
        <v>22</v>
      </c>
    </row>
    <row r="297" spans="1:10" x14ac:dyDescent="0.3">
      <c r="A297">
        <v>5</v>
      </c>
      <c r="B297">
        <v>3</v>
      </c>
      <c r="C297" t="s">
        <v>405</v>
      </c>
      <c r="D297">
        <v>0</v>
      </c>
      <c r="E297" t="s">
        <v>121</v>
      </c>
      <c r="F297" t="s">
        <v>73</v>
      </c>
      <c r="G297" t="s">
        <v>1909</v>
      </c>
      <c r="H297">
        <v>61420</v>
      </c>
      <c r="I297" t="s">
        <v>1881</v>
      </c>
      <c r="J297" t="s">
        <v>2010</v>
      </c>
    </row>
    <row r="298" spans="1:10" x14ac:dyDescent="0.3">
      <c r="A298">
        <v>5</v>
      </c>
      <c r="B298">
        <v>3</v>
      </c>
      <c r="C298" t="s">
        <v>406</v>
      </c>
      <c r="D298">
        <v>3.8</v>
      </c>
      <c r="E298" t="s">
        <v>116</v>
      </c>
      <c r="F298" t="s">
        <v>42</v>
      </c>
      <c r="G298" t="s">
        <v>1909</v>
      </c>
      <c r="H298">
        <v>62900</v>
      </c>
      <c r="I298" t="s">
        <v>1881</v>
      </c>
      <c r="J298" t="s">
        <v>2010</v>
      </c>
    </row>
    <row r="299" spans="1:10" x14ac:dyDescent="0.3">
      <c r="A299">
        <v>3</v>
      </c>
      <c r="B299">
        <v>2</v>
      </c>
      <c r="C299" t="s">
        <v>407</v>
      </c>
      <c r="D299">
        <v>0</v>
      </c>
      <c r="E299" t="s">
        <v>24</v>
      </c>
      <c r="F299" t="s">
        <v>22</v>
      </c>
      <c r="G299" t="s">
        <v>1909</v>
      </c>
      <c r="H299">
        <v>16800</v>
      </c>
      <c r="I299" t="s">
        <v>1882</v>
      </c>
      <c r="J299" t="s">
        <v>22</v>
      </c>
    </row>
    <row r="300" spans="1:10" x14ac:dyDescent="0.3">
      <c r="A300">
        <v>3</v>
      </c>
      <c r="B300">
        <v>2</v>
      </c>
      <c r="C300" t="s">
        <v>408</v>
      </c>
      <c r="D300">
        <v>3.9</v>
      </c>
      <c r="E300" t="s">
        <v>409</v>
      </c>
      <c r="F300" t="s">
        <v>410</v>
      </c>
      <c r="G300" t="s">
        <v>1908</v>
      </c>
      <c r="H300">
        <v>5964</v>
      </c>
      <c r="I300" t="s">
        <v>1881</v>
      </c>
      <c r="J300" t="s">
        <v>2010</v>
      </c>
    </row>
    <row r="301" spans="1:10" x14ac:dyDescent="0.3">
      <c r="A301">
        <v>3</v>
      </c>
      <c r="B301">
        <v>2</v>
      </c>
      <c r="C301" t="s">
        <v>408</v>
      </c>
      <c r="D301">
        <v>3.9</v>
      </c>
      <c r="E301" t="s">
        <v>411</v>
      </c>
      <c r="F301" t="s">
        <v>410</v>
      </c>
      <c r="G301" t="s">
        <v>1908</v>
      </c>
      <c r="H301">
        <v>5964</v>
      </c>
      <c r="I301" t="s">
        <v>1881</v>
      </c>
      <c r="J301" t="s">
        <v>2010</v>
      </c>
    </row>
    <row r="302" spans="1:10" x14ac:dyDescent="0.3">
      <c r="A302">
        <v>3</v>
      </c>
      <c r="B302">
        <v>2</v>
      </c>
      <c r="C302" t="s">
        <v>408</v>
      </c>
      <c r="D302">
        <v>3.9</v>
      </c>
      <c r="E302" t="s">
        <v>412</v>
      </c>
      <c r="F302" t="s">
        <v>410</v>
      </c>
      <c r="G302" t="s">
        <v>1908</v>
      </c>
      <c r="H302">
        <v>10080</v>
      </c>
      <c r="I302" t="s">
        <v>1881</v>
      </c>
      <c r="J302" t="s">
        <v>2010</v>
      </c>
    </row>
    <row r="303" spans="1:10" x14ac:dyDescent="0.3">
      <c r="A303">
        <v>3</v>
      </c>
      <c r="B303">
        <v>2</v>
      </c>
      <c r="C303" t="s">
        <v>413</v>
      </c>
      <c r="D303">
        <v>3.5</v>
      </c>
      <c r="E303" t="s">
        <v>414</v>
      </c>
      <c r="F303" t="s">
        <v>415</v>
      </c>
      <c r="G303" t="s">
        <v>1908</v>
      </c>
      <c r="H303">
        <v>4692</v>
      </c>
      <c r="I303" t="s">
        <v>1881</v>
      </c>
      <c r="J303" t="s">
        <v>2010</v>
      </c>
    </row>
    <row r="304" spans="1:10" x14ac:dyDescent="0.3">
      <c r="A304">
        <v>3</v>
      </c>
      <c r="B304">
        <v>2</v>
      </c>
      <c r="C304" t="s">
        <v>416</v>
      </c>
      <c r="D304">
        <v>0</v>
      </c>
      <c r="E304" t="s">
        <v>24</v>
      </c>
      <c r="F304" t="s">
        <v>22</v>
      </c>
      <c r="G304" t="s">
        <v>1909</v>
      </c>
      <c r="H304">
        <v>18000</v>
      </c>
      <c r="I304" t="s">
        <v>1882</v>
      </c>
      <c r="J304" t="s">
        <v>22</v>
      </c>
    </row>
    <row r="305" spans="1:10" x14ac:dyDescent="0.3">
      <c r="A305">
        <v>3</v>
      </c>
      <c r="B305">
        <v>2</v>
      </c>
      <c r="C305" t="s">
        <v>417</v>
      </c>
      <c r="D305">
        <v>0</v>
      </c>
      <c r="E305" t="s">
        <v>24</v>
      </c>
      <c r="F305" t="s">
        <v>1887</v>
      </c>
      <c r="G305" t="s">
        <v>1909</v>
      </c>
      <c r="H305">
        <v>5700</v>
      </c>
      <c r="I305" t="s">
        <v>1881</v>
      </c>
      <c r="J305" t="s">
        <v>2010</v>
      </c>
    </row>
    <row r="306" spans="1:10" x14ac:dyDescent="0.3">
      <c r="A306">
        <v>3</v>
      </c>
      <c r="B306">
        <v>2</v>
      </c>
      <c r="C306" t="s">
        <v>418</v>
      </c>
      <c r="D306">
        <v>4.7</v>
      </c>
      <c r="E306" t="s">
        <v>419</v>
      </c>
      <c r="F306" t="s">
        <v>420</v>
      </c>
      <c r="G306" t="s">
        <v>1908</v>
      </c>
      <c r="H306">
        <v>6192</v>
      </c>
      <c r="I306" t="s">
        <v>1881</v>
      </c>
      <c r="J306" t="s">
        <v>2010</v>
      </c>
    </row>
    <row r="307" spans="1:10" x14ac:dyDescent="0.3">
      <c r="A307">
        <v>3</v>
      </c>
      <c r="B307">
        <v>2</v>
      </c>
      <c r="C307" t="s">
        <v>253</v>
      </c>
      <c r="D307">
        <v>3.7</v>
      </c>
      <c r="E307" t="s">
        <v>421</v>
      </c>
      <c r="F307" t="s">
        <v>422</v>
      </c>
      <c r="G307" t="s">
        <v>1908</v>
      </c>
      <c r="H307">
        <v>6360</v>
      </c>
      <c r="I307" t="s">
        <v>1881</v>
      </c>
      <c r="J307" t="s">
        <v>2010</v>
      </c>
    </row>
    <row r="308" spans="1:10" x14ac:dyDescent="0.3">
      <c r="A308">
        <v>3</v>
      </c>
      <c r="B308">
        <v>2</v>
      </c>
      <c r="C308" t="s">
        <v>423</v>
      </c>
      <c r="D308">
        <v>4.5999999999999996</v>
      </c>
      <c r="E308" t="s">
        <v>424</v>
      </c>
      <c r="F308" t="s">
        <v>422</v>
      </c>
      <c r="G308" t="s">
        <v>1908</v>
      </c>
      <c r="H308">
        <v>4800</v>
      </c>
      <c r="I308" t="s">
        <v>1881</v>
      </c>
      <c r="J308" t="s">
        <v>2010</v>
      </c>
    </row>
    <row r="309" spans="1:10" x14ac:dyDescent="0.3">
      <c r="A309">
        <v>3</v>
      </c>
      <c r="B309">
        <v>2</v>
      </c>
      <c r="C309" t="s">
        <v>425</v>
      </c>
      <c r="D309">
        <v>4.4000000000000004</v>
      </c>
      <c r="E309" t="s">
        <v>48</v>
      </c>
      <c r="F309" t="s">
        <v>415</v>
      </c>
      <c r="G309" t="s">
        <v>1908</v>
      </c>
      <c r="H309">
        <v>4800</v>
      </c>
      <c r="I309" t="s">
        <v>1881</v>
      </c>
      <c r="J309" t="s">
        <v>2010</v>
      </c>
    </row>
    <row r="310" spans="1:10" x14ac:dyDescent="0.3">
      <c r="A310">
        <v>3</v>
      </c>
      <c r="B310">
        <v>2</v>
      </c>
      <c r="C310" t="s">
        <v>426</v>
      </c>
      <c r="D310">
        <v>3.8</v>
      </c>
      <c r="E310" t="s">
        <v>427</v>
      </c>
      <c r="F310" t="s">
        <v>420</v>
      </c>
      <c r="G310" t="s">
        <v>1908</v>
      </c>
      <c r="H310">
        <v>6216</v>
      </c>
      <c r="I310" t="s">
        <v>1881</v>
      </c>
      <c r="J310" t="s">
        <v>2010</v>
      </c>
    </row>
    <row r="311" spans="1:10" x14ac:dyDescent="0.3">
      <c r="A311">
        <v>3</v>
      </c>
      <c r="B311">
        <v>2</v>
      </c>
      <c r="C311" t="s">
        <v>428</v>
      </c>
      <c r="D311">
        <v>3.6</v>
      </c>
      <c r="E311" t="s">
        <v>24</v>
      </c>
      <c r="F311" t="s">
        <v>12</v>
      </c>
      <c r="G311" t="s">
        <v>1910</v>
      </c>
      <c r="H311">
        <v>7707</v>
      </c>
      <c r="I311" t="s">
        <v>1881</v>
      </c>
      <c r="J311" t="s">
        <v>2010</v>
      </c>
    </row>
    <row r="312" spans="1:10" x14ac:dyDescent="0.3">
      <c r="A312">
        <v>3</v>
      </c>
      <c r="B312">
        <v>2</v>
      </c>
      <c r="C312" t="s">
        <v>429</v>
      </c>
      <c r="D312">
        <v>3.4</v>
      </c>
      <c r="E312" t="s">
        <v>430</v>
      </c>
      <c r="F312" t="s">
        <v>422</v>
      </c>
      <c r="G312" t="s">
        <v>1908</v>
      </c>
      <c r="H312">
        <v>1392</v>
      </c>
      <c r="I312" t="s">
        <v>1881</v>
      </c>
      <c r="J312" t="s">
        <v>2010</v>
      </c>
    </row>
    <row r="313" spans="1:10" x14ac:dyDescent="0.3">
      <c r="A313">
        <v>3</v>
      </c>
      <c r="B313">
        <v>2</v>
      </c>
      <c r="C313" t="s">
        <v>431</v>
      </c>
      <c r="D313">
        <v>3.6</v>
      </c>
      <c r="E313" t="s">
        <v>24</v>
      </c>
      <c r="F313" t="s">
        <v>432</v>
      </c>
      <c r="G313" t="s">
        <v>1908</v>
      </c>
      <c r="H313">
        <v>3672</v>
      </c>
      <c r="I313" t="s">
        <v>1881</v>
      </c>
      <c r="J313" t="s">
        <v>2010</v>
      </c>
    </row>
    <row r="314" spans="1:10" x14ac:dyDescent="0.3">
      <c r="A314">
        <v>3</v>
      </c>
      <c r="B314">
        <v>2</v>
      </c>
      <c r="C314" t="s">
        <v>433</v>
      </c>
      <c r="D314">
        <v>4.7</v>
      </c>
      <c r="E314" t="s">
        <v>48</v>
      </c>
      <c r="F314" t="s">
        <v>22</v>
      </c>
      <c r="G314" t="s">
        <v>1910</v>
      </c>
      <c r="H314">
        <v>4704</v>
      </c>
      <c r="I314" t="s">
        <v>1881</v>
      </c>
      <c r="J314" t="s">
        <v>22</v>
      </c>
    </row>
    <row r="315" spans="1:10" x14ac:dyDescent="0.3">
      <c r="A315">
        <v>3</v>
      </c>
      <c r="B315">
        <v>2</v>
      </c>
      <c r="C315" t="s">
        <v>434</v>
      </c>
      <c r="D315">
        <v>4.3</v>
      </c>
      <c r="E315" t="s">
        <v>24</v>
      </c>
      <c r="F315" t="s">
        <v>420</v>
      </c>
      <c r="G315" t="s">
        <v>1908</v>
      </c>
      <c r="H315">
        <v>7236</v>
      </c>
      <c r="I315" t="s">
        <v>1881</v>
      </c>
      <c r="J315" t="s">
        <v>2010</v>
      </c>
    </row>
    <row r="316" spans="1:10" x14ac:dyDescent="0.3">
      <c r="A316">
        <v>3</v>
      </c>
      <c r="B316">
        <v>2</v>
      </c>
      <c r="C316" t="s">
        <v>435</v>
      </c>
      <c r="D316">
        <v>3.7</v>
      </c>
      <c r="E316" t="s">
        <v>24</v>
      </c>
      <c r="F316" t="s">
        <v>422</v>
      </c>
      <c r="G316" t="s">
        <v>1908</v>
      </c>
      <c r="H316">
        <v>6612</v>
      </c>
      <c r="I316" t="s">
        <v>1881</v>
      </c>
      <c r="J316" t="s">
        <v>2010</v>
      </c>
    </row>
    <row r="317" spans="1:10" x14ac:dyDescent="0.3">
      <c r="A317">
        <v>3</v>
      </c>
      <c r="B317">
        <v>2</v>
      </c>
      <c r="C317" t="s">
        <v>436</v>
      </c>
      <c r="D317">
        <v>4.5999999999999996</v>
      </c>
      <c r="E317" t="s">
        <v>24</v>
      </c>
      <c r="F317" t="s">
        <v>22</v>
      </c>
      <c r="G317" t="s">
        <v>1909</v>
      </c>
      <c r="H317">
        <v>18000</v>
      </c>
      <c r="I317" t="s">
        <v>1882</v>
      </c>
      <c r="J317" t="s">
        <v>22</v>
      </c>
    </row>
    <row r="318" spans="1:10" x14ac:dyDescent="0.3">
      <c r="A318">
        <v>3</v>
      </c>
      <c r="B318">
        <v>2</v>
      </c>
      <c r="C318" t="s">
        <v>437</v>
      </c>
      <c r="D318">
        <v>3.2</v>
      </c>
      <c r="E318" t="s">
        <v>1943</v>
      </c>
      <c r="F318" t="s">
        <v>438</v>
      </c>
      <c r="G318" t="s">
        <v>1908</v>
      </c>
      <c r="H318">
        <v>7740</v>
      </c>
      <c r="I318" t="s">
        <v>1881</v>
      </c>
      <c r="J318" t="s">
        <v>2010</v>
      </c>
    </row>
    <row r="319" spans="1:10" x14ac:dyDescent="0.3">
      <c r="A319">
        <v>3</v>
      </c>
      <c r="B319">
        <v>2</v>
      </c>
      <c r="C319" t="s">
        <v>439</v>
      </c>
      <c r="D319">
        <v>0</v>
      </c>
      <c r="E319" t="s">
        <v>24</v>
      </c>
      <c r="F319" t="s">
        <v>22</v>
      </c>
      <c r="G319" t="s">
        <v>1909</v>
      </c>
      <c r="H319">
        <v>600</v>
      </c>
      <c r="I319" t="s">
        <v>1881</v>
      </c>
      <c r="J319" t="s">
        <v>22</v>
      </c>
    </row>
    <row r="320" spans="1:10" x14ac:dyDescent="0.3">
      <c r="A320">
        <v>3</v>
      </c>
      <c r="B320">
        <v>2</v>
      </c>
      <c r="C320" t="s">
        <v>440</v>
      </c>
      <c r="D320">
        <v>0</v>
      </c>
      <c r="E320" t="s">
        <v>24</v>
      </c>
      <c r="F320" t="s">
        <v>22</v>
      </c>
      <c r="G320" t="s">
        <v>1909</v>
      </c>
      <c r="H320">
        <v>16800</v>
      </c>
      <c r="I320" t="s">
        <v>1882</v>
      </c>
      <c r="J320" t="s">
        <v>22</v>
      </c>
    </row>
    <row r="321" spans="1:10" x14ac:dyDescent="0.3">
      <c r="A321">
        <v>3</v>
      </c>
      <c r="B321">
        <v>2</v>
      </c>
      <c r="C321" t="s">
        <v>441</v>
      </c>
      <c r="D321">
        <v>0</v>
      </c>
      <c r="E321" t="s">
        <v>24</v>
      </c>
      <c r="F321" t="s">
        <v>22</v>
      </c>
      <c r="G321" t="s">
        <v>1909</v>
      </c>
      <c r="H321">
        <v>24000</v>
      </c>
      <c r="I321" t="s">
        <v>1882</v>
      </c>
      <c r="J321" t="s">
        <v>22</v>
      </c>
    </row>
    <row r="322" spans="1:10" x14ac:dyDescent="0.3">
      <c r="A322">
        <v>3</v>
      </c>
      <c r="B322">
        <v>2</v>
      </c>
      <c r="C322" t="s">
        <v>442</v>
      </c>
      <c r="D322">
        <v>3.1</v>
      </c>
      <c r="E322" t="s">
        <v>443</v>
      </c>
      <c r="F322" t="s">
        <v>444</v>
      </c>
      <c r="G322" t="s">
        <v>1908</v>
      </c>
      <c r="H322">
        <v>2940</v>
      </c>
      <c r="I322" t="s">
        <v>1881</v>
      </c>
      <c r="J322" t="s">
        <v>2010</v>
      </c>
    </row>
    <row r="323" spans="1:10" x14ac:dyDescent="0.3">
      <c r="A323">
        <v>3</v>
      </c>
      <c r="B323">
        <v>2</v>
      </c>
      <c r="C323" t="s">
        <v>445</v>
      </c>
      <c r="D323">
        <v>0</v>
      </c>
      <c r="E323" t="s">
        <v>24</v>
      </c>
      <c r="F323" t="s">
        <v>432</v>
      </c>
      <c r="G323" t="s">
        <v>1909</v>
      </c>
      <c r="H323">
        <v>3780</v>
      </c>
      <c r="I323" t="s">
        <v>1881</v>
      </c>
      <c r="J323" t="s">
        <v>2010</v>
      </c>
    </row>
    <row r="324" spans="1:10" x14ac:dyDescent="0.3">
      <c r="A324">
        <v>3</v>
      </c>
      <c r="B324">
        <v>2</v>
      </c>
      <c r="C324" t="s">
        <v>446</v>
      </c>
      <c r="D324">
        <v>3.9</v>
      </c>
      <c r="E324" t="s">
        <v>24</v>
      </c>
      <c r="F324" t="s">
        <v>420</v>
      </c>
      <c r="G324" t="s">
        <v>1908</v>
      </c>
      <c r="H324">
        <v>6312</v>
      </c>
      <c r="I324" t="s">
        <v>1881</v>
      </c>
      <c r="J324" t="s">
        <v>2010</v>
      </c>
    </row>
    <row r="325" spans="1:10" x14ac:dyDescent="0.3">
      <c r="A325">
        <v>3</v>
      </c>
      <c r="B325">
        <v>2</v>
      </c>
      <c r="C325" t="s">
        <v>447</v>
      </c>
      <c r="D325">
        <v>3.9</v>
      </c>
      <c r="E325" t="s">
        <v>448</v>
      </c>
      <c r="F325" t="s">
        <v>12</v>
      </c>
      <c r="G325" t="s">
        <v>1910</v>
      </c>
      <c r="H325">
        <v>8569</v>
      </c>
      <c r="I325" t="s">
        <v>1881</v>
      </c>
      <c r="J325" t="s">
        <v>2010</v>
      </c>
    </row>
    <row r="326" spans="1:10" x14ac:dyDescent="0.3">
      <c r="A326">
        <v>3</v>
      </c>
      <c r="B326">
        <v>2</v>
      </c>
      <c r="C326" t="s">
        <v>449</v>
      </c>
      <c r="D326">
        <v>4.0999999999999996</v>
      </c>
      <c r="E326" t="s">
        <v>450</v>
      </c>
      <c r="F326" t="s">
        <v>420</v>
      </c>
      <c r="G326" t="s">
        <v>1910</v>
      </c>
      <c r="H326">
        <v>8579</v>
      </c>
      <c r="I326" t="s">
        <v>1881</v>
      </c>
      <c r="J326" t="s">
        <v>2010</v>
      </c>
    </row>
    <row r="327" spans="1:10" x14ac:dyDescent="0.3">
      <c r="A327">
        <v>3</v>
      </c>
      <c r="B327">
        <v>2</v>
      </c>
      <c r="C327" t="s">
        <v>451</v>
      </c>
      <c r="D327">
        <v>4.5999999999999996</v>
      </c>
      <c r="E327" t="s">
        <v>24</v>
      </c>
      <c r="F327" t="s">
        <v>1887</v>
      </c>
      <c r="G327" t="s">
        <v>1908</v>
      </c>
      <c r="H327">
        <v>7188</v>
      </c>
      <c r="I327" t="s">
        <v>1881</v>
      </c>
      <c r="J327" t="s">
        <v>2010</v>
      </c>
    </row>
    <row r="328" spans="1:10" x14ac:dyDescent="0.3">
      <c r="A328">
        <v>3</v>
      </c>
      <c r="B328">
        <v>2</v>
      </c>
      <c r="C328" t="s">
        <v>452</v>
      </c>
      <c r="D328">
        <v>4.0999999999999996</v>
      </c>
      <c r="E328" t="s">
        <v>66</v>
      </c>
      <c r="F328" t="s">
        <v>420</v>
      </c>
      <c r="G328" t="s">
        <v>1908</v>
      </c>
      <c r="H328">
        <v>7428</v>
      </c>
      <c r="I328" t="s">
        <v>1881</v>
      </c>
      <c r="J328" t="s">
        <v>2010</v>
      </c>
    </row>
    <row r="329" spans="1:10" x14ac:dyDescent="0.3">
      <c r="A329">
        <v>3</v>
      </c>
      <c r="B329">
        <v>2</v>
      </c>
      <c r="C329" t="s">
        <v>453</v>
      </c>
      <c r="D329">
        <v>4.2</v>
      </c>
      <c r="E329" t="s">
        <v>24</v>
      </c>
      <c r="F329" t="s">
        <v>454</v>
      </c>
      <c r="G329" t="s">
        <v>1909</v>
      </c>
      <c r="H329">
        <v>12000</v>
      </c>
      <c r="I329" t="s">
        <v>1881</v>
      </c>
      <c r="J329" t="s">
        <v>2010</v>
      </c>
    </row>
    <row r="330" spans="1:10" x14ac:dyDescent="0.3">
      <c r="A330">
        <v>3</v>
      </c>
      <c r="B330">
        <v>2</v>
      </c>
      <c r="C330" t="s">
        <v>455</v>
      </c>
      <c r="D330">
        <v>5</v>
      </c>
      <c r="E330" t="s">
        <v>1944</v>
      </c>
      <c r="F330" t="s">
        <v>1887</v>
      </c>
      <c r="G330" t="s">
        <v>1908</v>
      </c>
      <c r="H330">
        <v>6600</v>
      </c>
      <c r="I330" t="s">
        <v>1881</v>
      </c>
      <c r="J330" t="s">
        <v>2010</v>
      </c>
    </row>
    <row r="331" spans="1:10" x14ac:dyDescent="0.3">
      <c r="A331">
        <v>3</v>
      </c>
      <c r="B331">
        <v>2</v>
      </c>
      <c r="C331" t="s">
        <v>456</v>
      </c>
      <c r="D331">
        <v>0</v>
      </c>
      <c r="E331" t="s">
        <v>457</v>
      </c>
      <c r="F331" t="s">
        <v>422</v>
      </c>
      <c r="G331" t="s">
        <v>1909</v>
      </c>
      <c r="H331">
        <v>18000</v>
      </c>
      <c r="I331" t="s">
        <v>1882</v>
      </c>
      <c r="J331" t="s">
        <v>2010</v>
      </c>
    </row>
    <row r="332" spans="1:10" x14ac:dyDescent="0.3">
      <c r="A332">
        <v>3</v>
      </c>
      <c r="B332">
        <v>2</v>
      </c>
      <c r="C332" t="s">
        <v>458</v>
      </c>
      <c r="D332">
        <v>4.0999999999999996</v>
      </c>
      <c r="E332" t="s">
        <v>24</v>
      </c>
      <c r="F332" t="s">
        <v>420</v>
      </c>
      <c r="G332" t="s">
        <v>1909</v>
      </c>
      <c r="H332">
        <v>24000</v>
      </c>
      <c r="I332" t="s">
        <v>1882</v>
      </c>
      <c r="J332" t="s">
        <v>2010</v>
      </c>
    </row>
    <row r="333" spans="1:10" x14ac:dyDescent="0.3">
      <c r="A333">
        <v>3</v>
      </c>
      <c r="B333">
        <v>2</v>
      </c>
      <c r="C333" t="s">
        <v>459</v>
      </c>
      <c r="D333">
        <v>0</v>
      </c>
      <c r="E333" t="s">
        <v>66</v>
      </c>
      <c r="F333" t="s">
        <v>12</v>
      </c>
      <c r="G333" t="s">
        <v>1909</v>
      </c>
      <c r="H333">
        <v>6240</v>
      </c>
      <c r="I333" t="s">
        <v>1881</v>
      </c>
      <c r="J333" t="s">
        <v>2010</v>
      </c>
    </row>
    <row r="334" spans="1:10" x14ac:dyDescent="0.3">
      <c r="A334">
        <v>3</v>
      </c>
      <c r="B334">
        <v>2</v>
      </c>
      <c r="C334" t="s">
        <v>435</v>
      </c>
      <c r="D334">
        <v>3.7</v>
      </c>
      <c r="E334" t="s">
        <v>24</v>
      </c>
      <c r="F334" t="s">
        <v>420</v>
      </c>
      <c r="G334" t="s">
        <v>1908</v>
      </c>
      <c r="H334">
        <v>6312</v>
      </c>
      <c r="I334" t="s">
        <v>1881</v>
      </c>
      <c r="J334" t="s">
        <v>2010</v>
      </c>
    </row>
    <row r="335" spans="1:10" x14ac:dyDescent="0.3">
      <c r="A335">
        <v>3</v>
      </c>
      <c r="B335">
        <v>2</v>
      </c>
      <c r="C335" t="s">
        <v>460</v>
      </c>
      <c r="D335">
        <v>0</v>
      </c>
      <c r="E335" t="s">
        <v>24</v>
      </c>
      <c r="F335" t="s">
        <v>12</v>
      </c>
      <c r="G335" t="s">
        <v>1909</v>
      </c>
      <c r="H335">
        <v>8400</v>
      </c>
      <c r="I335" t="s">
        <v>1881</v>
      </c>
      <c r="J335" t="s">
        <v>2010</v>
      </c>
    </row>
    <row r="336" spans="1:10" x14ac:dyDescent="0.3">
      <c r="A336">
        <v>3</v>
      </c>
      <c r="B336">
        <v>2</v>
      </c>
      <c r="C336" t="s">
        <v>461</v>
      </c>
      <c r="D336">
        <v>4</v>
      </c>
      <c r="E336" t="s">
        <v>462</v>
      </c>
      <c r="F336" t="s">
        <v>22</v>
      </c>
      <c r="G336" t="s">
        <v>1909</v>
      </c>
      <c r="H336">
        <v>24000</v>
      </c>
      <c r="I336" t="s">
        <v>1882</v>
      </c>
      <c r="J336" t="s">
        <v>22</v>
      </c>
    </row>
    <row r="337" spans="1:10" x14ac:dyDescent="0.3">
      <c r="A337">
        <v>3</v>
      </c>
      <c r="B337">
        <v>2</v>
      </c>
      <c r="C337" t="s">
        <v>463</v>
      </c>
      <c r="D337">
        <v>3.8</v>
      </c>
      <c r="E337" t="s">
        <v>464</v>
      </c>
      <c r="F337" t="s">
        <v>420</v>
      </c>
      <c r="G337" t="s">
        <v>1908</v>
      </c>
      <c r="H337">
        <v>4260</v>
      </c>
      <c r="I337" t="s">
        <v>1881</v>
      </c>
      <c r="J337" t="s">
        <v>2010</v>
      </c>
    </row>
    <row r="338" spans="1:10" x14ac:dyDescent="0.3">
      <c r="A338">
        <v>3</v>
      </c>
      <c r="B338">
        <v>2</v>
      </c>
      <c r="C338" t="s">
        <v>465</v>
      </c>
      <c r="D338">
        <v>0</v>
      </c>
      <c r="E338" t="s">
        <v>24</v>
      </c>
      <c r="F338" t="s">
        <v>415</v>
      </c>
      <c r="G338" t="s">
        <v>1909</v>
      </c>
      <c r="H338">
        <v>480</v>
      </c>
      <c r="I338" t="s">
        <v>1881</v>
      </c>
      <c r="J338" t="s">
        <v>2010</v>
      </c>
    </row>
    <row r="339" spans="1:10" x14ac:dyDescent="0.3">
      <c r="A339">
        <v>3</v>
      </c>
      <c r="B339">
        <v>2</v>
      </c>
      <c r="C339" t="s">
        <v>466</v>
      </c>
      <c r="D339">
        <v>4</v>
      </c>
      <c r="E339" t="s">
        <v>24</v>
      </c>
      <c r="F339" t="s">
        <v>12</v>
      </c>
      <c r="G339" t="s">
        <v>1909</v>
      </c>
      <c r="H339">
        <v>6000</v>
      </c>
      <c r="I339" t="s">
        <v>1881</v>
      </c>
      <c r="J339" t="s">
        <v>2010</v>
      </c>
    </row>
    <row r="340" spans="1:10" x14ac:dyDescent="0.3">
      <c r="A340">
        <v>3</v>
      </c>
      <c r="B340">
        <v>2</v>
      </c>
      <c r="C340" t="s">
        <v>467</v>
      </c>
      <c r="D340">
        <v>4.4000000000000004</v>
      </c>
      <c r="E340" t="s">
        <v>48</v>
      </c>
      <c r="F340" t="s">
        <v>22</v>
      </c>
      <c r="G340" t="s">
        <v>1909</v>
      </c>
      <c r="H340">
        <v>7980</v>
      </c>
      <c r="I340" t="s">
        <v>1881</v>
      </c>
      <c r="J340" t="s">
        <v>22</v>
      </c>
    </row>
    <row r="341" spans="1:10" x14ac:dyDescent="0.3">
      <c r="A341">
        <v>3</v>
      </c>
      <c r="B341">
        <v>2</v>
      </c>
      <c r="C341" t="s">
        <v>101</v>
      </c>
      <c r="D341">
        <v>4.0999999999999996</v>
      </c>
      <c r="E341" t="s">
        <v>24</v>
      </c>
      <c r="F341" t="s">
        <v>420</v>
      </c>
      <c r="G341" t="s">
        <v>1908</v>
      </c>
      <c r="H341">
        <v>7800</v>
      </c>
      <c r="I341" t="s">
        <v>1881</v>
      </c>
      <c r="J341" t="s">
        <v>2010</v>
      </c>
    </row>
    <row r="342" spans="1:10" x14ac:dyDescent="0.3">
      <c r="A342">
        <v>3</v>
      </c>
      <c r="B342">
        <v>2</v>
      </c>
      <c r="C342" t="s">
        <v>463</v>
      </c>
      <c r="D342">
        <v>3.8</v>
      </c>
      <c r="E342" t="s">
        <v>468</v>
      </c>
      <c r="F342" t="s">
        <v>420</v>
      </c>
      <c r="G342" t="s">
        <v>1908</v>
      </c>
      <c r="H342">
        <v>7020</v>
      </c>
      <c r="I342" t="s">
        <v>1881</v>
      </c>
      <c r="J342" t="s">
        <v>2010</v>
      </c>
    </row>
    <row r="343" spans="1:10" x14ac:dyDescent="0.3">
      <c r="A343">
        <v>3</v>
      </c>
      <c r="B343">
        <v>2</v>
      </c>
      <c r="C343" t="s">
        <v>469</v>
      </c>
      <c r="D343">
        <v>0</v>
      </c>
      <c r="E343" t="s">
        <v>24</v>
      </c>
      <c r="F343" t="s">
        <v>420</v>
      </c>
      <c r="G343" t="s">
        <v>1910</v>
      </c>
      <c r="H343">
        <v>8346</v>
      </c>
      <c r="I343" t="s">
        <v>1881</v>
      </c>
      <c r="J343" t="s">
        <v>2010</v>
      </c>
    </row>
    <row r="344" spans="1:10" x14ac:dyDescent="0.3">
      <c r="A344">
        <v>3</v>
      </c>
      <c r="B344">
        <v>2</v>
      </c>
      <c r="C344" t="s">
        <v>470</v>
      </c>
      <c r="D344">
        <v>3</v>
      </c>
      <c r="E344" t="s">
        <v>24</v>
      </c>
      <c r="F344" t="s">
        <v>12</v>
      </c>
      <c r="G344" t="s">
        <v>1909</v>
      </c>
      <c r="H344">
        <v>6600</v>
      </c>
      <c r="I344" t="s">
        <v>1881</v>
      </c>
      <c r="J344" t="s">
        <v>2010</v>
      </c>
    </row>
    <row r="345" spans="1:10" x14ac:dyDescent="0.3">
      <c r="A345">
        <v>3</v>
      </c>
      <c r="B345">
        <v>2</v>
      </c>
      <c r="C345" t="s">
        <v>471</v>
      </c>
      <c r="D345">
        <v>5</v>
      </c>
      <c r="E345" t="s">
        <v>472</v>
      </c>
      <c r="F345" t="s">
        <v>1887</v>
      </c>
      <c r="G345" t="s">
        <v>1908</v>
      </c>
      <c r="H345">
        <v>3888</v>
      </c>
      <c r="I345" t="s">
        <v>1881</v>
      </c>
      <c r="J345" t="s">
        <v>2010</v>
      </c>
    </row>
    <row r="346" spans="1:10" x14ac:dyDescent="0.3">
      <c r="A346">
        <v>3</v>
      </c>
      <c r="B346">
        <v>2</v>
      </c>
      <c r="C346" t="s">
        <v>473</v>
      </c>
      <c r="D346">
        <v>4</v>
      </c>
      <c r="E346" t="s">
        <v>474</v>
      </c>
      <c r="F346" t="s">
        <v>422</v>
      </c>
      <c r="G346" t="s">
        <v>1910</v>
      </c>
      <c r="H346">
        <v>7188</v>
      </c>
      <c r="I346" t="s">
        <v>1881</v>
      </c>
      <c r="J346" t="s">
        <v>2010</v>
      </c>
    </row>
    <row r="347" spans="1:10" x14ac:dyDescent="0.3">
      <c r="A347">
        <v>3</v>
      </c>
      <c r="B347">
        <v>2</v>
      </c>
      <c r="C347" t="s">
        <v>475</v>
      </c>
      <c r="D347">
        <v>3.6</v>
      </c>
      <c r="E347" t="s">
        <v>24</v>
      </c>
      <c r="F347" t="s">
        <v>22</v>
      </c>
      <c r="G347" t="s">
        <v>1910</v>
      </c>
      <c r="H347">
        <v>7844</v>
      </c>
      <c r="I347" t="s">
        <v>1881</v>
      </c>
      <c r="J347" t="s">
        <v>22</v>
      </c>
    </row>
    <row r="348" spans="1:10" x14ac:dyDescent="0.3">
      <c r="A348">
        <v>3</v>
      </c>
      <c r="B348">
        <v>2</v>
      </c>
      <c r="C348" t="s">
        <v>476</v>
      </c>
      <c r="D348">
        <v>3.5</v>
      </c>
      <c r="E348" t="s">
        <v>477</v>
      </c>
      <c r="F348" t="s">
        <v>478</v>
      </c>
      <c r="G348" t="s">
        <v>1908</v>
      </c>
      <c r="H348">
        <v>4092</v>
      </c>
      <c r="I348" t="s">
        <v>1881</v>
      </c>
      <c r="J348" t="s">
        <v>2010</v>
      </c>
    </row>
    <row r="349" spans="1:10" x14ac:dyDescent="0.3">
      <c r="A349">
        <v>3</v>
      </c>
      <c r="B349">
        <v>2</v>
      </c>
      <c r="C349" t="s">
        <v>479</v>
      </c>
      <c r="D349">
        <v>3.9</v>
      </c>
      <c r="E349" t="s">
        <v>24</v>
      </c>
      <c r="F349" t="s">
        <v>22</v>
      </c>
      <c r="G349" t="s">
        <v>1910</v>
      </c>
      <c r="H349">
        <v>8398</v>
      </c>
      <c r="I349" t="s">
        <v>1881</v>
      </c>
      <c r="J349" t="s">
        <v>22</v>
      </c>
    </row>
    <row r="350" spans="1:10" x14ac:dyDescent="0.3">
      <c r="A350">
        <v>3</v>
      </c>
      <c r="B350">
        <v>2</v>
      </c>
      <c r="C350" t="s">
        <v>480</v>
      </c>
      <c r="D350">
        <v>0</v>
      </c>
      <c r="E350" t="s">
        <v>24</v>
      </c>
      <c r="F350" t="s">
        <v>12</v>
      </c>
      <c r="G350" t="s">
        <v>1909</v>
      </c>
      <c r="H350">
        <v>300</v>
      </c>
      <c r="I350" t="s">
        <v>1881</v>
      </c>
      <c r="J350" t="s">
        <v>2010</v>
      </c>
    </row>
    <row r="351" spans="1:10" x14ac:dyDescent="0.3">
      <c r="A351">
        <v>3</v>
      </c>
      <c r="B351">
        <v>2</v>
      </c>
      <c r="C351" t="s">
        <v>481</v>
      </c>
      <c r="D351">
        <v>3.8</v>
      </c>
      <c r="E351" t="s">
        <v>24</v>
      </c>
      <c r="F351" t="s">
        <v>1887</v>
      </c>
      <c r="G351" t="s">
        <v>1908</v>
      </c>
      <c r="H351">
        <v>7836</v>
      </c>
      <c r="I351" t="s">
        <v>1881</v>
      </c>
      <c r="J351" t="s">
        <v>2010</v>
      </c>
    </row>
    <row r="352" spans="1:10" x14ac:dyDescent="0.3">
      <c r="A352">
        <v>3</v>
      </c>
      <c r="B352">
        <v>2</v>
      </c>
      <c r="C352" t="s">
        <v>482</v>
      </c>
      <c r="D352">
        <v>2.8</v>
      </c>
      <c r="E352" t="s">
        <v>24</v>
      </c>
      <c r="F352" t="s">
        <v>1887</v>
      </c>
      <c r="G352" t="s">
        <v>1908</v>
      </c>
      <c r="H352">
        <v>6408</v>
      </c>
      <c r="I352" t="s">
        <v>1881</v>
      </c>
      <c r="J352" t="s">
        <v>2010</v>
      </c>
    </row>
    <row r="353" spans="1:10" x14ac:dyDescent="0.3">
      <c r="A353">
        <v>3</v>
      </c>
      <c r="B353">
        <v>2</v>
      </c>
      <c r="C353" t="s">
        <v>483</v>
      </c>
      <c r="D353">
        <v>0</v>
      </c>
      <c r="E353" t="s">
        <v>24</v>
      </c>
      <c r="F353" t="s">
        <v>12</v>
      </c>
      <c r="G353" t="s">
        <v>1909</v>
      </c>
      <c r="H353">
        <v>10200</v>
      </c>
      <c r="I353" t="s">
        <v>1881</v>
      </c>
      <c r="J353" t="s">
        <v>2010</v>
      </c>
    </row>
    <row r="354" spans="1:10" x14ac:dyDescent="0.3">
      <c r="A354">
        <v>3</v>
      </c>
      <c r="B354">
        <v>2</v>
      </c>
      <c r="C354" t="s">
        <v>484</v>
      </c>
      <c r="D354">
        <v>4.8</v>
      </c>
      <c r="E354" t="s">
        <v>24</v>
      </c>
      <c r="F354" t="s">
        <v>485</v>
      </c>
      <c r="G354" t="s">
        <v>1910</v>
      </c>
      <c r="H354">
        <v>6626</v>
      </c>
      <c r="I354" t="s">
        <v>1881</v>
      </c>
      <c r="J354" t="s">
        <v>2010</v>
      </c>
    </row>
    <row r="355" spans="1:10" x14ac:dyDescent="0.3">
      <c r="A355">
        <v>3</v>
      </c>
      <c r="B355">
        <v>2</v>
      </c>
      <c r="C355" t="s">
        <v>486</v>
      </c>
      <c r="D355">
        <v>4.4000000000000004</v>
      </c>
      <c r="E355" t="s">
        <v>24</v>
      </c>
      <c r="F355" t="s">
        <v>422</v>
      </c>
      <c r="G355" t="s">
        <v>1910</v>
      </c>
      <c r="H355">
        <v>6399</v>
      </c>
      <c r="I355" t="s">
        <v>1881</v>
      </c>
      <c r="J355" t="s">
        <v>2010</v>
      </c>
    </row>
    <row r="356" spans="1:10" x14ac:dyDescent="0.3">
      <c r="A356">
        <v>3</v>
      </c>
      <c r="B356">
        <v>2</v>
      </c>
      <c r="C356" t="s">
        <v>487</v>
      </c>
      <c r="D356">
        <v>5</v>
      </c>
      <c r="E356" t="s">
        <v>66</v>
      </c>
      <c r="F356" t="s">
        <v>438</v>
      </c>
      <c r="G356" t="s">
        <v>1909</v>
      </c>
      <c r="H356">
        <v>30000</v>
      </c>
      <c r="I356" t="s">
        <v>1882</v>
      </c>
      <c r="J356" t="s">
        <v>2010</v>
      </c>
    </row>
    <row r="357" spans="1:10" x14ac:dyDescent="0.3">
      <c r="A357">
        <v>3</v>
      </c>
      <c r="B357">
        <v>2</v>
      </c>
      <c r="C357" t="s">
        <v>488</v>
      </c>
      <c r="D357">
        <v>0</v>
      </c>
      <c r="E357" t="s">
        <v>24</v>
      </c>
      <c r="F357" t="s">
        <v>489</v>
      </c>
      <c r="G357" t="s">
        <v>1909</v>
      </c>
      <c r="H357">
        <v>384</v>
      </c>
      <c r="I357" t="s">
        <v>1881</v>
      </c>
      <c r="J357" t="s">
        <v>2010</v>
      </c>
    </row>
    <row r="358" spans="1:10" x14ac:dyDescent="0.3">
      <c r="A358">
        <v>3</v>
      </c>
      <c r="B358">
        <v>2</v>
      </c>
      <c r="C358" t="s">
        <v>490</v>
      </c>
      <c r="D358">
        <v>0</v>
      </c>
      <c r="E358" t="s">
        <v>24</v>
      </c>
      <c r="F358" t="s">
        <v>12</v>
      </c>
      <c r="G358" t="s">
        <v>1910</v>
      </c>
      <c r="H358">
        <v>4761</v>
      </c>
      <c r="I358" t="s">
        <v>1881</v>
      </c>
      <c r="J358" t="s">
        <v>2010</v>
      </c>
    </row>
    <row r="359" spans="1:10" x14ac:dyDescent="0.3">
      <c r="A359">
        <v>3</v>
      </c>
      <c r="B359">
        <v>1</v>
      </c>
      <c r="C359" t="s">
        <v>491</v>
      </c>
      <c r="D359">
        <v>4.3</v>
      </c>
      <c r="E359" t="s">
        <v>118</v>
      </c>
      <c r="F359" t="s">
        <v>22</v>
      </c>
      <c r="G359" t="s">
        <v>1909</v>
      </c>
      <c r="H359">
        <v>12000</v>
      </c>
      <c r="I359" t="s">
        <v>1881</v>
      </c>
      <c r="J359" t="s">
        <v>22</v>
      </c>
    </row>
    <row r="360" spans="1:10" x14ac:dyDescent="0.3">
      <c r="A360">
        <v>3</v>
      </c>
      <c r="B360">
        <v>1</v>
      </c>
      <c r="C360" t="s">
        <v>492</v>
      </c>
      <c r="D360">
        <v>4.3</v>
      </c>
      <c r="E360" t="s">
        <v>118</v>
      </c>
      <c r="F360" t="s">
        <v>22</v>
      </c>
      <c r="G360" t="s">
        <v>1909</v>
      </c>
      <c r="H360">
        <v>36000</v>
      </c>
      <c r="I360" t="s">
        <v>1882</v>
      </c>
      <c r="J360" t="s">
        <v>22</v>
      </c>
    </row>
    <row r="361" spans="1:10" x14ac:dyDescent="0.3">
      <c r="A361">
        <v>3</v>
      </c>
      <c r="B361">
        <v>1</v>
      </c>
      <c r="C361" t="s">
        <v>493</v>
      </c>
      <c r="D361">
        <v>4.0999999999999996</v>
      </c>
      <c r="E361" t="s">
        <v>118</v>
      </c>
      <c r="F361" t="s">
        <v>494</v>
      </c>
      <c r="G361" t="s">
        <v>1910</v>
      </c>
      <c r="H361">
        <v>7080</v>
      </c>
      <c r="I361" t="s">
        <v>1881</v>
      </c>
      <c r="J361" t="s">
        <v>2010</v>
      </c>
    </row>
    <row r="362" spans="1:10" x14ac:dyDescent="0.3">
      <c r="A362">
        <v>3</v>
      </c>
      <c r="B362">
        <v>1</v>
      </c>
      <c r="C362" t="s">
        <v>495</v>
      </c>
      <c r="D362">
        <v>5</v>
      </c>
      <c r="E362" t="s">
        <v>496</v>
      </c>
      <c r="F362" t="s">
        <v>420</v>
      </c>
      <c r="G362" t="s">
        <v>1908</v>
      </c>
      <c r="H362">
        <v>7800</v>
      </c>
      <c r="I362" t="s">
        <v>1881</v>
      </c>
      <c r="J362" t="s">
        <v>2010</v>
      </c>
    </row>
    <row r="363" spans="1:10" x14ac:dyDescent="0.3">
      <c r="A363">
        <v>3</v>
      </c>
      <c r="B363">
        <v>1</v>
      </c>
      <c r="C363" t="s">
        <v>497</v>
      </c>
      <c r="D363">
        <v>4.2</v>
      </c>
      <c r="E363" t="s">
        <v>118</v>
      </c>
      <c r="F363" t="s">
        <v>22</v>
      </c>
      <c r="G363" t="s">
        <v>1910</v>
      </c>
      <c r="H363">
        <v>6170</v>
      </c>
      <c r="I363" t="s">
        <v>1881</v>
      </c>
      <c r="J363" t="s">
        <v>22</v>
      </c>
    </row>
    <row r="364" spans="1:10" x14ac:dyDescent="0.3">
      <c r="A364">
        <v>3</v>
      </c>
      <c r="B364">
        <v>1</v>
      </c>
      <c r="C364" t="s">
        <v>498</v>
      </c>
      <c r="D364">
        <v>0</v>
      </c>
      <c r="E364" t="s">
        <v>118</v>
      </c>
      <c r="F364" t="s">
        <v>22</v>
      </c>
      <c r="G364" t="s">
        <v>1909</v>
      </c>
      <c r="H364">
        <v>4200</v>
      </c>
      <c r="I364" t="s">
        <v>1881</v>
      </c>
      <c r="J364" t="s">
        <v>22</v>
      </c>
    </row>
    <row r="365" spans="1:10" x14ac:dyDescent="0.3">
      <c r="A365">
        <v>3</v>
      </c>
      <c r="B365">
        <v>1</v>
      </c>
      <c r="C365" t="s">
        <v>499</v>
      </c>
      <c r="D365">
        <v>5</v>
      </c>
      <c r="E365" t="s">
        <v>500</v>
      </c>
      <c r="F365" t="s">
        <v>420</v>
      </c>
      <c r="G365" t="s">
        <v>1908</v>
      </c>
      <c r="H365">
        <v>7200</v>
      </c>
      <c r="I365" t="s">
        <v>1881</v>
      </c>
      <c r="J365" t="s">
        <v>2010</v>
      </c>
    </row>
    <row r="366" spans="1:10" x14ac:dyDescent="0.3">
      <c r="A366">
        <v>3</v>
      </c>
      <c r="B366">
        <v>1</v>
      </c>
      <c r="C366" t="s">
        <v>501</v>
      </c>
      <c r="D366">
        <v>0</v>
      </c>
      <c r="E366" t="s">
        <v>118</v>
      </c>
      <c r="F366" t="s">
        <v>502</v>
      </c>
      <c r="G366" t="s">
        <v>1908</v>
      </c>
      <c r="H366">
        <v>4932</v>
      </c>
      <c r="I366" t="s">
        <v>1881</v>
      </c>
      <c r="J366" t="s">
        <v>2010</v>
      </c>
    </row>
    <row r="367" spans="1:10" x14ac:dyDescent="0.3">
      <c r="A367">
        <v>3</v>
      </c>
      <c r="B367">
        <v>1</v>
      </c>
      <c r="C367" t="s">
        <v>503</v>
      </c>
      <c r="D367">
        <v>0</v>
      </c>
      <c r="E367" t="s">
        <v>504</v>
      </c>
      <c r="F367" t="s">
        <v>22</v>
      </c>
      <c r="G367" t="s">
        <v>1909</v>
      </c>
      <c r="H367">
        <v>24000</v>
      </c>
      <c r="I367" t="s">
        <v>1882</v>
      </c>
      <c r="J367" t="s">
        <v>22</v>
      </c>
    </row>
    <row r="368" spans="1:10" x14ac:dyDescent="0.3">
      <c r="A368">
        <v>3</v>
      </c>
      <c r="B368">
        <v>1</v>
      </c>
      <c r="C368" t="s">
        <v>456</v>
      </c>
      <c r="D368">
        <v>0</v>
      </c>
      <c r="E368" t="s">
        <v>505</v>
      </c>
      <c r="F368" t="s">
        <v>1887</v>
      </c>
      <c r="G368" t="s">
        <v>1909</v>
      </c>
      <c r="H368">
        <v>18000</v>
      </c>
      <c r="I368" t="s">
        <v>1882</v>
      </c>
      <c r="J368" t="s">
        <v>2010</v>
      </c>
    </row>
    <row r="369" spans="1:10" x14ac:dyDescent="0.3">
      <c r="A369">
        <v>3</v>
      </c>
      <c r="B369">
        <v>1</v>
      </c>
      <c r="C369" t="s">
        <v>476</v>
      </c>
      <c r="D369">
        <v>3.5</v>
      </c>
      <c r="E369" t="s">
        <v>506</v>
      </c>
      <c r="F369" t="s">
        <v>478</v>
      </c>
      <c r="G369" t="s">
        <v>1908</v>
      </c>
      <c r="H369">
        <v>4308</v>
      </c>
      <c r="I369" t="s">
        <v>1881</v>
      </c>
      <c r="J369" t="s">
        <v>2010</v>
      </c>
    </row>
    <row r="370" spans="1:10" x14ac:dyDescent="0.3">
      <c r="A370">
        <v>3</v>
      </c>
      <c r="B370">
        <v>1</v>
      </c>
      <c r="C370" t="s">
        <v>507</v>
      </c>
      <c r="D370">
        <v>0</v>
      </c>
      <c r="E370" t="s">
        <v>118</v>
      </c>
      <c r="F370" t="s">
        <v>12</v>
      </c>
      <c r="G370" t="s">
        <v>1909</v>
      </c>
      <c r="H370">
        <v>6000</v>
      </c>
      <c r="I370" t="s">
        <v>1881</v>
      </c>
      <c r="J370" t="s">
        <v>2010</v>
      </c>
    </row>
    <row r="371" spans="1:10" x14ac:dyDescent="0.3">
      <c r="A371">
        <v>3</v>
      </c>
      <c r="B371">
        <v>1</v>
      </c>
      <c r="C371" t="s">
        <v>508</v>
      </c>
      <c r="D371">
        <v>0</v>
      </c>
      <c r="E371" t="s">
        <v>118</v>
      </c>
      <c r="F371" t="s">
        <v>438</v>
      </c>
      <c r="G371" t="s">
        <v>1909</v>
      </c>
      <c r="H371">
        <v>12000</v>
      </c>
      <c r="I371" t="s">
        <v>1881</v>
      </c>
      <c r="J371" t="s">
        <v>2010</v>
      </c>
    </row>
    <row r="372" spans="1:10" x14ac:dyDescent="0.3">
      <c r="A372">
        <v>3</v>
      </c>
      <c r="B372">
        <v>1</v>
      </c>
      <c r="C372" t="s">
        <v>509</v>
      </c>
      <c r="D372">
        <v>0</v>
      </c>
      <c r="E372" t="s">
        <v>118</v>
      </c>
      <c r="F372" t="s">
        <v>22</v>
      </c>
      <c r="G372" t="s">
        <v>1909</v>
      </c>
      <c r="H372">
        <v>1440</v>
      </c>
      <c r="I372" t="s">
        <v>1881</v>
      </c>
      <c r="J372" t="s">
        <v>22</v>
      </c>
    </row>
    <row r="373" spans="1:10" x14ac:dyDescent="0.3">
      <c r="A373">
        <v>3</v>
      </c>
      <c r="B373">
        <v>1</v>
      </c>
      <c r="C373" t="s">
        <v>510</v>
      </c>
      <c r="D373">
        <v>0</v>
      </c>
      <c r="E373" t="s">
        <v>118</v>
      </c>
      <c r="F373" t="s">
        <v>478</v>
      </c>
      <c r="G373" t="s">
        <v>1910</v>
      </c>
      <c r="H373">
        <v>5911</v>
      </c>
      <c r="I373" t="s">
        <v>1881</v>
      </c>
      <c r="J373" t="s">
        <v>2010</v>
      </c>
    </row>
    <row r="374" spans="1:10" x14ac:dyDescent="0.3">
      <c r="A374">
        <v>3</v>
      </c>
      <c r="B374">
        <v>1</v>
      </c>
      <c r="C374" t="s">
        <v>511</v>
      </c>
      <c r="D374">
        <v>0</v>
      </c>
      <c r="E374" t="s">
        <v>118</v>
      </c>
      <c r="F374" t="s">
        <v>420</v>
      </c>
      <c r="G374" t="s">
        <v>1909</v>
      </c>
      <c r="H374">
        <v>14304</v>
      </c>
      <c r="I374" t="s">
        <v>1881</v>
      </c>
      <c r="J374" t="s">
        <v>2010</v>
      </c>
    </row>
    <row r="375" spans="1:10" x14ac:dyDescent="0.3">
      <c r="A375">
        <v>3</v>
      </c>
      <c r="B375">
        <v>1</v>
      </c>
      <c r="C375" t="s">
        <v>425</v>
      </c>
      <c r="D375">
        <v>4.4000000000000004</v>
      </c>
      <c r="E375" t="s">
        <v>48</v>
      </c>
      <c r="F375" t="s">
        <v>415</v>
      </c>
      <c r="G375" t="s">
        <v>1908</v>
      </c>
      <c r="H375">
        <v>4800</v>
      </c>
      <c r="I375" t="s">
        <v>1881</v>
      </c>
      <c r="J375" t="s">
        <v>2010</v>
      </c>
    </row>
    <row r="376" spans="1:10" x14ac:dyDescent="0.3">
      <c r="A376">
        <v>3</v>
      </c>
      <c r="B376">
        <v>1</v>
      </c>
      <c r="C376" t="s">
        <v>512</v>
      </c>
      <c r="D376">
        <v>3.7</v>
      </c>
      <c r="E376" t="s">
        <v>118</v>
      </c>
      <c r="F376" t="s">
        <v>12</v>
      </c>
      <c r="G376" t="s">
        <v>1910</v>
      </c>
      <c r="H376">
        <v>6754</v>
      </c>
      <c r="I376" t="s">
        <v>1881</v>
      </c>
      <c r="J376" t="s">
        <v>2010</v>
      </c>
    </row>
    <row r="377" spans="1:10" x14ac:dyDescent="0.3">
      <c r="A377">
        <v>3</v>
      </c>
      <c r="B377">
        <v>1</v>
      </c>
      <c r="C377" t="s">
        <v>513</v>
      </c>
      <c r="D377">
        <v>0</v>
      </c>
      <c r="E377" t="s">
        <v>514</v>
      </c>
      <c r="F377" t="s">
        <v>12</v>
      </c>
      <c r="G377" t="s">
        <v>1909</v>
      </c>
      <c r="H377">
        <v>13800</v>
      </c>
      <c r="I377" t="s">
        <v>1881</v>
      </c>
      <c r="J377" t="s">
        <v>2010</v>
      </c>
    </row>
    <row r="378" spans="1:10" x14ac:dyDescent="0.3">
      <c r="A378">
        <v>3</v>
      </c>
      <c r="B378">
        <v>1</v>
      </c>
      <c r="C378" t="s">
        <v>515</v>
      </c>
      <c r="D378">
        <v>3</v>
      </c>
      <c r="E378" t="s">
        <v>118</v>
      </c>
      <c r="F378" t="s">
        <v>516</v>
      </c>
      <c r="G378" t="s">
        <v>1908</v>
      </c>
      <c r="H378">
        <v>4500</v>
      </c>
      <c r="I378" t="s">
        <v>1881</v>
      </c>
      <c r="J378" t="s">
        <v>2010</v>
      </c>
    </row>
    <row r="379" spans="1:10" x14ac:dyDescent="0.3">
      <c r="A379">
        <v>3</v>
      </c>
      <c r="B379">
        <v>1</v>
      </c>
      <c r="C379" t="s">
        <v>517</v>
      </c>
      <c r="D379">
        <v>0</v>
      </c>
      <c r="E379" t="s">
        <v>118</v>
      </c>
      <c r="F379" t="s">
        <v>420</v>
      </c>
      <c r="G379" t="s">
        <v>1909</v>
      </c>
      <c r="H379">
        <v>8400</v>
      </c>
      <c r="I379" t="s">
        <v>1881</v>
      </c>
      <c r="J379" t="s">
        <v>2010</v>
      </c>
    </row>
    <row r="380" spans="1:10" x14ac:dyDescent="0.3">
      <c r="A380">
        <v>3</v>
      </c>
      <c r="B380">
        <v>1</v>
      </c>
      <c r="C380" t="s">
        <v>518</v>
      </c>
      <c r="D380">
        <v>3.7</v>
      </c>
      <c r="E380" t="s">
        <v>118</v>
      </c>
      <c r="F380" t="s">
        <v>1887</v>
      </c>
      <c r="G380" t="s">
        <v>1908</v>
      </c>
      <c r="H380">
        <v>6120</v>
      </c>
      <c r="I380" t="s">
        <v>1881</v>
      </c>
      <c r="J380" t="s">
        <v>2010</v>
      </c>
    </row>
    <row r="381" spans="1:10" x14ac:dyDescent="0.3">
      <c r="A381">
        <v>3</v>
      </c>
      <c r="B381">
        <v>1</v>
      </c>
      <c r="C381" t="s">
        <v>519</v>
      </c>
      <c r="D381">
        <v>0</v>
      </c>
      <c r="E381" t="s">
        <v>520</v>
      </c>
      <c r="F381" t="s">
        <v>22</v>
      </c>
      <c r="G381" t="s">
        <v>1910</v>
      </c>
      <c r="H381">
        <v>6277</v>
      </c>
      <c r="I381" t="s">
        <v>1881</v>
      </c>
      <c r="J381" t="s">
        <v>22</v>
      </c>
    </row>
    <row r="382" spans="1:10" x14ac:dyDescent="0.3">
      <c r="A382">
        <v>3</v>
      </c>
      <c r="B382">
        <v>1</v>
      </c>
      <c r="C382" t="s">
        <v>439</v>
      </c>
      <c r="D382">
        <v>0</v>
      </c>
      <c r="E382" t="s">
        <v>118</v>
      </c>
      <c r="F382" t="s">
        <v>22</v>
      </c>
      <c r="G382" t="s">
        <v>1909</v>
      </c>
      <c r="H382">
        <v>384</v>
      </c>
      <c r="I382" t="s">
        <v>1881</v>
      </c>
      <c r="J382" t="s">
        <v>22</v>
      </c>
    </row>
    <row r="383" spans="1:10" x14ac:dyDescent="0.3">
      <c r="A383">
        <v>3</v>
      </c>
      <c r="B383">
        <v>1</v>
      </c>
      <c r="C383" t="s">
        <v>521</v>
      </c>
      <c r="D383">
        <v>0</v>
      </c>
      <c r="E383" t="s">
        <v>522</v>
      </c>
      <c r="F383" t="s">
        <v>415</v>
      </c>
      <c r="G383" t="s">
        <v>1909</v>
      </c>
      <c r="H383">
        <v>24000</v>
      </c>
      <c r="I383" t="s">
        <v>1882</v>
      </c>
      <c r="J383" t="s">
        <v>2010</v>
      </c>
    </row>
    <row r="384" spans="1:10" x14ac:dyDescent="0.3">
      <c r="A384">
        <v>3</v>
      </c>
      <c r="B384">
        <v>1</v>
      </c>
      <c r="C384" t="s">
        <v>523</v>
      </c>
      <c r="D384">
        <v>0</v>
      </c>
      <c r="E384" t="s">
        <v>524</v>
      </c>
      <c r="F384" t="s">
        <v>12</v>
      </c>
      <c r="G384" t="s">
        <v>1909</v>
      </c>
      <c r="H384">
        <v>420</v>
      </c>
      <c r="I384" t="s">
        <v>1881</v>
      </c>
      <c r="J384" t="s">
        <v>2010</v>
      </c>
    </row>
    <row r="385" spans="1:10" x14ac:dyDescent="0.3">
      <c r="A385">
        <v>3</v>
      </c>
      <c r="B385">
        <v>1</v>
      </c>
      <c r="C385" t="s">
        <v>525</v>
      </c>
      <c r="D385">
        <v>0</v>
      </c>
      <c r="E385" t="s">
        <v>118</v>
      </c>
      <c r="F385" t="s">
        <v>22</v>
      </c>
      <c r="G385" t="s">
        <v>1909</v>
      </c>
      <c r="H385">
        <v>7320</v>
      </c>
      <c r="I385" t="s">
        <v>1881</v>
      </c>
      <c r="J385" t="s">
        <v>22</v>
      </c>
    </row>
    <row r="386" spans="1:10" x14ac:dyDescent="0.3">
      <c r="A386">
        <v>3</v>
      </c>
      <c r="B386">
        <v>1</v>
      </c>
      <c r="C386" t="s">
        <v>526</v>
      </c>
      <c r="D386">
        <v>3</v>
      </c>
      <c r="E386" t="s">
        <v>118</v>
      </c>
      <c r="F386" t="s">
        <v>527</v>
      </c>
      <c r="G386" t="s">
        <v>1909</v>
      </c>
      <c r="H386">
        <v>5400</v>
      </c>
      <c r="I386" t="s">
        <v>1881</v>
      </c>
      <c r="J386" t="s">
        <v>2010</v>
      </c>
    </row>
    <row r="387" spans="1:10" x14ac:dyDescent="0.3">
      <c r="A387">
        <v>3</v>
      </c>
      <c r="B387">
        <v>1</v>
      </c>
      <c r="C387" t="s">
        <v>528</v>
      </c>
      <c r="D387">
        <v>4.9000000000000004</v>
      </c>
      <c r="E387" t="s">
        <v>118</v>
      </c>
      <c r="F387" t="s">
        <v>420</v>
      </c>
      <c r="G387" t="s">
        <v>1908</v>
      </c>
      <c r="H387">
        <v>6900</v>
      </c>
      <c r="I387" t="s">
        <v>1881</v>
      </c>
      <c r="J387" t="s">
        <v>2010</v>
      </c>
    </row>
    <row r="388" spans="1:10" x14ac:dyDescent="0.3">
      <c r="A388">
        <v>3</v>
      </c>
      <c r="B388">
        <v>1</v>
      </c>
      <c r="C388" t="s">
        <v>529</v>
      </c>
      <c r="D388">
        <v>3.8</v>
      </c>
      <c r="E388" t="s">
        <v>118</v>
      </c>
      <c r="F388" t="s">
        <v>527</v>
      </c>
      <c r="G388" t="s">
        <v>1908</v>
      </c>
      <c r="H388">
        <v>4488</v>
      </c>
      <c r="I388" t="s">
        <v>1881</v>
      </c>
      <c r="J388" t="s">
        <v>2010</v>
      </c>
    </row>
    <row r="389" spans="1:10" x14ac:dyDescent="0.3">
      <c r="A389">
        <v>3</v>
      </c>
      <c r="B389">
        <v>1</v>
      </c>
      <c r="C389" t="s">
        <v>433</v>
      </c>
      <c r="D389">
        <v>4.7</v>
      </c>
      <c r="E389" t="s">
        <v>48</v>
      </c>
      <c r="F389" t="s">
        <v>22</v>
      </c>
      <c r="G389" t="s">
        <v>1910</v>
      </c>
      <c r="H389">
        <v>6108</v>
      </c>
      <c r="I389" t="s">
        <v>1881</v>
      </c>
      <c r="J389" t="s">
        <v>22</v>
      </c>
    </row>
    <row r="390" spans="1:10" x14ac:dyDescent="0.3">
      <c r="A390">
        <v>3</v>
      </c>
      <c r="B390">
        <v>1</v>
      </c>
      <c r="C390" t="s">
        <v>530</v>
      </c>
      <c r="D390">
        <v>0</v>
      </c>
      <c r="E390" t="s">
        <v>118</v>
      </c>
      <c r="F390" t="s">
        <v>12</v>
      </c>
      <c r="G390" t="s">
        <v>1909</v>
      </c>
      <c r="H390">
        <v>264</v>
      </c>
      <c r="I390" t="s">
        <v>1881</v>
      </c>
      <c r="J390" t="s">
        <v>2010</v>
      </c>
    </row>
    <row r="391" spans="1:10" x14ac:dyDescent="0.3">
      <c r="A391">
        <v>3</v>
      </c>
      <c r="B391">
        <v>1</v>
      </c>
      <c r="C391" t="s">
        <v>531</v>
      </c>
      <c r="D391">
        <v>4.8</v>
      </c>
      <c r="E391" t="s">
        <v>532</v>
      </c>
      <c r="F391" t="s">
        <v>533</v>
      </c>
      <c r="G391" t="s">
        <v>1908</v>
      </c>
      <c r="H391">
        <v>6108</v>
      </c>
      <c r="I391" t="s">
        <v>1881</v>
      </c>
      <c r="J391" t="s">
        <v>2010</v>
      </c>
    </row>
    <row r="392" spans="1:10" x14ac:dyDescent="0.3">
      <c r="A392">
        <v>3</v>
      </c>
      <c r="B392">
        <v>1</v>
      </c>
      <c r="C392" t="s">
        <v>534</v>
      </c>
      <c r="D392">
        <v>0</v>
      </c>
      <c r="E392" t="s">
        <v>118</v>
      </c>
      <c r="F392" t="s">
        <v>22</v>
      </c>
      <c r="G392" t="s">
        <v>1909</v>
      </c>
      <c r="H392">
        <v>11400</v>
      </c>
      <c r="I392" t="s">
        <v>1881</v>
      </c>
      <c r="J392" t="s">
        <v>22</v>
      </c>
    </row>
    <row r="393" spans="1:10" x14ac:dyDescent="0.3">
      <c r="A393">
        <v>3</v>
      </c>
      <c r="B393">
        <v>1</v>
      </c>
      <c r="C393" t="s">
        <v>408</v>
      </c>
      <c r="D393">
        <v>3.9</v>
      </c>
      <c r="E393" t="s">
        <v>535</v>
      </c>
      <c r="F393" t="s">
        <v>410</v>
      </c>
      <c r="G393" t="s">
        <v>1908</v>
      </c>
      <c r="H393">
        <v>7524</v>
      </c>
      <c r="I393" t="s">
        <v>1881</v>
      </c>
      <c r="J393" t="s">
        <v>2010</v>
      </c>
    </row>
    <row r="394" spans="1:10" x14ac:dyDescent="0.3">
      <c r="A394">
        <v>3</v>
      </c>
      <c r="B394">
        <v>1</v>
      </c>
      <c r="C394" t="s">
        <v>536</v>
      </c>
      <c r="D394">
        <v>0</v>
      </c>
      <c r="E394" t="s">
        <v>118</v>
      </c>
      <c r="F394" t="s">
        <v>22</v>
      </c>
      <c r="G394" t="s">
        <v>1909</v>
      </c>
      <c r="H394">
        <v>6000</v>
      </c>
      <c r="I394" t="s">
        <v>1881</v>
      </c>
      <c r="J394" t="s">
        <v>22</v>
      </c>
    </row>
    <row r="395" spans="1:10" x14ac:dyDescent="0.3">
      <c r="A395">
        <v>3</v>
      </c>
      <c r="B395">
        <v>1</v>
      </c>
      <c r="C395" t="s">
        <v>537</v>
      </c>
      <c r="D395">
        <v>0</v>
      </c>
      <c r="E395" t="s">
        <v>538</v>
      </c>
      <c r="F395" t="s">
        <v>22</v>
      </c>
      <c r="G395" t="s">
        <v>1909</v>
      </c>
      <c r="H395">
        <v>4200</v>
      </c>
      <c r="I395" t="s">
        <v>1881</v>
      </c>
      <c r="J395" t="s">
        <v>22</v>
      </c>
    </row>
    <row r="396" spans="1:10" x14ac:dyDescent="0.3">
      <c r="A396">
        <v>3</v>
      </c>
      <c r="B396">
        <v>1</v>
      </c>
      <c r="C396" t="s">
        <v>539</v>
      </c>
      <c r="D396">
        <v>0</v>
      </c>
      <c r="E396" t="s">
        <v>118</v>
      </c>
      <c r="F396" t="s">
        <v>22</v>
      </c>
      <c r="G396" t="s">
        <v>1909</v>
      </c>
      <c r="H396">
        <v>7716</v>
      </c>
      <c r="I396" t="s">
        <v>1881</v>
      </c>
      <c r="J396" t="s">
        <v>22</v>
      </c>
    </row>
    <row r="397" spans="1:10" x14ac:dyDescent="0.3">
      <c r="A397">
        <v>3</v>
      </c>
      <c r="B397">
        <v>1</v>
      </c>
      <c r="C397" t="s">
        <v>540</v>
      </c>
      <c r="D397">
        <v>0</v>
      </c>
      <c r="E397" t="s">
        <v>118</v>
      </c>
      <c r="F397" t="s">
        <v>12</v>
      </c>
      <c r="G397" t="s">
        <v>1909</v>
      </c>
      <c r="H397">
        <v>720</v>
      </c>
      <c r="I397" t="s">
        <v>1881</v>
      </c>
      <c r="J397" t="s">
        <v>2010</v>
      </c>
    </row>
    <row r="398" spans="1:10" x14ac:dyDescent="0.3">
      <c r="A398">
        <v>3</v>
      </c>
      <c r="B398">
        <v>1</v>
      </c>
      <c r="C398" t="s">
        <v>541</v>
      </c>
      <c r="D398">
        <v>0</v>
      </c>
      <c r="E398" t="s">
        <v>118</v>
      </c>
      <c r="F398" t="s">
        <v>432</v>
      </c>
      <c r="G398" t="s">
        <v>1909</v>
      </c>
      <c r="H398">
        <v>360</v>
      </c>
      <c r="I398" t="s">
        <v>1881</v>
      </c>
      <c r="J398" t="s">
        <v>2010</v>
      </c>
    </row>
    <row r="399" spans="1:10" x14ac:dyDescent="0.3">
      <c r="A399">
        <v>3</v>
      </c>
      <c r="B399">
        <v>1</v>
      </c>
      <c r="C399" t="s">
        <v>542</v>
      </c>
      <c r="D399">
        <v>5</v>
      </c>
      <c r="E399" t="s">
        <v>543</v>
      </c>
      <c r="F399" t="s">
        <v>22</v>
      </c>
      <c r="G399" t="s">
        <v>1909</v>
      </c>
      <c r="H399">
        <v>5400</v>
      </c>
      <c r="I399" t="s">
        <v>1881</v>
      </c>
      <c r="J399" t="s">
        <v>22</v>
      </c>
    </row>
    <row r="400" spans="1:10" x14ac:dyDescent="0.3">
      <c r="A400">
        <v>3</v>
      </c>
      <c r="B400">
        <v>1</v>
      </c>
      <c r="C400" t="s">
        <v>544</v>
      </c>
      <c r="D400">
        <v>0</v>
      </c>
      <c r="E400" t="s">
        <v>118</v>
      </c>
      <c r="F400" t="s">
        <v>432</v>
      </c>
      <c r="G400" t="s">
        <v>1909</v>
      </c>
      <c r="H400">
        <v>7656</v>
      </c>
      <c r="I400" t="s">
        <v>1881</v>
      </c>
      <c r="J400" t="s">
        <v>2010</v>
      </c>
    </row>
    <row r="401" spans="1:10" x14ac:dyDescent="0.3">
      <c r="A401">
        <v>3</v>
      </c>
      <c r="B401">
        <v>1</v>
      </c>
      <c r="C401" t="s">
        <v>426</v>
      </c>
      <c r="D401">
        <v>3.8</v>
      </c>
      <c r="E401" t="s">
        <v>427</v>
      </c>
      <c r="F401" t="s">
        <v>420</v>
      </c>
      <c r="G401" t="s">
        <v>1908</v>
      </c>
      <c r="H401">
        <v>6216</v>
      </c>
      <c r="I401" t="s">
        <v>1881</v>
      </c>
      <c r="J401" t="s">
        <v>2010</v>
      </c>
    </row>
    <row r="402" spans="1:10" x14ac:dyDescent="0.3">
      <c r="A402">
        <v>3</v>
      </c>
      <c r="B402">
        <v>1</v>
      </c>
      <c r="C402" t="s">
        <v>545</v>
      </c>
      <c r="D402">
        <v>0</v>
      </c>
      <c r="E402" t="s">
        <v>546</v>
      </c>
      <c r="F402" t="s">
        <v>420</v>
      </c>
      <c r="G402" t="s">
        <v>1909</v>
      </c>
      <c r="H402">
        <v>2160</v>
      </c>
      <c r="I402" t="s">
        <v>1881</v>
      </c>
      <c r="J402" t="s">
        <v>2010</v>
      </c>
    </row>
    <row r="403" spans="1:10" x14ac:dyDescent="0.3">
      <c r="A403">
        <v>3</v>
      </c>
      <c r="B403">
        <v>1</v>
      </c>
      <c r="C403" t="s">
        <v>547</v>
      </c>
      <c r="D403">
        <v>0</v>
      </c>
      <c r="E403" t="s">
        <v>118</v>
      </c>
      <c r="F403" t="s">
        <v>548</v>
      </c>
      <c r="G403" t="s">
        <v>1909</v>
      </c>
      <c r="H403">
        <v>300</v>
      </c>
      <c r="I403" t="s">
        <v>1881</v>
      </c>
      <c r="J403" t="s">
        <v>2010</v>
      </c>
    </row>
    <row r="404" spans="1:10" x14ac:dyDescent="0.3">
      <c r="A404">
        <v>3</v>
      </c>
      <c r="B404">
        <v>1</v>
      </c>
      <c r="C404" t="s">
        <v>549</v>
      </c>
      <c r="D404">
        <v>3.3</v>
      </c>
      <c r="E404" t="s">
        <v>118</v>
      </c>
      <c r="F404" t="s">
        <v>432</v>
      </c>
      <c r="G404" t="s">
        <v>1908</v>
      </c>
      <c r="H404">
        <v>7080</v>
      </c>
      <c r="I404" t="s">
        <v>1881</v>
      </c>
      <c r="J404" t="s">
        <v>2010</v>
      </c>
    </row>
    <row r="405" spans="1:10" x14ac:dyDescent="0.3">
      <c r="A405">
        <v>3</v>
      </c>
      <c r="B405">
        <v>1</v>
      </c>
      <c r="C405" t="s">
        <v>458</v>
      </c>
      <c r="D405">
        <v>4.0999999999999996</v>
      </c>
      <c r="E405" t="s">
        <v>118</v>
      </c>
      <c r="F405" t="s">
        <v>12</v>
      </c>
      <c r="G405" t="s">
        <v>1909</v>
      </c>
      <c r="H405">
        <v>24000</v>
      </c>
      <c r="I405" t="s">
        <v>1882</v>
      </c>
      <c r="J405" t="s">
        <v>2010</v>
      </c>
    </row>
    <row r="406" spans="1:10" x14ac:dyDescent="0.3">
      <c r="A406">
        <v>3</v>
      </c>
      <c r="B406">
        <v>1</v>
      </c>
      <c r="C406" t="s">
        <v>550</v>
      </c>
      <c r="D406">
        <v>3.8</v>
      </c>
      <c r="E406" t="s">
        <v>118</v>
      </c>
      <c r="F406" t="s">
        <v>438</v>
      </c>
      <c r="G406" t="s">
        <v>1908</v>
      </c>
      <c r="H406">
        <v>5616</v>
      </c>
      <c r="I406" t="s">
        <v>1881</v>
      </c>
      <c r="J406" t="s">
        <v>2010</v>
      </c>
    </row>
    <row r="407" spans="1:10" x14ac:dyDescent="0.3">
      <c r="A407">
        <v>3</v>
      </c>
      <c r="B407">
        <v>1</v>
      </c>
      <c r="C407" t="s">
        <v>551</v>
      </c>
      <c r="D407">
        <v>0</v>
      </c>
      <c r="E407" t="s">
        <v>118</v>
      </c>
      <c r="F407" t="s">
        <v>420</v>
      </c>
      <c r="G407" t="s">
        <v>1909</v>
      </c>
      <c r="H407">
        <v>30000</v>
      </c>
      <c r="I407" t="s">
        <v>1882</v>
      </c>
      <c r="J407" t="s">
        <v>2010</v>
      </c>
    </row>
    <row r="408" spans="1:10" x14ac:dyDescent="0.3">
      <c r="A408">
        <v>3</v>
      </c>
      <c r="B408">
        <v>1</v>
      </c>
      <c r="C408" t="s">
        <v>552</v>
      </c>
      <c r="D408">
        <v>0</v>
      </c>
      <c r="E408" t="s">
        <v>553</v>
      </c>
      <c r="F408" t="s">
        <v>22</v>
      </c>
      <c r="G408" t="s">
        <v>1910</v>
      </c>
      <c r="H408">
        <v>7534</v>
      </c>
      <c r="I408" t="s">
        <v>1881</v>
      </c>
      <c r="J408" t="s">
        <v>22</v>
      </c>
    </row>
    <row r="409" spans="1:10" x14ac:dyDescent="0.3">
      <c r="A409">
        <v>3</v>
      </c>
      <c r="B409">
        <v>1</v>
      </c>
      <c r="C409" t="s">
        <v>554</v>
      </c>
      <c r="D409">
        <v>4.4000000000000004</v>
      </c>
      <c r="E409" t="s">
        <v>118</v>
      </c>
      <c r="F409" t="s">
        <v>415</v>
      </c>
      <c r="G409" t="s">
        <v>1908</v>
      </c>
      <c r="H409">
        <v>6948</v>
      </c>
      <c r="I409" t="s">
        <v>1881</v>
      </c>
      <c r="J409" t="s">
        <v>2010</v>
      </c>
    </row>
    <row r="410" spans="1:10" x14ac:dyDescent="0.3">
      <c r="A410">
        <v>3</v>
      </c>
      <c r="B410">
        <v>1</v>
      </c>
      <c r="C410" t="s">
        <v>555</v>
      </c>
      <c r="D410">
        <v>0</v>
      </c>
      <c r="E410" t="s">
        <v>118</v>
      </c>
      <c r="F410" t="s">
        <v>420</v>
      </c>
      <c r="G410" t="s">
        <v>1909</v>
      </c>
      <c r="H410">
        <v>720</v>
      </c>
      <c r="I410" t="s">
        <v>1881</v>
      </c>
      <c r="J410" t="s">
        <v>2010</v>
      </c>
    </row>
    <row r="411" spans="1:10" x14ac:dyDescent="0.3">
      <c r="A411">
        <v>3</v>
      </c>
      <c r="B411">
        <v>1</v>
      </c>
      <c r="C411" t="s">
        <v>556</v>
      </c>
      <c r="D411">
        <v>0</v>
      </c>
      <c r="E411" t="s">
        <v>118</v>
      </c>
      <c r="F411" t="s">
        <v>557</v>
      </c>
      <c r="G411" t="s">
        <v>1909</v>
      </c>
      <c r="H411">
        <v>108</v>
      </c>
      <c r="I411" t="s">
        <v>1881</v>
      </c>
      <c r="J411" t="s">
        <v>2010</v>
      </c>
    </row>
    <row r="412" spans="1:10" x14ac:dyDescent="0.3">
      <c r="A412">
        <v>3</v>
      </c>
      <c r="B412">
        <v>1</v>
      </c>
      <c r="C412" t="s">
        <v>558</v>
      </c>
      <c r="D412">
        <v>0</v>
      </c>
      <c r="E412" t="s">
        <v>118</v>
      </c>
      <c r="F412" t="s">
        <v>12</v>
      </c>
      <c r="G412" t="s">
        <v>1909</v>
      </c>
      <c r="H412">
        <v>24000</v>
      </c>
      <c r="I412" t="s">
        <v>1882</v>
      </c>
      <c r="J412" t="s">
        <v>2010</v>
      </c>
    </row>
    <row r="413" spans="1:10" x14ac:dyDescent="0.3">
      <c r="A413">
        <v>3</v>
      </c>
      <c r="B413">
        <v>1</v>
      </c>
      <c r="C413" t="s">
        <v>559</v>
      </c>
      <c r="D413">
        <v>3.5</v>
      </c>
      <c r="E413" t="s">
        <v>560</v>
      </c>
      <c r="F413" t="s">
        <v>561</v>
      </c>
      <c r="G413" t="s">
        <v>1908</v>
      </c>
      <c r="H413">
        <v>5400</v>
      </c>
      <c r="I413" t="s">
        <v>1881</v>
      </c>
      <c r="J413" t="s">
        <v>2010</v>
      </c>
    </row>
    <row r="414" spans="1:10" x14ac:dyDescent="0.3">
      <c r="A414">
        <v>3</v>
      </c>
      <c r="B414">
        <v>1</v>
      </c>
      <c r="C414" t="s">
        <v>562</v>
      </c>
      <c r="D414">
        <v>0</v>
      </c>
      <c r="E414" t="s">
        <v>118</v>
      </c>
      <c r="F414" t="s">
        <v>563</v>
      </c>
      <c r="G414" t="s">
        <v>1909</v>
      </c>
      <c r="H414">
        <v>372</v>
      </c>
      <c r="I414" t="s">
        <v>1881</v>
      </c>
      <c r="J414" t="s">
        <v>2010</v>
      </c>
    </row>
    <row r="415" spans="1:10" x14ac:dyDescent="0.3">
      <c r="A415">
        <v>3</v>
      </c>
      <c r="B415">
        <v>1</v>
      </c>
      <c r="C415" t="s">
        <v>564</v>
      </c>
      <c r="D415">
        <v>0</v>
      </c>
      <c r="E415" t="s">
        <v>118</v>
      </c>
      <c r="F415" t="s">
        <v>485</v>
      </c>
      <c r="G415" t="s">
        <v>1909</v>
      </c>
      <c r="H415">
        <v>660</v>
      </c>
      <c r="I415" t="s">
        <v>1881</v>
      </c>
      <c r="J415" t="s">
        <v>2010</v>
      </c>
    </row>
    <row r="416" spans="1:10" x14ac:dyDescent="0.3">
      <c r="A416">
        <v>3</v>
      </c>
      <c r="B416">
        <v>1</v>
      </c>
      <c r="C416" t="s">
        <v>565</v>
      </c>
      <c r="D416">
        <v>0</v>
      </c>
      <c r="E416" t="s">
        <v>566</v>
      </c>
      <c r="F416" t="s">
        <v>12</v>
      </c>
      <c r="G416" t="s">
        <v>1909</v>
      </c>
      <c r="H416">
        <v>60</v>
      </c>
      <c r="I416" t="s">
        <v>1881</v>
      </c>
      <c r="J416" t="s">
        <v>2010</v>
      </c>
    </row>
    <row r="417" spans="1:10" x14ac:dyDescent="0.3">
      <c r="A417">
        <v>3</v>
      </c>
      <c r="B417">
        <v>1</v>
      </c>
      <c r="C417" t="s">
        <v>567</v>
      </c>
      <c r="D417">
        <v>0</v>
      </c>
      <c r="E417" t="s">
        <v>118</v>
      </c>
      <c r="F417" t="s">
        <v>22</v>
      </c>
      <c r="G417" t="s">
        <v>1909</v>
      </c>
      <c r="H417">
        <v>1224</v>
      </c>
      <c r="I417" t="s">
        <v>1881</v>
      </c>
      <c r="J417" t="s">
        <v>22</v>
      </c>
    </row>
    <row r="418" spans="1:10" x14ac:dyDescent="0.3">
      <c r="A418">
        <v>3</v>
      </c>
      <c r="B418">
        <v>5</v>
      </c>
      <c r="C418" t="s">
        <v>568</v>
      </c>
      <c r="D418">
        <v>4.3</v>
      </c>
      <c r="E418" t="s">
        <v>569</v>
      </c>
      <c r="F418" t="s">
        <v>420</v>
      </c>
      <c r="G418" t="s">
        <v>1910</v>
      </c>
      <c r="H418">
        <v>7110</v>
      </c>
      <c r="I418" t="s">
        <v>1881</v>
      </c>
      <c r="J418" t="s">
        <v>2010</v>
      </c>
    </row>
    <row r="419" spans="1:10" x14ac:dyDescent="0.3">
      <c r="A419">
        <v>3</v>
      </c>
      <c r="B419">
        <v>5</v>
      </c>
      <c r="C419" t="s">
        <v>570</v>
      </c>
      <c r="D419">
        <v>4</v>
      </c>
      <c r="E419" t="s">
        <v>121</v>
      </c>
      <c r="F419" t="s">
        <v>22</v>
      </c>
      <c r="G419" t="s">
        <v>1910</v>
      </c>
      <c r="H419">
        <v>5598</v>
      </c>
      <c r="I419" t="s">
        <v>1881</v>
      </c>
      <c r="J419" t="s">
        <v>22</v>
      </c>
    </row>
    <row r="420" spans="1:10" x14ac:dyDescent="0.3">
      <c r="A420">
        <v>3</v>
      </c>
      <c r="B420">
        <v>5</v>
      </c>
      <c r="C420" t="s">
        <v>571</v>
      </c>
      <c r="D420">
        <v>0</v>
      </c>
      <c r="E420" t="s">
        <v>1888</v>
      </c>
      <c r="F420" t="s">
        <v>572</v>
      </c>
      <c r="G420" t="s">
        <v>1910</v>
      </c>
      <c r="H420">
        <v>7592</v>
      </c>
      <c r="I420" t="s">
        <v>1881</v>
      </c>
      <c r="J420" t="s">
        <v>2010</v>
      </c>
    </row>
    <row r="421" spans="1:10" x14ac:dyDescent="0.3">
      <c r="A421">
        <v>3</v>
      </c>
      <c r="B421">
        <v>5</v>
      </c>
      <c r="C421" t="s">
        <v>573</v>
      </c>
      <c r="D421">
        <v>4.3</v>
      </c>
      <c r="E421" t="s">
        <v>574</v>
      </c>
      <c r="F421" t="s">
        <v>422</v>
      </c>
      <c r="G421" t="s">
        <v>1908</v>
      </c>
      <c r="H421">
        <v>6840</v>
      </c>
      <c r="I421" t="s">
        <v>1881</v>
      </c>
      <c r="J421" t="s">
        <v>2010</v>
      </c>
    </row>
    <row r="422" spans="1:10" x14ac:dyDescent="0.3">
      <c r="A422">
        <v>3</v>
      </c>
      <c r="B422">
        <v>5</v>
      </c>
      <c r="C422" t="s">
        <v>436</v>
      </c>
      <c r="D422">
        <v>4.5999999999999996</v>
      </c>
      <c r="E422" t="s">
        <v>575</v>
      </c>
      <c r="F422" t="s">
        <v>22</v>
      </c>
      <c r="G422" t="s">
        <v>1909</v>
      </c>
      <c r="H422">
        <v>18000</v>
      </c>
      <c r="I422" t="s">
        <v>1882</v>
      </c>
      <c r="J422" t="s">
        <v>22</v>
      </c>
    </row>
    <row r="423" spans="1:10" x14ac:dyDescent="0.3">
      <c r="A423">
        <v>3</v>
      </c>
      <c r="B423">
        <v>5</v>
      </c>
      <c r="C423" t="s">
        <v>576</v>
      </c>
      <c r="D423">
        <v>3.4</v>
      </c>
      <c r="E423" t="s">
        <v>1945</v>
      </c>
      <c r="F423" t="s">
        <v>12</v>
      </c>
      <c r="G423" t="s">
        <v>1910</v>
      </c>
      <c r="H423">
        <v>7181</v>
      </c>
      <c r="I423" t="s">
        <v>1881</v>
      </c>
      <c r="J423" t="s">
        <v>2010</v>
      </c>
    </row>
    <row r="424" spans="1:10" x14ac:dyDescent="0.3">
      <c r="A424">
        <v>3</v>
      </c>
      <c r="B424">
        <v>5</v>
      </c>
      <c r="C424" t="s">
        <v>577</v>
      </c>
      <c r="D424">
        <v>3.5</v>
      </c>
      <c r="E424" t="s">
        <v>578</v>
      </c>
      <c r="F424" t="s">
        <v>1887</v>
      </c>
      <c r="G424" t="s">
        <v>1908</v>
      </c>
      <c r="H424">
        <v>5700</v>
      </c>
      <c r="I424" t="s">
        <v>1881</v>
      </c>
      <c r="J424" t="s">
        <v>2010</v>
      </c>
    </row>
    <row r="425" spans="1:10" x14ac:dyDescent="0.3">
      <c r="A425">
        <v>3</v>
      </c>
      <c r="B425">
        <v>5</v>
      </c>
      <c r="C425" t="s">
        <v>579</v>
      </c>
      <c r="D425">
        <v>4</v>
      </c>
      <c r="E425" t="s">
        <v>580</v>
      </c>
      <c r="F425" t="s">
        <v>422</v>
      </c>
      <c r="G425" t="s">
        <v>1908</v>
      </c>
      <c r="H425">
        <v>8892</v>
      </c>
      <c r="I425" t="s">
        <v>1881</v>
      </c>
      <c r="J425" t="s">
        <v>2010</v>
      </c>
    </row>
    <row r="426" spans="1:10" x14ac:dyDescent="0.3">
      <c r="A426">
        <v>3</v>
      </c>
      <c r="B426">
        <v>5</v>
      </c>
      <c r="C426" t="s">
        <v>581</v>
      </c>
      <c r="D426">
        <v>4</v>
      </c>
      <c r="E426" t="s">
        <v>582</v>
      </c>
      <c r="F426" t="s">
        <v>420</v>
      </c>
      <c r="G426" t="s">
        <v>1908</v>
      </c>
      <c r="H426">
        <v>8952</v>
      </c>
      <c r="I426" t="s">
        <v>1881</v>
      </c>
      <c r="J426" t="s">
        <v>2010</v>
      </c>
    </row>
    <row r="427" spans="1:10" x14ac:dyDescent="0.3">
      <c r="A427">
        <v>3</v>
      </c>
      <c r="B427">
        <v>5</v>
      </c>
      <c r="C427" t="s">
        <v>583</v>
      </c>
      <c r="D427">
        <v>0</v>
      </c>
      <c r="E427" t="s">
        <v>584</v>
      </c>
      <c r="F427" t="s">
        <v>438</v>
      </c>
      <c r="G427" t="s">
        <v>1909</v>
      </c>
      <c r="H427">
        <v>9000</v>
      </c>
      <c r="I427" t="s">
        <v>1881</v>
      </c>
      <c r="J427" t="s">
        <v>2010</v>
      </c>
    </row>
    <row r="428" spans="1:10" x14ac:dyDescent="0.3">
      <c r="A428">
        <v>3</v>
      </c>
      <c r="B428">
        <v>5</v>
      </c>
      <c r="C428" t="s">
        <v>585</v>
      </c>
      <c r="D428">
        <v>0</v>
      </c>
      <c r="E428" t="s">
        <v>1946</v>
      </c>
      <c r="F428" t="s">
        <v>586</v>
      </c>
      <c r="G428" t="s">
        <v>1910</v>
      </c>
      <c r="H428">
        <v>8738</v>
      </c>
      <c r="I428" t="s">
        <v>1881</v>
      </c>
      <c r="J428" t="s">
        <v>2010</v>
      </c>
    </row>
    <row r="429" spans="1:10" x14ac:dyDescent="0.3">
      <c r="A429">
        <v>3</v>
      </c>
      <c r="B429">
        <v>5</v>
      </c>
      <c r="C429" t="s">
        <v>587</v>
      </c>
      <c r="D429">
        <v>0</v>
      </c>
      <c r="E429" t="s">
        <v>588</v>
      </c>
      <c r="F429" t="s">
        <v>420</v>
      </c>
      <c r="G429" t="s">
        <v>1909</v>
      </c>
      <c r="H429">
        <v>14916</v>
      </c>
      <c r="I429" t="s">
        <v>1881</v>
      </c>
      <c r="J429" t="s">
        <v>2010</v>
      </c>
    </row>
    <row r="430" spans="1:10" x14ac:dyDescent="0.3">
      <c r="A430">
        <v>3</v>
      </c>
      <c r="B430">
        <v>5</v>
      </c>
      <c r="C430" t="s">
        <v>589</v>
      </c>
      <c r="D430">
        <v>0</v>
      </c>
      <c r="E430" t="s">
        <v>590</v>
      </c>
      <c r="F430" t="s">
        <v>22</v>
      </c>
      <c r="G430" t="s">
        <v>1909</v>
      </c>
      <c r="H430">
        <v>120</v>
      </c>
      <c r="I430" t="s">
        <v>1881</v>
      </c>
      <c r="J430" t="s">
        <v>22</v>
      </c>
    </row>
    <row r="431" spans="1:10" x14ac:dyDescent="0.3">
      <c r="A431">
        <v>3</v>
      </c>
      <c r="B431">
        <v>5</v>
      </c>
      <c r="C431" t="s">
        <v>591</v>
      </c>
      <c r="D431">
        <v>3.9</v>
      </c>
      <c r="E431" t="s">
        <v>382</v>
      </c>
      <c r="F431" t="s">
        <v>415</v>
      </c>
      <c r="G431" t="s">
        <v>1910</v>
      </c>
      <c r="H431">
        <v>7886</v>
      </c>
      <c r="I431" t="s">
        <v>1881</v>
      </c>
      <c r="J431" t="s">
        <v>2010</v>
      </c>
    </row>
    <row r="432" spans="1:10" x14ac:dyDescent="0.3">
      <c r="A432">
        <v>3</v>
      </c>
      <c r="B432">
        <v>5</v>
      </c>
      <c r="C432" t="s">
        <v>592</v>
      </c>
      <c r="D432">
        <v>0</v>
      </c>
      <c r="E432" t="s">
        <v>118</v>
      </c>
      <c r="F432" t="s">
        <v>415</v>
      </c>
      <c r="G432" t="s">
        <v>1909</v>
      </c>
      <c r="H432">
        <v>15000</v>
      </c>
      <c r="I432" t="s">
        <v>1881</v>
      </c>
      <c r="J432" t="s">
        <v>2010</v>
      </c>
    </row>
    <row r="433" spans="1:10" x14ac:dyDescent="0.3">
      <c r="A433">
        <v>3</v>
      </c>
      <c r="B433">
        <v>5</v>
      </c>
      <c r="C433" t="s">
        <v>593</v>
      </c>
      <c r="D433">
        <v>0</v>
      </c>
      <c r="E433" t="s">
        <v>24</v>
      </c>
      <c r="F433" t="s">
        <v>444</v>
      </c>
      <c r="G433" t="s">
        <v>1909</v>
      </c>
      <c r="H433">
        <v>7800</v>
      </c>
      <c r="I433" t="s">
        <v>1881</v>
      </c>
      <c r="J433" t="s">
        <v>2010</v>
      </c>
    </row>
    <row r="434" spans="1:10" x14ac:dyDescent="0.3">
      <c r="A434">
        <v>3</v>
      </c>
      <c r="B434">
        <v>5</v>
      </c>
      <c r="C434" t="s">
        <v>594</v>
      </c>
      <c r="D434">
        <v>3.8</v>
      </c>
      <c r="E434" t="s">
        <v>203</v>
      </c>
      <c r="F434" t="s">
        <v>420</v>
      </c>
      <c r="G434" t="s">
        <v>1910</v>
      </c>
      <c r="H434">
        <v>7381</v>
      </c>
      <c r="I434" t="s">
        <v>1881</v>
      </c>
      <c r="J434" t="s">
        <v>2010</v>
      </c>
    </row>
    <row r="435" spans="1:10" x14ac:dyDescent="0.3">
      <c r="A435">
        <v>3</v>
      </c>
      <c r="B435">
        <v>5</v>
      </c>
      <c r="C435" t="s">
        <v>595</v>
      </c>
      <c r="D435">
        <v>3.6</v>
      </c>
      <c r="E435" t="s">
        <v>596</v>
      </c>
      <c r="F435" t="s">
        <v>420</v>
      </c>
      <c r="G435" t="s">
        <v>1908</v>
      </c>
      <c r="H435">
        <v>7236</v>
      </c>
      <c r="I435" t="s">
        <v>1881</v>
      </c>
      <c r="J435" t="s">
        <v>2010</v>
      </c>
    </row>
    <row r="436" spans="1:10" x14ac:dyDescent="0.3">
      <c r="A436">
        <v>3</v>
      </c>
      <c r="B436">
        <v>5</v>
      </c>
      <c r="C436" t="s">
        <v>591</v>
      </c>
      <c r="D436">
        <v>3.9</v>
      </c>
      <c r="E436" t="s">
        <v>382</v>
      </c>
      <c r="F436" t="s">
        <v>420</v>
      </c>
      <c r="G436" t="s">
        <v>1910</v>
      </c>
      <c r="H436">
        <v>7128</v>
      </c>
      <c r="I436" t="s">
        <v>1881</v>
      </c>
      <c r="J436" t="s">
        <v>2010</v>
      </c>
    </row>
    <row r="437" spans="1:10" x14ac:dyDescent="0.3">
      <c r="A437">
        <v>3</v>
      </c>
      <c r="B437">
        <v>5</v>
      </c>
      <c r="C437" t="s">
        <v>597</v>
      </c>
      <c r="D437">
        <v>0</v>
      </c>
      <c r="E437" t="s">
        <v>118</v>
      </c>
      <c r="F437" t="s">
        <v>548</v>
      </c>
      <c r="G437" t="s">
        <v>1909</v>
      </c>
      <c r="H437">
        <v>312</v>
      </c>
      <c r="I437" t="s">
        <v>1881</v>
      </c>
      <c r="J437" t="s">
        <v>2010</v>
      </c>
    </row>
    <row r="438" spans="1:10" x14ac:dyDescent="0.3">
      <c r="A438">
        <v>3</v>
      </c>
      <c r="B438">
        <v>5</v>
      </c>
      <c r="C438" t="s">
        <v>598</v>
      </c>
      <c r="D438">
        <v>0</v>
      </c>
      <c r="E438" t="s">
        <v>599</v>
      </c>
      <c r="F438" t="s">
        <v>438</v>
      </c>
      <c r="G438" t="s">
        <v>1909</v>
      </c>
      <c r="H438">
        <v>12000</v>
      </c>
      <c r="I438" t="s">
        <v>1881</v>
      </c>
      <c r="J438" t="s">
        <v>2010</v>
      </c>
    </row>
    <row r="439" spans="1:10" x14ac:dyDescent="0.3">
      <c r="A439">
        <v>3</v>
      </c>
      <c r="B439">
        <v>5</v>
      </c>
      <c r="C439" t="s">
        <v>600</v>
      </c>
      <c r="D439">
        <v>4.7</v>
      </c>
      <c r="E439" t="s">
        <v>118</v>
      </c>
      <c r="F439" t="s">
        <v>422</v>
      </c>
      <c r="G439" t="s">
        <v>1908</v>
      </c>
      <c r="H439">
        <v>5280</v>
      </c>
      <c r="I439" t="s">
        <v>1881</v>
      </c>
      <c r="J439" t="s">
        <v>2010</v>
      </c>
    </row>
    <row r="440" spans="1:10" x14ac:dyDescent="0.3">
      <c r="A440">
        <v>3</v>
      </c>
      <c r="B440">
        <v>5</v>
      </c>
      <c r="C440" t="s">
        <v>601</v>
      </c>
      <c r="D440">
        <v>0</v>
      </c>
      <c r="E440" t="s">
        <v>1947</v>
      </c>
      <c r="F440" t="s">
        <v>12</v>
      </c>
      <c r="G440" t="s">
        <v>1909</v>
      </c>
      <c r="H440">
        <v>444</v>
      </c>
      <c r="I440" t="s">
        <v>1881</v>
      </c>
      <c r="J440" t="s">
        <v>2010</v>
      </c>
    </row>
    <row r="441" spans="1:10" x14ac:dyDescent="0.3">
      <c r="A441">
        <v>3</v>
      </c>
      <c r="B441">
        <v>5</v>
      </c>
      <c r="C441" t="s">
        <v>602</v>
      </c>
      <c r="D441">
        <v>0</v>
      </c>
      <c r="E441" t="s">
        <v>603</v>
      </c>
      <c r="F441" t="s">
        <v>420</v>
      </c>
      <c r="G441" t="s">
        <v>1909</v>
      </c>
      <c r="H441">
        <v>18000</v>
      </c>
      <c r="I441" t="s">
        <v>1882</v>
      </c>
      <c r="J441" t="s">
        <v>2010</v>
      </c>
    </row>
    <row r="442" spans="1:10" x14ac:dyDescent="0.3">
      <c r="A442">
        <v>3</v>
      </c>
      <c r="B442">
        <v>5</v>
      </c>
      <c r="C442" t="s">
        <v>604</v>
      </c>
      <c r="D442">
        <v>4</v>
      </c>
      <c r="E442" t="s">
        <v>605</v>
      </c>
      <c r="F442" t="s">
        <v>12</v>
      </c>
      <c r="G442" t="s">
        <v>1910</v>
      </c>
      <c r="H442">
        <v>7392</v>
      </c>
      <c r="I442" t="s">
        <v>1881</v>
      </c>
      <c r="J442" t="s">
        <v>2010</v>
      </c>
    </row>
    <row r="443" spans="1:10" x14ac:dyDescent="0.3">
      <c r="A443">
        <v>3</v>
      </c>
      <c r="B443">
        <v>5</v>
      </c>
      <c r="C443" t="s">
        <v>606</v>
      </c>
      <c r="D443">
        <v>3.9</v>
      </c>
      <c r="E443" t="s">
        <v>203</v>
      </c>
      <c r="F443" t="s">
        <v>478</v>
      </c>
      <c r="G443" t="s">
        <v>1910</v>
      </c>
      <c r="H443">
        <v>7793</v>
      </c>
      <c r="I443" t="s">
        <v>1881</v>
      </c>
      <c r="J443" t="s">
        <v>2010</v>
      </c>
    </row>
    <row r="444" spans="1:10" x14ac:dyDescent="0.3">
      <c r="A444">
        <v>3</v>
      </c>
      <c r="B444">
        <v>5</v>
      </c>
      <c r="C444" t="s">
        <v>607</v>
      </c>
      <c r="D444">
        <v>1</v>
      </c>
      <c r="E444" t="s">
        <v>608</v>
      </c>
      <c r="F444" t="s">
        <v>12</v>
      </c>
      <c r="G444" t="s">
        <v>1910</v>
      </c>
      <c r="H444">
        <v>7560</v>
      </c>
      <c r="I444" t="s">
        <v>1881</v>
      </c>
      <c r="J444" t="s">
        <v>2010</v>
      </c>
    </row>
    <row r="445" spans="1:10" x14ac:dyDescent="0.3">
      <c r="A445">
        <v>3</v>
      </c>
      <c r="B445">
        <v>5</v>
      </c>
      <c r="C445" t="s">
        <v>570</v>
      </c>
      <c r="D445">
        <v>4</v>
      </c>
      <c r="E445" t="s">
        <v>167</v>
      </c>
      <c r="F445" t="s">
        <v>22</v>
      </c>
      <c r="G445" t="s">
        <v>1910</v>
      </c>
      <c r="H445">
        <v>5620</v>
      </c>
      <c r="I445" t="s">
        <v>1881</v>
      </c>
      <c r="J445" t="s">
        <v>22</v>
      </c>
    </row>
    <row r="446" spans="1:10" x14ac:dyDescent="0.3">
      <c r="A446">
        <v>3</v>
      </c>
      <c r="B446">
        <v>5</v>
      </c>
      <c r="C446" t="s">
        <v>240</v>
      </c>
      <c r="D446">
        <v>4</v>
      </c>
      <c r="E446" t="s">
        <v>609</v>
      </c>
      <c r="F446" t="s">
        <v>1887</v>
      </c>
      <c r="G446" t="s">
        <v>1908</v>
      </c>
      <c r="H446">
        <v>6684</v>
      </c>
      <c r="I446" t="s">
        <v>1881</v>
      </c>
      <c r="J446" t="s">
        <v>2010</v>
      </c>
    </row>
    <row r="447" spans="1:10" x14ac:dyDescent="0.3">
      <c r="A447">
        <v>3</v>
      </c>
      <c r="B447">
        <v>5</v>
      </c>
      <c r="C447" t="s">
        <v>610</v>
      </c>
      <c r="D447">
        <v>3.6</v>
      </c>
      <c r="E447" t="s">
        <v>611</v>
      </c>
      <c r="F447" t="s">
        <v>1889</v>
      </c>
      <c r="G447" t="s">
        <v>1908</v>
      </c>
      <c r="H447">
        <v>6408</v>
      </c>
      <c r="I447" t="s">
        <v>1881</v>
      </c>
      <c r="J447" t="s">
        <v>2010</v>
      </c>
    </row>
    <row r="448" spans="1:10" x14ac:dyDescent="0.3">
      <c r="A448">
        <v>3</v>
      </c>
      <c r="B448">
        <v>5</v>
      </c>
      <c r="C448" t="s">
        <v>602</v>
      </c>
      <c r="D448">
        <v>0</v>
      </c>
      <c r="E448" t="s">
        <v>1948</v>
      </c>
      <c r="F448" t="s">
        <v>420</v>
      </c>
      <c r="G448" t="s">
        <v>1909</v>
      </c>
      <c r="H448">
        <v>18000</v>
      </c>
      <c r="I448" t="s">
        <v>1882</v>
      </c>
      <c r="J448" t="s">
        <v>2010</v>
      </c>
    </row>
    <row r="449" spans="1:10" x14ac:dyDescent="0.3">
      <c r="A449">
        <v>3</v>
      </c>
      <c r="B449">
        <v>5</v>
      </c>
      <c r="C449" t="s">
        <v>612</v>
      </c>
      <c r="D449">
        <v>0</v>
      </c>
      <c r="E449" t="s">
        <v>613</v>
      </c>
      <c r="F449" t="s">
        <v>1890</v>
      </c>
      <c r="G449" t="s">
        <v>1909</v>
      </c>
      <c r="H449">
        <v>804</v>
      </c>
      <c r="I449" t="s">
        <v>1881</v>
      </c>
      <c r="J449" t="s">
        <v>2010</v>
      </c>
    </row>
    <row r="450" spans="1:10" x14ac:dyDescent="0.3">
      <c r="A450">
        <v>3</v>
      </c>
      <c r="B450">
        <v>5</v>
      </c>
      <c r="C450" t="s">
        <v>614</v>
      </c>
      <c r="D450">
        <v>0</v>
      </c>
      <c r="E450" t="s">
        <v>615</v>
      </c>
      <c r="F450" t="s">
        <v>478</v>
      </c>
      <c r="G450" t="s">
        <v>1909</v>
      </c>
      <c r="H450">
        <v>180</v>
      </c>
      <c r="I450" t="s">
        <v>1881</v>
      </c>
      <c r="J450" t="s">
        <v>2010</v>
      </c>
    </row>
    <row r="451" spans="1:10" x14ac:dyDescent="0.3">
      <c r="A451">
        <v>3</v>
      </c>
      <c r="B451">
        <v>5</v>
      </c>
      <c r="C451" t="s">
        <v>616</v>
      </c>
      <c r="D451">
        <v>0</v>
      </c>
      <c r="E451" t="s">
        <v>203</v>
      </c>
      <c r="F451" t="s">
        <v>454</v>
      </c>
      <c r="G451" t="s">
        <v>1909</v>
      </c>
      <c r="H451">
        <v>720</v>
      </c>
      <c r="I451" t="s">
        <v>1881</v>
      </c>
      <c r="J451" t="s">
        <v>2010</v>
      </c>
    </row>
    <row r="452" spans="1:10" x14ac:dyDescent="0.3">
      <c r="A452">
        <v>3</v>
      </c>
      <c r="B452">
        <v>5</v>
      </c>
      <c r="C452" t="s">
        <v>617</v>
      </c>
      <c r="D452">
        <v>0</v>
      </c>
      <c r="E452" t="s">
        <v>1949</v>
      </c>
      <c r="F452" t="s">
        <v>22</v>
      </c>
      <c r="G452" t="s">
        <v>1909</v>
      </c>
      <c r="H452">
        <v>840</v>
      </c>
      <c r="I452" t="s">
        <v>1881</v>
      </c>
      <c r="J452" t="s">
        <v>22</v>
      </c>
    </row>
    <row r="453" spans="1:10" x14ac:dyDescent="0.3">
      <c r="A453">
        <v>3</v>
      </c>
      <c r="B453">
        <v>5</v>
      </c>
      <c r="C453" t="s">
        <v>618</v>
      </c>
      <c r="D453">
        <v>0</v>
      </c>
      <c r="E453" t="s">
        <v>619</v>
      </c>
      <c r="F453" t="s">
        <v>420</v>
      </c>
      <c r="G453" t="s">
        <v>1909</v>
      </c>
      <c r="H453">
        <v>36000</v>
      </c>
      <c r="I453" t="s">
        <v>1882</v>
      </c>
      <c r="J453" t="s">
        <v>2010</v>
      </c>
    </row>
    <row r="454" spans="1:10" x14ac:dyDescent="0.3">
      <c r="A454">
        <v>3</v>
      </c>
      <c r="B454">
        <v>5</v>
      </c>
      <c r="C454" t="s">
        <v>620</v>
      </c>
      <c r="D454">
        <v>0</v>
      </c>
      <c r="E454" t="s">
        <v>301</v>
      </c>
      <c r="F454" t="s">
        <v>438</v>
      </c>
      <c r="G454" t="s">
        <v>1909</v>
      </c>
      <c r="H454">
        <v>21600</v>
      </c>
      <c r="I454" t="s">
        <v>1882</v>
      </c>
      <c r="J454" t="s">
        <v>2010</v>
      </c>
    </row>
    <row r="455" spans="1:10" x14ac:dyDescent="0.3">
      <c r="A455">
        <v>3</v>
      </c>
      <c r="B455">
        <v>5</v>
      </c>
      <c r="C455" t="s">
        <v>537</v>
      </c>
      <c r="D455">
        <v>0</v>
      </c>
      <c r="E455" t="s">
        <v>605</v>
      </c>
      <c r="F455" t="s">
        <v>432</v>
      </c>
      <c r="G455" t="s">
        <v>1909</v>
      </c>
      <c r="H455">
        <v>6600</v>
      </c>
      <c r="I455" t="s">
        <v>1881</v>
      </c>
      <c r="J455" t="s">
        <v>2010</v>
      </c>
    </row>
    <row r="456" spans="1:10" x14ac:dyDescent="0.3">
      <c r="A456">
        <v>3</v>
      </c>
      <c r="B456">
        <v>5</v>
      </c>
      <c r="C456" t="s">
        <v>621</v>
      </c>
      <c r="D456">
        <v>0</v>
      </c>
      <c r="E456" t="s">
        <v>622</v>
      </c>
      <c r="F456" t="s">
        <v>12</v>
      </c>
      <c r="G456" t="s">
        <v>1909</v>
      </c>
      <c r="H456">
        <v>504</v>
      </c>
      <c r="I456" t="s">
        <v>1881</v>
      </c>
      <c r="J456" t="s">
        <v>2010</v>
      </c>
    </row>
    <row r="457" spans="1:10" x14ac:dyDescent="0.3">
      <c r="A457">
        <v>3</v>
      </c>
      <c r="B457">
        <v>5</v>
      </c>
      <c r="C457" t="s">
        <v>623</v>
      </c>
      <c r="D457">
        <v>0</v>
      </c>
      <c r="E457" t="s">
        <v>624</v>
      </c>
      <c r="F457" t="s">
        <v>438</v>
      </c>
      <c r="G457" t="s">
        <v>1910</v>
      </c>
      <c r="H457">
        <v>7760</v>
      </c>
      <c r="I457" t="s">
        <v>1881</v>
      </c>
      <c r="J457" t="s">
        <v>2010</v>
      </c>
    </row>
    <row r="458" spans="1:10" x14ac:dyDescent="0.3">
      <c r="A458">
        <v>3</v>
      </c>
      <c r="B458">
        <v>5</v>
      </c>
      <c r="C458" t="s">
        <v>625</v>
      </c>
      <c r="D458">
        <v>0</v>
      </c>
      <c r="E458" t="s">
        <v>626</v>
      </c>
      <c r="F458" t="s">
        <v>533</v>
      </c>
      <c r="G458" t="s">
        <v>1909</v>
      </c>
      <c r="H458">
        <v>5400</v>
      </c>
      <c r="I458" t="s">
        <v>1881</v>
      </c>
      <c r="J458" t="s">
        <v>2010</v>
      </c>
    </row>
    <row r="459" spans="1:10" x14ac:dyDescent="0.3">
      <c r="A459">
        <v>3</v>
      </c>
      <c r="B459">
        <v>5</v>
      </c>
      <c r="C459" t="s">
        <v>426</v>
      </c>
      <c r="D459">
        <v>3.8</v>
      </c>
      <c r="E459" t="s">
        <v>627</v>
      </c>
      <c r="F459" t="s">
        <v>422</v>
      </c>
      <c r="G459" t="s">
        <v>1908</v>
      </c>
      <c r="H459">
        <v>8640</v>
      </c>
      <c r="I459" t="s">
        <v>1881</v>
      </c>
      <c r="J459" t="s">
        <v>2010</v>
      </c>
    </row>
    <row r="460" spans="1:10" x14ac:dyDescent="0.3">
      <c r="A460">
        <v>3</v>
      </c>
      <c r="B460">
        <v>5</v>
      </c>
      <c r="C460" t="s">
        <v>628</v>
      </c>
      <c r="D460">
        <v>0</v>
      </c>
      <c r="E460" t="s">
        <v>629</v>
      </c>
      <c r="F460" t="s">
        <v>415</v>
      </c>
      <c r="G460" t="s">
        <v>1909</v>
      </c>
      <c r="H460">
        <v>10500</v>
      </c>
      <c r="I460" t="s">
        <v>1881</v>
      </c>
      <c r="J460" t="s">
        <v>2010</v>
      </c>
    </row>
    <row r="461" spans="1:10" x14ac:dyDescent="0.3">
      <c r="A461">
        <v>3</v>
      </c>
      <c r="B461">
        <v>5</v>
      </c>
      <c r="C461" t="s">
        <v>598</v>
      </c>
      <c r="D461">
        <v>0</v>
      </c>
      <c r="E461" t="s">
        <v>118</v>
      </c>
      <c r="F461" t="s">
        <v>438</v>
      </c>
      <c r="G461" t="s">
        <v>1909</v>
      </c>
      <c r="H461">
        <v>24000</v>
      </c>
      <c r="I461" t="s">
        <v>1882</v>
      </c>
      <c r="J461" t="s">
        <v>2010</v>
      </c>
    </row>
    <row r="462" spans="1:10" x14ac:dyDescent="0.3">
      <c r="A462">
        <v>3</v>
      </c>
      <c r="B462">
        <v>5</v>
      </c>
      <c r="C462" t="s">
        <v>610</v>
      </c>
      <c r="D462">
        <v>3.6</v>
      </c>
      <c r="E462" t="s">
        <v>630</v>
      </c>
      <c r="F462" t="s">
        <v>1889</v>
      </c>
      <c r="G462" t="s">
        <v>1908</v>
      </c>
      <c r="H462">
        <v>5400</v>
      </c>
      <c r="I462" t="s">
        <v>1881</v>
      </c>
      <c r="J462" t="s">
        <v>2010</v>
      </c>
    </row>
    <row r="463" spans="1:10" x14ac:dyDescent="0.3">
      <c r="A463">
        <v>3</v>
      </c>
      <c r="B463">
        <v>5</v>
      </c>
      <c r="C463" t="s">
        <v>253</v>
      </c>
      <c r="D463">
        <v>3.7</v>
      </c>
      <c r="E463" t="s">
        <v>631</v>
      </c>
      <c r="F463" t="s">
        <v>420</v>
      </c>
      <c r="G463" t="s">
        <v>1908</v>
      </c>
      <c r="H463">
        <v>5904</v>
      </c>
      <c r="I463" t="s">
        <v>1881</v>
      </c>
      <c r="J463" t="s">
        <v>2010</v>
      </c>
    </row>
    <row r="464" spans="1:10" x14ac:dyDescent="0.3">
      <c r="A464">
        <v>3</v>
      </c>
      <c r="B464">
        <v>5</v>
      </c>
      <c r="C464" t="s">
        <v>632</v>
      </c>
      <c r="D464">
        <v>0</v>
      </c>
      <c r="E464" t="s">
        <v>633</v>
      </c>
      <c r="F464" t="s">
        <v>420</v>
      </c>
      <c r="G464" t="s">
        <v>1908</v>
      </c>
      <c r="H464">
        <v>7800</v>
      </c>
      <c r="I464" t="s">
        <v>1881</v>
      </c>
      <c r="J464" t="s">
        <v>2010</v>
      </c>
    </row>
    <row r="465" spans="1:10" x14ac:dyDescent="0.3">
      <c r="A465">
        <v>3</v>
      </c>
      <c r="B465">
        <v>5</v>
      </c>
      <c r="C465" t="s">
        <v>632</v>
      </c>
      <c r="D465">
        <v>0</v>
      </c>
      <c r="E465" t="s">
        <v>634</v>
      </c>
      <c r="F465" t="s">
        <v>420</v>
      </c>
      <c r="G465" t="s">
        <v>1908</v>
      </c>
      <c r="H465">
        <v>6816</v>
      </c>
      <c r="I465" t="s">
        <v>1881</v>
      </c>
      <c r="J465" t="s">
        <v>2010</v>
      </c>
    </row>
    <row r="466" spans="1:10" x14ac:dyDescent="0.3">
      <c r="A466">
        <v>3</v>
      </c>
      <c r="B466">
        <v>5</v>
      </c>
      <c r="C466" t="s">
        <v>635</v>
      </c>
      <c r="D466">
        <v>0</v>
      </c>
      <c r="E466" t="s">
        <v>636</v>
      </c>
      <c r="F466" t="s">
        <v>12</v>
      </c>
      <c r="G466" t="s">
        <v>1909</v>
      </c>
      <c r="H466">
        <v>5772</v>
      </c>
      <c r="I466" t="s">
        <v>1881</v>
      </c>
      <c r="J466" t="s">
        <v>2010</v>
      </c>
    </row>
    <row r="467" spans="1:10" x14ac:dyDescent="0.3">
      <c r="A467">
        <v>3</v>
      </c>
      <c r="B467">
        <v>5</v>
      </c>
      <c r="C467" t="s">
        <v>637</v>
      </c>
      <c r="D467">
        <v>5</v>
      </c>
      <c r="E467" t="s">
        <v>638</v>
      </c>
      <c r="F467" t="s">
        <v>410</v>
      </c>
      <c r="G467" t="s">
        <v>1909</v>
      </c>
      <c r="H467">
        <v>6600</v>
      </c>
      <c r="I467" t="s">
        <v>1881</v>
      </c>
      <c r="J467" t="s">
        <v>2010</v>
      </c>
    </row>
    <row r="468" spans="1:10" x14ac:dyDescent="0.3">
      <c r="A468">
        <v>3</v>
      </c>
      <c r="B468">
        <v>5</v>
      </c>
      <c r="C468" t="s">
        <v>639</v>
      </c>
      <c r="D468">
        <v>0</v>
      </c>
      <c r="E468" t="s">
        <v>626</v>
      </c>
      <c r="F468" t="s">
        <v>533</v>
      </c>
      <c r="G468" t="s">
        <v>1909</v>
      </c>
      <c r="H468">
        <v>6000</v>
      </c>
      <c r="I468" t="s">
        <v>1881</v>
      </c>
      <c r="J468" t="s">
        <v>2010</v>
      </c>
    </row>
    <row r="469" spans="1:10" x14ac:dyDescent="0.3">
      <c r="A469">
        <v>3</v>
      </c>
      <c r="B469">
        <v>5</v>
      </c>
      <c r="C469" t="s">
        <v>640</v>
      </c>
      <c r="D469">
        <v>0</v>
      </c>
      <c r="E469" t="s">
        <v>48</v>
      </c>
      <c r="F469" t="s">
        <v>420</v>
      </c>
      <c r="G469" t="s">
        <v>1909</v>
      </c>
      <c r="H469">
        <v>3240</v>
      </c>
      <c r="I469" t="s">
        <v>1881</v>
      </c>
      <c r="J469" t="s">
        <v>2010</v>
      </c>
    </row>
    <row r="470" spans="1:10" x14ac:dyDescent="0.3">
      <c r="A470">
        <v>3</v>
      </c>
      <c r="B470">
        <v>5</v>
      </c>
      <c r="C470" t="s">
        <v>641</v>
      </c>
      <c r="D470">
        <v>4.2</v>
      </c>
      <c r="E470" t="s">
        <v>642</v>
      </c>
      <c r="F470" t="s">
        <v>420</v>
      </c>
      <c r="G470" t="s">
        <v>1908</v>
      </c>
      <c r="H470">
        <v>7236</v>
      </c>
      <c r="I470" t="s">
        <v>1881</v>
      </c>
      <c r="J470" t="s">
        <v>2010</v>
      </c>
    </row>
    <row r="471" spans="1:10" x14ac:dyDescent="0.3">
      <c r="A471">
        <v>3</v>
      </c>
      <c r="B471">
        <v>5</v>
      </c>
      <c r="C471" t="s">
        <v>643</v>
      </c>
      <c r="D471">
        <v>3.7</v>
      </c>
      <c r="E471" t="s">
        <v>24</v>
      </c>
      <c r="F471" t="s">
        <v>432</v>
      </c>
      <c r="G471" t="s">
        <v>1908</v>
      </c>
      <c r="H471">
        <v>6360</v>
      </c>
      <c r="I471" t="s">
        <v>1881</v>
      </c>
      <c r="J471" t="s">
        <v>2010</v>
      </c>
    </row>
    <row r="472" spans="1:10" x14ac:dyDescent="0.3">
      <c r="A472">
        <v>3</v>
      </c>
      <c r="B472">
        <v>5</v>
      </c>
      <c r="C472" t="s">
        <v>644</v>
      </c>
      <c r="D472">
        <v>0</v>
      </c>
      <c r="E472" t="s">
        <v>391</v>
      </c>
      <c r="F472" t="s">
        <v>12</v>
      </c>
      <c r="G472" t="s">
        <v>1909</v>
      </c>
      <c r="H472">
        <v>4800</v>
      </c>
      <c r="I472" t="s">
        <v>1881</v>
      </c>
      <c r="J472" t="s">
        <v>2010</v>
      </c>
    </row>
    <row r="473" spans="1:10" x14ac:dyDescent="0.3">
      <c r="A473">
        <v>3</v>
      </c>
      <c r="B473">
        <v>5</v>
      </c>
      <c r="C473" t="s">
        <v>645</v>
      </c>
      <c r="D473">
        <v>4</v>
      </c>
      <c r="E473" t="s">
        <v>203</v>
      </c>
      <c r="F473" t="s">
        <v>432</v>
      </c>
      <c r="G473" t="s">
        <v>1908</v>
      </c>
      <c r="H473">
        <v>8532</v>
      </c>
      <c r="I473" t="s">
        <v>1881</v>
      </c>
      <c r="J473" t="s">
        <v>2010</v>
      </c>
    </row>
    <row r="474" spans="1:10" x14ac:dyDescent="0.3">
      <c r="A474">
        <v>3</v>
      </c>
      <c r="B474">
        <v>5</v>
      </c>
      <c r="C474" t="s">
        <v>646</v>
      </c>
      <c r="D474">
        <v>4</v>
      </c>
      <c r="E474" t="s">
        <v>647</v>
      </c>
      <c r="F474" t="s">
        <v>438</v>
      </c>
      <c r="G474" t="s">
        <v>1908</v>
      </c>
      <c r="H474">
        <v>2916</v>
      </c>
      <c r="I474" t="s">
        <v>1881</v>
      </c>
      <c r="J474" t="s">
        <v>2010</v>
      </c>
    </row>
    <row r="475" spans="1:10" x14ac:dyDescent="0.3">
      <c r="A475">
        <v>3</v>
      </c>
      <c r="B475">
        <v>5</v>
      </c>
      <c r="C475" t="s">
        <v>648</v>
      </c>
      <c r="D475">
        <v>4.0999999999999996</v>
      </c>
      <c r="E475" t="s">
        <v>649</v>
      </c>
      <c r="F475" t="s">
        <v>410</v>
      </c>
      <c r="G475" t="s">
        <v>1908</v>
      </c>
      <c r="H475">
        <v>2688</v>
      </c>
      <c r="I475" t="s">
        <v>1881</v>
      </c>
      <c r="J475" t="s">
        <v>2010</v>
      </c>
    </row>
    <row r="476" spans="1:10" x14ac:dyDescent="0.3">
      <c r="A476">
        <v>3</v>
      </c>
      <c r="B476">
        <v>5</v>
      </c>
      <c r="C476" t="s">
        <v>650</v>
      </c>
      <c r="D476">
        <v>4.4000000000000004</v>
      </c>
      <c r="E476" t="s">
        <v>1891</v>
      </c>
      <c r="F476" t="s">
        <v>22</v>
      </c>
      <c r="G476" t="s">
        <v>1909</v>
      </c>
      <c r="H476">
        <v>36000</v>
      </c>
      <c r="I476" t="s">
        <v>1882</v>
      </c>
      <c r="J476" t="s">
        <v>22</v>
      </c>
    </row>
    <row r="477" spans="1:10" x14ac:dyDescent="0.3">
      <c r="A477">
        <v>3</v>
      </c>
      <c r="B477">
        <v>5</v>
      </c>
      <c r="C477" t="s">
        <v>632</v>
      </c>
      <c r="D477">
        <v>0</v>
      </c>
      <c r="E477" t="s">
        <v>651</v>
      </c>
      <c r="F477" t="s">
        <v>420</v>
      </c>
      <c r="G477" t="s">
        <v>1908</v>
      </c>
      <c r="H477">
        <v>7200</v>
      </c>
      <c r="I477" t="s">
        <v>1881</v>
      </c>
      <c r="J477" t="s">
        <v>2010</v>
      </c>
    </row>
    <row r="478" spans="1:10" x14ac:dyDescent="0.3">
      <c r="A478">
        <v>3</v>
      </c>
      <c r="B478">
        <v>4</v>
      </c>
      <c r="C478" t="s">
        <v>632</v>
      </c>
      <c r="D478">
        <v>0</v>
      </c>
      <c r="E478" t="s">
        <v>652</v>
      </c>
      <c r="F478" t="s">
        <v>420</v>
      </c>
      <c r="G478" t="s">
        <v>1908</v>
      </c>
      <c r="H478">
        <v>7800</v>
      </c>
      <c r="I478" t="s">
        <v>1881</v>
      </c>
      <c r="J478" t="s">
        <v>2010</v>
      </c>
    </row>
    <row r="479" spans="1:10" x14ac:dyDescent="0.3">
      <c r="A479">
        <v>3</v>
      </c>
      <c r="B479">
        <v>4</v>
      </c>
      <c r="C479" t="s">
        <v>253</v>
      </c>
      <c r="D479">
        <v>3.7</v>
      </c>
      <c r="E479" t="s">
        <v>314</v>
      </c>
      <c r="F479" t="s">
        <v>420</v>
      </c>
      <c r="G479" t="s">
        <v>1908</v>
      </c>
      <c r="H479">
        <v>6180</v>
      </c>
      <c r="I479" t="s">
        <v>1881</v>
      </c>
      <c r="J479" t="s">
        <v>2010</v>
      </c>
    </row>
    <row r="480" spans="1:10" x14ac:dyDescent="0.3">
      <c r="A480">
        <v>3</v>
      </c>
      <c r="B480">
        <v>4</v>
      </c>
      <c r="C480" t="s">
        <v>653</v>
      </c>
      <c r="D480">
        <v>4.3</v>
      </c>
      <c r="E480" t="s">
        <v>654</v>
      </c>
      <c r="F480" t="s">
        <v>12</v>
      </c>
      <c r="G480" t="s">
        <v>1910</v>
      </c>
      <c r="H480">
        <v>4781</v>
      </c>
      <c r="I480" t="s">
        <v>1881</v>
      </c>
      <c r="J480" t="s">
        <v>2010</v>
      </c>
    </row>
    <row r="481" spans="1:10" x14ac:dyDescent="0.3">
      <c r="A481">
        <v>3</v>
      </c>
      <c r="B481">
        <v>4</v>
      </c>
      <c r="C481" t="s">
        <v>253</v>
      </c>
      <c r="D481">
        <v>3.7</v>
      </c>
      <c r="E481" t="s">
        <v>314</v>
      </c>
      <c r="F481" t="s">
        <v>1887</v>
      </c>
      <c r="G481" t="s">
        <v>1908</v>
      </c>
      <c r="H481">
        <v>6600</v>
      </c>
      <c r="I481" t="s">
        <v>1881</v>
      </c>
      <c r="J481" t="s">
        <v>2010</v>
      </c>
    </row>
    <row r="482" spans="1:10" x14ac:dyDescent="0.3">
      <c r="A482">
        <v>3</v>
      </c>
      <c r="B482">
        <v>4</v>
      </c>
      <c r="C482" t="s">
        <v>655</v>
      </c>
      <c r="D482">
        <v>0</v>
      </c>
      <c r="E482" t="s">
        <v>314</v>
      </c>
      <c r="F482" t="s">
        <v>22</v>
      </c>
      <c r="G482" t="s">
        <v>1909</v>
      </c>
      <c r="H482">
        <v>15120</v>
      </c>
      <c r="I482" t="s">
        <v>1881</v>
      </c>
      <c r="J482" t="s">
        <v>22</v>
      </c>
    </row>
    <row r="483" spans="1:10" x14ac:dyDescent="0.3">
      <c r="A483">
        <v>3</v>
      </c>
      <c r="B483">
        <v>4</v>
      </c>
      <c r="C483" t="s">
        <v>656</v>
      </c>
      <c r="D483">
        <v>0</v>
      </c>
      <c r="E483" t="s">
        <v>657</v>
      </c>
      <c r="F483" t="s">
        <v>22</v>
      </c>
      <c r="G483" t="s">
        <v>1909</v>
      </c>
      <c r="H483">
        <v>324</v>
      </c>
      <c r="I483" t="s">
        <v>1881</v>
      </c>
      <c r="J483" t="s">
        <v>22</v>
      </c>
    </row>
    <row r="484" spans="1:10" x14ac:dyDescent="0.3">
      <c r="A484">
        <v>3</v>
      </c>
      <c r="B484">
        <v>4</v>
      </c>
      <c r="C484" t="s">
        <v>658</v>
      </c>
      <c r="D484">
        <v>3.9</v>
      </c>
      <c r="E484" t="s">
        <v>659</v>
      </c>
      <c r="F484" t="s">
        <v>422</v>
      </c>
      <c r="G484" t="s">
        <v>1908</v>
      </c>
      <c r="H484">
        <v>4104</v>
      </c>
      <c r="I484" t="s">
        <v>1881</v>
      </c>
      <c r="J484" t="s">
        <v>2010</v>
      </c>
    </row>
    <row r="485" spans="1:10" x14ac:dyDescent="0.3">
      <c r="A485">
        <v>3</v>
      </c>
      <c r="B485">
        <v>4</v>
      </c>
      <c r="C485" t="s">
        <v>660</v>
      </c>
      <c r="D485">
        <v>3.8</v>
      </c>
      <c r="E485" t="s">
        <v>314</v>
      </c>
      <c r="F485" t="s">
        <v>661</v>
      </c>
      <c r="G485" t="s">
        <v>1908</v>
      </c>
      <c r="H485">
        <v>4932</v>
      </c>
      <c r="I485" t="s">
        <v>1881</v>
      </c>
      <c r="J485" t="s">
        <v>2010</v>
      </c>
    </row>
    <row r="486" spans="1:10" x14ac:dyDescent="0.3">
      <c r="A486">
        <v>3</v>
      </c>
      <c r="B486">
        <v>4</v>
      </c>
      <c r="C486" t="s">
        <v>662</v>
      </c>
      <c r="D486">
        <v>4</v>
      </c>
      <c r="E486" t="s">
        <v>663</v>
      </c>
      <c r="F486" t="s">
        <v>454</v>
      </c>
      <c r="G486" t="s">
        <v>1909</v>
      </c>
      <c r="H486">
        <v>16200</v>
      </c>
      <c r="I486" t="s">
        <v>1882</v>
      </c>
      <c r="J486" t="s">
        <v>2010</v>
      </c>
    </row>
    <row r="487" spans="1:10" x14ac:dyDescent="0.3">
      <c r="A487">
        <v>3</v>
      </c>
      <c r="B487">
        <v>4</v>
      </c>
      <c r="C487" t="s">
        <v>664</v>
      </c>
      <c r="D487">
        <v>3.9</v>
      </c>
      <c r="E487" t="s">
        <v>167</v>
      </c>
      <c r="F487" t="s">
        <v>420</v>
      </c>
      <c r="G487" t="s">
        <v>1909</v>
      </c>
      <c r="H487">
        <v>18000</v>
      </c>
      <c r="I487" t="s">
        <v>1882</v>
      </c>
      <c r="J487" t="s">
        <v>2010</v>
      </c>
    </row>
    <row r="488" spans="1:10" x14ac:dyDescent="0.3">
      <c r="A488">
        <v>3</v>
      </c>
      <c r="B488">
        <v>4</v>
      </c>
      <c r="C488" t="s">
        <v>665</v>
      </c>
      <c r="D488">
        <v>3.6</v>
      </c>
      <c r="E488" t="s">
        <v>24</v>
      </c>
      <c r="F488" t="s">
        <v>432</v>
      </c>
      <c r="G488" t="s">
        <v>1908</v>
      </c>
      <c r="H488">
        <v>6048</v>
      </c>
      <c r="I488" t="s">
        <v>1881</v>
      </c>
      <c r="J488" t="s">
        <v>2010</v>
      </c>
    </row>
    <row r="489" spans="1:10" x14ac:dyDescent="0.3">
      <c r="A489">
        <v>3</v>
      </c>
      <c r="B489">
        <v>4</v>
      </c>
      <c r="C489" t="s">
        <v>666</v>
      </c>
      <c r="D489">
        <v>5</v>
      </c>
      <c r="E489" t="s">
        <v>667</v>
      </c>
      <c r="F489" t="s">
        <v>1887</v>
      </c>
      <c r="G489" t="s">
        <v>1908</v>
      </c>
      <c r="H489">
        <v>6600</v>
      </c>
      <c r="I489" t="s">
        <v>1881</v>
      </c>
      <c r="J489" t="s">
        <v>2010</v>
      </c>
    </row>
    <row r="490" spans="1:10" x14ac:dyDescent="0.3">
      <c r="A490">
        <v>3</v>
      </c>
      <c r="B490">
        <v>4</v>
      </c>
      <c r="C490" t="s">
        <v>668</v>
      </c>
      <c r="D490">
        <v>0</v>
      </c>
      <c r="E490" t="s">
        <v>314</v>
      </c>
      <c r="F490" t="s">
        <v>12</v>
      </c>
      <c r="G490" t="s">
        <v>1910</v>
      </c>
      <c r="H490">
        <v>7595</v>
      </c>
      <c r="I490" t="s">
        <v>1881</v>
      </c>
      <c r="J490" t="s">
        <v>2010</v>
      </c>
    </row>
    <row r="491" spans="1:10" x14ac:dyDescent="0.3">
      <c r="A491">
        <v>3</v>
      </c>
      <c r="B491">
        <v>4</v>
      </c>
      <c r="C491" t="s">
        <v>669</v>
      </c>
      <c r="D491">
        <v>3.7</v>
      </c>
      <c r="E491" t="s">
        <v>314</v>
      </c>
      <c r="F491" t="s">
        <v>478</v>
      </c>
      <c r="G491" t="s">
        <v>1908</v>
      </c>
      <c r="H491">
        <v>6192</v>
      </c>
      <c r="I491" t="s">
        <v>1881</v>
      </c>
      <c r="J491" t="s">
        <v>2010</v>
      </c>
    </row>
    <row r="492" spans="1:10" x14ac:dyDescent="0.3">
      <c r="A492">
        <v>3</v>
      </c>
      <c r="B492">
        <v>4</v>
      </c>
      <c r="C492" t="s">
        <v>670</v>
      </c>
      <c r="D492">
        <v>2.4</v>
      </c>
      <c r="E492" t="s">
        <v>24</v>
      </c>
      <c r="F492" t="s">
        <v>1887</v>
      </c>
      <c r="G492" t="s">
        <v>1909</v>
      </c>
      <c r="H492">
        <v>24000</v>
      </c>
      <c r="I492" t="s">
        <v>1882</v>
      </c>
      <c r="J492" t="s">
        <v>2010</v>
      </c>
    </row>
    <row r="493" spans="1:10" x14ac:dyDescent="0.3">
      <c r="A493">
        <v>3</v>
      </c>
      <c r="B493">
        <v>4</v>
      </c>
      <c r="C493" t="s">
        <v>671</v>
      </c>
      <c r="D493">
        <v>3.4</v>
      </c>
      <c r="E493" t="s">
        <v>672</v>
      </c>
      <c r="F493" t="s">
        <v>420</v>
      </c>
      <c r="G493" t="s">
        <v>1908</v>
      </c>
      <c r="H493">
        <v>8148</v>
      </c>
      <c r="I493" t="s">
        <v>1881</v>
      </c>
      <c r="J493" t="s">
        <v>2010</v>
      </c>
    </row>
    <row r="494" spans="1:10" x14ac:dyDescent="0.3">
      <c r="A494">
        <v>3</v>
      </c>
      <c r="B494">
        <v>4</v>
      </c>
      <c r="C494" t="s">
        <v>673</v>
      </c>
      <c r="D494">
        <v>3.9</v>
      </c>
      <c r="E494" t="s">
        <v>167</v>
      </c>
      <c r="F494" t="s">
        <v>420</v>
      </c>
      <c r="G494" t="s">
        <v>1908</v>
      </c>
      <c r="H494">
        <v>7800</v>
      </c>
      <c r="I494" t="s">
        <v>1881</v>
      </c>
      <c r="J494" t="s">
        <v>2010</v>
      </c>
    </row>
    <row r="495" spans="1:10" x14ac:dyDescent="0.3">
      <c r="A495">
        <v>3</v>
      </c>
      <c r="B495">
        <v>4</v>
      </c>
      <c r="C495" t="s">
        <v>674</v>
      </c>
      <c r="D495">
        <v>0</v>
      </c>
      <c r="E495" t="s">
        <v>94</v>
      </c>
      <c r="F495" t="s">
        <v>422</v>
      </c>
      <c r="G495" t="s">
        <v>1909</v>
      </c>
      <c r="H495">
        <v>9600</v>
      </c>
      <c r="I495" t="s">
        <v>1881</v>
      </c>
      <c r="J495" t="s">
        <v>2010</v>
      </c>
    </row>
    <row r="496" spans="1:10" x14ac:dyDescent="0.3">
      <c r="A496">
        <v>3</v>
      </c>
      <c r="B496">
        <v>4</v>
      </c>
      <c r="C496" t="s">
        <v>675</v>
      </c>
      <c r="D496">
        <v>4.2</v>
      </c>
      <c r="E496" t="s">
        <v>676</v>
      </c>
      <c r="F496" t="s">
        <v>422</v>
      </c>
      <c r="G496" t="s">
        <v>1908</v>
      </c>
      <c r="H496">
        <v>5520</v>
      </c>
      <c r="I496" t="s">
        <v>1881</v>
      </c>
      <c r="J496" t="s">
        <v>2010</v>
      </c>
    </row>
    <row r="497" spans="1:10" x14ac:dyDescent="0.3">
      <c r="A497">
        <v>3</v>
      </c>
      <c r="B497">
        <v>4</v>
      </c>
      <c r="C497" t="s">
        <v>313</v>
      </c>
      <c r="D497">
        <v>3.9</v>
      </c>
      <c r="E497" t="s">
        <v>677</v>
      </c>
      <c r="F497" t="s">
        <v>420</v>
      </c>
      <c r="G497" t="s">
        <v>1908</v>
      </c>
      <c r="H497">
        <v>5160</v>
      </c>
      <c r="I497" t="s">
        <v>1881</v>
      </c>
      <c r="J497" t="s">
        <v>2010</v>
      </c>
    </row>
    <row r="498" spans="1:10" x14ac:dyDescent="0.3">
      <c r="A498">
        <v>3</v>
      </c>
      <c r="B498">
        <v>4</v>
      </c>
      <c r="C498" t="s">
        <v>664</v>
      </c>
      <c r="D498">
        <v>3.9</v>
      </c>
      <c r="E498" t="s">
        <v>678</v>
      </c>
      <c r="F498" t="s">
        <v>410</v>
      </c>
      <c r="G498" t="s">
        <v>1909</v>
      </c>
      <c r="H498">
        <v>18000</v>
      </c>
      <c r="I498" t="s">
        <v>1882</v>
      </c>
      <c r="J498" t="s">
        <v>2010</v>
      </c>
    </row>
    <row r="499" spans="1:10" x14ac:dyDescent="0.3">
      <c r="A499">
        <v>3</v>
      </c>
      <c r="B499">
        <v>4</v>
      </c>
      <c r="C499" t="s">
        <v>679</v>
      </c>
      <c r="D499">
        <v>4.0999999999999996</v>
      </c>
      <c r="E499" t="s">
        <v>167</v>
      </c>
      <c r="F499" t="s">
        <v>420</v>
      </c>
      <c r="G499" t="s">
        <v>1908</v>
      </c>
      <c r="H499">
        <v>6000</v>
      </c>
      <c r="I499" t="s">
        <v>1881</v>
      </c>
      <c r="J499" t="s">
        <v>2010</v>
      </c>
    </row>
    <row r="500" spans="1:10" x14ac:dyDescent="0.3">
      <c r="A500">
        <v>3</v>
      </c>
      <c r="B500">
        <v>4</v>
      </c>
      <c r="C500" t="s">
        <v>344</v>
      </c>
      <c r="D500">
        <v>3.9</v>
      </c>
      <c r="E500" t="s">
        <v>1950</v>
      </c>
      <c r="F500" t="s">
        <v>420</v>
      </c>
      <c r="G500" t="s">
        <v>1908</v>
      </c>
      <c r="H500">
        <v>11400</v>
      </c>
      <c r="I500" t="s">
        <v>1881</v>
      </c>
      <c r="J500" t="s">
        <v>2010</v>
      </c>
    </row>
    <row r="501" spans="1:10" x14ac:dyDescent="0.3">
      <c r="A501">
        <v>3</v>
      </c>
      <c r="B501">
        <v>4</v>
      </c>
      <c r="C501" t="s">
        <v>680</v>
      </c>
      <c r="D501">
        <v>3.8</v>
      </c>
      <c r="E501" t="s">
        <v>24</v>
      </c>
      <c r="F501" t="s">
        <v>681</v>
      </c>
      <c r="G501" t="s">
        <v>1910</v>
      </c>
      <c r="H501">
        <v>7454</v>
      </c>
      <c r="I501" t="s">
        <v>1881</v>
      </c>
      <c r="J501" t="s">
        <v>2010</v>
      </c>
    </row>
    <row r="502" spans="1:10" x14ac:dyDescent="0.3">
      <c r="A502">
        <v>3</v>
      </c>
      <c r="B502">
        <v>4</v>
      </c>
      <c r="C502" t="s">
        <v>682</v>
      </c>
      <c r="D502">
        <v>3.6</v>
      </c>
      <c r="E502" t="s">
        <v>683</v>
      </c>
      <c r="F502" t="s">
        <v>422</v>
      </c>
      <c r="G502" t="s">
        <v>1910</v>
      </c>
      <c r="H502">
        <v>8125</v>
      </c>
      <c r="I502" t="s">
        <v>1881</v>
      </c>
      <c r="J502" t="s">
        <v>2010</v>
      </c>
    </row>
    <row r="503" spans="1:10" x14ac:dyDescent="0.3">
      <c r="A503">
        <v>3</v>
      </c>
      <c r="B503">
        <v>4</v>
      </c>
      <c r="C503" t="s">
        <v>684</v>
      </c>
      <c r="D503">
        <v>4.9000000000000004</v>
      </c>
      <c r="E503" t="s">
        <v>314</v>
      </c>
      <c r="F503" t="s">
        <v>685</v>
      </c>
      <c r="G503" t="s">
        <v>1908</v>
      </c>
      <c r="H503">
        <v>4800</v>
      </c>
      <c r="I503" t="s">
        <v>1881</v>
      </c>
      <c r="J503" t="s">
        <v>2010</v>
      </c>
    </row>
    <row r="504" spans="1:10" x14ac:dyDescent="0.3">
      <c r="A504">
        <v>3</v>
      </c>
      <c r="B504">
        <v>4</v>
      </c>
      <c r="C504" t="s">
        <v>686</v>
      </c>
      <c r="D504">
        <v>4.0999999999999996</v>
      </c>
      <c r="E504" t="s">
        <v>1892</v>
      </c>
      <c r="F504" t="s">
        <v>422</v>
      </c>
      <c r="G504" t="s">
        <v>1908</v>
      </c>
      <c r="H504">
        <v>7704</v>
      </c>
      <c r="I504" t="s">
        <v>1881</v>
      </c>
      <c r="J504" t="s">
        <v>2010</v>
      </c>
    </row>
    <row r="505" spans="1:10" x14ac:dyDescent="0.3">
      <c r="A505">
        <v>3</v>
      </c>
      <c r="B505">
        <v>4</v>
      </c>
      <c r="C505" t="s">
        <v>671</v>
      </c>
      <c r="D505">
        <v>3.4</v>
      </c>
      <c r="E505" t="s">
        <v>687</v>
      </c>
      <c r="F505" t="s">
        <v>420</v>
      </c>
      <c r="G505" t="s">
        <v>1908</v>
      </c>
      <c r="H505">
        <v>9420</v>
      </c>
      <c r="I505" t="s">
        <v>1881</v>
      </c>
      <c r="J505" t="s">
        <v>2010</v>
      </c>
    </row>
    <row r="506" spans="1:10" x14ac:dyDescent="0.3">
      <c r="A506">
        <v>3</v>
      </c>
      <c r="B506">
        <v>4</v>
      </c>
      <c r="C506" t="s">
        <v>253</v>
      </c>
      <c r="D506">
        <v>3.7</v>
      </c>
      <c r="E506" t="s">
        <v>688</v>
      </c>
      <c r="F506" t="s">
        <v>1887</v>
      </c>
      <c r="G506" t="s">
        <v>1908</v>
      </c>
      <c r="H506">
        <v>6600</v>
      </c>
      <c r="I506" t="s">
        <v>1881</v>
      </c>
      <c r="J506" t="s">
        <v>2010</v>
      </c>
    </row>
    <row r="507" spans="1:10" x14ac:dyDescent="0.3">
      <c r="A507">
        <v>3</v>
      </c>
      <c r="B507">
        <v>4</v>
      </c>
      <c r="C507" t="s">
        <v>689</v>
      </c>
      <c r="D507">
        <v>3.6</v>
      </c>
      <c r="E507" t="s">
        <v>690</v>
      </c>
      <c r="F507" t="s">
        <v>22</v>
      </c>
      <c r="G507" t="s">
        <v>1910</v>
      </c>
      <c r="H507">
        <v>8916</v>
      </c>
      <c r="I507" t="s">
        <v>1881</v>
      </c>
      <c r="J507" t="s">
        <v>22</v>
      </c>
    </row>
    <row r="508" spans="1:10" x14ac:dyDescent="0.3">
      <c r="A508">
        <v>3</v>
      </c>
      <c r="B508">
        <v>4</v>
      </c>
      <c r="C508" t="s">
        <v>691</v>
      </c>
      <c r="D508">
        <v>0</v>
      </c>
      <c r="E508" t="s">
        <v>24</v>
      </c>
      <c r="F508" t="s">
        <v>22</v>
      </c>
      <c r="G508" t="s">
        <v>1909</v>
      </c>
      <c r="H508">
        <v>1980</v>
      </c>
      <c r="I508" t="s">
        <v>1881</v>
      </c>
      <c r="J508" t="s">
        <v>22</v>
      </c>
    </row>
    <row r="509" spans="1:10" x14ac:dyDescent="0.3">
      <c r="A509">
        <v>3</v>
      </c>
      <c r="B509">
        <v>4</v>
      </c>
      <c r="C509" t="s">
        <v>671</v>
      </c>
      <c r="D509">
        <v>3.4</v>
      </c>
      <c r="E509" t="s">
        <v>692</v>
      </c>
      <c r="F509" t="s">
        <v>420</v>
      </c>
      <c r="G509" t="s">
        <v>1908</v>
      </c>
      <c r="H509">
        <v>9420</v>
      </c>
      <c r="I509" t="s">
        <v>1881</v>
      </c>
      <c r="J509" t="s">
        <v>2010</v>
      </c>
    </row>
    <row r="510" spans="1:10" x14ac:dyDescent="0.3">
      <c r="A510">
        <v>3</v>
      </c>
      <c r="B510">
        <v>4</v>
      </c>
      <c r="C510" t="s">
        <v>693</v>
      </c>
      <c r="D510">
        <v>3.3</v>
      </c>
      <c r="E510" t="s">
        <v>24</v>
      </c>
      <c r="F510" t="s">
        <v>432</v>
      </c>
      <c r="G510" t="s">
        <v>1908</v>
      </c>
      <c r="H510">
        <v>6300</v>
      </c>
      <c r="I510" t="s">
        <v>1881</v>
      </c>
      <c r="J510" t="s">
        <v>2010</v>
      </c>
    </row>
    <row r="511" spans="1:10" x14ac:dyDescent="0.3">
      <c r="A511">
        <v>3</v>
      </c>
      <c r="B511">
        <v>4</v>
      </c>
      <c r="C511" t="s">
        <v>693</v>
      </c>
      <c r="D511">
        <v>3.3</v>
      </c>
      <c r="E511" t="s">
        <v>24</v>
      </c>
      <c r="F511" t="s">
        <v>432</v>
      </c>
      <c r="G511" t="s">
        <v>1908</v>
      </c>
      <c r="H511">
        <v>6300</v>
      </c>
      <c r="I511" t="s">
        <v>1881</v>
      </c>
      <c r="J511" t="s">
        <v>2010</v>
      </c>
    </row>
    <row r="512" spans="1:10" x14ac:dyDescent="0.3">
      <c r="A512">
        <v>3</v>
      </c>
      <c r="B512">
        <v>4</v>
      </c>
      <c r="C512" t="s">
        <v>694</v>
      </c>
      <c r="D512">
        <v>3.8</v>
      </c>
      <c r="E512" t="s">
        <v>695</v>
      </c>
      <c r="F512" t="s">
        <v>1887</v>
      </c>
      <c r="G512" t="s">
        <v>1908</v>
      </c>
      <c r="H512">
        <v>6000</v>
      </c>
      <c r="I512" t="s">
        <v>1881</v>
      </c>
      <c r="J512" t="s">
        <v>2010</v>
      </c>
    </row>
    <row r="513" spans="1:10" x14ac:dyDescent="0.3">
      <c r="A513">
        <v>3</v>
      </c>
      <c r="B513">
        <v>4</v>
      </c>
      <c r="C513" t="s">
        <v>696</v>
      </c>
      <c r="D513">
        <v>3.2</v>
      </c>
      <c r="E513" t="s">
        <v>24</v>
      </c>
      <c r="F513" t="s">
        <v>432</v>
      </c>
      <c r="G513" t="s">
        <v>1908</v>
      </c>
      <c r="H513">
        <v>7080</v>
      </c>
      <c r="I513" t="s">
        <v>1881</v>
      </c>
      <c r="J513" t="s">
        <v>2010</v>
      </c>
    </row>
    <row r="514" spans="1:10" x14ac:dyDescent="0.3">
      <c r="A514">
        <v>3</v>
      </c>
      <c r="B514">
        <v>4</v>
      </c>
      <c r="C514" t="s">
        <v>697</v>
      </c>
      <c r="D514">
        <v>5</v>
      </c>
      <c r="E514" t="s">
        <v>24</v>
      </c>
      <c r="F514" t="s">
        <v>527</v>
      </c>
      <c r="G514" t="s">
        <v>1908</v>
      </c>
      <c r="H514">
        <v>5760</v>
      </c>
      <c r="I514" t="s">
        <v>1881</v>
      </c>
      <c r="J514" t="s">
        <v>2010</v>
      </c>
    </row>
    <row r="515" spans="1:10" x14ac:dyDescent="0.3">
      <c r="A515">
        <v>3</v>
      </c>
      <c r="B515">
        <v>4</v>
      </c>
      <c r="C515" t="s">
        <v>698</v>
      </c>
      <c r="D515">
        <v>3.9</v>
      </c>
      <c r="E515" t="s">
        <v>24</v>
      </c>
      <c r="F515" t="s">
        <v>563</v>
      </c>
      <c r="G515" t="s">
        <v>1908</v>
      </c>
      <c r="H515">
        <v>5400</v>
      </c>
      <c r="I515" t="s">
        <v>1881</v>
      </c>
      <c r="J515" t="s">
        <v>2010</v>
      </c>
    </row>
    <row r="516" spans="1:10" x14ac:dyDescent="0.3">
      <c r="A516">
        <v>3</v>
      </c>
      <c r="B516">
        <v>4</v>
      </c>
      <c r="C516" t="s">
        <v>666</v>
      </c>
      <c r="D516">
        <v>5</v>
      </c>
      <c r="E516" t="s">
        <v>699</v>
      </c>
      <c r="F516" t="s">
        <v>1887</v>
      </c>
      <c r="G516" t="s">
        <v>1908</v>
      </c>
      <c r="H516">
        <v>6600</v>
      </c>
      <c r="I516" t="s">
        <v>1881</v>
      </c>
      <c r="J516" t="s">
        <v>2010</v>
      </c>
    </row>
    <row r="517" spans="1:10" x14ac:dyDescent="0.3">
      <c r="A517">
        <v>3</v>
      </c>
      <c r="B517">
        <v>4</v>
      </c>
      <c r="C517" t="s">
        <v>700</v>
      </c>
      <c r="D517">
        <v>3.9</v>
      </c>
      <c r="E517" t="s">
        <v>701</v>
      </c>
      <c r="F517" t="s">
        <v>422</v>
      </c>
      <c r="G517" t="s">
        <v>1908</v>
      </c>
      <c r="H517">
        <v>10092</v>
      </c>
      <c r="I517" t="s">
        <v>1881</v>
      </c>
      <c r="J517" t="s">
        <v>2010</v>
      </c>
    </row>
    <row r="518" spans="1:10" x14ac:dyDescent="0.3">
      <c r="A518">
        <v>3</v>
      </c>
      <c r="B518">
        <v>4</v>
      </c>
      <c r="C518" t="s">
        <v>702</v>
      </c>
      <c r="D518">
        <v>5</v>
      </c>
      <c r="E518" t="s">
        <v>314</v>
      </c>
      <c r="F518" t="s">
        <v>703</v>
      </c>
      <c r="G518" t="s">
        <v>1910</v>
      </c>
      <c r="H518">
        <v>4958</v>
      </c>
      <c r="I518" t="s">
        <v>1881</v>
      </c>
      <c r="J518" t="s">
        <v>2010</v>
      </c>
    </row>
    <row r="519" spans="1:10" x14ac:dyDescent="0.3">
      <c r="A519">
        <v>3</v>
      </c>
      <c r="B519">
        <v>4</v>
      </c>
      <c r="C519" t="s">
        <v>696</v>
      </c>
      <c r="D519">
        <v>3.2</v>
      </c>
      <c r="E519" t="s">
        <v>24</v>
      </c>
      <c r="F519" t="s">
        <v>432</v>
      </c>
      <c r="G519" t="s">
        <v>1908</v>
      </c>
      <c r="H519">
        <v>6720</v>
      </c>
      <c r="I519" t="s">
        <v>1881</v>
      </c>
      <c r="J519" t="s">
        <v>2010</v>
      </c>
    </row>
    <row r="520" spans="1:10" x14ac:dyDescent="0.3">
      <c r="A520">
        <v>3</v>
      </c>
      <c r="B520">
        <v>4</v>
      </c>
      <c r="C520" t="s">
        <v>704</v>
      </c>
      <c r="D520">
        <v>3.6</v>
      </c>
      <c r="E520" t="s">
        <v>705</v>
      </c>
      <c r="F520" t="s">
        <v>410</v>
      </c>
      <c r="G520" t="s">
        <v>1908</v>
      </c>
      <c r="H520">
        <v>11040</v>
      </c>
      <c r="I520" t="s">
        <v>1881</v>
      </c>
      <c r="J520" t="s">
        <v>2010</v>
      </c>
    </row>
    <row r="521" spans="1:10" x14ac:dyDescent="0.3">
      <c r="A521">
        <v>3</v>
      </c>
      <c r="B521">
        <v>4</v>
      </c>
      <c r="C521" t="s">
        <v>706</v>
      </c>
      <c r="D521">
        <v>4.2</v>
      </c>
      <c r="E521" t="s">
        <v>1951</v>
      </c>
      <c r="F521" t="s">
        <v>420</v>
      </c>
      <c r="G521" t="s">
        <v>1908</v>
      </c>
      <c r="H521">
        <v>6804</v>
      </c>
      <c r="I521" t="s">
        <v>1881</v>
      </c>
      <c r="J521" t="s">
        <v>2010</v>
      </c>
    </row>
    <row r="522" spans="1:10" x14ac:dyDescent="0.3">
      <c r="A522">
        <v>3</v>
      </c>
      <c r="B522">
        <v>4</v>
      </c>
      <c r="C522" t="s">
        <v>707</v>
      </c>
      <c r="D522">
        <v>3.7</v>
      </c>
      <c r="E522" t="s">
        <v>24</v>
      </c>
      <c r="F522" t="s">
        <v>420</v>
      </c>
      <c r="G522" t="s">
        <v>1908</v>
      </c>
      <c r="H522">
        <v>5604</v>
      </c>
      <c r="I522" t="s">
        <v>1881</v>
      </c>
      <c r="J522" t="s">
        <v>2010</v>
      </c>
    </row>
    <row r="523" spans="1:10" x14ac:dyDescent="0.3">
      <c r="A523">
        <v>3</v>
      </c>
      <c r="B523">
        <v>4</v>
      </c>
      <c r="C523" t="s">
        <v>708</v>
      </c>
      <c r="D523">
        <v>0</v>
      </c>
      <c r="E523" t="s">
        <v>314</v>
      </c>
      <c r="F523" t="s">
        <v>454</v>
      </c>
      <c r="G523" t="s">
        <v>1909</v>
      </c>
      <c r="H523">
        <v>780</v>
      </c>
      <c r="I523" t="s">
        <v>1881</v>
      </c>
      <c r="J523" t="s">
        <v>2010</v>
      </c>
    </row>
    <row r="524" spans="1:10" x14ac:dyDescent="0.3">
      <c r="A524">
        <v>3</v>
      </c>
      <c r="B524">
        <v>4</v>
      </c>
      <c r="C524" t="s">
        <v>671</v>
      </c>
      <c r="D524">
        <v>3.4</v>
      </c>
      <c r="E524" t="s">
        <v>1952</v>
      </c>
      <c r="F524" t="s">
        <v>420</v>
      </c>
      <c r="G524" t="s">
        <v>1908</v>
      </c>
      <c r="H524">
        <v>9420</v>
      </c>
      <c r="I524" t="s">
        <v>1881</v>
      </c>
      <c r="J524" t="s">
        <v>2010</v>
      </c>
    </row>
    <row r="525" spans="1:10" x14ac:dyDescent="0.3">
      <c r="A525">
        <v>3</v>
      </c>
      <c r="B525">
        <v>4</v>
      </c>
      <c r="C525" t="s">
        <v>709</v>
      </c>
      <c r="D525">
        <v>4.5</v>
      </c>
      <c r="E525" t="s">
        <v>710</v>
      </c>
      <c r="F525" t="s">
        <v>478</v>
      </c>
      <c r="G525" t="s">
        <v>1908</v>
      </c>
      <c r="H525">
        <v>6624</v>
      </c>
      <c r="I525" t="s">
        <v>1881</v>
      </c>
      <c r="J525" t="s">
        <v>2010</v>
      </c>
    </row>
    <row r="526" spans="1:10" x14ac:dyDescent="0.3">
      <c r="A526">
        <v>3</v>
      </c>
      <c r="B526">
        <v>4</v>
      </c>
      <c r="C526" t="s">
        <v>274</v>
      </c>
      <c r="D526">
        <v>4.0999999999999996</v>
      </c>
      <c r="E526" t="s">
        <v>711</v>
      </c>
      <c r="F526" t="s">
        <v>410</v>
      </c>
      <c r="G526" t="s">
        <v>1908</v>
      </c>
      <c r="H526">
        <v>6504</v>
      </c>
      <c r="I526" t="s">
        <v>1881</v>
      </c>
      <c r="J526" t="s">
        <v>2010</v>
      </c>
    </row>
    <row r="527" spans="1:10" x14ac:dyDescent="0.3">
      <c r="A527">
        <v>3</v>
      </c>
      <c r="B527">
        <v>4</v>
      </c>
      <c r="C527" t="s">
        <v>664</v>
      </c>
      <c r="D527">
        <v>3.9</v>
      </c>
      <c r="E527" t="s">
        <v>1953</v>
      </c>
      <c r="F527" t="s">
        <v>22</v>
      </c>
      <c r="G527" t="s">
        <v>1909</v>
      </c>
      <c r="H527">
        <v>23400</v>
      </c>
      <c r="I527" t="s">
        <v>1882</v>
      </c>
      <c r="J527" t="s">
        <v>22</v>
      </c>
    </row>
    <row r="528" spans="1:10" x14ac:dyDescent="0.3">
      <c r="A528">
        <v>3</v>
      </c>
      <c r="B528">
        <v>4</v>
      </c>
      <c r="C528" t="s">
        <v>581</v>
      </c>
      <c r="D528">
        <v>4</v>
      </c>
      <c r="E528" t="s">
        <v>167</v>
      </c>
      <c r="F528" t="s">
        <v>420</v>
      </c>
      <c r="G528" t="s">
        <v>1908</v>
      </c>
      <c r="H528">
        <v>9768</v>
      </c>
      <c r="I528" t="s">
        <v>1881</v>
      </c>
      <c r="J528" t="s">
        <v>2010</v>
      </c>
    </row>
    <row r="529" spans="1:10" x14ac:dyDescent="0.3">
      <c r="A529">
        <v>3</v>
      </c>
      <c r="B529">
        <v>4</v>
      </c>
      <c r="C529" t="s">
        <v>712</v>
      </c>
      <c r="D529">
        <v>4.8</v>
      </c>
      <c r="E529" t="s">
        <v>24</v>
      </c>
      <c r="F529" t="s">
        <v>422</v>
      </c>
      <c r="G529" t="s">
        <v>1908</v>
      </c>
      <c r="H529">
        <v>8820</v>
      </c>
      <c r="I529" t="s">
        <v>1881</v>
      </c>
      <c r="J529" t="s">
        <v>2010</v>
      </c>
    </row>
    <row r="530" spans="1:10" x14ac:dyDescent="0.3">
      <c r="A530">
        <v>3</v>
      </c>
      <c r="B530">
        <v>4</v>
      </c>
      <c r="C530" t="s">
        <v>713</v>
      </c>
      <c r="D530">
        <v>3.7</v>
      </c>
      <c r="E530" t="s">
        <v>1954</v>
      </c>
      <c r="F530" t="s">
        <v>432</v>
      </c>
      <c r="G530" t="s">
        <v>1908</v>
      </c>
      <c r="H530">
        <v>3744</v>
      </c>
      <c r="I530" t="s">
        <v>1881</v>
      </c>
      <c r="J530" t="s">
        <v>2010</v>
      </c>
    </row>
    <row r="531" spans="1:10" x14ac:dyDescent="0.3">
      <c r="A531">
        <v>3</v>
      </c>
      <c r="B531">
        <v>4</v>
      </c>
      <c r="C531" t="s">
        <v>714</v>
      </c>
      <c r="D531">
        <v>4.0999999999999996</v>
      </c>
      <c r="E531" t="s">
        <v>24</v>
      </c>
      <c r="F531" t="s">
        <v>420</v>
      </c>
      <c r="G531" t="s">
        <v>1908</v>
      </c>
      <c r="H531">
        <v>12000</v>
      </c>
      <c r="I531" t="s">
        <v>1881</v>
      </c>
      <c r="J531" t="s">
        <v>2010</v>
      </c>
    </row>
    <row r="532" spans="1:10" x14ac:dyDescent="0.3">
      <c r="A532">
        <v>3</v>
      </c>
      <c r="B532">
        <v>4</v>
      </c>
      <c r="C532" t="s">
        <v>1893</v>
      </c>
      <c r="D532">
        <v>4</v>
      </c>
      <c r="E532" t="s">
        <v>715</v>
      </c>
      <c r="F532" t="s">
        <v>438</v>
      </c>
      <c r="G532" t="s">
        <v>1908</v>
      </c>
      <c r="H532">
        <v>3564</v>
      </c>
      <c r="I532" t="s">
        <v>1881</v>
      </c>
      <c r="J532" t="s">
        <v>2010</v>
      </c>
    </row>
    <row r="533" spans="1:10" x14ac:dyDescent="0.3">
      <c r="A533">
        <v>3</v>
      </c>
      <c r="B533">
        <v>4</v>
      </c>
      <c r="C533" t="s">
        <v>716</v>
      </c>
      <c r="D533">
        <v>4.0999999999999996</v>
      </c>
      <c r="E533" t="s">
        <v>1955</v>
      </c>
      <c r="F533" t="s">
        <v>410</v>
      </c>
      <c r="G533" t="s">
        <v>1908</v>
      </c>
      <c r="H533">
        <v>4800</v>
      </c>
      <c r="I533" t="s">
        <v>1881</v>
      </c>
      <c r="J533" t="s">
        <v>2010</v>
      </c>
    </row>
    <row r="534" spans="1:10" x14ac:dyDescent="0.3">
      <c r="A534">
        <v>3</v>
      </c>
      <c r="B534">
        <v>4</v>
      </c>
      <c r="C534" t="s">
        <v>671</v>
      </c>
      <c r="D534">
        <v>3.4</v>
      </c>
      <c r="E534" t="s">
        <v>717</v>
      </c>
      <c r="F534" t="s">
        <v>420</v>
      </c>
      <c r="G534" t="s">
        <v>1908</v>
      </c>
      <c r="H534">
        <v>9420</v>
      </c>
      <c r="I534" t="s">
        <v>1881</v>
      </c>
      <c r="J534" t="s">
        <v>2010</v>
      </c>
    </row>
    <row r="535" spans="1:10" x14ac:dyDescent="0.3">
      <c r="A535">
        <v>3</v>
      </c>
      <c r="B535">
        <v>4</v>
      </c>
      <c r="C535" t="s">
        <v>671</v>
      </c>
      <c r="D535">
        <v>3.4</v>
      </c>
      <c r="E535" t="s">
        <v>718</v>
      </c>
      <c r="F535" t="s">
        <v>420</v>
      </c>
      <c r="G535" t="s">
        <v>1908</v>
      </c>
      <c r="H535">
        <v>8148</v>
      </c>
      <c r="I535" t="s">
        <v>1881</v>
      </c>
      <c r="J535" t="s">
        <v>2010</v>
      </c>
    </row>
    <row r="536" spans="1:10" x14ac:dyDescent="0.3">
      <c r="A536">
        <v>3</v>
      </c>
      <c r="B536">
        <v>4</v>
      </c>
      <c r="C536" t="s">
        <v>719</v>
      </c>
      <c r="D536">
        <v>3.9</v>
      </c>
      <c r="E536" t="s">
        <v>720</v>
      </c>
      <c r="F536" t="s">
        <v>438</v>
      </c>
      <c r="G536" t="s">
        <v>1908</v>
      </c>
      <c r="H536">
        <v>7740</v>
      </c>
      <c r="I536" t="s">
        <v>1881</v>
      </c>
      <c r="J536" t="s">
        <v>2010</v>
      </c>
    </row>
    <row r="537" spans="1:10" x14ac:dyDescent="0.3">
      <c r="A537">
        <v>3</v>
      </c>
      <c r="B537">
        <v>4</v>
      </c>
      <c r="C537" t="s">
        <v>682</v>
      </c>
      <c r="D537">
        <v>3.6</v>
      </c>
      <c r="E537" t="s">
        <v>721</v>
      </c>
      <c r="F537" t="s">
        <v>422</v>
      </c>
      <c r="G537" t="s">
        <v>1910</v>
      </c>
      <c r="H537">
        <v>8097</v>
      </c>
      <c r="I537" t="s">
        <v>1881</v>
      </c>
      <c r="J537" t="s">
        <v>2010</v>
      </c>
    </row>
    <row r="538" spans="1:10" x14ac:dyDescent="0.3">
      <c r="A538">
        <v>3</v>
      </c>
      <c r="B538">
        <v>3</v>
      </c>
      <c r="C538" t="s">
        <v>722</v>
      </c>
      <c r="D538">
        <v>2.4</v>
      </c>
      <c r="E538" t="s">
        <v>723</v>
      </c>
      <c r="F538" t="s">
        <v>12</v>
      </c>
      <c r="G538" t="s">
        <v>1909</v>
      </c>
      <c r="H538">
        <v>4800</v>
      </c>
      <c r="I538" t="s">
        <v>1881</v>
      </c>
      <c r="J538" t="s">
        <v>2010</v>
      </c>
    </row>
    <row r="539" spans="1:10" x14ac:dyDescent="0.3">
      <c r="A539">
        <v>3</v>
      </c>
      <c r="B539">
        <v>3</v>
      </c>
      <c r="C539" t="s">
        <v>724</v>
      </c>
      <c r="D539">
        <v>5</v>
      </c>
      <c r="E539" t="s">
        <v>725</v>
      </c>
      <c r="F539" t="s">
        <v>726</v>
      </c>
      <c r="G539" t="s">
        <v>1908</v>
      </c>
      <c r="H539">
        <v>4224</v>
      </c>
      <c r="I539" t="s">
        <v>1881</v>
      </c>
      <c r="J539" t="s">
        <v>2010</v>
      </c>
    </row>
    <row r="540" spans="1:10" x14ac:dyDescent="0.3">
      <c r="A540">
        <v>3</v>
      </c>
      <c r="B540">
        <v>3</v>
      </c>
      <c r="C540" t="s">
        <v>253</v>
      </c>
      <c r="D540">
        <v>3.7</v>
      </c>
      <c r="E540" t="s">
        <v>727</v>
      </c>
      <c r="F540" t="s">
        <v>422</v>
      </c>
      <c r="G540" t="s">
        <v>1908</v>
      </c>
      <c r="H540">
        <v>5148</v>
      </c>
      <c r="I540" t="s">
        <v>1881</v>
      </c>
      <c r="J540" t="s">
        <v>2010</v>
      </c>
    </row>
    <row r="541" spans="1:10" x14ac:dyDescent="0.3">
      <c r="A541">
        <v>3</v>
      </c>
      <c r="B541">
        <v>3</v>
      </c>
      <c r="C541" t="s">
        <v>728</v>
      </c>
      <c r="D541">
        <v>3.7</v>
      </c>
      <c r="E541" t="s">
        <v>729</v>
      </c>
      <c r="F541" t="s">
        <v>420</v>
      </c>
      <c r="G541" t="s">
        <v>1908</v>
      </c>
      <c r="H541">
        <v>7992</v>
      </c>
      <c r="I541" t="s">
        <v>1881</v>
      </c>
      <c r="J541" t="s">
        <v>2010</v>
      </c>
    </row>
    <row r="542" spans="1:10" x14ac:dyDescent="0.3">
      <c r="A542">
        <v>3</v>
      </c>
      <c r="B542">
        <v>3</v>
      </c>
      <c r="C542" t="s">
        <v>426</v>
      </c>
      <c r="D542">
        <v>3.8</v>
      </c>
      <c r="E542" t="s">
        <v>730</v>
      </c>
      <c r="F542" t="s">
        <v>12</v>
      </c>
      <c r="G542" t="s">
        <v>1910</v>
      </c>
      <c r="H542">
        <v>5888</v>
      </c>
      <c r="I542" t="s">
        <v>1881</v>
      </c>
      <c r="J542" t="s">
        <v>2010</v>
      </c>
    </row>
    <row r="543" spans="1:10" x14ac:dyDescent="0.3">
      <c r="A543">
        <v>3</v>
      </c>
      <c r="B543">
        <v>3</v>
      </c>
      <c r="C543" t="s">
        <v>731</v>
      </c>
      <c r="D543">
        <v>3.9</v>
      </c>
      <c r="E543" t="s">
        <v>732</v>
      </c>
      <c r="F543" t="s">
        <v>478</v>
      </c>
      <c r="G543" t="s">
        <v>1908</v>
      </c>
      <c r="H543">
        <v>5844</v>
      </c>
      <c r="I543" t="s">
        <v>1881</v>
      </c>
      <c r="J543" t="s">
        <v>2010</v>
      </c>
    </row>
    <row r="544" spans="1:10" x14ac:dyDescent="0.3">
      <c r="A544">
        <v>3</v>
      </c>
      <c r="B544">
        <v>3</v>
      </c>
      <c r="C544" t="s">
        <v>733</v>
      </c>
      <c r="D544">
        <v>4.8</v>
      </c>
      <c r="E544" t="s">
        <v>1894</v>
      </c>
      <c r="F544" t="s">
        <v>22</v>
      </c>
      <c r="G544" t="s">
        <v>1910</v>
      </c>
      <c r="H544">
        <v>8968</v>
      </c>
      <c r="I544" t="s">
        <v>1881</v>
      </c>
      <c r="J544" t="s">
        <v>22</v>
      </c>
    </row>
    <row r="545" spans="1:10" x14ac:dyDescent="0.3">
      <c r="A545">
        <v>3</v>
      </c>
      <c r="B545">
        <v>3</v>
      </c>
      <c r="C545" t="s">
        <v>734</v>
      </c>
      <c r="D545">
        <v>3.8</v>
      </c>
      <c r="E545" t="s">
        <v>735</v>
      </c>
      <c r="F545" t="s">
        <v>12</v>
      </c>
      <c r="G545" t="s">
        <v>1910</v>
      </c>
      <c r="H545">
        <v>7897</v>
      </c>
      <c r="I545" t="s">
        <v>1881</v>
      </c>
      <c r="J545" t="s">
        <v>2010</v>
      </c>
    </row>
    <row r="546" spans="1:10" x14ac:dyDescent="0.3">
      <c r="A546">
        <v>3</v>
      </c>
      <c r="B546">
        <v>3</v>
      </c>
      <c r="C546" t="s">
        <v>736</v>
      </c>
      <c r="D546">
        <v>0</v>
      </c>
      <c r="E546" t="s">
        <v>729</v>
      </c>
      <c r="F546" t="s">
        <v>22</v>
      </c>
      <c r="G546" t="s">
        <v>1909</v>
      </c>
      <c r="H546">
        <v>18000</v>
      </c>
      <c r="I546" t="s">
        <v>1882</v>
      </c>
      <c r="J546" t="s">
        <v>22</v>
      </c>
    </row>
    <row r="547" spans="1:10" x14ac:dyDescent="0.3">
      <c r="A547">
        <v>3</v>
      </c>
      <c r="B547">
        <v>3</v>
      </c>
      <c r="C547" t="s">
        <v>737</v>
      </c>
      <c r="D547">
        <v>3.7</v>
      </c>
      <c r="E547" t="s">
        <v>729</v>
      </c>
      <c r="F547" t="s">
        <v>1887</v>
      </c>
      <c r="G547" t="s">
        <v>1908</v>
      </c>
      <c r="H547">
        <v>5544</v>
      </c>
      <c r="I547" t="s">
        <v>1881</v>
      </c>
      <c r="J547" t="s">
        <v>2010</v>
      </c>
    </row>
    <row r="548" spans="1:10" x14ac:dyDescent="0.3">
      <c r="A548">
        <v>3</v>
      </c>
      <c r="B548">
        <v>3</v>
      </c>
      <c r="C548" t="s">
        <v>738</v>
      </c>
      <c r="D548">
        <v>2.5</v>
      </c>
      <c r="E548" t="s">
        <v>739</v>
      </c>
      <c r="F548" t="s">
        <v>415</v>
      </c>
      <c r="G548" t="s">
        <v>1910</v>
      </c>
      <c r="H548">
        <v>7704</v>
      </c>
      <c r="I548" t="s">
        <v>1881</v>
      </c>
      <c r="J548" t="s">
        <v>2010</v>
      </c>
    </row>
    <row r="549" spans="1:10" x14ac:dyDescent="0.3">
      <c r="A549">
        <v>3</v>
      </c>
      <c r="B549">
        <v>3</v>
      </c>
      <c r="C549" t="s">
        <v>428</v>
      </c>
      <c r="D549">
        <v>3.6</v>
      </c>
      <c r="E549" t="s">
        <v>740</v>
      </c>
      <c r="F549" t="s">
        <v>12</v>
      </c>
      <c r="G549" t="s">
        <v>1910</v>
      </c>
      <c r="H549">
        <v>6540</v>
      </c>
      <c r="I549" t="s">
        <v>1881</v>
      </c>
      <c r="J549" t="s">
        <v>2010</v>
      </c>
    </row>
    <row r="550" spans="1:10" x14ac:dyDescent="0.3">
      <c r="A550">
        <v>3</v>
      </c>
      <c r="B550">
        <v>3</v>
      </c>
      <c r="C550" t="s">
        <v>741</v>
      </c>
      <c r="D550">
        <v>0</v>
      </c>
      <c r="E550" t="s">
        <v>742</v>
      </c>
      <c r="F550" t="s">
        <v>22</v>
      </c>
      <c r="G550" t="s">
        <v>1909</v>
      </c>
      <c r="H550">
        <v>600</v>
      </c>
      <c r="I550" t="s">
        <v>1881</v>
      </c>
      <c r="J550" t="s">
        <v>22</v>
      </c>
    </row>
    <row r="551" spans="1:10" x14ac:dyDescent="0.3">
      <c r="A551">
        <v>3</v>
      </c>
      <c r="B551">
        <v>3</v>
      </c>
      <c r="C551" t="s">
        <v>743</v>
      </c>
      <c r="D551">
        <v>4.4000000000000004</v>
      </c>
      <c r="E551" t="s">
        <v>729</v>
      </c>
      <c r="F551" t="s">
        <v>432</v>
      </c>
      <c r="G551" t="s">
        <v>1908</v>
      </c>
      <c r="H551">
        <v>4680</v>
      </c>
      <c r="I551" t="s">
        <v>1881</v>
      </c>
      <c r="J551" t="s">
        <v>2010</v>
      </c>
    </row>
    <row r="552" spans="1:10" x14ac:dyDescent="0.3">
      <c r="A552">
        <v>3</v>
      </c>
      <c r="B552">
        <v>3</v>
      </c>
      <c r="C552" t="s">
        <v>435</v>
      </c>
      <c r="D552">
        <v>3.7</v>
      </c>
      <c r="E552" t="s">
        <v>744</v>
      </c>
      <c r="F552" t="s">
        <v>420</v>
      </c>
      <c r="G552" t="s">
        <v>1908</v>
      </c>
      <c r="H552">
        <v>6420</v>
      </c>
      <c r="I552" t="s">
        <v>1881</v>
      </c>
      <c r="J552" t="s">
        <v>2010</v>
      </c>
    </row>
    <row r="553" spans="1:10" x14ac:dyDescent="0.3">
      <c r="A553">
        <v>3</v>
      </c>
      <c r="B553">
        <v>3</v>
      </c>
      <c r="C553" t="s">
        <v>745</v>
      </c>
      <c r="D553">
        <v>3.8</v>
      </c>
      <c r="E553" t="s">
        <v>729</v>
      </c>
      <c r="F553" t="s">
        <v>410</v>
      </c>
      <c r="G553" t="s">
        <v>1909</v>
      </c>
      <c r="H553">
        <v>6000</v>
      </c>
      <c r="I553" t="s">
        <v>1881</v>
      </c>
      <c r="J553" t="s">
        <v>2010</v>
      </c>
    </row>
    <row r="554" spans="1:10" x14ac:dyDescent="0.3">
      <c r="A554">
        <v>3</v>
      </c>
      <c r="B554">
        <v>3</v>
      </c>
      <c r="C554" t="s">
        <v>746</v>
      </c>
      <c r="D554">
        <v>3.6</v>
      </c>
      <c r="E554" t="s">
        <v>729</v>
      </c>
      <c r="F554" t="s">
        <v>420</v>
      </c>
      <c r="G554" t="s">
        <v>1910</v>
      </c>
      <c r="H554">
        <v>4878</v>
      </c>
      <c r="I554" t="s">
        <v>1881</v>
      </c>
      <c r="J554" t="s">
        <v>2010</v>
      </c>
    </row>
    <row r="555" spans="1:10" x14ac:dyDescent="0.3">
      <c r="A555">
        <v>3</v>
      </c>
      <c r="B555">
        <v>3</v>
      </c>
      <c r="C555" t="s">
        <v>747</v>
      </c>
      <c r="D555">
        <v>0</v>
      </c>
      <c r="E555" t="s">
        <v>729</v>
      </c>
      <c r="F555" t="s">
        <v>1895</v>
      </c>
      <c r="G555" t="s">
        <v>1909</v>
      </c>
      <c r="H555">
        <v>192</v>
      </c>
      <c r="I555" t="s">
        <v>1881</v>
      </c>
      <c r="J555" t="s">
        <v>2010</v>
      </c>
    </row>
    <row r="556" spans="1:10" x14ac:dyDescent="0.3">
      <c r="A556">
        <v>3</v>
      </c>
      <c r="B556">
        <v>3</v>
      </c>
      <c r="C556" t="s">
        <v>748</v>
      </c>
      <c r="D556">
        <v>3.8</v>
      </c>
      <c r="E556" t="s">
        <v>729</v>
      </c>
      <c r="F556" t="s">
        <v>1896</v>
      </c>
      <c r="G556" t="s">
        <v>1908</v>
      </c>
      <c r="H556">
        <v>1944</v>
      </c>
      <c r="I556" t="s">
        <v>1881</v>
      </c>
      <c r="J556" t="s">
        <v>2010</v>
      </c>
    </row>
    <row r="557" spans="1:10" x14ac:dyDescent="0.3">
      <c r="A557">
        <v>3</v>
      </c>
      <c r="B557">
        <v>3</v>
      </c>
      <c r="C557" t="s">
        <v>749</v>
      </c>
      <c r="D557">
        <v>0</v>
      </c>
      <c r="E557" t="s">
        <v>729</v>
      </c>
      <c r="F557" t="s">
        <v>420</v>
      </c>
      <c r="G557" t="s">
        <v>1910</v>
      </c>
      <c r="H557">
        <v>5459</v>
      </c>
      <c r="I557" t="s">
        <v>1881</v>
      </c>
      <c r="J557" t="s">
        <v>2010</v>
      </c>
    </row>
    <row r="558" spans="1:10" x14ac:dyDescent="0.3">
      <c r="A558">
        <v>3</v>
      </c>
      <c r="B558">
        <v>3</v>
      </c>
      <c r="C558" t="s">
        <v>750</v>
      </c>
      <c r="D558">
        <v>4.5999999999999996</v>
      </c>
      <c r="E558" t="s">
        <v>729</v>
      </c>
      <c r="F558" t="s">
        <v>12</v>
      </c>
      <c r="G558" t="s">
        <v>1910</v>
      </c>
      <c r="H558">
        <v>7101</v>
      </c>
      <c r="I558" t="s">
        <v>1881</v>
      </c>
      <c r="J558" t="s">
        <v>2010</v>
      </c>
    </row>
    <row r="559" spans="1:10" x14ac:dyDescent="0.3">
      <c r="A559">
        <v>3</v>
      </c>
      <c r="B559">
        <v>3</v>
      </c>
      <c r="C559" t="s">
        <v>751</v>
      </c>
      <c r="D559">
        <v>3</v>
      </c>
      <c r="E559" t="s">
        <v>729</v>
      </c>
      <c r="F559" t="s">
        <v>420</v>
      </c>
      <c r="G559" t="s">
        <v>1908</v>
      </c>
      <c r="H559">
        <v>5376</v>
      </c>
      <c r="I559" t="s">
        <v>1881</v>
      </c>
      <c r="J559" t="s">
        <v>2010</v>
      </c>
    </row>
    <row r="560" spans="1:10" x14ac:dyDescent="0.3">
      <c r="A560">
        <v>3</v>
      </c>
      <c r="B560">
        <v>3</v>
      </c>
      <c r="C560" t="s">
        <v>253</v>
      </c>
      <c r="D560">
        <v>3.7</v>
      </c>
      <c r="E560" t="s">
        <v>729</v>
      </c>
      <c r="F560" t="s">
        <v>422</v>
      </c>
      <c r="G560" t="s">
        <v>1908</v>
      </c>
      <c r="H560">
        <v>5148</v>
      </c>
      <c r="I560" t="s">
        <v>1881</v>
      </c>
      <c r="J560" t="s">
        <v>2010</v>
      </c>
    </row>
    <row r="561" spans="1:10" x14ac:dyDescent="0.3">
      <c r="A561">
        <v>3</v>
      </c>
      <c r="B561">
        <v>3</v>
      </c>
      <c r="C561" t="s">
        <v>752</v>
      </c>
      <c r="D561">
        <v>3.9</v>
      </c>
      <c r="E561" t="s">
        <v>729</v>
      </c>
      <c r="F561" t="s">
        <v>415</v>
      </c>
      <c r="G561" t="s">
        <v>1908</v>
      </c>
      <c r="H561">
        <v>2304</v>
      </c>
      <c r="I561" t="s">
        <v>1881</v>
      </c>
      <c r="J561" t="s">
        <v>2010</v>
      </c>
    </row>
    <row r="562" spans="1:10" x14ac:dyDescent="0.3">
      <c r="A562">
        <v>3</v>
      </c>
      <c r="B562">
        <v>3</v>
      </c>
      <c r="C562" t="s">
        <v>753</v>
      </c>
      <c r="D562">
        <v>3.4</v>
      </c>
      <c r="E562" t="s">
        <v>729</v>
      </c>
      <c r="F562" t="s">
        <v>438</v>
      </c>
      <c r="G562" t="s">
        <v>1908</v>
      </c>
      <c r="H562">
        <v>4860</v>
      </c>
      <c r="I562" t="s">
        <v>1881</v>
      </c>
      <c r="J562" t="s">
        <v>2010</v>
      </c>
    </row>
    <row r="563" spans="1:10" x14ac:dyDescent="0.3">
      <c r="A563">
        <v>3</v>
      </c>
      <c r="B563">
        <v>3</v>
      </c>
      <c r="C563" t="s">
        <v>754</v>
      </c>
      <c r="D563">
        <v>4.5999999999999996</v>
      </c>
      <c r="E563" t="s">
        <v>729</v>
      </c>
      <c r="F563" t="s">
        <v>444</v>
      </c>
      <c r="G563" t="s">
        <v>1908</v>
      </c>
      <c r="H563">
        <v>6564</v>
      </c>
      <c r="I563" t="s">
        <v>1881</v>
      </c>
      <c r="J563" t="s">
        <v>2010</v>
      </c>
    </row>
    <row r="564" spans="1:10" x14ac:dyDescent="0.3">
      <c r="A564">
        <v>3</v>
      </c>
      <c r="B564">
        <v>3</v>
      </c>
      <c r="C564" t="s">
        <v>755</v>
      </c>
      <c r="D564">
        <v>4</v>
      </c>
      <c r="E564" t="s">
        <v>729</v>
      </c>
      <c r="F564" t="s">
        <v>438</v>
      </c>
      <c r="G564" t="s">
        <v>1908</v>
      </c>
      <c r="H564">
        <v>2328</v>
      </c>
      <c r="I564" t="s">
        <v>1881</v>
      </c>
      <c r="J564" t="s">
        <v>2010</v>
      </c>
    </row>
    <row r="565" spans="1:10" x14ac:dyDescent="0.3">
      <c r="A565">
        <v>3</v>
      </c>
      <c r="B565">
        <v>3</v>
      </c>
      <c r="C565" t="s">
        <v>426</v>
      </c>
      <c r="D565">
        <v>3.8</v>
      </c>
      <c r="E565" t="s">
        <v>48</v>
      </c>
      <c r="F565" t="s">
        <v>420</v>
      </c>
      <c r="G565" t="s">
        <v>1908</v>
      </c>
      <c r="H565">
        <v>7800</v>
      </c>
      <c r="I565" t="s">
        <v>1881</v>
      </c>
      <c r="J565" t="s">
        <v>2010</v>
      </c>
    </row>
    <row r="566" spans="1:10" x14ac:dyDescent="0.3">
      <c r="A566">
        <v>3</v>
      </c>
      <c r="B566">
        <v>3</v>
      </c>
      <c r="C566" t="s">
        <v>756</v>
      </c>
      <c r="D566">
        <v>0</v>
      </c>
      <c r="E566" t="s">
        <v>729</v>
      </c>
      <c r="F566" t="s">
        <v>1897</v>
      </c>
      <c r="G566" t="s">
        <v>1909</v>
      </c>
      <c r="H566">
        <v>780</v>
      </c>
      <c r="I566" t="s">
        <v>1881</v>
      </c>
      <c r="J566" t="s">
        <v>2010</v>
      </c>
    </row>
    <row r="567" spans="1:10" x14ac:dyDescent="0.3">
      <c r="A567">
        <v>3</v>
      </c>
      <c r="B567">
        <v>3</v>
      </c>
      <c r="C567" t="s">
        <v>757</v>
      </c>
      <c r="D567">
        <v>4.0999999999999996</v>
      </c>
      <c r="E567" t="s">
        <v>758</v>
      </c>
      <c r="F567" t="s">
        <v>1887</v>
      </c>
      <c r="G567" t="s">
        <v>1908</v>
      </c>
      <c r="H567">
        <v>7332</v>
      </c>
      <c r="I567" t="s">
        <v>1881</v>
      </c>
      <c r="J567" t="s">
        <v>2010</v>
      </c>
    </row>
    <row r="568" spans="1:10" x14ac:dyDescent="0.3">
      <c r="A568">
        <v>3</v>
      </c>
      <c r="B568">
        <v>3</v>
      </c>
      <c r="C568" t="s">
        <v>759</v>
      </c>
      <c r="D568">
        <v>0</v>
      </c>
      <c r="E568" t="s">
        <v>729</v>
      </c>
      <c r="F568" t="s">
        <v>422</v>
      </c>
      <c r="G568" t="s">
        <v>1909</v>
      </c>
      <c r="H568">
        <v>684</v>
      </c>
      <c r="I568" t="s">
        <v>1881</v>
      </c>
      <c r="J568" t="s">
        <v>2010</v>
      </c>
    </row>
    <row r="569" spans="1:10" x14ac:dyDescent="0.3">
      <c r="A569">
        <v>3</v>
      </c>
      <c r="B569">
        <v>3</v>
      </c>
      <c r="C569" t="s">
        <v>760</v>
      </c>
      <c r="D569">
        <v>0</v>
      </c>
      <c r="E569" t="s">
        <v>729</v>
      </c>
      <c r="F569" t="s">
        <v>12</v>
      </c>
      <c r="G569" t="s">
        <v>1909</v>
      </c>
      <c r="H569">
        <v>7476</v>
      </c>
      <c r="I569" t="s">
        <v>1881</v>
      </c>
      <c r="J569" t="s">
        <v>2010</v>
      </c>
    </row>
    <row r="570" spans="1:10" x14ac:dyDescent="0.3">
      <c r="A570">
        <v>3</v>
      </c>
      <c r="B570">
        <v>3</v>
      </c>
      <c r="C570" t="s">
        <v>761</v>
      </c>
      <c r="D570">
        <v>0</v>
      </c>
      <c r="E570" t="s">
        <v>1956</v>
      </c>
      <c r="F570" t="s">
        <v>22</v>
      </c>
      <c r="G570" t="s">
        <v>1909</v>
      </c>
      <c r="H570">
        <v>18000</v>
      </c>
      <c r="I570" t="s">
        <v>1882</v>
      </c>
      <c r="J570" t="s">
        <v>22</v>
      </c>
    </row>
    <row r="571" spans="1:10" x14ac:dyDescent="0.3">
      <c r="A571">
        <v>3</v>
      </c>
      <c r="B571">
        <v>3</v>
      </c>
      <c r="C571" t="s">
        <v>762</v>
      </c>
      <c r="D571">
        <v>0</v>
      </c>
      <c r="E571" t="s">
        <v>729</v>
      </c>
      <c r="F571" t="s">
        <v>12</v>
      </c>
      <c r="G571" t="s">
        <v>1909</v>
      </c>
      <c r="H571">
        <v>24000</v>
      </c>
      <c r="I571" t="s">
        <v>1882</v>
      </c>
      <c r="J571" t="s">
        <v>2010</v>
      </c>
    </row>
    <row r="572" spans="1:10" x14ac:dyDescent="0.3">
      <c r="A572">
        <v>3</v>
      </c>
      <c r="B572">
        <v>3</v>
      </c>
      <c r="C572" t="s">
        <v>763</v>
      </c>
      <c r="D572">
        <v>0</v>
      </c>
      <c r="E572" t="s">
        <v>729</v>
      </c>
      <c r="F572" t="s">
        <v>422</v>
      </c>
      <c r="G572" t="s">
        <v>1909</v>
      </c>
      <c r="H572">
        <v>12000</v>
      </c>
      <c r="I572" t="s">
        <v>1881</v>
      </c>
      <c r="J572" t="s">
        <v>2010</v>
      </c>
    </row>
    <row r="573" spans="1:10" x14ac:dyDescent="0.3">
      <c r="A573">
        <v>3</v>
      </c>
      <c r="B573">
        <v>3</v>
      </c>
      <c r="C573" t="s">
        <v>764</v>
      </c>
      <c r="D573">
        <v>4.0999999999999996</v>
      </c>
      <c r="E573" t="s">
        <v>729</v>
      </c>
      <c r="F573" t="s">
        <v>420</v>
      </c>
      <c r="G573" t="s">
        <v>1908</v>
      </c>
      <c r="H573">
        <v>6456</v>
      </c>
      <c r="I573" t="s">
        <v>1881</v>
      </c>
      <c r="J573" t="s">
        <v>2010</v>
      </c>
    </row>
    <row r="574" spans="1:10" x14ac:dyDescent="0.3">
      <c r="A574">
        <v>3</v>
      </c>
      <c r="B574">
        <v>3</v>
      </c>
      <c r="C574" t="s">
        <v>765</v>
      </c>
      <c r="D574">
        <v>0</v>
      </c>
      <c r="E574" t="s">
        <v>729</v>
      </c>
      <c r="F574" t="s">
        <v>12</v>
      </c>
      <c r="G574" t="s">
        <v>1910</v>
      </c>
      <c r="H574">
        <v>8744</v>
      </c>
      <c r="I574" t="s">
        <v>1881</v>
      </c>
      <c r="J574" t="s">
        <v>2010</v>
      </c>
    </row>
    <row r="575" spans="1:10" x14ac:dyDescent="0.3">
      <c r="A575">
        <v>3</v>
      </c>
      <c r="B575">
        <v>3</v>
      </c>
      <c r="C575" t="s">
        <v>766</v>
      </c>
      <c r="D575">
        <v>0</v>
      </c>
      <c r="E575" t="s">
        <v>729</v>
      </c>
      <c r="F575" t="s">
        <v>12</v>
      </c>
      <c r="G575" t="s">
        <v>1909</v>
      </c>
      <c r="H575">
        <v>5400</v>
      </c>
      <c r="I575" t="s">
        <v>1881</v>
      </c>
      <c r="J575" t="s">
        <v>2010</v>
      </c>
    </row>
    <row r="576" spans="1:10" x14ac:dyDescent="0.3">
      <c r="A576">
        <v>3</v>
      </c>
      <c r="B576">
        <v>3</v>
      </c>
      <c r="C576" t="s">
        <v>767</v>
      </c>
      <c r="D576">
        <v>0</v>
      </c>
      <c r="E576" t="s">
        <v>729</v>
      </c>
      <c r="F576" t="s">
        <v>768</v>
      </c>
      <c r="G576" t="s">
        <v>1909</v>
      </c>
      <c r="H576">
        <v>9600</v>
      </c>
      <c r="I576" t="s">
        <v>1881</v>
      </c>
      <c r="J576" t="s">
        <v>2010</v>
      </c>
    </row>
    <row r="577" spans="1:10" x14ac:dyDescent="0.3">
      <c r="A577">
        <v>3</v>
      </c>
      <c r="B577">
        <v>3</v>
      </c>
      <c r="C577" t="s">
        <v>769</v>
      </c>
      <c r="D577">
        <v>0</v>
      </c>
      <c r="E577" t="s">
        <v>770</v>
      </c>
      <c r="F577" t="s">
        <v>422</v>
      </c>
      <c r="G577" t="s">
        <v>1909</v>
      </c>
      <c r="H577">
        <v>600</v>
      </c>
      <c r="I577" t="s">
        <v>1881</v>
      </c>
      <c r="J577" t="s">
        <v>2010</v>
      </c>
    </row>
    <row r="578" spans="1:10" x14ac:dyDescent="0.3">
      <c r="A578">
        <v>3</v>
      </c>
      <c r="B578">
        <v>3</v>
      </c>
      <c r="C578" t="s">
        <v>771</v>
      </c>
      <c r="D578">
        <v>0</v>
      </c>
      <c r="E578" t="s">
        <v>203</v>
      </c>
      <c r="F578" t="s">
        <v>22</v>
      </c>
      <c r="G578" t="s">
        <v>1909</v>
      </c>
      <c r="H578">
        <v>780</v>
      </c>
      <c r="I578" t="s">
        <v>1881</v>
      </c>
      <c r="J578" t="s">
        <v>22</v>
      </c>
    </row>
    <row r="579" spans="1:10" x14ac:dyDescent="0.3">
      <c r="A579">
        <v>3</v>
      </c>
      <c r="B579">
        <v>3</v>
      </c>
      <c r="C579" t="s">
        <v>772</v>
      </c>
      <c r="D579">
        <v>0</v>
      </c>
      <c r="E579" t="s">
        <v>729</v>
      </c>
      <c r="F579" t="s">
        <v>420</v>
      </c>
      <c r="G579" t="s">
        <v>1909</v>
      </c>
      <c r="H579">
        <v>18000</v>
      </c>
      <c r="I579" t="s">
        <v>1882</v>
      </c>
      <c r="J579" t="s">
        <v>2010</v>
      </c>
    </row>
    <row r="580" spans="1:10" x14ac:dyDescent="0.3">
      <c r="A580">
        <v>3</v>
      </c>
      <c r="B580">
        <v>3</v>
      </c>
      <c r="C580" t="s">
        <v>773</v>
      </c>
      <c r="D580">
        <v>0</v>
      </c>
      <c r="E580" t="s">
        <v>729</v>
      </c>
      <c r="F580" t="s">
        <v>12</v>
      </c>
      <c r="G580" t="s">
        <v>1909</v>
      </c>
      <c r="H580">
        <v>4320</v>
      </c>
      <c r="I580" t="s">
        <v>1881</v>
      </c>
      <c r="J580" t="s">
        <v>2010</v>
      </c>
    </row>
    <row r="581" spans="1:10" x14ac:dyDescent="0.3">
      <c r="A581">
        <v>3</v>
      </c>
      <c r="B581">
        <v>3</v>
      </c>
      <c r="C581" t="s">
        <v>774</v>
      </c>
      <c r="D581">
        <v>0</v>
      </c>
      <c r="E581" t="s">
        <v>775</v>
      </c>
      <c r="F581" t="s">
        <v>12</v>
      </c>
      <c r="G581" t="s">
        <v>1909</v>
      </c>
      <c r="H581">
        <v>9600</v>
      </c>
      <c r="I581" t="s">
        <v>1881</v>
      </c>
      <c r="J581" t="s">
        <v>2010</v>
      </c>
    </row>
    <row r="582" spans="1:10" x14ac:dyDescent="0.3">
      <c r="A582">
        <v>3</v>
      </c>
      <c r="B582">
        <v>3</v>
      </c>
      <c r="C582" t="s">
        <v>776</v>
      </c>
      <c r="D582">
        <v>3.8</v>
      </c>
      <c r="E582" t="s">
        <v>777</v>
      </c>
      <c r="F582" t="s">
        <v>1887</v>
      </c>
      <c r="G582" t="s">
        <v>1908</v>
      </c>
      <c r="H582">
        <v>6192</v>
      </c>
      <c r="I582" t="s">
        <v>1881</v>
      </c>
      <c r="J582" t="s">
        <v>2010</v>
      </c>
    </row>
    <row r="583" spans="1:10" x14ac:dyDescent="0.3">
      <c r="A583">
        <v>3</v>
      </c>
      <c r="B583">
        <v>3</v>
      </c>
      <c r="C583" t="s">
        <v>778</v>
      </c>
      <c r="D583">
        <v>3.8</v>
      </c>
      <c r="E583" t="s">
        <v>729</v>
      </c>
      <c r="F583" t="s">
        <v>420</v>
      </c>
      <c r="G583" t="s">
        <v>1908</v>
      </c>
      <c r="H583">
        <v>9432</v>
      </c>
      <c r="I583" t="s">
        <v>1881</v>
      </c>
      <c r="J583" t="s">
        <v>2010</v>
      </c>
    </row>
    <row r="584" spans="1:10" x14ac:dyDescent="0.3">
      <c r="A584">
        <v>3</v>
      </c>
      <c r="B584">
        <v>3</v>
      </c>
      <c r="C584" t="s">
        <v>779</v>
      </c>
      <c r="D584">
        <v>3.5</v>
      </c>
      <c r="E584" t="s">
        <v>729</v>
      </c>
      <c r="F584" t="s">
        <v>22</v>
      </c>
      <c r="G584" t="s">
        <v>1910</v>
      </c>
      <c r="H584">
        <v>6886</v>
      </c>
      <c r="I584" t="s">
        <v>1881</v>
      </c>
      <c r="J584" t="s">
        <v>22</v>
      </c>
    </row>
    <row r="585" spans="1:10" x14ac:dyDescent="0.3">
      <c r="A585">
        <v>3</v>
      </c>
      <c r="B585">
        <v>3</v>
      </c>
      <c r="C585" t="s">
        <v>780</v>
      </c>
      <c r="D585">
        <v>4.5999999999999996</v>
      </c>
      <c r="E585" t="s">
        <v>1957</v>
      </c>
      <c r="F585" t="s">
        <v>415</v>
      </c>
      <c r="G585" t="s">
        <v>1909</v>
      </c>
      <c r="H585">
        <v>16800</v>
      </c>
      <c r="I585" t="s">
        <v>1882</v>
      </c>
      <c r="J585" t="s">
        <v>2010</v>
      </c>
    </row>
    <row r="586" spans="1:10" x14ac:dyDescent="0.3">
      <c r="A586">
        <v>3</v>
      </c>
      <c r="B586">
        <v>3</v>
      </c>
      <c r="C586" t="s">
        <v>781</v>
      </c>
      <c r="D586">
        <v>0</v>
      </c>
      <c r="E586" t="s">
        <v>729</v>
      </c>
      <c r="F586" t="s">
        <v>432</v>
      </c>
      <c r="G586" t="s">
        <v>1909</v>
      </c>
      <c r="H586">
        <v>504</v>
      </c>
      <c r="I586" t="s">
        <v>1881</v>
      </c>
      <c r="J586" t="s">
        <v>2010</v>
      </c>
    </row>
    <row r="587" spans="1:10" x14ac:dyDescent="0.3">
      <c r="A587">
        <v>3</v>
      </c>
      <c r="B587">
        <v>3</v>
      </c>
      <c r="C587" t="s">
        <v>253</v>
      </c>
      <c r="D587">
        <v>3.7</v>
      </c>
      <c r="E587" t="s">
        <v>729</v>
      </c>
      <c r="F587" t="s">
        <v>420</v>
      </c>
      <c r="G587" t="s">
        <v>1908</v>
      </c>
      <c r="H587">
        <v>5100</v>
      </c>
      <c r="I587" t="s">
        <v>1881</v>
      </c>
      <c r="J587" t="s">
        <v>2010</v>
      </c>
    </row>
    <row r="588" spans="1:10" x14ac:dyDescent="0.3">
      <c r="A588">
        <v>3</v>
      </c>
      <c r="B588">
        <v>3</v>
      </c>
      <c r="C588" t="s">
        <v>782</v>
      </c>
      <c r="D588">
        <v>0</v>
      </c>
      <c r="E588" t="s">
        <v>729</v>
      </c>
      <c r="F588" t="s">
        <v>478</v>
      </c>
      <c r="G588" t="s">
        <v>1909</v>
      </c>
      <c r="H588">
        <v>10200</v>
      </c>
      <c r="I588" t="s">
        <v>1881</v>
      </c>
      <c r="J588" t="s">
        <v>2010</v>
      </c>
    </row>
    <row r="589" spans="1:10" x14ac:dyDescent="0.3">
      <c r="A589">
        <v>3</v>
      </c>
      <c r="B589">
        <v>3</v>
      </c>
      <c r="C589" t="s">
        <v>783</v>
      </c>
      <c r="D589">
        <v>3.2</v>
      </c>
      <c r="E589" t="s">
        <v>729</v>
      </c>
      <c r="F589" t="s">
        <v>444</v>
      </c>
      <c r="G589" t="s">
        <v>1908</v>
      </c>
      <c r="H589">
        <v>4224</v>
      </c>
      <c r="I589" t="s">
        <v>1881</v>
      </c>
      <c r="J589" t="s">
        <v>2010</v>
      </c>
    </row>
    <row r="590" spans="1:10" x14ac:dyDescent="0.3">
      <c r="A590">
        <v>3</v>
      </c>
      <c r="B590">
        <v>3</v>
      </c>
      <c r="C590" t="s">
        <v>784</v>
      </c>
      <c r="D590">
        <v>0</v>
      </c>
      <c r="E590" t="s">
        <v>729</v>
      </c>
      <c r="F590" t="s">
        <v>785</v>
      </c>
      <c r="G590" t="s">
        <v>1908</v>
      </c>
      <c r="H590">
        <v>6204</v>
      </c>
      <c r="I590" t="s">
        <v>1881</v>
      </c>
      <c r="J590" t="s">
        <v>2010</v>
      </c>
    </row>
    <row r="591" spans="1:10" x14ac:dyDescent="0.3">
      <c r="A591">
        <v>3</v>
      </c>
      <c r="B591">
        <v>3</v>
      </c>
      <c r="C591" t="s">
        <v>786</v>
      </c>
      <c r="D591">
        <v>0</v>
      </c>
      <c r="E591" t="s">
        <v>787</v>
      </c>
      <c r="F591" t="s">
        <v>12</v>
      </c>
      <c r="G591" t="s">
        <v>1910</v>
      </c>
      <c r="H591">
        <v>7103</v>
      </c>
      <c r="I591" t="s">
        <v>1881</v>
      </c>
      <c r="J591" t="s">
        <v>2010</v>
      </c>
    </row>
    <row r="592" spans="1:10" x14ac:dyDescent="0.3">
      <c r="A592">
        <v>3</v>
      </c>
      <c r="B592">
        <v>3</v>
      </c>
      <c r="C592" t="s">
        <v>788</v>
      </c>
      <c r="D592">
        <v>0</v>
      </c>
      <c r="E592" t="s">
        <v>729</v>
      </c>
      <c r="F592" t="s">
        <v>548</v>
      </c>
      <c r="G592" t="s">
        <v>1909</v>
      </c>
      <c r="H592">
        <v>7836</v>
      </c>
      <c r="I592" t="s">
        <v>1881</v>
      </c>
      <c r="J592" t="s">
        <v>2010</v>
      </c>
    </row>
    <row r="593" spans="1:10" x14ac:dyDescent="0.3">
      <c r="A593">
        <v>3</v>
      </c>
      <c r="B593">
        <v>3</v>
      </c>
      <c r="C593" t="s">
        <v>789</v>
      </c>
      <c r="D593">
        <v>4.2</v>
      </c>
      <c r="E593" t="s">
        <v>729</v>
      </c>
      <c r="F593" t="s">
        <v>12</v>
      </c>
      <c r="G593" t="s">
        <v>1910</v>
      </c>
      <c r="H593">
        <v>5891</v>
      </c>
      <c r="I593" t="s">
        <v>1881</v>
      </c>
      <c r="J593" t="s">
        <v>2010</v>
      </c>
    </row>
    <row r="594" spans="1:10" x14ac:dyDescent="0.3">
      <c r="A594">
        <v>3</v>
      </c>
      <c r="B594">
        <v>3</v>
      </c>
      <c r="C594" t="s">
        <v>790</v>
      </c>
      <c r="D594">
        <v>3</v>
      </c>
      <c r="E594" t="s">
        <v>729</v>
      </c>
      <c r="F594" t="s">
        <v>1887</v>
      </c>
      <c r="G594" t="s">
        <v>1908</v>
      </c>
      <c r="H594">
        <v>8664</v>
      </c>
      <c r="I594" t="s">
        <v>1881</v>
      </c>
      <c r="J594" t="s">
        <v>2010</v>
      </c>
    </row>
    <row r="595" spans="1:10" x14ac:dyDescent="0.3">
      <c r="A595">
        <v>3</v>
      </c>
      <c r="B595">
        <v>3</v>
      </c>
      <c r="C595" t="s">
        <v>791</v>
      </c>
      <c r="D595">
        <v>3.6</v>
      </c>
      <c r="E595" t="s">
        <v>792</v>
      </c>
      <c r="F595" t="s">
        <v>793</v>
      </c>
      <c r="G595" t="s">
        <v>1909</v>
      </c>
      <c r="H595">
        <v>4440</v>
      </c>
      <c r="I595" t="s">
        <v>1881</v>
      </c>
      <c r="J595" t="s">
        <v>2010</v>
      </c>
    </row>
    <row r="596" spans="1:10" x14ac:dyDescent="0.3">
      <c r="A596">
        <v>3</v>
      </c>
      <c r="B596">
        <v>3</v>
      </c>
      <c r="C596" t="s">
        <v>794</v>
      </c>
      <c r="D596">
        <v>0</v>
      </c>
      <c r="E596" t="s">
        <v>729</v>
      </c>
      <c r="F596" t="s">
        <v>533</v>
      </c>
      <c r="G596" t="s">
        <v>1909</v>
      </c>
      <c r="H596">
        <v>10200</v>
      </c>
      <c r="I596" t="s">
        <v>1881</v>
      </c>
      <c r="J596" t="s">
        <v>2010</v>
      </c>
    </row>
    <row r="597" spans="1:10" x14ac:dyDescent="0.3">
      <c r="A597">
        <v>3</v>
      </c>
      <c r="B597">
        <v>3</v>
      </c>
      <c r="C597" t="s">
        <v>795</v>
      </c>
      <c r="D597">
        <v>0</v>
      </c>
      <c r="E597" t="s">
        <v>729</v>
      </c>
      <c r="F597" t="s">
        <v>1896</v>
      </c>
      <c r="G597" t="s">
        <v>1909</v>
      </c>
      <c r="H597">
        <v>6600</v>
      </c>
      <c r="I597" t="s">
        <v>1881</v>
      </c>
      <c r="J597" t="s">
        <v>2010</v>
      </c>
    </row>
    <row r="598" spans="1:10" x14ac:dyDescent="0.3">
      <c r="A598">
        <v>4</v>
      </c>
      <c r="B598">
        <v>2</v>
      </c>
      <c r="C598" t="s">
        <v>796</v>
      </c>
      <c r="D598">
        <v>0</v>
      </c>
      <c r="E598" t="s">
        <v>116</v>
      </c>
      <c r="F598" t="s">
        <v>22</v>
      </c>
      <c r="G598" t="s">
        <v>1909</v>
      </c>
      <c r="H598">
        <v>25920</v>
      </c>
      <c r="I598" t="s">
        <v>1881</v>
      </c>
      <c r="J598" t="s">
        <v>22</v>
      </c>
    </row>
    <row r="599" spans="1:10" x14ac:dyDescent="0.3">
      <c r="A599">
        <v>4</v>
      </c>
      <c r="B599">
        <v>2</v>
      </c>
      <c r="C599" t="s">
        <v>797</v>
      </c>
      <c r="D599">
        <v>0</v>
      </c>
      <c r="E599" t="s">
        <v>48</v>
      </c>
      <c r="F599" t="s">
        <v>798</v>
      </c>
      <c r="G599" t="s">
        <v>1909</v>
      </c>
      <c r="H599">
        <v>25920</v>
      </c>
      <c r="I599" t="s">
        <v>1881</v>
      </c>
      <c r="J599" t="s">
        <v>2010</v>
      </c>
    </row>
    <row r="600" spans="1:10" x14ac:dyDescent="0.3">
      <c r="A600">
        <v>4</v>
      </c>
      <c r="B600">
        <v>2</v>
      </c>
      <c r="C600" t="s">
        <v>799</v>
      </c>
      <c r="D600">
        <v>0</v>
      </c>
      <c r="E600" t="s">
        <v>167</v>
      </c>
      <c r="F600" t="s">
        <v>798</v>
      </c>
      <c r="G600" t="s">
        <v>1909</v>
      </c>
      <c r="H600">
        <v>38880</v>
      </c>
      <c r="I600" t="s">
        <v>1881</v>
      </c>
      <c r="J600" t="s">
        <v>2010</v>
      </c>
    </row>
    <row r="601" spans="1:10" x14ac:dyDescent="0.3">
      <c r="A601">
        <v>4</v>
      </c>
      <c r="B601">
        <v>2</v>
      </c>
      <c r="C601" t="s">
        <v>800</v>
      </c>
      <c r="D601">
        <v>0</v>
      </c>
      <c r="E601" t="s">
        <v>24</v>
      </c>
      <c r="F601" t="s">
        <v>798</v>
      </c>
      <c r="G601" t="s">
        <v>1909</v>
      </c>
      <c r="H601">
        <v>19440</v>
      </c>
      <c r="I601" t="s">
        <v>1881</v>
      </c>
      <c r="J601" t="s">
        <v>2010</v>
      </c>
    </row>
    <row r="602" spans="1:10" x14ac:dyDescent="0.3">
      <c r="A602">
        <v>4</v>
      </c>
      <c r="B602">
        <v>2</v>
      </c>
      <c r="C602" t="s">
        <v>801</v>
      </c>
      <c r="D602">
        <v>0</v>
      </c>
      <c r="E602" t="s">
        <v>24</v>
      </c>
      <c r="F602" t="s">
        <v>798</v>
      </c>
      <c r="G602" t="s">
        <v>1910</v>
      </c>
      <c r="H602">
        <v>20817</v>
      </c>
      <c r="I602" t="s">
        <v>1881</v>
      </c>
      <c r="J602" t="s">
        <v>2010</v>
      </c>
    </row>
    <row r="603" spans="1:10" x14ac:dyDescent="0.3">
      <c r="A603">
        <v>4</v>
      </c>
      <c r="B603">
        <v>2</v>
      </c>
      <c r="C603" t="s">
        <v>802</v>
      </c>
      <c r="D603">
        <v>1.6</v>
      </c>
      <c r="E603" t="s">
        <v>803</v>
      </c>
      <c r="F603" t="s">
        <v>798</v>
      </c>
      <c r="G603" t="s">
        <v>1910</v>
      </c>
      <c r="H603">
        <v>21297</v>
      </c>
      <c r="I603" t="s">
        <v>1881</v>
      </c>
      <c r="J603" t="s">
        <v>2010</v>
      </c>
    </row>
    <row r="604" spans="1:10" x14ac:dyDescent="0.3">
      <c r="A604">
        <v>4</v>
      </c>
      <c r="B604">
        <v>2</v>
      </c>
      <c r="C604" t="s">
        <v>435</v>
      </c>
      <c r="D604">
        <v>3.7</v>
      </c>
      <c r="E604" t="s">
        <v>804</v>
      </c>
      <c r="F604" t="s">
        <v>798</v>
      </c>
      <c r="G604" t="s">
        <v>1910</v>
      </c>
      <c r="H604">
        <v>21743</v>
      </c>
      <c r="I604" t="s">
        <v>1881</v>
      </c>
      <c r="J604" t="s">
        <v>2010</v>
      </c>
    </row>
    <row r="605" spans="1:10" x14ac:dyDescent="0.3">
      <c r="A605">
        <v>4</v>
      </c>
      <c r="B605">
        <v>2</v>
      </c>
      <c r="C605" t="s">
        <v>805</v>
      </c>
      <c r="D605">
        <v>0</v>
      </c>
      <c r="E605" t="s">
        <v>77</v>
      </c>
      <c r="F605" t="s">
        <v>798</v>
      </c>
      <c r="G605" t="s">
        <v>1910</v>
      </c>
      <c r="H605">
        <v>17160</v>
      </c>
      <c r="I605" t="s">
        <v>1881</v>
      </c>
      <c r="J605" t="s">
        <v>2010</v>
      </c>
    </row>
    <row r="606" spans="1:10" x14ac:dyDescent="0.3">
      <c r="A606">
        <v>4</v>
      </c>
      <c r="B606">
        <v>2</v>
      </c>
      <c r="C606" t="s">
        <v>806</v>
      </c>
      <c r="D606">
        <v>0</v>
      </c>
      <c r="E606" t="s">
        <v>48</v>
      </c>
      <c r="F606" t="s">
        <v>807</v>
      </c>
      <c r="G606" t="s">
        <v>1910</v>
      </c>
      <c r="H606">
        <v>18816</v>
      </c>
      <c r="I606" t="s">
        <v>1881</v>
      </c>
      <c r="J606" t="s">
        <v>2010</v>
      </c>
    </row>
    <row r="607" spans="1:10" x14ac:dyDescent="0.3">
      <c r="A607">
        <v>4</v>
      </c>
      <c r="B607">
        <v>2</v>
      </c>
      <c r="C607" t="s">
        <v>808</v>
      </c>
      <c r="D607">
        <v>0</v>
      </c>
      <c r="E607" t="s">
        <v>809</v>
      </c>
      <c r="F607" t="s">
        <v>807</v>
      </c>
      <c r="G607" t="s">
        <v>1910</v>
      </c>
      <c r="H607">
        <v>20406</v>
      </c>
      <c r="I607" t="s">
        <v>1881</v>
      </c>
      <c r="J607" t="s">
        <v>2010</v>
      </c>
    </row>
    <row r="608" spans="1:10" x14ac:dyDescent="0.3">
      <c r="A608">
        <v>4</v>
      </c>
      <c r="B608">
        <v>2</v>
      </c>
      <c r="C608" t="s">
        <v>810</v>
      </c>
      <c r="D608">
        <v>3.1</v>
      </c>
      <c r="E608" t="s">
        <v>167</v>
      </c>
      <c r="F608" t="s">
        <v>798</v>
      </c>
      <c r="G608" t="s">
        <v>1909</v>
      </c>
      <c r="H608">
        <v>16200</v>
      </c>
      <c r="I608" t="s">
        <v>1881</v>
      </c>
      <c r="J608" t="s">
        <v>2010</v>
      </c>
    </row>
    <row r="609" spans="1:10" x14ac:dyDescent="0.3">
      <c r="A609">
        <v>4</v>
      </c>
      <c r="B609">
        <v>2</v>
      </c>
      <c r="C609" t="s">
        <v>811</v>
      </c>
      <c r="D609">
        <v>4.3</v>
      </c>
      <c r="E609" t="s">
        <v>812</v>
      </c>
      <c r="F609" t="s">
        <v>807</v>
      </c>
      <c r="G609" t="s">
        <v>1910</v>
      </c>
      <c r="H609">
        <v>14596</v>
      </c>
      <c r="I609" t="s">
        <v>1881</v>
      </c>
      <c r="J609" t="s">
        <v>2010</v>
      </c>
    </row>
    <row r="610" spans="1:10" x14ac:dyDescent="0.3">
      <c r="A610">
        <v>4</v>
      </c>
      <c r="B610">
        <v>2</v>
      </c>
      <c r="C610" t="s">
        <v>813</v>
      </c>
      <c r="D610">
        <v>0</v>
      </c>
      <c r="E610" t="s">
        <v>48</v>
      </c>
      <c r="F610" t="s">
        <v>798</v>
      </c>
      <c r="G610" t="s">
        <v>1910</v>
      </c>
      <c r="H610">
        <v>27641</v>
      </c>
      <c r="I610" t="s">
        <v>1881</v>
      </c>
      <c r="J610" t="s">
        <v>2010</v>
      </c>
    </row>
    <row r="611" spans="1:10" x14ac:dyDescent="0.3">
      <c r="A611">
        <v>4</v>
      </c>
      <c r="B611">
        <v>2</v>
      </c>
      <c r="C611" t="s">
        <v>814</v>
      </c>
      <c r="D611">
        <v>5</v>
      </c>
      <c r="E611" t="s">
        <v>574</v>
      </c>
      <c r="F611" t="s">
        <v>815</v>
      </c>
      <c r="G611" t="s">
        <v>1909</v>
      </c>
      <c r="H611">
        <v>16200</v>
      </c>
      <c r="I611" t="s">
        <v>1881</v>
      </c>
      <c r="J611" t="s">
        <v>2010</v>
      </c>
    </row>
    <row r="612" spans="1:10" x14ac:dyDescent="0.3">
      <c r="A612">
        <v>4</v>
      </c>
      <c r="B612">
        <v>2</v>
      </c>
      <c r="C612" t="s">
        <v>816</v>
      </c>
      <c r="D612">
        <v>0</v>
      </c>
      <c r="E612" t="s">
        <v>189</v>
      </c>
      <c r="F612" t="s">
        <v>13</v>
      </c>
      <c r="G612" t="s">
        <v>1910</v>
      </c>
      <c r="H612">
        <v>25715</v>
      </c>
      <c r="I612" t="s">
        <v>1881</v>
      </c>
      <c r="J612" t="s">
        <v>2010</v>
      </c>
    </row>
    <row r="613" spans="1:10" x14ac:dyDescent="0.3">
      <c r="A613">
        <v>4</v>
      </c>
      <c r="B613">
        <v>2</v>
      </c>
      <c r="C613" t="s">
        <v>59</v>
      </c>
      <c r="D613">
        <v>3.3</v>
      </c>
      <c r="E613" t="s">
        <v>24</v>
      </c>
      <c r="F613" t="s">
        <v>22</v>
      </c>
      <c r="G613" t="s">
        <v>1910</v>
      </c>
      <c r="H613">
        <v>24795</v>
      </c>
      <c r="I613" t="s">
        <v>1881</v>
      </c>
      <c r="J613" t="s">
        <v>22</v>
      </c>
    </row>
    <row r="614" spans="1:10" x14ac:dyDescent="0.3">
      <c r="A614">
        <v>4</v>
      </c>
      <c r="B614">
        <v>2</v>
      </c>
      <c r="C614" t="s">
        <v>817</v>
      </c>
      <c r="D614">
        <v>0</v>
      </c>
      <c r="E614" t="s">
        <v>818</v>
      </c>
      <c r="F614" t="s">
        <v>807</v>
      </c>
      <c r="G614" t="s">
        <v>1909</v>
      </c>
      <c r="H614">
        <v>12960</v>
      </c>
      <c r="I614" t="s">
        <v>1881</v>
      </c>
      <c r="J614" t="s">
        <v>2010</v>
      </c>
    </row>
    <row r="615" spans="1:10" x14ac:dyDescent="0.3">
      <c r="A615">
        <v>4</v>
      </c>
      <c r="B615">
        <v>2</v>
      </c>
      <c r="C615" t="s">
        <v>819</v>
      </c>
      <c r="D615">
        <v>0</v>
      </c>
      <c r="E615" t="s">
        <v>301</v>
      </c>
      <c r="F615" t="s">
        <v>798</v>
      </c>
      <c r="G615" t="s">
        <v>1910</v>
      </c>
      <c r="H615">
        <v>23513</v>
      </c>
      <c r="I615" t="s">
        <v>1881</v>
      </c>
      <c r="J615" t="s">
        <v>2010</v>
      </c>
    </row>
    <row r="616" spans="1:10" x14ac:dyDescent="0.3">
      <c r="A616">
        <v>4</v>
      </c>
      <c r="B616">
        <v>2</v>
      </c>
      <c r="C616" t="s">
        <v>820</v>
      </c>
      <c r="D616">
        <v>4</v>
      </c>
      <c r="E616" t="s">
        <v>821</v>
      </c>
      <c r="F616" t="s">
        <v>798</v>
      </c>
      <c r="G616" t="s">
        <v>1909</v>
      </c>
      <c r="H616">
        <v>29160</v>
      </c>
      <c r="I616" t="s">
        <v>1881</v>
      </c>
      <c r="J616" t="s">
        <v>2010</v>
      </c>
    </row>
    <row r="617" spans="1:10" x14ac:dyDescent="0.3">
      <c r="A617">
        <v>4</v>
      </c>
      <c r="B617">
        <v>2</v>
      </c>
      <c r="C617" t="s">
        <v>822</v>
      </c>
      <c r="D617">
        <v>0</v>
      </c>
      <c r="E617" t="s">
        <v>24</v>
      </c>
      <c r="F617" t="s">
        <v>798</v>
      </c>
      <c r="G617" t="s">
        <v>1909</v>
      </c>
      <c r="H617">
        <v>19440</v>
      </c>
      <c r="I617" t="s">
        <v>1881</v>
      </c>
      <c r="J617" t="s">
        <v>2010</v>
      </c>
    </row>
    <row r="618" spans="1:10" x14ac:dyDescent="0.3">
      <c r="A618">
        <v>4</v>
      </c>
      <c r="B618">
        <v>2</v>
      </c>
      <c r="C618" t="s">
        <v>823</v>
      </c>
      <c r="D618">
        <v>0</v>
      </c>
      <c r="E618" t="s">
        <v>24</v>
      </c>
      <c r="F618" t="s">
        <v>807</v>
      </c>
      <c r="G618" t="s">
        <v>1910</v>
      </c>
      <c r="H618">
        <v>27741</v>
      </c>
      <c r="I618" t="s">
        <v>1881</v>
      </c>
      <c r="J618" t="s">
        <v>2010</v>
      </c>
    </row>
    <row r="619" spans="1:10" x14ac:dyDescent="0.3">
      <c r="A619">
        <v>4</v>
      </c>
      <c r="B619">
        <v>2</v>
      </c>
      <c r="C619" t="s">
        <v>824</v>
      </c>
      <c r="D619">
        <v>3.2</v>
      </c>
      <c r="E619" t="s">
        <v>825</v>
      </c>
      <c r="F619" t="s">
        <v>798</v>
      </c>
      <c r="G619" t="s">
        <v>1910</v>
      </c>
      <c r="H619">
        <v>23112</v>
      </c>
      <c r="I619" t="s">
        <v>1881</v>
      </c>
      <c r="J619" t="s">
        <v>2010</v>
      </c>
    </row>
    <row r="620" spans="1:10" x14ac:dyDescent="0.3">
      <c r="A620">
        <v>4</v>
      </c>
      <c r="B620">
        <v>2</v>
      </c>
      <c r="C620" t="s">
        <v>826</v>
      </c>
      <c r="D620">
        <v>0</v>
      </c>
      <c r="E620" t="s">
        <v>827</v>
      </c>
      <c r="F620" t="s">
        <v>798</v>
      </c>
      <c r="G620" t="s">
        <v>1909</v>
      </c>
      <c r="H620">
        <v>42120</v>
      </c>
      <c r="I620" t="s">
        <v>1881</v>
      </c>
      <c r="J620" t="s">
        <v>2010</v>
      </c>
    </row>
    <row r="621" spans="1:10" x14ac:dyDescent="0.3">
      <c r="A621">
        <v>4</v>
      </c>
      <c r="B621">
        <v>2</v>
      </c>
      <c r="C621" t="s">
        <v>59</v>
      </c>
      <c r="D621">
        <v>3.3</v>
      </c>
      <c r="E621" t="s">
        <v>828</v>
      </c>
      <c r="F621" t="s">
        <v>22</v>
      </c>
      <c r="G621" t="s">
        <v>1910</v>
      </c>
      <c r="H621">
        <v>20731</v>
      </c>
      <c r="I621" t="s">
        <v>1881</v>
      </c>
      <c r="J621" t="s">
        <v>22</v>
      </c>
    </row>
    <row r="622" spans="1:10" x14ac:dyDescent="0.3">
      <c r="A622">
        <v>4</v>
      </c>
      <c r="B622">
        <v>2</v>
      </c>
      <c r="C622" t="s">
        <v>829</v>
      </c>
      <c r="D622">
        <v>4</v>
      </c>
      <c r="E622" t="s">
        <v>830</v>
      </c>
      <c r="F622" t="s">
        <v>815</v>
      </c>
      <c r="G622" t="s">
        <v>1910</v>
      </c>
      <c r="H622">
        <v>14448</v>
      </c>
      <c r="I622" t="s">
        <v>1881</v>
      </c>
      <c r="J622" t="s">
        <v>2010</v>
      </c>
    </row>
    <row r="623" spans="1:10" x14ac:dyDescent="0.3">
      <c r="A623">
        <v>4</v>
      </c>
      <c r="B623">
        <v>2</v>
      </c>
      <c r="C623" t="s">
        <v>831</v>
      </c>
      <c r="D623">
        <v>4.8</v>
      </c>
      <c r="E623" t="s">
        <v>24</v>
      </c>
      <c r="F623" t="s">
        <v>798</v>
      </c>
      <c r="G623" t="s">
        <v>1910</v>
      </c>
      <c r="H623">
        <v>16389</v>
      </c>
      <c r="I623" t="s">
        <v>1881</v>
      </c>
      <c r="J623" t="s">
        <v>2010</v>
      </c>
    </row>
    <row r="624" spans="1:10" x14ac:dyDescent="0.3">
      <c r="A624">
        <v>4</v>
      </c>
      <c r="B624">
        <v>2</v>
      </c>
      <c r="C624" t="s">
        <v>832</v>
      </c>
      <c r="D624">
        <v>0</v>
      </c>
      <c r="E624" t="s">
        <v>833</v>
      </c>
      <c r="F624" t="s">
        <v>798</v>
      </c>
      <c r="G624" t="s">
        <v>1909</v>
      </c>
      <c r="H624">
        <v>12960</v>
      </c>
      <c r="I624" t="s">
        <v>1881</v>
      </c>
      <c r="J624" t="s">
        <v>2010</v>
      </c>
    </row>
    <row r="625" spans="1:10" x14ac:dyDescent="0.3">
      <c r="A625">
        <v>4</v>
      </c>
      <c r="B625">
        <v>2</v>
      </c>
      <c r="C625" t="s">
        <v>834</v>
      </c>
      <c r="D625">
        <v>0</v>
      </c>
      <c r="E625" t="s">
        <v>835</v>
      </c>
      <c r="F625" t="s">
        <v>798</v>
      </c>
      <c r="G625" t="s">
        <v>1909</v>
      </c>
      <c r="H625">
        <v>38880</v>
      </c>
      <c r="I625" t="s">
        <v>1881</v>
      </c>
      <c r="J625" t="s">
        <v>2010</v>
      </c>
    </row>
    <row r="626" spans="1:10" x14ac:dyDescent="0.3">
      <c r="A626">
        <v>4</v>
      </c>
      <c r="B626">
        <v>2</v>
      </c>
      <c r="C626" t="s">
        <v>836</v>
      </c>
      <c r="D626">
        <v>3.1</v>
      </c>
      <c r="E626" t="s">
        <v>167</v>
      </c>
      <c r="F626" t="s">
        <v>837</v>
      </c>
      <c r="G626" t="s">
        <v>1910</v>
      </c>
      <c r="H626">
        <v>13537</v>
      </c>
      <c r="I626" t="s">
        <v>1881</v>
      </c>
      <c r="J626" t="s">
        <v>2010</v>
      </c>
    </row>
    <row r="627" spans="1:10" x14ac:dyDescent="0.3">
      <c r="A627">
        <v>4</v>
      </c>
      <c r="B627">
        <v>2</v>
      </c>
      <c r="C627" t="s">
        <v>820</v>
      </c>
      <c r="D627">
        <v>4</v>
      </c>
      <c r="E627" t="s">
        <v>48</v>
      </c>
      <c r="F627" t="s">
        <v>798</v>
      </c>
      <c r="G627" t="s">
        <v>1909</v>
      </c>
      <c r="H627">
        <v>29160</v>
      </c>
      <c r="I627" t="s">
        <v>1881</v>
      </c>
      <c r="J627" t="s">
        <v>2010</v>
      </c>
    </row>
    <row r="628" spans="1:10" x14ac:dyDescent="0.3">
      <c r="A628">
        <v>4</v>
      </c>
      <c r="B628">
        <v>2</v>
      </c>
      <c r="C628" t="s">
        <v>838</v>
      </c>
      <c r="D628">
        <v>0</v>
      </c>
      <c r="E628" t="s">
        <v>839</v>
      </c>
      <c r="F628" t="s">
        <v>798</v>
      </c>
      <c r="G628" t="s">
        <v>1910</v>
      </c>
      <c r="H628">
        <v>24901</v>
      </c>
      <c r="I628" t="s">
        <v>1881</v>
      </c>
      <c r="J628" t="s">
        <v>2010</v>
      </c>
    </row>
    <row r="629" spans="1:10" x14ac:dyDescent="0.3">
      <c r="A629">
        <v>4</v>
      </c>
      <c r="B629">
        <v>2</v>
      </c>
      <c r="C629" t="s">
        <v>802</v>
      </c>
      <c r="D629">
        <v>1.6</v>
      </c>
      <c r="E629" t="s">
        <v>840</v>
      </c>
      <c r="F629" t="s">
        <v>798</v>
      </c>
      <c r="G629" t="s">
        <v>1909</v>
      </c>
      <c r="H629">
        <v>51840</v>
      </c>
      <c r="I629" t="s">
        <v>1881</v>
      </c>
      <c r="J629" t="s">
        <v>2010</v>
      </c>
    </row>
    <row r="630" spans="1:10" x14ac:dyDescent="0.3">
      <c r="A630">
        <v>4</v>
      </c>
      <c r="B630">
        <v>2</v>
      </c>
      <c r="C630" t="s">
        <v>841</v>
      </c>
      <c r="D630">
        <v>0</v>
      </c>
      <c r="E630" t="s">
        <v>301</v>
      </c>
      <c r="F630" t="s">
        <v>798</v>
      </c>
      <c r="G630" t="s">
        <v>1909</v>
      </c>
      <c r="H630">
        <v>9720</v>
      </c>
      <c r="I630" t="s">
        <v>1881</v>
      </c>
      <c r="J630" t="s">
        <v>2010</v>
      </c>
    </row>
    <row r="631" spans="1:10" x14ac:dyDescent="0.3">
      <c r="A631">
        <v>4</v>
      </c>
      <c r="B631">
        <v>2</v>
      </c>
      <c r="C631" t="s">
        <v>842</v>
      </c>
      <c r="D631">
        <v>0</v>
      </c>
      <c r="E631" t="s">
        <v>48</v>
      </c>
      <c r="F631" t="s">
        <v>798</v>
      </c>
      <c r="G631" t="s">
        <v>1909</v>
      </c>
      <c r="H631">
        <v>16200</v>
      </c>
      <c r="I631" t="s">
        <v>1881</v>
      </c>
      <c r="J631" t="s">
        <v>2010</v>
      </c>
    </row>
    <row r="632" spans="1:10" x14ac:dyDescent="0.3">
      <c r="A632">
        <v>4</v>
      </c>
      <c r="B632">
        <v>2</v>
      </c>
      <c r="C632" t="s">
        <v>843</v>
      </c>
      <c r="D632">
        <v>0</v>
      </c>
      <c r="E632" t="s">
        <v>844</v>
      </c>
      <c r="F632" t="s">
        <v>845</v>
      </c>
      <c r="G632" t="s">
        <v>1910</v>
      </c>
      <c r="H632">
        <v>17250</v>
      </c>
      <c r="I632" t="s">
        <v>1881</v>
      </c>
      <c r="J632" t="s">
        <v>2010</v>
      </c>
    </row>
    <row r="633" spans="1:10" x14ac:dyDescent="0.3">
      <c r="A633">
        <v>4</v>
      </c>
      <c r="B633">
        <v>2</v>
      </c>
      <c r="C633" t="s">
        <v>846</v>
      </c>
      <c r="D633">
        <v>3.9</v>
      </c>
      <c r="E633" t="s">
        <v>847</v>
      </c>
      <c r="F633" t="s">
        <v>798</v>
      </c>
      <c r="G633" t="s">
        <v>1910</v>
      </c>
      <c r="H633">
        <v>23574</v>
      </c>
      <c r="I633" t="s">
        <v>1881</v>
      </c>
      <c r="J633" t="s">
        <v>2010</v>
      </c>
    </row>
    <row r="634" spans="1:10" x14ac:dyDescent="0.3">
      <c r="A634">
        <v>4</v>
      </c>
      <c r="B634">
        <v>2</v>
      </c>
      <c r="C634" t="s">
        <v>848</v>
      </c>
      <c r="D634">
        <v>0</v>
      </c>
      <c r="E634" t="s">
        <v>301</v>
      </c>
      <c r="F634" t="s">
        <v>798</v>
      </c>
      <c r="G634" t="s">
        <v>1909</v>
      </c>
      <c r="H634">
        <v>16200</v>
      </c>
      <c r="I634" t="s">
        <v>1881</v>
      </c>
      <c r="J634" t="s">
        <v>2010</v>
      </c>
    </row>
    <row r="635" spans="1:10" x14ac:dyDescent="0.3">
      <c r="A635">
        <v>4</v>
      </c>
      <c r="B635">
        <v>2</v>
      </c>
      <c r="C635" t="s">
        <v>849</v>
      </c>
      <c r="D635">
        <v>3.7</v>
      </c>
      <c r="E635" t="s">
        <v>48</v>
      </c>
      <c r="F635" t="s">
        <v>798</v>
      </c>
      <c r="G635" t="s">
        <v>1910</v>
      </c>
      <c r="H635">
        <v>13482</v>
      </c>
      <c r="I635" t="s">
        <v>1881</v>
      </c>
      <c r="J635" t="s">
        <v>2010</v>
      </c>
    </row>
    <row r="636" spans="1:10" x14ac:dyDescent="0.3">
      <c r="A636">
        <v>4</v>
      </c>
      <c r="B636">
        <v>2</v>
      </c>
      <c r="C636" t="s">
        <v>850</v>
      </c>
      <c r="D636">
        <v>0</v>
      </c>
      <c r="E636" t="s">
        <v>851</v>
      </c>
      <c r="F636" t="s">
        <v>798</v>
      </c>
      <c r="G636" t="s">
        <v>1910</v>
      </c>
      <c r="H636">
        <v>14545</v>
      </c>
      <c r="I636" t="s">
        <v>1881</v>
      </c>
      <c r="J636" t="s">
        <v>2010</v>
      </c>
    </row>
    <row r="637" spans="1:10" x14ac:dyDescent="0.3">
      <c r="A637">
        <v>4</v>
      </c>
      <c r="B637">
        <v>2</v>
      </c>
      <c r="C637" t="s">
        <v>852</v>
      </c>
      <c r="D637">
        <v>3.7</v>
      </c>
      <c r="E637" t="s">
        <v>391</v>
      </c>
      <c r="F637" t="s">
        <v>798</v>
      </c>
      <c r="G637" t="s">
        <v>1910</v>
      </c>
      <c r="H637">
        <v>13404</v>
      </c>
      <c r="I637" t="s">
        <v>1881</v>
      </c>
      <c r="J637" t="s">
        <v>2010</v>
      </c>
    </row>
    <row r="638" spans="1:10" x14ac:dyDescent="0.3">
      <c r="A638">
        <v>4</v>
      </c>
      <c r="B638">
        <v>2</v>
      </c>
      <c r="C638" t="s">
        <v>59</v>
      </c>
      <c r="D638">
        <v>3.3</v>
      </c>
      <c r="E638" t="s">
        <v>853</v>
      </c>
      <c r="F638" t="s">
        <v>22</v>
      </c>
      <c r="G638" t="s">
        <v>1910</v>
      </c>
      <c r="H638">
        <v>28707</v>
      </c>
      <c r="I638" t="s">
        <v>1881</v>
      </c>
      <c r="J638" t="s">
        <v>22</v>
      </c>
    </row>
    <row r="639" spans="1:10" x14ac:dyDescent="0.3">
      <c r="A639">
        <v>4</v>
      </c>
      <c r="B639">
        <v>2</v>
      </c>
      <c r="C639" t="s">
        <v>854</v>
      </c>
      <c r="D639">
        <v>5</v>
      </c>
      <c r="E639" t="s">
        <v>855</v>
      </c>
      <c r="F639" t="s">
        <v>807</v>
      </c>
      <c r="G639" t="s">
        <v>1910</v>
      </c>
      <c r="H639">
        <v>18595</v>
      </c>
      <c r="I639" t="s">
        <v>1881</v>
      </c>
      <c r="J639" t="s">
        <v>2010</v>
      </c>
    </row>
    <row r="640" spans="1:10" x14ac:dyDescent="0.3">
      <c r="A640">
        <v>4</v>
      </c>
      <c r="B640">
        <v>2</v>
      </c>
      <c r="C640" t="s">
        <v>856</v>
      </c>
      <c r="D640">
        <v>2.4</v>
      </c>
      <c r="E640" t="s">
        <v>857</v>
      </c>
      <c r="F640" t="s">
        <v>807</v>
      </c>
      <c r="G640" t="s">
        <v>1910</v>
      </c>
      <c r="H640">
        <v>23569</v>
      </c>
      <c r="I640" t="s">
        <v>1881</v>
      </c>
      <c r="J640" t="s">
        <v>2010</v>
      </c>
    </row>
    <row r="641" spans="1:10" x14ac:dyDescent="0.3">
      <c r="A641">
        <v>4</v>
      </c>
      <c r="B641">
        <v>2</v>
      </c>
      <c r="C641" t="s">
        <v>858</v>
      </c>
      <c r="D641">
        <v>3.8</v>
      </c>
      <c r="E641" t="s">
        <v>167</v>
      </c>
      <c r="F641" t="s">
        <v>798</v>
      </c>
      <c r="G641" t="s">
        <v>1910</v>
      </c>
      <c r="H641">
        <v>14765</v>
      </c>
      <c r="I641" t="s">
        <v>1881</v>
      </c>
      <c r="J641" t="s">
        <v>2010</v>
      </c>
    </row>
    <row r="642" spans="1:10" x14ac:dyDescent="0.3">
      <c r="A642">
        <v>4</v>
      </c>
      <c r="B642">
        <v>2</v>
      </c>
      <c r="C642" t="s">
        <v>801</v>
      </c>
      <c r="D642">
        <v>0</v>
      </c>
      <c r="E642" t="s">
        <v>48</v>
      </c>
      <c r="F642" t="s">
        <v>807</v>
      </c>
      <c r="G642" t="s">
        <v>1910</v>
      </c>
      <c r="H642">
        <v>16307</v>
      </c>
      <c r="I642" t="s">
        <v>1881</v>
      </c>
      <c r="J642" t="s">
        <v>2010</v>
      </c>
    </row>
    <row r="643" spans="1:10" x14ac:dyDescent="0.3">
      <c r="A643">
        <v>4</v>
      </c>
      <c r="B643">
        <v>2</v>
      </c>
      <c r="C643" t="s">
        <v>859</v>
      </c>
      <c r="D643">
        <v>0</v>
      </c>
      <c r="E643" t="s">
        <v>48</v>
      </c>
      <c r="F643" t="s">
        <v>13</v>
      </c>
      <c r="G643" t="s">
        <v>1910</v>
      </c>
      <c r="H643">
        <v>20651</v>
      </c>
      <c r="I643" t="s">
        <v>1881</v>
      </c>
      <c r="J643" t="s">
        <v>2010</v>
      </c>
    </row>
    <row r="644" spans="1:10" x14ac:dyDescent="0.3">
      <c r="A644">
        <v>4</v>
      </c>
      <c r="B644">
        <v>2</v>
      </c>
      <c r="C644" t="s">
        <v>860</v>
      </c>
      <c r="D644">
        <v>4.2</v>
      </c>
      <c r="E644" t="s">
        <v>1958</v>
      </c>
      <c r="F644" t="s">
        <v>807</v>
      </c>
      <c r="G644" t="s">
        <v>1910</v>
      </c>
      <c r="H644">
        <v>23238</v>
      </c>
      <c r="I644" t="s">
        <v>1881</v>
      </c>
      <c r="J644" t="s">
        <v>2010</v>
      </c>
    </row>
    <row r="645" spans="1:10" x14ac:dyDescent="0.3">
      <c r="A645">
        <v>4</v>
      </c>
      <c r="B645">
        <v>2</v>
      </c>
      <c r="C645" t="s">
        <v>848</v>
      </c>
      <c r="D645">
        <v>0</v>
      </c>
      <c r="E645" t="s">
        <v>861</v>
      </c>
      <c r="F645" t="s">
        <v>798</v>
      </c>
      <c r="G645" t="s">
        <v>1909</v>
      </c>
      <c r="H645">
        <v>16200</v>
      </c>
      <c r="I645" t="s">
        <v>1881</v>
      </c>
      <c r="J645" t="s">
        <v>2010</v>
      </c>
    </row>
    <row r="646" spans="1:10" x14ac:dyDescent="0.3">
      <c r="A646">
        <v>4</v>
      </c>
      <c r="B646">
        <v>2</v>
      </c>
      <c r="C646" t="s">
        <v>862</v>
      </c>
      <c r="D646">
        <v>2.9</v>
      </c>
      <c r="E646" t="s">
        <v>863</v>
      </c>
      <c r="F646" t="s">
        <v>798</v>
      </c>
      <c r="G646" t="s">
        <v>1910</v>
      </c>
      <c r="H646">
        <v>26447</v>
      </c>
      <c r="I646" t="s">
        <v>1881</v>
      </c>
      <c r="J646" t="s">
        <v>2010</v>
      </c>
    </row>
    <row r="647" spans="1:10" x14ac:dyDescent="0.3">
      <c r="A647">
        <v>4</v>
      </c>
      <c r="B647">
        <v>2</v>
      </c>
      <c r="C647" t="s">
        <v>864</v>
      </c>
      <c r="D647">
        <v>0</v>
      </c>
      <c r="E647" t="s">
        <v>865</v>
      </c>
      <c r="F647" t="s">
        <v>837</v>
      </c>
      <c r="G647" t="s">
        <v>1909</v>
      </c>
      <c r="H647">
        <v>19440</v>
      </c>
      <c r="I647" t="s">
        <v>1881</v>
      </c>
      <c r="J647" t="s">
        <v>2010</v>
      </c>
    </row>
    <row r="648" spans="1:10" x14ac:dyDescent="0.3">
      <c r="A648">
        <v>4</v>
      </c>
      <c r="B648">
        <v>2</v>
      </c>
      <c r="C648" t="s">
        <v>866</v>
      </c>
      <c r="D648">
        <v>5</v>
      </c>
      <c r="E648" t="s">
        <v>167</v>
      </c>
      <c r="F648" t="s">
        <v>798</v>
      </c>
      <c r="G648" t="s">
        <v>1910</v>
      </c>
      <c r="H648">
        <v>25571</v>
      </c>
      <c r="I648" t="s">
        <v>1881</v>
      </c>
      <c r="J648" t="s">
        <v>2010</v>
      </c>
    </row>
    <row r="649" spans="1:10" x14ac:dyDescent="0.3">
      <c r="A649">
        <v>4</v>
      </c>
      <c r="B649">
        <v>2</v>
      </c>
      <c r="C649" t="s">
        <v>867</v>
      </c>
      <c r="D649">
        <v>5</v>
      </c>
      <c r="E649" t="s">
        <v>868</v>
      </c>
      <c r="F649" t="s">
        <v>798</v>
      </c>
      <c r="G649" t="s">
        <v>1910</v>
      </c>
      <c r="H649">
        <v>28112</v>
      </c>
      <c r="I649" t="s">
        <v>1881</v>
      </c>
      <c r="J649" t="s">
        <v>2010</v>
      </c>
    </row>
    <row r="650" spans="1:10" x14ac:dyDescent="0.3">
      <c r="A650">
        <v>4</v>
      </c>
      <c r="B650">
        <v>2</v>
      </c>
      <c r="C650" t="s">
        <v>862</v>
      </c>
      <c r="D650">
        <v>2.9</v>
      </c>
      <c r="E650" t="s">
        <v>869</v>
      </c>
      <c r="F650" t="s">
        <v>798</v>
      </c>
      <c r="G650" t="s">
        <v>1910</v>
      </c>
      <c r="H650">
        <v>12992</v>
      </c>
      <c r="I650" t="s">
        <v>1881</v>
      </c>
      <c r="J650" t="s">
        <v>2010</v>
      </c>
    </row>
    <row r="651" spans="1:10" x14ac:dyDescent="0.3">
      <c r="A651">
        <v>4</v>
      </c>
      <c r="B651">
        <v>2</v>
      </c>
      <c r="C651" t="s">
        <v>435</v>
      </c>
      <c r="D651">
        <v>3.7</v>
      </c>
      <c r="E651" t="s">
        <v>870</v>
      </c>
      <c r="F651" t="s">
        <v>798</v>
      </c>
      <c r="G651" t="s">
        <v>1910</v>
      </c>
      <c r="H651">
        <v>20668</v>
      </c>
      <c r="I651" t="s">
        <v>1881</v>
      </c>
      <c r="J651" t="s">
        <v>2010</v>
      </c>
    </row>
    <row r="652" spans="1:10" x14ac:dyDescent="0.3">
      <c r="A652">
        <v>4</v>
      </c>
      <c r="B652">
        <v>2</v>
      </c>
      <c r="C652" t="s">
        <v>871</v>
      </c>
      <c r="D652">
        <v>0</v>
      </c>
      <c r="E652" t="s">
        <v>872</v>
      </c>
      <c r="F652" t="s">
        <v>798</v>
      </c>
      <c r="G652" t="s">
        <v>1910</v>
      </c>
      <c r="H652">
        <v>25664</v>
      </c>
      <c r="I652" t="s">
        <v>1881</v>
      </c>
      <c r="J652" t="s">
        <v>2010</v>
      </c>
    </row>
    <row r="653" spans="1:10" x14ac:dyDescent="0.3">
      <c r="A653">
        <v>4</v>
      </c>
      <c r="B653">
        <v>2</v>
      </c>
      <c r="C653" t="s">
        <v>873</v>
      </c>
      <c r="D653">
        <v>2.9</v>
      </c>
      <c r="E653" t="s">
        <v>24</v>
      </c>
      <c r="F653" t="s">
        <v>798</v>
      </c>
      <c r="G653" t="s">
        <v>1910</v>
      </c>
      <c r="H653">
        <v>22998</v>
      </c>
      <c r="I653" t="s">
        <v>1881</v>
      </c>
      <c r="J653" t="s">
        <v>2010</v>
      </c>
    </row>
    <row r="654" spans="1:10" x14ac:dyDescent="0.3">
      <c r="A654">
        <v>4</v>
      </c>
      <c r="B654">
        <v>2</v>
      </c>
      <c r="C654" t="s">
        <v>874</v>
      </c>
      <c r="D654">
        <v>4.4000000000000004</v>
      </c>
      <c r="E654" t="s">
        <v>167</v>
      </c>
      <c r="F654" t="s">
        <v>798</v>
      </c>
      <c r="G654" t="s">
        <v>1910</v>
      </c>
      <c r="H654">
        <v>19970</v>
      </c>
      <c r="I654" t="s">
        <v>1881</v>
      </c>
      <c r="J654" t="s">
        <v>2010</v>
      </c>
    </row>
    <row r="655" spans="1:10" x14ac:dyDescent="0.3">
      <c r="A655">
        <v>4</v>
      </c>
      <c r="B655">
        <v>2</v>
      </c>
      <c r="C655" t="s">
        <v>875</v>
      </c>
      <c r="D655">
        <v>0</v>
      </c>
      <c r="E655" t="s">
        <v>876</v>
      </c>
      <c r="F655" t="s">
        <v>798</v>
      </c>
      <c r="G655" t="s">
        <v>1910</v>
      </c>
      <c r="H655">
        <v>25188</v>
      </c>
      <c r="I655" t="s">
        <v>1881</v>
      </c>
      <c r="J655" t="s">
        <v>2010</v>
      </c>
    </row>
    <row r="656" spans="1:10" x14ac:dyDescent="0.3">
      <c r="A656">
        <v>4</v>
      </c>
      <c r="B656">
        <v>2</v>
      </c>
      <c r="C656" t="s">
        <v>877</v>
      </c>
      <c r="D656">
        <v>5</v>
      </c>
      <c r="E656" t="s">
        <v>878</v>
      </c>
      <c r="F656" t="s">
        <v>837</v>
      </c>
      <c r="G656" t="s">
        <v>1910</v>
      </c>
      <c r="H656">
        <v>27928</v>
      </c>
      <c r="I656" t="s">
        <v>1881</v>
      </c>
      <c r="J656" t="s">
        <v>2010</v>
      </c>
    </row>
    <row r="657" spans="1:10" x14ac:dyDescent="0.3">
      <c r="A657">
        <v>4</v>
      </c>
      <c r="B657">
        <v>2</v>
      </c>
      <c r="C657" t="s">
        <v>879</v>
      </c>
      <c r="D657">
        <v>0</v>
      </c>
      <c r="E657" t="s">
        <v>880</v>
      </c>
      <c r="F657" t="s">
        <v>22</v>
      </c>
      <c r="G657" t="s">
        <v>1910</v>
      </c>
      <c r="H657">
        <v>26386</v>
      </c>
      <c r="I657" t="s">
        <v>1881</v>
      </c>
      <c r="J657" t="s">
        <v>22</v>
      </c>
    </row>
    <row r="658" spans="1:10" x14ac:dyDescent="0.3">
      <c r="A658">
        <v>4</v>
      </c>
      <c r="B658">
        <v>1</v>
      </c>
      <c r="C658" t="s">
        <v>820</v>
      </c>
      <c r="D658">
        <v>4</v>
      </c>
      <c r="E658" t="s">
        <v>1959</v>
      </c>
      <c r="F658" t="s">
        <v>798</v>
      </c>
      <c r="G658" t="s">
        <v>1909</v>
      </c>
      <c r="H658">
        <v>29160</v>
      </c>
      <c r="I658" t="s">
        <v>1881</v>
      </c>
      <c r="J658" t="s">
        <v>2010</v>
      </c>
    </row>
    <row r="659" spans="1:10" x14ac:dyDescent="0.3">
      <c r="A659">
        <v>4</v>
      </c>
      <c r="B659">
        <v>1</v>
      </c>
      <c r="C659" t="s">
        <v>881</v>
      </c>
      <c r="D659">
        <v>0</v>
      </c>
      <c r="E659" t="s">
        <v>118</v>
      </c>
      <c r="F659" t="s">
        <v>798</v>
      </c>
      <c r="G659" t="s">
        <v>1909</v>
      </c>
      <c r="H659">
        <v>12960</v>
      </c>
      <c r="I659" t="s">
        <v>1881</v>
      </c>
      <c r="J659" t="s">
        <v>2010</v>
      </c>
    </row>
    <row r="660" spans="1:10" x14ac:dyDescent="0.3">
      <c r="A660">
        <v>4</v>
      </c>
      <c r="B660">
        <v>1</v>
      </c>
      <c r="C660" t="s">
        <v>882</v>
      </c>
      <c r="D660">
        <v>0</v>
      </c>
      <c r="E660" t="s">
        <v>883</v>
      </c>
      <c r="F660" t="s">
        <v>798</v>
      </c>
      <c r="G660" t="s">
        <v>1909</v>
      </c>
      <c r="H660">
        <v>12960</v>
      </c>
      <c r="I660" t="s">
        <v>1881</v>
      </c>
      <c r="J660" t="s">
        <v>2010</v>
      </c>
    </row>
    <row r="661" spans="1:10" x14ac:dyDescent="0.3">
      <c r="A661">
        <v>4</v>
      </c>
      <c r="B661">
        <v>1</v>
      </c>
      <c r="C661" t="s">
        <v>852</v>
      </c>
      <c r="D661">
        <v>3.7</v>
      </c>
      <c r="E661" t="s">
        <v>118</v>
      </c>
      <c r="F661" t="s">
        <v>798</v>
      </c>
      <c r="G661" t="s">
        <v>1910</v>
      </c>
      <c r="H661">
        <v>19788</v>
      </c>
      <c r="I661" t="s">
        <v>1881</v>
      </c>
      <c r="J661" t="s">
        <v>2010</v>
      </c>
    </row>
    <row r="662" spans="1:10" x14ac:dyDescent="0.3">
      <c r="A662">
        <v>4</v>
      </c>
      <c r="B662">
        <v>1</v>
      </c>
      <c r="C662" t="s">
        <v>817</v>
      </c>
      <c r="D662">
        <v>0</v>
      </c>
      <c r="E662" t="s">
        <v>884</v>
      </c>
      <c r="F662" t="s">
        <v>807</v>
      </c>
      <c r="G662" t="s">
        <v>1909</v>
      </c>
      <c r="H662">
        <v>12960</v>
      </c>
      <c r="I662" t="s">
        <v>1881</v>
      </c>
      <c r="J662" t="s">
        <v>2010</v>
      </c>
    </row>
    <row r="663" spans="1:10" x14ac:dyDescent="0.3">
      <c r="A663">
        <v>4</v>
      </c>
      <c r="B663">
        <v>1</v>
      </c>
      <c r="C663" t="s">
        <v>799</v>
      </c>
      <c r="D663">
        <v>0</v>
      </c>
      <c r="E663" t="s">
        <v>167</v>
      </c>
      <c r="F663" t="s">
        <v>798</v>
      </c>
      <c r="G663" t="s">
        <v>1909</v>
      </c>
      <c r="H663">
        <v>38880</v>
      </c>
      <c r="I663" t="s">
        <v>1881</v>
      </c>
      <c r="J663" t="s">
        <v>2010</v>
      </c>
    </row>
    <row r="664" spans="1:10" x14ac:dyDescent="0.3">
      <c r="A664">
        <v>4</v>
      </c>
      <c r="B664">
        <v>1</v>
      </c>
      <c r="C664" t="s">
        <v>885</v>
      </c>
      <c r="D664">
        <v>0</v>
      </c>
      <c r="E664" t="s">
        <v>886</v>
      </c>
      <c r="F664" t="s">
        <v>887</v>
      </c>
      <c r="G664" t="s">
        <v>1910</v>
      </c>
      <c r="H664">
        <v>24412</v>
      </c>
      <c r="I664" t="s">
        <v>1881</v>
      </c>
      <c r="J664" t="s">
        <v>2010</v>
      </c>
    </row>
    <row r="665" spans="1:10" x14ac:dyDescent="0.3">
      <c r="A665">
        <v>4</v>
      </c>
      <c r="B665">
        <v>1</v>
      </c>
      <c r="C665" t="s">
        <v>888</v>
      </c>
      <c r="D665">
        <v>0</v>
      </c>
      <c r="E665" t="s">
        <v>889</v>
      </c>
      <c r="F665" t="s">
        <v>798</v>
      </c>
      <c r="G665" t="s">
        <v>1909</v>
      </c>
      <c r="H665">
        <v>16200</v>
      </c>
      <c r="I665" t="s">
        <v>1881</v>
      </c>
      <c r="J665" t="s">
        <v>2010</v>
      </c>
    </row>
    <row r="666" spans="1:10" x14ac:dyDescent="0.3">
      <c r="A666">
        <v>4</v>
      </c>
      <c r="B666">
        <v>1</v>
      </c>
      <c r="C666" t="s">
        <v>890</v>
      </c>
      <c r="D666">
        <v>0</v>
      </c>
      <c r="E666" t="s">
        <v>891</v>
      </c>
      <c r="F666" t="s">
        <v>798</v>
      </c>
      <c r="G666" t="s">
        <v>1909</v>
      </c>
      <c r="H666">
        <v>45360</v>
      </c>
      <c r="I666" t="s">
        <v>1881</v>
      </c>
      <c r="J666" t="s">
        <v>2010</v>
      </c>
    </row>
    <row r="667" spans="1:10" x14ac:dyDescent="0.3">
      <c r="A667">
        <v>4</v>
      </c>
      <c r="B667">
        <v>1</v>
      </c>
      <c r="C667" t="s">
        <v>892</v>
      </c>
      <c r="D667">
        <v>5</v>
      </c>
      <c r="E667" t="s">
        <v>893</v>
      </c>
      <c r="F667" t="s">
        <v>22</v>
      </c>
      <c r="G667" t="s">
        <v>1910</v>
      </c>
      <c r="H667">
        <v>19106</v>
      </c>
      <c r="I667" t="s">
        <v>1881</v>
      </c>
      <c r="J667" t="s">
        <v>22</v>
      </c>
    </row>
    <row r="668" spans="1:10" x14ac:dyDescent="0.3">
      <c r="A668">
        <v>4</v>
      </c>
      <c r="B668">
        <v>1</v>
      </c>
      <c r="C668" t="s">
        <v>810</v>
      </c>
      <c r="D668">
        <v>3.1</v>
      </c>
      <c r="E668" t="s">
        <v>167</v>
      </c>
      <c r="F668" t="s">
        <v>798</v>
      </c>
      <c r="G668" t="s">
        <v>1909</v>
      </c>
      <c r="H668">
        <v>16200</v>
      </c>
      <c r="I668" t="s">
        <v>1881</v>
      </c>
      <c r="J668" t="s">
        <v>2010</v>
      </c>
    </row>
    <row r="669" spans="1:10" x14ac:dyDescent="0.3">
      <c r="A669">
        <v>4</v>
      </c>
      <c r="B669">
        <v>1</v>
      </c>
      <c r="C669" t="s">
        <v>894</v>
      </c>
      <c r="D669">
        <v>0</v>
      </c>
      <c r="E669" t="s">
        <v>301</v>
      </c>
      <c r="F669" t="s">
        <v>798</v>
      </c>
      <c r="G669" t="s">
        <v>1909</v>
      </c>
      <c r="H669">
        <v>29160</v>
      </c>
      <c r="I669" t="s">
        <v>1881</v>
      </c>
      <c r="J669" t="s">
        <v>2010</v>
      </c>
    </row>
    <row r="670" spans="1:10" x14ac:dyDescent="0.3">
      <c r="A670">
        <v>4</v>
      </c>
      <c r="B670">
        <v>1</v>
      </c>
      <c r="C670" t="s">
        <v>813</v>
      </c>
      <c r="D670">
        <v>0</v>
      </c>
      <c r="E670" t="s">
        <v>48</v>
      </c>
      <c r="F670" t="s">
        <v>798</v>
      </c>
      <c r="G670" t="s">
        <v>1910</v>
      </c>
      <c r="H670">
        <v>20063</v>
      </c>
      <c r="I670" t="s">
        <v>1881</v>
      </c>
      <c r="J670" t="s">
        <v>2010</v>
      </c>
    </row>
    <row r="671" spans="1:10" x14ac:dyDescent="0.3">
      <c r="A671">
        <v>4</v>
      </c>
      <c r="B671">
        <v>1</v>
      </c>
      <c r="C671" t="s">
        <v>895</v>
      </c>
      <c r="D671">
        <v>0</v>
      </c>
      <c r="E671" t="s">
        <v>896</v>
      </c>
      <c r="F671" t="s">
        <v>798</v>
      </c>
      <c r="G671" t="s">
        <v>1909</v>
      </c>
      <c r="H671">
        <v>25920</v>
      </c>
      <c r="I671" t="s">
        <v>1881</v>
      </c>
      <c r="J671" t="s">
        <v>2010</v>
      </c>
    </row>
    <row r="672" spans="1:10" x14ac:dyDescent="0.3">
      <c r="A672">
        <v>4</v>
      </c>
      <c r="B672">
        <v>1</v>
      </c>
      <c r="C672" t="s">
        <v>897</v>
      </c>
      <c r="D672">
        <v>0</v>
      </c>
      <c r="E672" t="s">
        <v>48</v>
      </c>
      <c r="F672" t="s">
        <v>798</v>
      </c>
      <c r="G672" t="s">
        <v>1909</v>
      </c>
      <c r="H672">
        <v>9720</v>
      </c>
      <c r="I672" t="s">
        <v>1881</v>
      </c>
      <c r="J672" t="s">
        <v>2010</v>
      </c>
    </row>
    <row r="673" spans="1:10" x14ac:dyDescent="0.3">
      <c r="A673">
        <v>4</v>
      </c>
      <c r="B673">
        <v>1</v>
      </c>
      <c r="C673" t="s">
        <v>898</v>
      </c>
      <c r="D673">
        <v>0</v>
      </c>
      <c r="E673" t="s">
        <v>48</v>
      </c>
      <c r="F673" t="s">
        <v>798</v>
      </c>
      <c r="G673" t="s">
        <v>1909</v>
      </c>
      <c r="H673">
        <v>12960</v>
      </c>
      <c r="I673" t="s">
        <v>1881</v>
      </c>
      <c r="J673" t="s">
        <v>2010</v>
      </c>
    </row>
    <row r="674" spans="1:10" x14ac:dyDescent="0.3">
      <c r="A674">
        <v>4</v>
      </c>
      <c r="B674">
        <v>1</v>
      </c>
      <c r="C674" t="s">
        <v>899</v>
      </c>
      <c r="D674">
        <v>0</v>
      </c>
      <c r="E674" t="s">
        <v>900</v>
      </c>
      <c r="F674" t="s">
        <v>798</v>
      </c>
      <c r="G674" t="s">
        <v>1909</v>
      </c>
      <c r="H674">
        <v>48600</v>
      </c>
      <c r="I674" t="s">
        <v>1881</v>
      </c>
      <c r="J674" t="s">
        <v>2010</v>
      </c>
    </row>
    <row r="675" spans="1:10" x14ac:dyDescent="0.3">
      <c r="A675">
        <v>4</v>
      </c>
      <c r="B675">
        <v>1</v>
      </c>
      <c r="C675" t="s">
        <v>824</v>
      </c>
      <c r="D675">
        <v>3.2</v>
      </c>
      <c r="E675" t="s">
        <v>825</v>
      </c>
      <c r="F675" t="s">
        <v>798</v>
      </c>
      <c r="G675" t="s">
        <v>1910</v>
      </c>
      <c r="H675">
        <v>28532</v>
      </c>
      <c r="I675" t="s">
        <v>1881</v>
      </c>
      <c r="J675" t="s">
        <v>2010</v>
      </c>
    </row>
    <row r="676" spans="1:10" x14ac:dyDescent="0.3">
      <c r="A676">
        <v>4</v>
      </c>
      <c r="B676">
        <v>1</v>
      </c>
      <c r="C676" t="s">
        <v>901</v>
      </c>
      <c r="D676">
        <v>0</v>
      </c>
      <c r="E676" t="s">
        <v>301</v>
      </c>
      <c r="F676" t="s">
        <v>798</v>
      </c>
      <c r="G676" t="s">
        <v>1909</v>
      </c>
      <c r="H676">
        <v>16200</v>
      </c>
      <c r="I676" t="s">
        <v>1881</v>
      </c>
      <c r="J676" t="s">
        <v>2010</v>
      </c>
    </row>
    <row r="677" spans="1:10" x14ac:dyDescent="0.3">
      <c r="A677">
        <v>4</v>
      </c>
      <c r="B677">
        <v>1</v>
      </c>
      <c r="C677" t="s">
        <v>902</v>
      </c>
      <c r="D677">
        <v>0</v>
      </c>
      <c r="E677" t="s">
        <v>903</v>
      </c>
      <c r="F677" t="s">
        <v>798</v>
      </c>
      <c r="G677" t="s">
        <v>1909</v>
      </c>
      <c r="H677">
        <v>9720</v>
      </c>
      <c r="I677" t="s">
        <v>1881</v>
      </c>
      <c r="J677" t="s">
        <v>2010</v>
      </c>
    </row>
    <row r="678" spans="1:10" x14ac:dyDescent="0.3">
      <c r="A678">
        <v>4</v>
      </c>
      <c r="B678">
        <v>1</v>
      </c>
      <c r="C678" t="s">
        <v>904</v>
      </c>
      <c r="D678">
        <v>3.8</v>
      </c>
      <c r="E678" t="s">
        <v>905</v>
      </c>
      <c r="F678" t="s">
        <v>798</v>
      </c>
      <c r="G678" t="s">
        <v>1910</v>
      </c>
      <c r="H678">
        <v>20013</v>
      </c>
      <c r="I678" t="s">
        <v>1881</v>
      </c>
      <c r="J678" t="s">
        <v>2010</v>
      </c>
    </row>
    <row r="679" spans="1:10" x14ac:dyDescent="0.3">
      <c r="A679">
        <v>4</v>
      </c>
      <c r="B679">
        <v>1</v>
      </c>
      <c r="C679" t="s">
        <v>829</v>
      </c>
      <c r="D679">
        <v>4</v>
      </c>
      <c r="E679" t="s">
        <v>830</v>
      </c>
      <c r="F679" t="s">
        <v>815</v>
      </c>
      <c r="G679" t="s">
        <v>1910</v>
      </c>
      <c r="H679">
        <v>25110</v>
      </c>
      <c r="I679" t="s">
        <v>1881</v>
      </c>
      <c r="J679" t="s">
        <v>2010</v>
      </c>
    </row>
    <row r="680" spans="1:10" x14ac:dyDescent="0.3">
      <c r="A680">
        <v>4</v>
      </c>
      <c r="B680">
        <v>1</v>
      </c>
      <c r="C680" t="s">
        <v>817</v>
      </c>
      <c r="D680">
        <v>0</v>
      </c>
      <c r="E680" t="s">
        <v>906</v>
      </c>
      <c r="F680" t="s">
        <v>807</v>
      </c>
      <c r="G680" t="s">
        <v>1909</v>
      </c>
      <c r="H680">
        <v>12960</v>
      </c>
      <c r="I680" t="s">
        <v>1881</v>
      </c>
      <c r="J680" t="s">
        <v>2010</v>
      </c>
    </row>
    <row r="681" spans="1:10" x14ac:dyDescent="0.3">
      <c r="A681">
        <v>4</v>
      </c>
      <c r="B681">
        <v>1</v>
      </c>
      <c r="C681" t="s">
        <v>836</v>
      </c>
      <c r="D681">
        <v>3.1</v>
      </c>
      <c r="E681" t="s">
        <v>167</v>
      </c>
      <c r="F681" t="s">
        <v>837</v>
      </c>
      <c r="G681" t="s">
        <v>1910</v>
      </c>
      <c r="H681">
        <v>16803</v>
      </c>
      <c r="I681" t="s">
        <v>1881</v>
      </c>
      <c r="J681" t="s">
        <v>2010</v>
      </c>
    </row>
    <row r="682" spans="1:10" x14ac:dyDescent="0.3">
      <c r="A682">
        <v>4</v>
      </c>
      <c r="B682">
        <v>1</v>
      </c>
      <c r="C682" t="s">
        <v>907</v>
      </c>
      <c r="D682">
        <v>0</v>
      </c>
      <c r="E682" t="s">
        <v>908</v>
      </c>
      <c r="F682" t="s">
        <v>798</v>
      </c>
      <c r="G682" t="s">
        <v>1909</v>
      </c>
      <c r="H682">
        <v>25920</v>
      </c>
      <c r="I682" t="s">
        <v>1881</v>
      </c>
      <c r="J682" t="s">
        <v>2010</v>
      </c>
    </row>
    <row r="683" spans="1:10" x14ac:dyDescent="0.3">
      <c r="A683">
        <v>4</v>
      </c>
      <c r="B683">
        <v>1</v>
      </c>
      <c r="C683" t="s">
        <v>909</v>
      </c>
      <c r="D683">
        <v>0</v>
      </c>
      <c r="E683" t="s">
        <v>382</v>
      </c>
      <c r="F683" t="s">
        <v>798</v>
      </c>
      <c r="G683" t="s">
        <v>1909</v>
      </c>
      <c r="H683">
        <v>12960</v>
      </c>
      <c r="I683" t="s">
        <v>1881</v>
      </c>
      <c r="J683" t="s">
        <v>2010</v>
      </c>
    </row>
    <row r="684" spans="1:10" x14ac:dyDescent="0.3">
      <c r="A684">
        <v>4</v>
      </c>
      <c r="B684">
        <v>1</v>
      </c>
      <c r="C684" t="s">
        <v>841</v>
      </c>
      <c r="D684">
        <v>0</v>
      </c>
      <c r="E684" t="s">
        <v>301</v>
      </c>
      <c r="F684" t="s">
        <v>798</v>
      </c>
      <c r="G684" t="s">
        <v>1909</v>
      </c>
      <c r="H684">
        <v>9720</v>
      </c>
      <c r="I684" t="s">
        <v>1881</v>
      </c>
      <c r="J684" t="s">
        <v>2010</v>
      </c>
    </row>
    <row r="685" spans="1:10" x14ac:dyDescent="0.3">
      <c r="A685">
        <v>4</v>
      </c>
      <c r="B685">
        <v>1</v>
      </c>
      <c r="C685" t="s">
        <v>819</v>
      </c>
      <c r="D685">
        <v>0</v>
      </c>
      <c r="E685" t="s">
        <v>301</v>
      </c>
      <c r="F685" t="s">
        <v>798</v>
      </c>
      <c r="G685" t="s">
        <v>1910</v>
      </c>
      <c r="H685">
        <v>23137</v>
      </c>
      <c r="I685" t="s">
        <v>1881</v>
      </c>
      <c r="J685" t="s">
        <v>2010</v>
      </c>
    </row>
    <row r="686" spans="1:10" x14ac:dyDescent="0.3">
      <c r="A686">
        <v>4</v>
      </c>
      <c r="B686">
        <v>1</v>
      </c>
      <c r="C686" t="s">
        <v>910</v>
      </c>
      <c r="D686">
        <v>0</v>
      </c>
      <c r="E686" t="s">
        <v>301</v>
      </c>
      <c r="F686" t="s">
        <v>798</v>
      </c>
      <c r="G686" t="s">
        <v>1909</v>
      </c>
      <c r="H686">
        <v>19440</v>
      </c>
      <c r="I686" t="s">
        <v>1881</v>
      </c>
      <c r="J686" t="s">
        <v>2010</v>
      </c>
    </row>
    <row r="687" spans="1:10" x14ac:dyDescent="0.3">
      <c r="A687">
        <v>4</v>
      </c>
      <c r="B687">
        <v>1</v>
      </c>
      <c r="C687" t="s">
        <v>911</v>
      </c>
      <c r="D687">
        <v>0</v>
      </c>
      <c r="E687" t="s">
        <v>912</v>
      </c>
      <c r="F687" t="s">
        <v>798</v>
      </c>
      <c r="G687" t="s">
        <v>1910</v>
      </c>
      <c r="H687">
        <v>26917</v>
      </c>
      <c r="I687" t="s">
        <v>1881</v>
      </c>
      <c r="J687" t="s">
        <v>2010</v>
      </c>
    </row>
    <row r="688" spans="1:10" x14ac:dyDescent="0.3">
      <c r="A688">
        <v>4</v>
      </c>
      <c r="B688">
        <v>1</v>
      </c>
      <c r="C688" t="s">
        <v>848</v>
      </c>
      <c r="D688">
        <v>0</v>
      </c>
      <c r="E688" t="s">
        <v>301</v>
      </c>
      <c r="F688" t="s">
        <v>798</v>
      </c>
      <c r="G688" t="s">
        <v>1909</v>
      </c>
      <c r="H688">
        <v>16200</v>
      </c>
      <c r="I688" t="s">
        <v>1881</v>
      </c>
      <c r="J688" t="s">
        <v>2010</v>
      </c>
    </row>
    <row r="689" spans="1:10" x14ac:dyDescent="0.3">
      <c r="A689">
        <v>4</v>
      </c>
      <c r="B689">
        <v>1</v>
      </c>
      <c r="C689" t="s">
        <v>913</v>
      </c>
      <c r="D689">
        <v>2.9</v>
      </c>
      <c r="E689" t="s">
        <v>914</v>
      </c>
      <c r="F689" t="s">
        <v>798</v>
      </c>
      <c r="G689" t="s">
        <v>1909</v>
      </c>
      <c r="H689">
        <v>19440</v>
      </c>
      <c r="I689" t="s">
        <v>1881</v>
      </c>
      <c r="J689" t="s">
        <v>2010</v>
      </c>
    </row>
    <row r="690" spans="1:10" x14ac:dyDescent="0.3">
      <c r="A690">
        <v>4</v>
      </c>
      <c r="B690">
        <v>1</v>
      </c>
      <c r="C690" t="s">
        <v>826</v>
      </c>
      <c r="D690">
        <v>0</v>
      </c>
      <c r="E690" t="s">
        <v>827</v>
      </c>
      <c r="F690" t="s">
        <v>798</v>
      </c>
      <c r="G690" t="s">
        <v>1909</v>
      </c>
      <c r="H690">
        <v>42120</v>
      </c>
      <c r="I690" t="s">
        <v>1881</v>
      </c>
      <c r="J690" t="s">
        <v>2010</v>
      </c>
    </row>
    <row r="691" spans="1:10" x14ac:dyDescent="0.3">
      <c r="A691">
        <v>4</v>
      </c>
      <c r="B691">
        <v>1</v>
      </c>
      <c r="C691" t="s">
        <v>915</v>
      </c>
      <c r="D691">
        <v>0</v>
      </c>
      <c r="E691" t="s">
        <v>916</v>
      </c>
      <c r="F691" t="s">
        <v>798</v>
      </c>
      <c r="G691" t="s">
        <v>1910</v>
      </c>
      <c r="H691">
        <v>13875</v>
      </c>
      <c r="I691" t="s">
        <v>1881</v>
      </c>
      <c r="J691" t="s">
        <v>2010</v>
      </c>
    </row>
    <row r="692" spans="1:10" x14ac:dyDescent="0.3">
      <c r="A692">
        <v>4</v>
      </c>
      <c r="B692">
        <v>1</v>
      </c>
      <c r="C692" t="s">
        <v>858</v>
      </c>
      <c r="D692">
        <v>3.8</v>
      </c>
      <c r="E692" t="s">
        <v>167</v>
      </c>
      <c r="F692" t="s">
        <v>798</v>
      </c>
      <c r="G692" t="s">
        <v>1910</v>
      </c>
      <c r="H692">
        <v>27356</v>
      </c>
      <c r="I692" t="s">
        <v>1881</v>
      </c>
      <c r="J692" t="s">
        <v>2010</v>
      </c>
    </row>
    <row r="693" spans="1:10" x14ac:dyDescent="0.3">
      <c r="A693">
        <v>4</v>
      </c>
      <c r="B693">
        <v>1</v>
      </c>
      <c r="C693" t="s">
        <v>866</v>
      </c>
      <c r="D693">
        <v>5</v>
      </c>
      <c r="E693" t="s">
        <v>167</v>
      </c>
      <c r="F693" t="s">
        <v>798</v>
      </c>
      <c r="G693" t="s">
        <v>1910</v>
      </c>
      <c r="H693">
        <v>27824</v>
      </c>
      <c r="I693" t="s">
        <v>1881</v>
      </c>
      <c r="J693" t="s">
        <v>2010</v>
      </c>
    </row>
    <row r="694" spans="1:10" x14ac:dyDescent="0.3">
      <c r="A694">
        <v>4</v>
      </c>
      <c r="B694">
        <v>1</v>
      </c>
      <c r="C694" t="s">
        <v>917</v>
      </c>
      <c r="D694">
        <v>3.6</v>
      </c>
      <c r="E694" t="s">
        <v>918</v>
      </c>
      <c r="F694" t="s">
        <v>13</v>
      </c>
      <c r="G694" t="s">
        <v>1910</v>
      </c>
      <c r="H694">
        <v>24334</v>
      </c>
      <c r="I694" t="s">
        <v>1881</v>
      </c>
      <c r="J694" t="s">
        <v>2010</v>
      </c>
    </row>
    <row r="695" spans="1:10" x14ac:dyDescent="0.3">
      <c r="A695">
        <v>4</v>
      </c>
      <c r="B695">
        <v>1</v>
      </c>
      <c r="C695" t="s">
        <v>867</v>
      </c>
      <c r="D695">
        <v>5</v>
      </c>
      <c r="E695" t="s">
        <v>868</v>
      </c>
      <c r="F695" t="s">
        <v>798</v>
      </c>
      <c r="G695" t="s">
        <v>1910</v>
      </c>
      <c r="H695">
        <v>24266</v>
      </c>
      <c r="I695" t="s">
        <v>1881</v>
      </c>
      <c r="J695" t="s">
        <v>2010</v>
      </c>
    </row>
    <row r="696" spans="1:10" x14ac:dyDescent="0.3">
      <c r="A696">
        <v>4</v>
      </c>
      <c r="B696">
        <v>1</v>
      </c>
      <c r="C696" t="s">
        <v>919</v>
      </c>
      <c r="D696">
        <v>0</v>
      </c>
      <c r="E696" t="s">
        <v>920</v>
      </c>
      <c r="F696" t="s">
        <v>807</v>
      </c>
      <c r="G696" t="s">
        <v>1910</v>
      </c>
      <c r="H696">
        <v>21231</v>
      </c>
      <c r="I696" t="s">
        <v>1881</v>
      </c>
      <c r="J696" t="s">
        <v>2010</v>
      </c>
    </row>
    <row r="697" spans="1:10" x14ac:dyDescent="0.3">
      <c r="A697">
        <v>4</v>
      </c>
      <c r="B697">
        <v>1</v>
      </c>
      <c r="C697" t="s">
        <v>848</v>
      </c>
      <c r="D697">
        <v>0</v>
      </c>
      <c r="E697" t="s">
        <v>861</v>
      </c>
      <c r="F697" t="s">
        <v>798</v>
      </c>
      <c r="G697" t="s">
        <v>1909</v>
      </c>
      <c r="H697">
        <v>16200</v>
      </c>
      <c r="I697" t="s">
        <v>1881</v>
      </c>
      <c r="J697" t="s">
        <v>2010</v>
      </c>
    </row>
    <row r="698" spans="1:10" x14ac:dyDescent="0.3">
      <c r="A698">
        <v>4</v>
      </c>
      <c r="B698">
        <v>1</v>
      </c>
      <c r="C698" t="s">
        <v>921</v>
      </c>
      <c r="D698">
        <v>4.0999999999999996</v>
      </c>
      <c r="E698" t="s">
        <v>922</v>
      </c>
      <c r="F698" t="s">
        <v>798</v>
      </c>
      <c r="G698" t="s">
        <v>1910</v>
      </c>
      <c r="H698">
        <v>26839</v>
      </c>
      <c r="I698" t="s">
        <v>1881</v>
      </c>
      <c r="J698" t="s">
        <v>2010</v>
      </c>
    </row>
    <row r="699" spans="1:10" x14ac:dyDescent="0.3">
      <c r="A699">
        <v>4</v>
      </c>
      <c r="B699">
        <v>1</v>
      </c>
      <c r="C699" t="s">
        <v>874</v>
      </c>
      <c r="D699">
        <v>4.4000000000000004</v>
      </c>
      <c r="E699" t="s">
        <v>167</v>
      </c>
      <c r="F699" t="s">
        <v>798</v>
      </c>
      <c r="G699" t="s">
        <v>1910</v>
      </c>
      <c r="H699">
        <v>16784</v>
      </c>
      <c r="I699" t="s">
        <v>1881</v>
      </c>
      <c r="J699" t="s">
        <v>2010</v>
      </c>
    </row>
    <row r="700" spans="1:10" x14ac:dyDescent="0.3">
      <c r="A700">
        <v>4</v>
      </c>
      <c r="B700">
        <v>1</v>
      </c>
      <c r="C700" t="s">
        <v>873</v>
      </c>
      <c r="D700">
        <v>2.9</v>
      </c>
      <c r="E700" t="s">
        <v>203</v>
      </c>
      <c r="F700" t="s">
        <v>807</v>
      </c>
      <c r="G700" t="s">
        <v>1910</v>
      </c>
      <c r="H700">
        <v>13100</v>
      </c>
      <c r="I700" t="s">
        <v>1881</v>
      </c>
      <c r="J700" t="s">
        <v>2010</v>
      </c>
    </row>
    <row r="701" spans="1:10" x14ac:dyDescent="0.3">
      <c r="A701">
        <v>4</v>
      </c>
      <c r="B701">
        <v>1</v>
      </c>
      <c r="C701" t="s">
        <v>877</v>
      </c>
      <c r="D701">
        <v>5</v>
      </c>
      <c r="E701" t="s">
        <v>878</v>
      </c>
      <c r="F701" t="s">
        <v>837</v>
      </c>
      <c r="G701" t="s">
        <v>1910</v>
      </c>
      <c r="H701">
        <v>16311</v>
      </c>
      <c r="I701" t="s">
        <v>1881</v>
      </c>
      <c r="J701" t="s">
        <v>2010</v>
      </c>
    </row>
    <row r="702" spans="1:10" x14ac:dyDescent="0.3">
      <c r="A702">
        <v>4</v>
      </c>
      <c r="B702">
        <v>1</v>
      </c>
      <c r="C702" t="s">
        <v>923</v>
      </c>
      <c r="D702">
        <v>0</v>
      </c>
      <c r="E702" t="s">
        <v>924</v>
      </c>
      <c r="F702" t="s">
        <v>798</v>
      </c>
      <c r="G702" t="s">
        <v>1909</v>
      </c>
      <c r="H702">
        <v>12960</v>
      </c>
      <c r="I702" t="s">
        <v>1881</v>
      </c>
      <c r="J702" t="s">
        <v>2010</v>
      </c>
    </row>
    <row r="703" spans="1:10" x14ac:dyDescent="0.3">
      <c r="A703">
        <v>4</v>
      </c>
      <c r="B703">
        <v>1</v>
      </c>
      <c r="C703" t="s">
        <v>925</v>
      </c>
      <c r="D703">
        <v>4.7</v>
      </c>
      <c r="E703" t="s">
        <v>926</v>
      </c>
      <c r="F703" t="s">
        <v>798</v>
      </c>
      <c r="G703" t="s">
        <v>1910</v>
      </c>
      <c r="H703">
        <v>18147</v>
      </c>
      <c r="I703" t="s">
        <v>1881</v>
      </c>
      <c r="J703" t="s">
        <v>2010</v>
      </c>
    </row>
    <row r="704" spans="1:10" x14ac:dyDescent="0.3">
      <c r="A704">
        <v>4</v>
      </c>
      <c r="B704">
        <v>1</v>
      </c>
      <c r="C704" t="s">
        <v>927</v>
      </c>
      <c r="D704">
        <v>3.8</v>
      </c>
      <c r="E704" t="s">
        <v>928</v>
      </c>
      <c r="F704" t="s">
        <v>798</v>
      </c>
      <c r="G704" t="s">
        <v>1910</v>
      </c>
      <c r="H704">
        <v>23628</v>
      </c>
      <c r="I704" t="s">
        <v>1881</v>
      </c>
      <c r="J704" t="s">
        <v>2010</v>
      </c>
    </row>
    <row r="705" spans="1:10" x14ac:dyDescent="0.3">
      <c r="A705">
        <v>4</v>
      </c>
      <c r="B705">
        <v>1</v>
      </c>
      <c r="C705" t="s">
        <v>929</v>
      </c>
      <c r="D705">
        <v>1.7</v>
      </c>
      <c r="E705" t="s">
        <v>930</v>
      </c>
      <c r="F705" t="s">
        <v>798</v>
      </c>
      <c r="G705" t="s">
        <v>1910</v>
      </c>
      <c r="H705">
        <v>16968</v>
      </c>
      <c r="I705" t="s">
        <v>1881</v>
      </c>
      <c r="J705" t="s">
        <v>2010</v>
      </c>
    </row>
    <row r="706" spans="1:10" x14ac:dyDescent="0.3">
      <c r="A706">
        <v>4</v>
      </c>
      <c r="B706">
        <v>1</v>
      </c>
      <c r="C706" t="s">
        <v>931</v>
      </c>
      <c r="D706">
        <v>0</v>
      </c>
      <c r="E706" t="s">
        <v>932</v>
      </c>
      <c r="F706" t="s">
        <v>798</v>
      </c>
      <c r="G706" t="s">
        <v>1910</v>
      </c>
      <c r="H706">
        <v>26864</v>
      </c>
      <c r="I706" t="s">
        <v>1881</v>
      </c>
      <c r="J706" t="s">
        <v>2010</v>
      </c>
    </row>
    <row r="707" spans="1:10" x14ac:dyDescent="0.3">
      <c r="A707">
        <v>4</v>
      </c>
      <c r="B707">
        <v>1</v>
      </c>
      <c r="C707" t="s">
        <v>933</v>
      </c>
      <c r="D707">
        <v>3.8</v>
      </c>
      <c r="E707" t="s">
        <v>934</v>
      </c>
      <c r="F707" t="s">
        <v>798</v>
      </c>
      <c r="G707" t="s">
        <v>1910</v>
      </c>
      <c r="H707">
        <v>23693</v>
      </c>
      <c r="I707" t="s">
        <v>1881</v>
      </c>
      <c r="J707" t="s">
        <v>2010</v>
      </c>
    </row>
    <row r="708" spans="1:10" x14ac:dyDescent="0.3">
      <c r="A708">
        <v>4</v>
      </c>
      <c r="B708">
        <v>1</v>
      </c>
      <c r="C708" t="s">
        <v>935</v>
      </c>
      <c r="D708">
        <v>3.7</v>
      </c>
      <c r="E708" t="s">
        <v>574</v>
      </c>
      <c r="F708" t="s">
        <v>798</v>
      </c>
      <c r="G708" t="s">
        <v>1910</v>
      </c>
      <c r="H708">
        <v>24980</v>
      </c>
      <c r="I708" t="s">
        <v>1881</v>
      </c>
      <c r="J708" t="s">
        <v>2010</v>
      </c>
    </row>
    <row r="709" spans="1:10" x14ac:dyDescent="0.3">
      <c r="A709">
        <v>4</v>
      </c>
      <c r="B709">
        <v>1</v>
      </c>
      <c r="C709" t="s">
        <v>927</v>
      </c>
      <c r="D709">
        <v>3.8</v>
      </c>
      <c r="E709" t="s">
        <v>1960</v>
      </c>
      <c r="F709" t="s">
        <v>798</v>
      </c>
      <c r="G709" t="s">
        <v>1910</v>
      </c>
      <c r="H709">
        <v>27539</v>
      </c>
      <c r="I709" t="s">
        <v>1881</v>
      </c>
      <c r="J709" t="s">
        <v>2010</v>
      </c>
    </row>
    <row r="710" spans="1:10" x14ac:dyDescent="0.3">
      <c r="A710">
        <v>4</v>
      </c>
      <c r="B710">
        <v>1</v>
      </c>
      <c r="C710" t="s">
        <v>936</v>
      </c>
      <c r="D710">
        <v>3.6</v>
      </c>
      <c r="E710" t="s">
        <v>937</v>
      </c>
      <c r="F710" t="s">
        <v>798</v>
      </c>
      <c r="G710" t="s">
        <v>1910</v>
      </c>
      <c r="H710">
        <v>24788</v>
      </c>
      <c r="I710" t="s">
        <v>1881</v>
      </c>
      <c r="J710" t="s">
        <v>2010</v>
      </c>
    </row>
    <row r="711" spans="1:10" x14ac:dyDescent="0.3">
      <c r="A711">
        <v>4</v>
      </c>
      <c r="B711">
        <v>1</v>
      </c>
      <c r="C711" t="s">
        <v>938</v>
      </c>
      <c r="D711">
        <v>3.8</v>
      </c>
      <c r="E711" t="s">
        <v>939</v>
      </c>
      <c r="F711" t="s">
        <v>798</v>
      </c>
      <c r="G711" t="s">
        <v>1909</v>
      </c>
      <c r="H711">
        <v>12960</v>
      </c>
      <c r="I711" t="s">
        <v>1881</v>
      </c>
      <c r="J711" t="s">
        <v>2010</v>
      </c>
    </row>
    <row r="712" spans="1:10" x14ac:dyDescent="0.3">
      <c r="A712">
        <v>4</v>
      </c>
      <c r="B712">
        <v>1</v>
      </c>
      <c r="C712" t="s">
        <v>940</v>
      </c>
      <c r="D712">
        <v>4</v>
      </c>
      <c r="E712" t="s">
        <v>941</v>
      </c>
      <c r="F712" t="s">
        <v>13</v>
      </c>
      <c r="G712" t="s">
        <v>1910</v>
      </c>
      <c r="H712">
        <v>24519</v>
      </c>
      <c r="I712" t="s">
        <v>1881</v>
      </c>
      <c r="J712" t="s">
        <v>2010</v>
      </c>
    </row>
    <row r="713" spans="1:10" x14ac:dyDescent="0.3">
      <c r="A713">
        <v>4</v>
      </c>
      <c r="B713">
        <v>1</v>
      </c>
      <c r="C713" t="s">
        <v>942</v>
      </c>
      <c r="D713">
        <v>3.5</v>
      </c>
      <c r="E713" t="s">
        <v>943</v>
      </c>
      <c r="F713" t="s">
        <v>807</v>
      </c>
      <c r="G713" t="s">
        <v>1910</v>
      </c>
      <c r="H713">
        <v>19784</v>
      </c>
      <c r="I713" t="s">
        <v>1881</v>
      </c>
      <c r="J713" t="s">
        <v>2010</v>
      </c>
    </row>
    <row r="714" spans="1:10" x14ac:dyDescent="0.3">
      <c r="A714">
        <v>4</v>
      </c>
      <c r="B714">
        <v>1</v>
      </c>
      <c r="C714" t="s">
        <v>944</v>
      </c>
      <c r="D714">
        <v>4</v>
      </c>
      <c r="E714" t="s">
        <v>945</v>
      </c>
      <c r="F714" t="s">
        <v>798</v>
      </c>
      <c r="G714" t="s">
        <v>1910</v>
      </c>
      <c r="H714">
        <v>16353</v>
      </c>
      <c r="I714" t="s">
        <v>1881</v>
      </c>
      <c r="J714" t="s">
        <v>2010</v>
      </c>
    </row>
    <row r="715" spans="1:10" x14ac:dyDescent="0.3">
      <c r="A715">
        <v>4</v>
      </c>
      <c r="B715">
        <v>1</v>
      </c>
      <c r="C715" t="s">
        <v>946</v>
      </c>
      <c r="D715">
        <v>3.9</v>
      </c>
      <c r="E715" t="s">
        <v>947</v>
      </c>
      <c r="F715" t="s">
        <v>798</v>
      </c>
      <c r="G715" t="s">
        <v>1910</v>
      </c>
      <c r="H715">
        <v>23926</v>
      </c>
      <c r="I715" t="s">
        <v>1881</v>
      </c>
      <c r="J715" t="s">
        <v>2010</v>
      </c>
    </row>
    <row r="716" spans="1:10" x14ac:dyDescent="0.3">
      <c r="A716">
        <v>4</v>
      </c>
      <c r="B716">
        <v>1</v>
      </c>
      <c r="C716" t="s">
        <v>948</v>
      </c>
      <c r="D716">
        <v>4.4000000000000004</v>
      </c>
      <c r="E716" t="s">
        <v>949</v>
      </c>
      <c r="F716" t="s">
        <v>807</v>
      </c>
      <c r="G716" t="s">
        <v>1910</v>
      </c>
      <c r="H716">
        <v>23589</v>
      </c>
      <c r="I716" t="s">
        <v>1881</v>
      </c>
      <c r="J716" t="s">
        <v>2010</v>
      </c>
    </row>
    <row r="717" spans="1:10" x14ac:dyDescent="0.3">
      <c r="A717">
        <v>4</v>
      </c>
      <c r="B717">
        <v>1</v>
      </c>
      <c r="C717" t="s">
        <v>950</v>
      </c>
      <c r="D717">
        <v>0</v>
      </c>
      <c r="E717" t="s">
        <v>951</v>
      </c>
      <c r="F717" t="s">
        <v>13</v>
      </c>
      <c r="G717" t="s">
        <v>1910</v>
      </c>
      <c r="H717">
        <v>28136</v>
      </c>
      <c r="I717" t="s">
        <v>1881</v>
      </c>
      <c r="J717" t="s">
        <v>2010</v>
      </c>
    </row>
    <row r="718" spans="1:10" x14ac:dyDescent="0.3">
      <c r="A718">
        <v>4</v>
      </c>
      <c r="B718">
        <v>5</v>
      </c>
      <c r="C718" t="s">
        <v>797</v>
      </c>
      <c r="D718">
        <v>0</v>
      </c>
      <c r="E718" t="s">
        <v>48</v>
      </c>
      <c r="F718" t="s">
        <v>798</v>
      </c>
      <c r="G718" t="s">
        <v>1909</v>
      </c>
      <c r="H718">
        <v>25920</v>
      </c>
      <c r="I718" t="s">
        <v>1881</v>
      </c>
      <c r="J718" t="s">
        <v>2010</v>
      </c>
    </row>
    <row r="719" spans="1:10" x14ac:dyDescent="0.3">
      <c r="A719">
        <v>4</v>
      </c>
      <c r="B719">
        <v>5</v>
      </c>
      <c r="C719" t="s">
        <v>826</v>
      </c>
      <c r="D719">
        <v>0</v>
      </c>
      <c r="E719" t="s">
        <v>827</v>
      </c>
      <c r="F719" t="s">
        <v>798</v>
      </c>
      <c r="G719" t="s">
        <v>1909</v>
      </c>
      <c r="H719">
        <v>42120</v>
      </c>
      <c r="I719" t="s">
        <v>1881</v>
      </c>
      <c r="J719" t="s">
        <v>2010</v>
      </c>
    </row>
    <row r="720" spans="1:10" x14ac:dyDescent="0.3">
      <c r="A720">
        <v>4</v>
      </c>
      <c r="B720">
        <v>5</v>
      </c>
      <c r="C720" t="s">
        <v>935</v>
      </c>
      <c r="D720">
        <v>3.7</v>
      </c>
      <c r="E720" t="s">
        <v>574</v>
      </c>
      <c r="F720" t="s">
        <v>798</v>
      </c>
      <c r="G720" t="s">
        <v>1910</v>
      </c>
      <c r="H720">
        <v>22791</v>
      </c>
      <c r="I720" t="s">
        <v>1881</v>
      </c>
      <c r="J720" t="s">
        <v>2010</v>
      </c>
    </row>
    <row r="721" spans="1:10" x14ac:dyDescent="0.3">
      <c r="A721">
        <v>4</v>
      </c>
      <c r="B721">
        <v>5</v>
      </c>
      <c r="C721" t="s">
        <v>873</v>
      </c>
      <c r="D721">
        <v>2.9</v>
      </c>
      <c r="E721" t="s">
        <v>203</v>
      </c>
      <c r="F721" t="s">
        <v>807</v>
      </c>
      <c r="G721" t="s">
        <v>1910</v>
      </c>
      <c r="H721">
        <v>26374</v>
      </c>
      <c r="I721" t="s">
        <v>1881</v>
      </c>
      <c r="J721" t="s">
        <v>2010</v>
      </c>
    </row>
    <row r="722" spans="1:10" x14ac:dyDescent="0.3">
      <c r="A722">
        <v>4</v>
      </c>
      <c r="B722">
        <v>4</v>
      </c>
      <c r="C722" t="s">
        <v>802</v>
      </c>
      <c r="D722">
        <v>1.6</v>
      </c>
      <c r="E722" t="s">
        <v>840</v>
      </c>
      <c r="F722" t="s">
        <v>798</v>
      </c>
      <c r="G722" t="s">
        <v>1909</v>
      </c>
      <c r="H722">
        <v>51840</v>
      </c>
      <c r="I722" t="s">
        <v>1881</v>
      </c>
      <c r="J722" t="s">
        <v>2010</v>
      </c>
    </row>
    <row r="723" spans="1:10" x14ac:dyDescent="0.3">
      <c r="A723">
        <v>4</v>
      </c>
      <c r="B723">
        <v>3</v>
      </c>
      <c r="C723" t="s">
        <v>952</v>
      </c>
      <c r="D723">
        <v>0</v>
      </c>
      <c r="E723" t="s">
        <v>953</v>
      </c>
      <c r="F723" t="s">
        <v>798</v>
      </c>
      <c r="G723" t="s">
        <v>1909</v>
      </c>
      <c r="H723">
        <v>64800</v>
      </c>
      <c r="I723" t="s">
        <v>1882</v>
      </c>
      <c r="J723" t="s">
        <v>2010</v>
      </c>
    </row>
    <row r="724" spans="1:10" x14ac:dyDescent="0.3">
      <c r="A724">
        <v>4</v>
      </c>
      <c r="B724">
        <v>3</v>
      </c>
      <c r="C724" t="s">
        <v>954</v>
      </c>
      <c r="D724">
        <v>0</v>
      </c>
      <c r="E724" t="s">
        <v>955</v>
      </c>
      <c r="F724" t="s">
        <v>798</v>
      </c>
      <c r="G724" t="s">
        <v>1909</v>
      </c>
      <c r="H724">
        <v>32400</v>
      </c>
      <c r="I724" t="s">
        <v>1881</v>
      </c>
      <c r="J724" t="s">
        <v>2010</v>
      </c>
    </row>
    <row r="725" spans="1:10" x14ac:dyDescent="0.3">
      <c r="A725">
        <v>4</v>
      </c>
      <c r="B725">
        <v>3</v>
      </c>
      <c r="C725" t="s">
        <v>796</v>
      </c>
      <c r="D725">
        <v>0</v>
      </c>
      <c r="E725" t="s">
        <v>116</v>
      </c>
      <c r="F725" t="s">
        <v>22</v>
      </c>
      <c r="G725" t="s">
        <v>1909</v>
      </c>
      <c r="H725">
        <v>25920</v>
      </c>
      <c r="I725" t="s">
        <v>1881</v>
      </c>
      <c r="J725" t="s">
        <v>22</v>
      </c>
    </row>
    <row r="726" spans="1:10" x14ac:dyDescent="0.3">
      <c r="A726">
        <v>4</v>
      </c>
      <c r="B726">
        <v>3</v>
      </c>
      <c r="C726" t="s">
        <v>842</v>
      </c>
      <c r="D726">
        <v>0</v>
      </c>
      <c r="E726" t="s">
        <v>956</v>
      </c>
      <c r="F726" t="s">
        <v>798</v>
      </c>
      <c r="G726" t="s">
        <v>1909</v>
      </c>
      <c r="H726">
        <v>16200</v>
      </c>
      <c r="I726" t="s">
        <v>1881</v>
      </c>
      <c r="J726" t="s">
        <v>2010</v>
      </c>
    </row>
    <row r="727" spans="1:10" x14ac:dyDescent="0.3">
      <c r="A727">
        <v>4</v>
      </c>
      <c r="B727">
        <v>3</v>
      </c>
      <c r="C727" t="s">
        <v>1898</v>
      </c>
      <c r="D727">
        <v>0</v>
      </c>
      <c r="E727" t="s">
        <v>1961</v>
      </c>
      <c r="F727" t="s">
        <v>798</v>
      </c>
      <c r="G727" t="s">
        <v>1909</v>
      </c>
      <c r="H727">
        <v>38880</v>
      </c>
      <c r="I727" t="s">
        <v>1881</v>
      </c>
      <c r="J727" t="s">
        <v>2010</v>
      </c>
    </row>
    <row r="728" spans="1:10" x14ac:dyDescent="0.3">
      <c r="A728">
        <v>4</v>
      </c>
      <c r="B728">
        <v>3</v>
      </c>
      <c r="C728" t="s">
        <v>957</v>
      </c>
      <c r="D728">
        <v>3.2</v>
      </c>
      <c r="E728" t="s">
        <v>391</v>
      </c>
      <c r="F728" t="s">
        <v>837</v>
      </c>
      <c r="G728" t="s">
        <v>1909</v>
      </c>
      <c r="H728">
        <v>29160</v>
      </c>
      <c r="I728" t="s">
        <v>1881</v>
      </c>
      <c r="J728" t="s">
        <v>2010</v>
      </c>
    </row>
    <row r="729" spans="1:10" x14ac:dyDescent="0.3">
      <c r="A729">
        <v>4</v>
      </c>
      <c r="B729">
        <v>3</v>
      </c>
      <c r="C729" t="s">
        <v>814</v>
      </c>
      <c r="D729">
        <v>5</v>
      </c>
      <c r="E729" t="s">
        <v>574</v>
      </c>
      <c r="F729" t="s">
        <v>815</v>
      </c>
      <c r="G729" t="s">
        <v>1909</v>
      </c>
      <c r="H729">
        <v>16200</v>
      </c>
      <c r="I729" t="s">
        <v>1881</v>
      </c>
      <c r="J729" t="s">
        <v>2010</v>
      </c>
    </row>
    <row r="730" spans="1:10" x14ac:dyDescent="0.3">
      <c r="A730">
        <v>4</v>
      </c>
      <c r="B730">
        <v>3</v>
      </c>
      <c r="C730" t="s">
        <v>842</v>
      </c>
      <c r="D730">
        <v>0</v>
      </c>
      <c r="E730" t="s">
        <v>48</v>
      </c>
      <c r="F730" t="s">
        <v>798</v>
      </c>
      <c r="G730" t="s">
        <v>1909</v>
      </c>
      <c r="H730">
        <v>16200</v>
      </c>
      <c r="I730" t="s">
        <v>1881</v>
      </c>
      <c r="J730" t="s">
        <v>2010</v>
      </c>
    </row>
    <row r="731" spans="1:10" x14ac:dyDescent="0.3">
      <c r="A731">
        <v>4</v>
      </c>
      <c r="B731">
        <v>3</v>
      </c>
      <c r="C731" t="s">
        <v>897</v>
      </c>
      <c r="D731">
        <v>0</v>
      </c>
      <c r="E731" t="s">
        <v>48</v>
      </c>
      <c r="F731" t="s">
        <v>798</v>
      </c>
      <c r="G731" t="s">
        <v>1909</v>
      </c>
      <c r="H731">
        <v>9720</v>
      </c>
      <c r="I731" t="s">
        <v>1881</v>
      </c>
      <c r="J731" t="s">
        <v>2010</v>
      </c>
    </row>
    <row r="732" spans="1:10" x14ac:dyDescent="0.3">
      <c r="A732">
        <v>4</v>
      </c>
      <c r="B732">
        <v>3</v>
      </c>
      <c r="C732" t="s">
        <v>958</v>
      </c>
      <c r="D732">
        <v>5</v>
      </c>
      <c r="E732" t="s">
        <v>391</v>
      </c>
      <c r="F732" t="s">
        <v>807</v>
      </c>
      <c r="G732" t="s">
        <v>1909</v>
      </c>
      <c r="H732">
        <v>9720</v>
      </c>
      <c r="I732" t="s">
        <v>1881</v>
      </c>
      <c r="J732" t="s">
        <v>2010</v>
      </c>
    </row>
    <row r="733" spans="1:10" x14ac:dyDescent="0.3">
      <c r="A733">
        <v>4</v>
      </c>
      <c r="B733">
        <v>3</v>
      </c>
      <c r="C733" t="s">
        <v>959</v>
      </c>
      <c r="D733">
        <v>0</v>
      </c>
      <c r="E733" t="s">
        <v>960</v>
      </c>
      <c r="F733" t="s">
        <v>798</v>
      </c>
      <c r="G733" t="s">
        <v>1909</v>
      </c>
      <c r="H733">
        <v>6480</v>
      </c>
      <c r="I733" t="s">
        <v>1881</v>
      </c>
      <c r="J733" t="s">
        <v>2010</v>
      </c>
    </row>
    <row r="734" spans="1:10" x14ac:dyDescent="0.3">
      <c r="A734">
        <v>4</v>
      </c>
      <c r="B734">
        <v>3</v>
      </c>
      <c r="C734" t="s">
        <v>898</v>
      </c>
      <c r="D734">
        <v>0</v>
      </c>
      <c r="E734" t="s">
        <v>48</v>
      </c>
      <c r="F734" t="s">
        <v>798</v>
      </c>
      <c r="G734" t="s">
        <v>1909</v>
      </c>
      <c r="H734">
        <v>12960</v>
      </c>
      <c r="I734" t="s">
        <v>1881</v>
      </c>
      <c r="J734" t="s">
        <v>2010</v>
      </c>
    </row>
    <row r="735" spans="1:10" x14ac:dyDescent="0.3">
      <c r="A735">
        <v>4</v>
      </c>
      <c r="B735">
        <v>3</v>
      </c>
      <c r="C735" t="s">
        <v>961</v>
      </c>
      <c r="D735">
        <v>1.5</v>
      </c>
      <c r="E735" t="s">
        <v>962</v>
      </c>
      <c r="F735" t="s">
        <v>798</v>
      </c>
      <c r="G735" t="s">
        <v>1910</v>
      </c>
      <c r="H735">
        <v>13068</v>
      </c>
      <c r="I735" t="s">
        <v>1881</v>
      </c>
      <c r="J735" t="s">
        <v>2010</v>
      </c>
    </row>
    <row r="736" spans="1:10" x14ac:dyDescent="0.3">
      <c r="A736">
        <v>4</v>
      </c>
      <c r="B736">
        <v>3</v>
      </c>
      <c r="C736" t="s">
        <v>963</v>
      </c>
      <c r="D736">
        <v>0</v>
      </c>
      <c r="E736" t="s">
        <v>964</v>
      </c>
      <c r="F736" t="s">
        <v>965</v>
      </c>
      <c r="G736" t="s">
        <v>1909</v>
      </c>
      <c r="H736">
        <v>29160</v>
      </c>
      <c r="I736" t="s">
        <v>1881</v>
      </c>
      <c r="J736" t="s">
        <v>2010</v>
      </c>
    </row>
    <row r="737" spans="1:10" x14ac:dyDescent="0.3">
      <c r="A737">
        <v>4</v>
      </c>
      <c r="B737">
        <v>3</v>
      </c>
      <c r="C737" t="s">
        <v>966</v>
      </c>
      <c r="D737">
        <v>0</v>
      </c>
      <c r="E737" t="s">
        <v>48</v>
      </c>
      <c r="F737" t="s">
        <v>798</v>
      </c>
      <c r="G737" t="s">
        <v>1909</v>
      </c>
      <c r="H737">
        <v>12960</v>
      </c>
      <c r="I737" t="s">
        <v>1881</v>
      </c>
      <c r="J737" t="s">
        <v>2010</v>
      </c>
    </row>
    <row r="738" spans="1:10" x14ac:dyDescent="0.3">
      <c r="A738">
        <v>4</v>
      </c>
      <c r="B738">
        <v>3</v>
      </c>
      <c r="C738" t="s">
        <v>967</v>
      </c>
      <c r="D738">
        <v>3.1</v>
      </c>
      <c r="E738" t="s">
        <v>968</v>
      </c>
      <c r="F738" t="s">
        <v>798</v>
      </c>
      <c r="G738" t="s">
        <v>1910</v>
      </c>
      <c r="H738">
        <v>20036</v>
      </c>
      <c r="I738" t="s">
        <v>1881</v>
      </c>
      <c r="J738" t="s">
        <v>2010</v>
      </c>
    </row>
    <row r="739" spans="1:10" x14ac:dyDescent="0.3">
      <c r="A739">
        <v>4</v>
      </c>
      <c r="B739">
        <v>3</v>
      </c>
      <c r="C739" t="s">
        <v>969</v>
      </c>
      <c r="D739">
        <v>0</v>
      </c>
      <c r="E739" t="s">
        <v>970</v>
      </c>
      <c r="F739" t="s">
        <v>798</v>
      </c>
      <c r="G739" t="s">
        <v>1909</v>
      </c>
      <c r="H739">
        <v>16200</v>
      </c>
      <c r="I739" t="s">
        <v>1881</v>
      </c>
      <c r="J739" t="s">
        <v>2010</v>
      </c>
    </row>
    <row r="740" spans="1:10" x14ac:dyDescent="0.3">
      <c r="A740">
        <v>4</v>
      </c>
      <c r="B740">
        <v>3</v>
      </c>
      <c r="C740" t="s">
        <v>971</v>
      </c>
      <c r="D740">
        <v>0</v>
      </c>
      <c r="E740" t="s">
        <v>301</v>
      </c>
      <c r="F740" t="s">
        <v>837</v>
      </c>
      <c r="G740" t="s">
        <v>1909</v>
      </c>
      <c r="H740">
        <v>9720</v>
      </c>
      <c r="I740" t="s">
        <v>1881</v>
      </c>
      <c r="J740" t="s">
        <v>2010</v>
      </c>
    </row>
    <row r="741" spans="1:10" x14ac:dyDescent="0.3">
      <c r="A741">
        <v>4</v>
      </c>
      <c r="B741">
        <v>3</v>
      </c>
      <c r="C741" t="s">
        <v>820</v>
      </c>
      <c r="D741">
        <v>4</v>
      </c>
      <c r="E741" t="s">
        <v>167</v>
      </c>
      <c r="F741" t="s">
        <v>798</v>
      </c>
      <c r="G741" t="s">
        <v>1909</v>
      </c>
      <c r="H741">
        <v>29160</v>
      </c>
      <c r="I741" t="s">
        <v>1881</v>
      </c>
      <c r="J741" t="s">
        <v>2010</v>
      </c>
    </row>
    <row r="742" spans="1:10" x14ac:dyDescent="0.3">
      <c r="A742">
        <v>4</v>
      </c>
      <c r="B742">
        <v>3</v>
      </c>
      <c r="C742" t="s">
        <v>972</v>
      </c>
      <c r="D742">
        <v>4</v>
      </c>
      <c r="E742" t="s">
        <v>973</v>
      </c>
      <c r="F742" t="s">
        <v>807</v>
      </c>
      <c r="G742" t="s">
        <v>1909</v>
      </c>
      <c r="H742">
        <v>32400</v>
      </c>
      <c r="I742" t="s">
        <v>1881</v>
      </c>
      <c r="J742" t="s">
        <v>2010</v>
      </c>
    </row>
    <row r="743" spans="1:10" x14ac:dyDescent="0.3">
      <c r="A743">
        <v>4</v>
      </c>
      <c r="B743">
        <v>3</v>
      </c>
      <c r="C743" t="s">
        <v>940</v>
      </c>
      <c r="D743">
        <v>4</v>
      </c>
      <c r="E743" t="s">
        <v>851</v>
      </c>
      <c r="F743" t="s">
        <v>13</v>
      </c>
      <c r="G743" t="s">
        <v>1910</v>
      </c>
      <c r="H743">
        <v>22483</v>
      </c>
      <c r="I743" t="s">
        <v>1881</v>
      </c>
      <c r="J743" t="s">
        <v>2010</v>
      </c>
    </row>
    <row r="744" spans="1:10" x14ac:dyDescent="0.3">
      <c r="A744">
        <v>4</v>
      </c>
      <c r="B744">
        <v>3</v>
      </c>
      <c r="C744" t="s">
        <v>974</v>
      </c>
      <c r="D744">
        <v>4.3</v>
      </c>
      <c r="E744" t="s">
        <v>975</v>
      </c>
      <c r="F744" t="s">
        <v>807</v>
      </c>
      <c r="G744" t="s">
        <v>1910</v>
      </c>
      <c r="H744">
        <v>22973</v>
      </c>
      <c r="I744" t="s">
        <v>1881</v>
      </c>
      <c r="J744" t="s">
        <v>2010</v>
      </c>
    </row>
    <row r="745" spans="1:10" x14ac:dyDescent="0.3">
      <c r="A745">
        <v>4</v>
      </c>
      <c r="B745">
        <v>3</v>
      </c>
      <c r="C745" t="s">
        <v>976</v>
      </c>
      <c r="D745">
        <v>3.4</v>
      </c>
      <c r="E745" t="s">
        <v>977</v>
      </c>
      <c r="F745" t="s">
        <v>798</v>
      </c>
      <c r="G745" t="s">
        <v>1910</v>
      </c>
      <c r="H745">
        <v>25480</v>
      </c>
      <c r="I745" t="s">
        <v>1881</v>
      </c>
      <c r="J745" t="s">
        <v>2010</v>
      </c>
    </row>
    <row r="746" spans="1:10" x14ac:dyDescent="0.3">
      <c r="A746">
        <v>4</v>
      </c>
      <c r="B746">
        <v>3</v>
      </c>
      <c r="C746" t="s">
        <v>978</v>
      </c>
      <c r="D746">
        <v>0</v>
      </c>
      <c r="E746" t="s">
        <v>979</v>
      </c>
      <c r="F746" t="s">
        <v>798</v>
      </c>
      <c r="G746" t="s">
        <v>1909</v>
      </c>
      <c r="H746">
        <v>12960</v>
      </c>
      <c r="I746" t="s">
        <v>1881</v>
      </c>
      <c r="J746" t="s">
        <v>2010</v>
      </c>
    </row>
    <row r="747" spans="1:10" x14ac:dyDescent="0.3">
      <c r="A747">
        <v>4</v>
      </c>
      <c r="B747">
        <v>3</v>
      </c>
      <c r="C747" t="s">
        <v>969</v>
      </c>
      <c r="D747">
        <v>0</v>
      </c>
      <c r="E747" t="s">
        <v>980</v>
      </c>
      <c r="F747" t="s">
        <v>798</v>
      </c>
      <c r="G747" t="s">
        <v>1909</v>
      </c>
      <c r="H747">
        <v>16200</v>
      </c>
      <c r="I747" t="s">
        <v>1881</v>
      </c>
      <c r="J747" t="s">
        <v>2010</v>
      </c>
    </row>
    <row r="748" spans="1:10" x14ac:dyDescent="0.3">
      <c r="A748">
        <v>4</v>
      </c>
      <c r="B748">
        <v>3</v>
      </c>
      <c r="C748" t="s">
        <v>981</v>
      </c>
      <c r="D748">
        <v>0</v>
      </c>
      <c r="E748" t="s">
        <v>980</v>
      </c>
      <c r="F748" t="s">
        <v>807</v>
      </c>
      <c r="G748" t="s">
        <v>1909</v>
      </c>
      <c r="H748">
        <v>9720</v>
      </c>
      <c r="I748" t="s">
        <v>1881</v>
      </c>
      <c r="J748" t="s">
        <v>2010</v>
      </c>
    </row>
    <row r="749" spans="1:10" x14ac:dyDescent="0.3">
      <c r="A749">
        <v>4</v>
      </c>
      <c r="B749">
        <v>3</v>
      </c>
      <c r="C749" t="s">
        <v>901</v>
      </c>
      <c r="D749">
        <v>0</v>
      </c>
      <c r="E749" t="s">
        <v>301</v>
      </c>
      <c r="F749" t="s">
        <v>798</v>
      </c>
      <c r="G749" t="s">
        <v>1909</v>
      </c>
      <c r="H749">
        <v>16200</v>
      </c>
      <c r="I749" t="s">
        <v>1881</v>
      </c>
      <c r="J749" t="s">
        <v>2010</v>
      </c>
    </row>
    <row r="750" spans="1:10" x14ac:dyDescent="0.3">
      <c r="A750">
        <v>4</v>
      </c>
      <c r="B750">
        <v>3</v>
      </c>
      <c r="C750" t="s">
        <v>982</v>
      </c>
      <c r="D750">
        <v>0</v>
      </c>
      <c r="E750" t="s">
        <v>983</v>
      </c>
      <c r="F750" t="s">
        <v>798</v>
      </c>
      <c r="G750" t="s">
        <v>1910</v>
      </c>
      <c r="H750">
        <v>26582</v>
      </c>
      <c r="I750" t="s">
        <v>1881</v>
      </c>
      <c r="J750" t="s">
        <v>2010</v>
      </c>
    </row>
    <row r="751" spans="1:10" x14ac:dyDescent="0.3">
      <c r="A751">
        <v>4</v>
      </c>
      <c r="B751">
        <v>3</v>
      </c>
      <c r="C751" t="s">
        <v>801</v>
      </c>
      <c r="D751">
        <v>0</v>
      </c>
      <c r="E751" t="s">
        <v>984</v>
      </c>
      <c r="F751" t="s">
        <v>798</v>
      </c>
      <c r="G751" t="s">
        <v>1910</v>
      </c>
      <c r="H751">
        <v>16500</v>
      </c>
      <c r="I751" t="s">
        <v>1881</v>
      </c>
      <c r="J751" t="s">
        <v>2010</v>
      </c>
    </row>
    <row r="752" spans="1:10" x14ac:dyDescent="0.3">
      <c r="A752">
        <v>4</v>
      </c>
      <c r="B752">
        <v>3</v>
      </c>
      <c r="C752" t="s">
        <v>985</v>
      </c>
      <c r="D752">
        <v>4</v>
      </c>
      <c r="E752" t="s">
        <v>986</v>
      </c>
      <c r="F752" t="s">
        <v>837</v>
      </c>
      <c r="G752" t="s">
        <v>1910</v>
      </c>
      <c r="H752">
        <v>21055</v>
      </c>
      <c r="I752" t="s">
        <v>1881</v>
      </c>
      <c r="J752" t="s">
        <v>2010</v>
      </c>
    </row>
    <row r="753" spans="1:10" x14ac:dyDescent="0.3">
      <c r="A753">
        <v>4</v>
      </c>
      <c r="B753">
        <v>3</v>
      </c>
      <c r="C753" t="s">
        <v>820</v>
      </c>
      <c r="D753">
        <v>4</v>
      </c>
      <c r="E753" t="s">
        <v>48</v>
      </c>
      <c r="F753" t="s">
        <v>798</v>
      </c>
      <c r="G753" t="s">
        <v>1909</v>
      </c>
      <c r="H753">
        <v>29160</v>
      </c>
      <c r="I753" t="s">
        <v>1881</v>
      </c>
      <c r="J753" t="s">
        <v>2010</v>
      </c>
    </row>
    <row r="754" spans="1:10" x14ac:dyDescent="0.3">
      <c r="A754">
        <v>4</v>
      </c>
      <c r="B754">
        <v>3</v>
      </c>
      <c r="C754" t="s">
        <v>836</v>
      </c>
      <c r="D754">
        <v>3.1</v>
      </c>
      <c r="E754" t="s">
        <v>167</v>
      </c>
      <c r="F754" t="s">
        <v>837</v>
      </c>
      <c r="G754" t="s">
        <v>1910</v>
      </c>
      <c r="H754">
        <v>16182</v>
      </c>
      <c r="I754" t="s">
        <v>1881</v>
      </c>
      <c r="J754" t="s">
        <v>2010</v>
      </c>
    </row>
    <row r="755" spans="1:10" x14ac:dyDescent="0.3">
      <c r="A755">
        <v>4</v>
      </c>
      <c r="B755">
        <v>3</v>
      </c>
      <c r="C755" t="s">
        <v>802</v>
      </c>
      <c r="D755">
        <v>1.6</v>
      </c>
      <c r="E755" t="s">
        <v>1962</v>
      </c>
      <c r="F755" t="s">
        <v>798</v>
      </c>
      <c r="G755" t="s">
        <v>1909</v>
      </c>
      <c r="H755">
        <v>29160</v>
      </c>
      <c r="I755" t="s">
        <v>1881</v>
      </c>
      <c r="J755" t="s">
        <v>2010</v>
      </c>
    </row>
    <row r="756" spans="1:10" x14ac:dyDescent="0.3">
      <c r="A756">
        <v>4</v>
      </c>
      <c r="B756">
        <v>3</v>
      </c>
      <c r="C756" t="s">
        <v>987</v>
      </c>
      <c r="D756">
        <v>0</v>
      </c>
      <c r="E756" t="s">
        <v>391</v>
      </c>
      <c r="F756" t="s">
        <v>798</v>
      </c>
      <c r="G756" t="s">
        <v>1910</v>
      </c>
      <c r="H756">
        <v>19040</v>
      </c>
      <c r="I756" t="s">
        <v>1881</v>
      </c>
      <c r="J756" t="s">
        <v>2010</v>
      </c>
    </row>
    <row r="757" spans="1:10" x14ac:dyDescent="0.3">
      <c r="A757">
        <v>4</v>
      </c>
      <c r="B757">
        <v>3</v>
      </c>
      <c r="C757" t="s">
        <v>988</v>
      </c>
      <c r="D757">
        <v>0</v>
      </c>
      <c r="E757" t="s">
        <v>108</v>
      </c>
      <c r="F757" t="s">
        <v>837</v>
      </c>
      <c r="G757" t="s">
        <v>1910</v>
      </c>
      <c r="H757">
        <v>20176</v>
      </c>
      <c r="I757" t="s">
        <v>1881</v>
      </c>
      <c r="J757" t="s">
        <v>2010</v>
      </c>
    </row>
    <row r="758" spans="1:10" x14ac:dyDescent="0.3">
      <c r="A758">
        <v>4</v>
      </c>
      <c r="B758">
        <v>3</v>
      </c>
      <c r="C758" t="s">
        <v>958</v>
      </c>
      <c r="D758">
        <v>5</v>
      </c>
      <c r="E758" t="s">
        <v>916</v>
      </c>
      <c r="F758" t="s">
        <v>807</v>
      </c>
      <c r="G758" t="s">
        <v>1909</v>
      </c>
      <c r="H758">
        <v>35640</v>
      </c>
      <c r="I758" t="s">
        <v>1881</v>
      </c>
      <c r="J758" t="s">
        <v>2010</v>
      </c>
    </row>
    <row r="759" spans="1:10" x14ac:dyDescent="0.3">
      <c r="A759">
        <v>4</v>
      </c>
      <c r="B759">
        <v>3</v>
      </c>
      <c r="C759" t="s">
        <v>838</v>
      </c>
      <c r="D759">
        <v>0</v>
      </c>
      <c r="E759" t="s">
        <v>839</v>
      </c>
      <c r="F759" t="s">
        <v>798</v>
      </c>
      <c r="G759" t="s">
        <v>1910</v>
      </c>
      <c r="H759">
        <v>15509</v>
      </c>
      <c r="I759" t="s">
        <v>1881</v>
      </c>
      <c r="J759" t="s">
        <v>2010</v>
      </c>
    </row>
    <row r="760" spans="1:10" x14ac:dyDescent="0.3">
      <c r="A760">
        <v>4</v>
      </c>
      <c r="B760">
        <v>3</v>
      </c>
      <c r="C760" t="s">
        <v>800</v>
      </c>
      <c r="D760">
        <v>0</v>
      </c>
      <c r="E760" t="s">
        <v>24</v>
      </c>
      <c r="F760" t="s">
        <v>798</v>
      </c>
      <c r="G760" t="s">
        <v>1909</v>
      </c>
      <c r="H760">
        <v>19440</v>
      </c>
      <c r="I760" t="s">
        <v>1881</v>
      </c>
      <c r="J760" t="s">
        <v>2010</v>
      </c>
    </row>
    <row r="761" spans="1:10" x14ac:dyDescent="0.3">
      <c r="A761">
        <v>4</v>
      </c>
      <c r="B761">
        <v>3</v>
      </c>
      <c r="C761" t="s">
        <v>989</v>
      </c>
      <c r="D761">
        <v>0</v>
      </c>
      <c r="E761" t="s">
        <v>391</v>
      </c>
      <c r="F761" t="s">
        <v>798</v>
      </c>
      <c r="G761" t="s">
        <v>1910</v>
      </c>
      <c r="H761">
        <v>21276</v>
      </c>
      <c r="I761" t="s">
        <v>1881</v>
      </c>
      <c r="J761" t="s">
        <v>2010</v>
      </c>
    </row>
    <row r="762" spans="1:10" x14ac:dyDescent="0.3">
      <c r="A762">
        <v>4</v>
      </c>
      <c r="B762">
        <v>3</v>
      </c>
      <c r="C762" t="s">
        <v>990</v>
      </c>
      <c r="D762">
        <v>3.5</v>
      </c>
      <c r="E762" t="s">
        <v>980</v>
      </c>
      <c r="F762" t="s">
        <v>798</v>
      </c>
      <c r="G762" t="s">
        <v>1910</v>
      </c>
      <c r="H762">
        <v>21267</v>
      </c>
      <c r="I762" t="s">
        <v>1881</v>
      </c>
      <c r="J762" t="s">
        <v>2010</v>
      </c>
    </row>
    <row r="763" spans="1:10" x14ac:dyDescent="0.3">
      <c r="A763">
        <v>4</v>
      </c>
      <c r="B763">
        <v>3</v>
      </c>
      <c r="C763" t="s">
        <v>802</v>
      </c>
      <c r="D763">
        <v>1.6</v>
      </c>
      <c r="E763" t="s">
        <v>991</v>
      </c>
      <c r="F763" t="s">
        <v>798</v>
      </c>
      <c r="G763" t="s">
        <v>1909</v>
      </c>
      <c r="H763">
        <v>48600</v>
      </c>
      <c r="I763" t="s">
        <v>1881</v>
      </c>
      <c r="J763" t="s">
        <v>2010</v>
      </c>
    </row>
    <row r="764" spans="1:10" x14ac:dyDescent="0.3">
      <c r="A764">
        <v>4</v>
      </c>
      <c r="B764">
        <v>3</v>
      </c>
      <c r="C764" t="s">
        <v>860</v>
      </c>
      <c r="D764">
        <v>4.2</v>
      </c>
      <c r="E764" t="s">
        <v>992</v>
      </c>
      <c r="F764" t="s">
        <v>798</v>
      </c>
      <c r="G764" t="s">
        <v>1910</v>
      </c>
      <c r="H764">
        <v>18210</v>
      </c>
      <c r="I764" t="s">
        <v>1881</v>
      </c>
      <c r="J764" t="s">
        <v>2010</v>
      </c>
    </row>
    <row r="765" spans="1:10" x14ac:dyDescent="0.3">
      <c r="A765">
        <v>4</v>
      </c>
      <c r="B765">
        <v>3</v>
      </c>
      <c r="C765" t="s">
        <v>976</v>
      </c>
      <c r="D765">
        <v>3.4</v>
      </c>
      <c r="E765" t="s">
        <v>993</v>
      </c>
      <c r="F765" t="s">
        <v>798</v>
      </c>
      <c r="G765" t="s">
        <v>1910</v>
      </c>
      <c r="H765">
        <v>13313</v>
      </c>
      <c r="I765" t="s">
        <v>1881</v>
      </c>
      <c r="J765" t="s">
        <v>2010</v>
      </c>
    </row>
    <row r="766" spans="1:10" x14ac:dyDescent="0.3">
      <c r="A766">
        <v>4</v>
      </c>
      <c r="B766">
        <v>3</v>
      </c>
      <c r="C766" t="s">
        <v>910</v>
      </c>
      <c r="D766">
        <v>0</v>
      </c>
      <c r="E766" t="s">
        <v>301</v>
      </c>
      <c r="F766" t="s">
        <v>798</v>
      </c>
      <c r="G766" t="s">
        <v>1909</v>
      </c>
      <c r="H766">
        <v>19440</v>
      </c>
      <c r="I766" t="s">
        <v>1881</v>
      </c>
      <c r="J766" t="s">
        <v>2010</v>
      </c>
    </row>
    <row r="767" spans="1:10" x14ac:dyDescent="0.3">
      <c r="A767">
        <v>4</v>
      </c>
      <c r="B767">
        <v>3</v>
      </c>
      <c r="C767" t="s">
        <v>994</v>
      </c>
      <c r="D767">
        <v>0</v>
      </c>
      <c r="E767" t="s">
        <v>995</v>
      </c>
      <c r="F767" t="s">
        <v>798</v>
      </c>
      <c r="G767" t="s">
        <v>1909</v>
      </c>
      <c r="H767">
        <v>12960</v>
      </c>
      <c r="I767" t="s">
        <v>1881</v>
      </c>
      <c r="J767" t="s">
        <v>2010</v>
      </c>
    </row>
    <row r="768" spans="1:10" x14ac:dyDescent="0.3">
      <c r="A768">
        <v>4</v>
      </c>
      <c r="B768">
        <v>3</v>
      </c>
      <c r="C768" t="s">
        <v>822</v>
      </c>
      <c r="D768">
        <v>0</v>
      </c>
      <c r="E768" t="s">
        <v>996</v>
      </c>
      <c r="F768" t="s">
        <v>798</v>
      </c>
      <c r="G768" t="s">
        <v>1909</v>
      </c>
      <c r="H768">
        <v>19440</v>
      </c>
      <c r="I768" t="s">
        <v>1881</v>
      </c>
      <c r="J768" t="s">
        <v>2010</v>
      </c>
    </row>
    <row r="769" spans="1:10" x14ac:dyDescent="0.3">
      <c r="A769">
        <v>4</v>
      </c>
      <c r="B769">
        <v>3</v>
      </c>
      <c r="C769" t="s">
        <v>997</v>
      </c>
      <c r="D769">
        <v>0</v>
      </c>
      <c r="E769" t="s">
        <v>998</v>
      </c>
      <c r="F769" t="s">
        <v>798</v>
      </c>
      <c r="G769" t="s">
        <v>1910</v>
      </c>
      <c r="H769">
        <v>22876</v>
      </c>
      <c r="I769" t="s">
        <v>1881</v>
      </c>
      <c r="J769" t="s">
        <v>2010</v>
      </c>
    </row>
    <row r="770" spans="1:10" x14ac:dyDescent="0.3">
      <c r="A770">
        <v>4</v>
      </c>
      <c r="B770">
        <v>3</v>
      </c>
      <c r="C770" t="s">
        <v>852</v>
      </c>
      <c r="D770">
        <v>3.7</v>
      </c>
      <c r="E770" t="s">
        <v>391</v>
      </c>
      <c r="F770" t="s">
        <v>798</v>
      </c>
      <c r="G770" t="s">
        <v>1910</v>
      </c>
      <c r="H770">
        <v>24839</v>
      </c>
      <c r="I770" t="s">
        <v>1881</v>
      </c>
      <c r="J770" t="s">
        <v>2010</v>
      </c>
    </row>
    <row r="771" spans="1:10" x14ac:dyDescent="0.3">
      <c r="A771">
        <v>4</v>
      </c>
      <c r="B771">
        <v>3</v>
      </c>
      <c r="C771" t="s">
        <v>849</v>
      </c>
      <c r="D771">
        <v>3.7</v>
      </c>
      <c r="E771" t="s">
        <v>48</v>
      </c>
      <c r="F771" t="s">
        <v>798</v>
      </c>
      <c r="G771" t="s">
        <v>1910</v>
      </c>
      <c r="H771">
        <v>15125</v>
      </c>
      <c r="I771" t="s">
        <v>1881</v>
      </c>
      <c r="J771" t="s">
        <v>2010</v>
      </c>
    </row>
    <row r="772" spans="1:10" x14ac:dyDescent="0.3">
      <c r="A772">
        <v>4</v>
      </c>
      <c r="B772">
        <v>3</v>
      </c>
      <c r="C772" t="s">
        <v>435</v>
      </c>
      <c r="D772">
        <v>3.7</v>
      </c>
      <c r="E772" t="s">
        <v>804</v>
      </c>
      <c r="F772" t="s">
        <v>798</v>
      </c>
      <c r="G772" t="s">
        <v>1910</v>
      </c>
      <c r="H772">
        <v>13797</v>
      </c>
      <c r="I772" t="s">
        <v>1881</v>
      </c>
      <c r="J772" t="s">
        <v>2010</v>
      </c>
    </row>
    <row r="773" spans="1:10" x14ac:dyDescent="0.3">
      <c r="A773">
        <v>4</v>
      </c>
      <c r="B773">
        <v>3</v>
      </c>
      <c r="C773" t="s">
        <v>802</v>
      </c>
      <c r="D773">
        <v>1.6</v>
      </c>
      <c r="E773" t="s">
        <v>803</v>
      </c>
      <c r="F773" t="s">
        <v>798</v>
      </c>
      <c r="G773" t="s">
        <v>1910</v>
      </c>
      <c r="H773">
        <v>17972</v>
      </c>
      <c r="I773" t="s">
        <v>1881</v>
      </c>
      <c r="J773" t="s">
        <v>2010</v>
      </c>
    </row>
    <row r="774" spans="1:10" x14ac:dyDescent="0.3">
      <c r="A774">
        <v>4</v>
      </c>
      <c r="B774">
        <v>3</v>
      </c>
      <c r="C774" t="s">
        <v>999</v>
      </c>
      <c r="D774">
        <v>0</v>
      </c>
      <c r="E774" t="s">
        <v>301</v>
      </c>
      <c r="F774" t="s">
        <v>798</v>
      </c>
      <c r="G774" t="s">
        <v>1910</v>
      </c>
      <c r="H774">
        <v>13336</v>
      </c>
      <c r="I774" t="s">
        <v>1881</v>
      </c>
      <c r="J774" t="s">
        <v>2010</v>
      </c>
    </row>
    <row r="775" spans="1:10" x14ac:dyDescent="0.3">
      <c r="A775">
        <v>4</v>
      </c>
      <c r="B775">
        <v>3</v>
      </c>
      <c r="C775" t="s">
        <v>1000</v>
      </c>
      <c r="D775">
        <v>5</v>
      </c>
      <c r="E775" t="s">
        <v>1001</v>
      </c>
      <c r="F775" t="s">
        <v>798</v>
      </c>
      <c r="G775" t="s">
        <v>1909</v>
      </c>
      <c r="H775">
        <v>9720</v>
      </c>
      <c r="I775" t="s">
        <v>1881</v>
      </c>
      <c r="J775" t="s">
        <v>2010</v>
      </c>
    </row>
    <row r="776" spans="1:10" x14ac:dyDescent="0.3">
      <c r="A776">
        <v>4</v>
      </c>
      <c r="B776">
        <v>3</v>
      </c>
      <c r="C776" t="s">
        <v>1002</v>
      </c>
      <c r="D776">
        <v>0</v>
      </c>
      <c r="E776" t="s">
        <v>301</v>
      </c>
      <c r="F776" t="s">
        <v>798</v>
      </c>
      <c r="G776" t="s">
        <v>1910</v>
      </c>
      <c r="H776">
        <v>14725</v>
      </c>
      <c r="I776" t="s">
        <v>1881</v>
      </c>
      <c r="J776" t="s">
        <v>2010</v>
      </c>
    </row>
    <row r="777" spans="1:10" x14ac:dyDescent="0.3">
      <c r="A777">
        <v>4</v>
      </c>
      <c r="B777">
        <v>3</v>
      </c>
      <c r="C777" t="s">
        <v>1003</v>
      </c>
      <c r="D777">
        <v>3.8</v>
      </c>
      <c r="E777" t="s">
        <v>1004</v>
      </c>
      <c r="F777" t="s">
        <v>13</v>
      </c>
      <c r="G777" t="s">
        <v>1910</v>
      </c>
      <c r="H777">
        <v>25955</v>
      </c>
      <c r="I777" t="s">
        <v>1881</v>
      </c>
      <c r="J777" t="s">
        <v>2010</v>
      </c>
    </row>
    <row r="778" spans="1:10" x14ac:dyDescent="0.3">
      <c r="A778">
        <v>4</v>
      </c>
      <c r="B778">
        <v>3</v>
      </c>
      <c r="C778" t="s">
        <v>802</v>
      </c>
      <c r="D778">
        <v>1.6</v>
      </c>
      <c r="E778" t="s">
        <v>1963</v>
      </c>
      <c r="F778" t="s">
        <v>798</v>
      </c>
      <c r="G778" t="s">
        <v>1909</v>
      </c>
      <c r="H778">
        <v>29160</v>
      </c>
      <c r="I778" t="s">
        <v>1881</v>
      </c>
      <c r="J778" t="s">
        <v>2010</v>
      </c>
    </row>
    <row r="779" spans="1:10" x14ac:dyDescent="0.3">
      <c r="A779">
        <v>4</v>
      </c>
      <c r="B779">
        <v>3</v>
      </c>
      <c r="C779" t="s">
        <v>976</v>
      </c>
      <c r="D779">
        <v>3.4</v>
      </c>
      <c r="E779" t="s">
        <v>1005</v>
      </c>
      <c r="F779" t="s">
        <v>798</v>
      </c>
      <c r="G779" t="s">
        <v>1910</v>
      </c>
      <c r="H779">
        <v>14489</v>
      </c>
      <c r="I779" t="s">
        <v>1881</v>
      </c>
      <c r="J779" t="s">
        <v>2010</v>
      </c>
    </row>
    <row r="780" spans="1:10" x14ac:dyDescent="0.3">
      <c r="A780">
        <v>4</v>
      </c>
      <c r="B780">
        <v>3</v>
      </c>
      <c r="C780" t="s">
        <v>858</v>
      </c>
      <c r="D780">
        <v>3.8</v>
      </c>
      <c r="E780" t="s">
        <v>167</v>
      </c>
      <c r="F780" t="s">
        <v>798</v>
      </c>
      <c r="G780" t="s">
        <v>1910</v>
      </c>
      <c r="H780">
        <v>21267</v>
      </c>
      <c r="I780" t="s">
        <v>1881</v>
      </c>
      <c r="J780" t="s">
        <v>2010</v>
      </c>
    </row>
    <row r="781" spans="1:10" x14ac:dyDescent="0.3">
      <c r="A781">
        <v>4</v>
      </c>
      <c r="B781">
        <v>3</v>
      </c>
      <c r="C781" t="s">
        <v>940</v>
      </c>
      <c r="D781">
        <v>4</v>
      </c>
      <c r="E781" t="s">
        <v>1962</v>
      </c>
      <c r="F781" t="s">
        <v>13</v>
      </c>
      <c r="G781" t="s">
        <v>1910</v>
      </c>
      <c r="H781">
        <v>27108</v>
      </c>
      <c r="I781" t="s">
        <v>1881</v>
      </c>
      <c r="J781" t="s">
        <v>2010</v>
      </c>
    </row>
    <row r="782" spans="1:10" x14ac:dyDescent="0.3">
      <c r="A782">
        <v>4</v>
      </c>
      <c r="B782">
        <v>3</v>
      </c>
      <c r="C782" t="s">
        <v>801</v>
      </c>
      <c r="D782">
        <v>0</v>
      </c>
      <c r="E782" t="s">
        <v>48</v>
      </c>
      <c r="F782" t="s">
        <v>807</v>
      </c>
      <c r="G782" t="s">
        <v>1910</v>
      </c>
      <c r="H782">
        <v>20388</v>
      </c>
      <c r="I782" t="s">
        <v>1881</v>
      </c>
      <c r="J782" t="s">
        <v>2010</v>
      </c>
    </row>
    <row r="783" spans="1:10" x14ac:dyDescent="0.3">
      <c r="A783">
        <v>2</v>
      </c>
      <c r="B783">
        <v>2</v>
      </c>
      <c r="C783" t="s">
        <v>408</v>
      </c>
      <c r="D783">
        <v>3.9</v>
      </c>
      <c r="E783" t="s">
        <v>1006</v>
      </c>
      <c r="F783" t="s">
        <v>1007</v>
      </c>
      <c r="G783" t="s">
        <v>1908</v>
      </c>
      <c r="H783">
        <v>78750</v>
      </c>
      <c r="I783" t="s">
        <v>1881</v>
      </c>
      <c r="J783" t="s">
        <v>2010</v>
      </c>
    </row>
    <row r="784" spans="1:10" x14ac:dyDescent="0.3">
      <c r="A784">
        <v>2</v>
      </c>
      <c r="B784">
        <v>2</v>
      </c>
      <c r="C784" t="s">
        <v>1008</v>
      </c>
      <c r="D784">
        <v>0</v>
      </c>
      <c r="E784" t="s">
        <v>24</v>
      </c>
      <c r="F784" t="s">
        <v>22</v>
      </c>
      <c r="G784" t="s">
        <v>1909</v>
      </c>
      <c r="H784">
        <v>76250</v>
      </c>
      <c r="I784" t="s">
        <v>1881</v>
      </c>
      <c r="J784" t="s">
        <v>22</v>
      </c>
    </row>
    <row r="785" spans="1:10" x14ac:dyDescent="0.3">
      <c r="A785">
        <v>2</v>
      </c>
      <c r="B785">
        <v>2</v>
      </c>
      <c r="C785" t="s">
        <v>1009</v>
      </c>
      <c r="D785">
        <v>0</v>
      </c>
      <c r="E785" t="s">
        <v>116</v>
      </c>
      <c r="F785" t="s">
        <v>22</v>
      </c>
      <c r="G785" t="s">
        <v>1909</v>
      </c>
      <c r="H785">
        <v>43750</v>
      </c>
      <c r="I785" t="s">
        <v>1881</v>
      </c>
      <c r="J785" t="s">
        <v>22</v>
      </c>
    </row>
    <row r="786" spans="1:10" x14ac:dyDescent="0.3">
      <c r="A786">
        <v>2</v>
      </c>
      <c r="B786">
        <v>2</v>
      </c>
      <c r="C786" t="s">
        <v>1010</v>
      </c>
      <c r="D786">
        <v>0</v>
      </c>
      <c r="E786" t="s">
        <v>24</v>
      </c>
      <c r="F786" t="s">
        <v>22</v>
      </c>
      <c r="G786" t="s">
        <v>1909</v>
      </c>
      <c r="H786">
        <v>52500</v>
      </c>
      <c r="I786" t="s">
        <v>1881</v>
      </c>
      <c r="J786" t="s">
        <v>22</v>
      </c>
    </row>
    <row r="787" spans="1:10" x14ac:dyDescent="0.3">
      <c r="A787">
        <v>2</v>
      </c>
      <c r="B787">
        <v>2</v>
      </c>
      <c r="C787" t="s">
        <v>1011</v>
      </c>
      <c r="D787">
        <v>3.9</v>
      </c>
      <c r="E787" t="s">
        <v>156</v>
      </c>
      <c r="F787" t="s">
        <v>1012</v>
      </c>
      <c r="G787" t="s">
        <v>1908</v>
      </c>
      <c r="H787">
        <v>62500</v>
      </c>
      <c r="I787" t="s">
        <v>1881</v>
      </c>
      <c r="J787" t="s">
        <v>2010</v>
      </c>
    </row>
    <row r="788" spans="1:10" x14ac:dyDescent="0.3">
      <c r="A788">
        <v>2</v>
      </c>
      <c r="B788">
        <v>2</v>
      </c>
      <c r="C788" t="s">
        <v>1013</v>
      </c>
      <c r="D788">
        <v>4.3</v>
      </c>
      <c r="E788" t="s">
        <v>1014</v>
      </c>
      <c r="F788" t="s">
        <v>1015</v>
      </c>
      <c r="G788" t="s">
        <v>1908</v>
      </c>
      <c r="H788">
        <v>62500</v>
      </c>
      <c r="I788" t="s">
        <v>1881</v>
      </c>
      <c r="J788" t="s">
        <v>2010</v>
      </c>
    </row>
    <row r="789" spans="1:10" x14ac:dyDescent="0.3">
      <c r="A789">
        <v>2</v>
      </c>
      <c r="B789">
        <v>2</v>
      </c>
      <c r="C789" t="s">
        <v>1016</v>
      </c>
      <c r="D789">
        <v>4.5999999999999996</v>
      </c>
      <c r="E789" t="s">
        <v>1017</v>
      </c>
      <c r="F789" t="s">
        <v>1015</v>
      </c>
      <c r="G789" t="s">
        <v>1909</v>
      </c>
      <c r="H789">
        <v>68750</v>
      </c>
      <c r="I789" t="s">
        <v>1881</v>
      </c>
      <c r="J789" t="s">
        <v>2010</v>
      </c>
    </row>
    <row r="790" spans="1:10" x14ac:dyDescent="0.3">
      <c r="A790">
        <v>2</v>
      </c>
      <c r="B790">
        <v>2</v>
      </c>
      <c r="C790" t="s">
        <v>1016</v>
      </c>
      <c r="D790">
        <v>4.5999999999999996</v>
      </c>
      <c r="E790" t="s">
        <v>1018</v>
      </c>
      <c r="F790" t="s">
        <v>22</v>
      </c>
      <c r="G790" t="s">
        <v>1909</v>
      </c>
      <c r="H790">
        <v>83750</v>
      </c>
      <c r="I790" t="s">
        <v>1881</v>
      </c>
      <c r="J790" t="s">
        <v>22</v>
      </c>
    </row>
    <row r="791" spans="1:10" x14ac:dyDescent="0.3">
      <c r="A791">
        <v>2</v>
      </c>
      <c r="B791">
        <v>2</v>
      </c>
      <c r="C791" t="s">
        <v>1019</v>
      </c>
      <c r="D791">
        <v>0</v>
      </c>
      <c r="E791" t="s">
        <v>48</v>
      </c>
      <c r="F791" t="s">
        <v>1015</v>
      </c>
      <c r="G791" t="s">
        <v>1909</v>
      </c>
      <c r="H791">
        <v>50000</v>
      </c>
      <c r="I791" t="s">
        <v>1881</v>
      </c>
      <c r="J791" t="s">
        <v>2010</v>
      </c>
    </row>
    <row r="792" spans="1:10" x14ac:dyDescent="0.3">
      <c r="A792">
        <v>2</v>
      </c>
      <c r="B792">
        <v>2</v>
      </c>
      <c r="C792" t="s">
        <v>1020</v>
      </c>
      <c r="D792">
        <v>4.5</v>
      </c>
      <c r="E792" t="s">
        <v>24</v>
      </c>
      <c r="F792" t="s">
        <v>1021</v>
      </c>
      <c r="G792" t="s">
        <v>1908</v>
      </c>
      <c r="H792">
        <v>43750</v>
      </c>
      <c r="I792" t="s">
        <v>1881</v>
      </c>
      <c r="J792" t="s">
        <v>2010</v>
      </c>
    </row>
    <row r="793" spans="1:10" x14ac:dyDescent="0.3">
      <c r="A793">
        <v>2</v>
      </c>
      <c r="B793">
        <v>2</v>
      </c>
      <c r="C793" t="s">
        <v>1022</v>
      </c>
      <c r="D793">
        <v>3</v>
      </c>
      <c r="E793" t="s">
        <v>48</v>
      </c>
      <c r="F793" t="s">
        <v>1023</v>
      </c>
      <c r="G793" t="s">
        <v>1908</v>
      </c>
      <c r="H793">
        <v>51250</v>
      </c>
      <c r="I793" t="s">
        <v>1881</v>
      </c>
      <c r="J793" t="s">
        <v>2010</v>
      </c>
    </row>
    <row r="794" spans="1:10" x14ac:dyDescent="0.3">
      <c r="A794">
        <v>2</v>
      </c>
      <c r="B794">
        <v>2</v>
      </c>
      <c r="C794" t="s">
        <v>1024</v>
      </c>
      <c r="D794">
        <v>4</v>
      </c>
      <c r="E794" t="s">
        <v>24</v>
      </c>
      <c r="F794" t="s">
        <v>1025</v>
      </c>
      <c r="G794" t="s">
        <v>1908</v>
      </c>
      <c r="H794">
        <v>58750</v>
      </c>
      <c r="I794" t="s">
        <v>1881</v>
      </c>
      <c r="J794" t="s">
        <v>2010</v>
      </c>
    </row>
    <row r="795" spans="1:10" x14ac:dyDescent="0.3">
      <c r="A795">
        <v>2</v>
      </c>
      <c r="B795">
        <v>2</v>
      </c>
      <c r="C795" t="s">
        <v>1026</v>
      </c>
      <c r="D795">
        <v>0</v>
      </c>
      <c r="E795" t="s">
        <v>1027</v>
      </c>
      <c r="F795" t="s">
        <v>22</v>
      </c>
      <c r="G795" t="s">
        <v>1910</v>
      </c>
      <c r="H795">
        <v>58337</v>
      </c>
      <c r="I795" t="s">
        <v>1881</v>
      </c>
      <c r="J795" t="s">
        <v>22</v>
      </c>
    </row>
    <row r="796" spans="1:10" x14ac:dyDescent="0.3">
      <c r="A796">
        <v>2</v>
      </c>
      <c r="B796">
        <v>2</v>
      </c>
      <c r="C796" t="s">
        <v>1028</v>
      </c>
      <c r="D796">
        <v>4.5999999999999996</v>
      </c>
      <c r="E796" t="s">
        <v>24</v>
      </c>
      <c r="F796" t="s">
        <v>1015</v>
      </c>
      <c r="G796" t="s">
        <v>1908</v>
      </c>
      <c r="H796">
        <v>81250</v>
      </c>
      <c r="I796" t="s">
        <v>1881</v>
      </c>
      <c r="J796" t="s">
        <v>2010</v>
      </c>
    </row>
    <row r="797" spans="1:10" x14ac:dyDescent="0.3">
      <c r="A797">
        <v>2</v>
      </c>
      <c r="B797">
        <v>2</v>
      </c>
      <c r="C797" t="s">
        <v>1029</v>
      </c>
      <c r="D797">
        <v>4.2</v>
      </c>
      <c r="E797" t="s">
        <v>1030</v>
      </c>
      <c r="F797" t="s">
        <v>1031</v>
      </c>
      <c r="G797" t="s">
        <v>1909</v>
      </c>
      <c r="H797">
        <v>47500</v>
      </c>
      <c r="I797" t="s">
        <v>1881</v>
      </c>
      <c r="J797" t="s">
        <v>2010</v>
      </c>
    </row>
    <row r="798" spans="1:10" x14ac:dyDescent="0.3">
      <c r="A798">
        <v>2</v>
      </c>
      <c r="B798">
        <v>2</v>
      </c>
      <c r="C798" t="s">
        <v>1032</v>
      </c>
      <c r="D798">
        <v>4</v>
      </c>
      <c r="E798" t="s">
        <v>24</v>
      </c>
      <c r="F798" t="s">
        <v>1015</v>
      </c>
      <c r="G798" t="s">
        <v>1910</v>
      </c>
      <c r="H798">
        <v>77406</v>
      </c>
      <c r="I798" t="s">
        <v>1881</v>
      </c>
      <c r="J798" t="s">
        <v>2010</v>
      </c>
    </row>
    <row r="799" spans="1:10" x14ac:dyDescent="0.3">
      <c r="A799">
        <v>2</v>
      </c>
      <c r="B799">
        <v>2</v>
      </c>
      <c r="C799" t="s">
        <v>1033</v>
      </c>
      <c r="D799">
        <v>4.2</v>
      </c>
      <c r="E799" t="s">
        <v>611</v>
      </c>
      <c r="F799" t="s">
        <v>22</v>
      </c>
      <c r="G799" t="s">
        <v>1910</v>
      </c>
      <c r="H799">
        <v>56571</v>
      </c>
      <c r="I799" t="s">
        <v>1881</v>
      </c>
      <c r="J799" t="s">
        <v>22</v>
      </c>
    </row>
    <row r="800" spans="1:10" x14ac:dyDescent="0.3">
      <c r="A800">
        <v>2</v>
      </c>
      <c r="B800">
        <v>2</v>
      </c>
      <c r="C800" t="s">
        <v>1034</v>
      </c>
      <c r="D800">
        <v>4.2</v>
      </c>
      <c r="E800" t="s">
        <v>24</v>
      </c>
      <c r="F800" t="s">
        <v>1035</v>
      </c>
      <c r="G800" t="s">
        <v>1909</v>
      </c>
      <c r="H800">
        <v>65000</v>
      </c>
      <c r="I800" t="s">
        <v>1881</v>
      </c>
      <c r="J800" t="s">
        <v>2010</v>
      </c>
    </row>
    <row r="801" spans="1:10" x14ac:dyDescent="0.3">
      <c r="A801">
        <v>2</v>
      </c>
      <c r="B801">
        <v>2</v>
      </c>
      <c r="C801" t="s">
        <v>1036</v>
      </c>
      <c r="D801">
        <v>1</v>
      </c>
      <c r="E801" t="s">
        <v>24</v>
      </c>
      <c r="F801" t="s">
        <v>1015</v>
      </c>
      <c r="G801" t="s">
        <v>1908</v>
      </c>
      <c r="H801">
        <v>83750</v>
      </c>
      <c r="I801" t="s">
        <v>1881</v>
      </c>
      <c r="J801" t="s">
        <v>2010</v>
      </c>
    </row>
    <row r="802" spans="1:10" x14ac:dyDescent="0.3">
      <c r="A802">
        <v>2</v>
      </c>
      <c r="B802">
        <v>2</v>
      </c>
      <c r="C802" t="s">
        <v>1037</v>
      </c>
      <c r="D802">
        <v>3.6</v>
      </c>
      <c r="E802" t="s">
        <v>24</v>
      </c>
      <c r="F802" t="s">
        <v>1015</v>
      </c>
      <c r="G802" t="s">
        <v>1908</v>
      </c>
      <c r="H802">
        <v>80000</v>
      </c>
      <c r="I802" t="s">
        <v>1881</v>
      </c>
      <c r="J802" t="s">
        <v>2010</v>
      </c>
    </row>
    <row r="803" spans="1:10" x14ac:dyDescent="0.3">
      <c r="A803">
        <v>2</v>
      </c>
      <c r="B803">
        <v>2</v>
      </c>
      <c r="C803" t="s">
        <v>1038</v>
      </c>
      <c r="D803">
        <v>4.5</v>
      </c>
      <c r="E803" t="s">
        <v>24</v>
      </c>
      <c r="F803" t="s">
        <v>22</v>
      </c>
      <c r="G803" t="s">
        <v>1910</v>
      </c>
      <c r="H803">
        <v>53562</v>
      </c>
      <c r="I803" t="s">
        <v>1881</v>
      </c>
      <c r="J803" t="s">
        <v>22</v>
      </c>
    </row>
    <row r="804" spans="1:10" x14ac:dyDescent="0.3">
      <c r="A804">
        <v>2</v>
      </c>
      <c r="B804">
        <v>2</v>
      </c>
      <c r="C804" t="s">
        <v>1039</v>
      </c>
      <c r="D804">
        <v>3.8</v>
      </c>
      <c r="E804" t="s">
        <v>48</v>
      </c>
      <c r="F804" t="s">
        <v>1015</v>
      </c>
      <c r="G804" t="s">
        <v>1908</v>
      </c>
      <c r="H804">
        <v>93750</v>
      </c>
      <c r="I804" t="s">
        <v>1881</v>
      </c>
      <c r="J804" t="s">
        <v>2010</v>
      </c>
    </row>
    <row r="805" spans="1:10" x14ac:dyDescent="0.3">
      <c r="A805">
        <v>2</v>
      </c>
      <c r="B805">
        <v>2</v>
      </c>
      <c r="C805" t="s">
        <v>306</v>
      </c>
      <c r="D805">
        <v>4.0999999999999996</v>
      </c>
      <c r="E805" t="s">
        <v>1040</v>
      </c>
      <c r="F805" t="s">
        <v>1015</v>
      </c>
      <c r="G805" t="s">
        <v>1908</v>
      </c>
      <c r="H805">
        <v>53750</v>
      </c>
      <c r="I805" t="s">
        <v>1881</v>
      </c>
      <c r="J805" t="s">
        <v>2010</v>
      </c>
    </row>
    <row r="806" spans="1:10" x14ac:dyDescent="0.3">
      <c r="A806">
        <v>2</v>
      </c>
      <c r="B806">
        <v>2</v>
      </c>
      <c r="C806" t="s">
        <v>1041</v>
      </c>
      <c r="D806">
        <v>3</v>
      </c>
      <c r="E806" t="s">
        <v>1042</v>
      </c>
      <c r="F806" t="s">
        <v>1015</v>
      </c>
      <c r="G806" t="s">
        <v>1908</v>
      </c>
      <c r="H806">
        <v>73750</v>
      </c>
      <c r="I806" t="s">
        <v>1881</v>
      </c>
      <c r="J806" t="s">
        <v>2010</v>
      </c>
    </row>
    <row r="807" spans="1:10" x14ac:dyDescent="0.3">
      <c r="A807">
        <v>2</v>
      </c>
      <c r="B807">
        <v>2</v>
      </c>
      <c r="C807" t="s">
        <v>1043</v>
      </c>
      <c r="D807">
        <v>4.0999999999999996</v>
      </c>
      <c r="E807" t="s">
        <v>24</v>
      </c>
      <c r="F807" t="s">
        <v>1015</v>
      </c>
      <c r="G807" t="s">
        <v>1908</v>
      </c>
      <c r="H807">
        <v>82500</v>
      </c>
      <c r="I807" t="s">
        <v>1881</v>
      </c>
      <c r="J807" t="s">
        <v>2010</v>
      </c>
    </row>
    <row r="808" spans="1:10" x14ac:dyDescent="0.3">
      <c r="A808">
        <v>2</v>
      </c>
      <c r="B808">
        <v>2</v>
      </c>
      <c r="C808" t="s">
        <v>1044</v>
      </c>
      <c r="D808">
        <v>0</v>
      </c>
      <c r="E808" t="s">
        <v>24</v>
      </c>
      <c r="F808" t="s">
        <v>1015</v>
      </c>
      <c r="G808" t="s">
        <v>1908</v>
      </c>
      <c r="H808">
        <v>81250</v>
      </c>
      <c r="I808" t="s">
        <v>1881</v>
      </c>
      <c r="J808" t="s">
        <v>2010</v>
      </c>
    </row>
    <row r="809" spans="1:10" x14ac:dyDescent="0.3">
      <c r="A809">
        <v>2</v>
      </c>
      <c r="B809">
        <v>2</v>
      </c>
      <c r="C809" t="s">
        <v>1045</v>
      </c>
      <c r="D809">
        <v>0</v>
      </c>
      <c r="E809" t="s">
        <v>24</v>
      </c>
      <c r="F809" t="s">
        <v>1015</v>
      </c>
      <c r="G809" t="s">
        <v>1908</v>
      </c>
      <c r="H809">
        <v>71250</v>
      </c>
      <c r="I809" t="s">
        <v>1881</v>
      </c>
      <c r="J809" t="s">
        <v>2010</v>
      </c>
    </row>
    <row r="810" spans="1:10" x14ac:dyDescent="0.3">
      <c r="A810">
        <v>2</v>
      </c>
      <c r="B810">
        <v>2</v>
      </c>
      <c r="C810" t="s">
        <v>1046</v>
      </c>
      <c r="D810">
        <v>5</v>
      </c>
      <c r="E810" t="s">
        <v>167</v>
      </c>
      <c r="F810" t="s">
        <v>1015</v>
      </c>
      <c r="G810" t="s">
        <v>1909</v>
      </c>
      <c r="H810">
        <v>81250</v>
      </c>
      <c r="I810" t="s">
        <v>1881</v>
      </c>
      <c r="J810" t="s">
        <v>2010</v>
      </c>
    </row>
    <row r="811" spans="1:10" x14ac:dyDescent="0.3">
      <c r="A811">
        <v>2</v>
      </c>
      <c r="B811">
        <v>2</v>
      </c>
      <c r="C811" t="s">
        <v>306</v>
      </c>
      <c r="D811">
        <v>4.0999999999999996</v>
      </c>
      <c r="E811" t="s">
        <v>1964</v>
      </c>
      <c r="F811" t="s">
        <v>1015</v>
      </c>
      <c r="G811" t="s">
        <v>1908</v>
      </c>
      <c r="H811">
        <v>86250</v>
      </c>
      <c r="I811" t="s">
        <v>1881</v>
      </c>
      <c r="J811" t="s">
        <v>2010</v>
      </c>
    </row>
    <row r="812" spans="1:10" x14ac:dyDescent="0.3">
      <c r="A812">
        <v>2</v>
      </c>
      <c r="B812">
        <v>2</v>
      </c>
      <c r="C812" t="s">
        <v>1047</v>
      </c>
      <c r="D812">
        <v>4.7</v>
      </c>
      <c r="E812" t="s">
        <v>1048</v>
      </c>
      <c r="F812" t="s">
        <v>1049</v>
      </c>
      <c r="G812" t="s">
        <v>1909</v>
      </c>
      <c r="H812">
        <v>68750</v>
      </c>
      <c r="I812" t="s">
        <v>1881</v>
      </c>
      <c r="J812" t="s">
        <v>2010</v>
      </c>
    </row>
    <row r="813" spans="1:10" x14ac:dyDescent="0.3">
      <c r="A813">
        <v>2</v>
      </c>
      <c r="B813">
        <v>2</v>
      </c>
      <c r="C813" t="s">
        <v>1050</v>
      </c>
      <c r="D813">
        <v>0</v>
      </c>
      <c r="E813" t="s">
        <v>1965</v>
      </c>
      <c r="F813" t="s">
        <v>22</v>
      </c>
      <c r="G813" t="s">
        <v>1909</v>
      </c>
      <c r="H813">
        <v>62500</v>
      </c>
      <c r="I813" t="s">
        <v>1881</v>
      </c>
      <c r="J813" t="s">
        <v>22</v>
      </c>
    </row>
    <row r="814" spans="1:10" x14ac:dyDescent="0.3">
      <c r="A814">
        <v>2</v>
      </c>
      <c r="B814">
        <v>2</v>
      </c>
      <c r="C814" t="s">
        <v>1051</v>
      </c>
      <c r="D814">
        <v>3.8</v>
      </c>
      <c r="E814" t="s">
        <v>24</v>
      </c>
      <c r="F814" t="s">
        <v>1052</v>
      </c>
      <c r="G814" t="s">
        <v>1909</v>
      </c>
      <c r="H814">
        <v>48750</v>
      </c>
      <c r="I814" t="s">
        <v>1881</v>
      </c>
      <c r="J814" t="s">
        <v>2010</v>
      </c>
    </row>
    <row r="815" spans="1:10" x14ac:dyDescent="0.3">
      <c r="A815">
        <v>2</v>
      </c>
      <c r="B815">
        <v>2</v>
      </c>
      <c r="C815" t="s">
        <v>1053</v>
      </c>
      <c r="D815">
        <v>3.7</v>
      </c>
      <c r="E815" t="s">
        <v>1054</v>
      </c>
      <c r="F815" t="s">
        <v>22</v>
      </c>
      <c r="G815" t="s">
        <v>1909</v>
      </c>
      <c r="H815">
        <v>71250</v>
      </c>
      <c r="I815" t="s">
        <v>1881</v>
      </c>
      <c r="J815" t="s">
        <v>22</v>
      </c>
    </row>
    <row r="816" spans="1:10" x14ac:dyDescent="0.3">
      <c r="A816">
        <v>2</v>
      </c>
      <c r="B816">
        <v>2</v>
      </c>
      <c r="C816" t="s">
        <v>1055</v>
      </c>
      <c r="D816">
        <v>4.8</v>
      </c>
      <c r="E816" t="s">
        <v>24</v>
      </c>
      <c r="F816" t="s">
        <v>1015</v>
      </c>
      <c r="G816" t="s">
        <v>1909</v>
      </c>
      <c r="H816">
        <v>100000</v>
      </c>
      <c r="I816" t="s">
        <v>1881</v>
      </c>
      <c r="J816" t="s">
        <v>2010</v>
      </c>
    </row>
    <row r="817" spans="1:10" x14ac:dyDescent="0.3">
      <c r="A817">
        <v>2</v>
      </c>
      <c r="B817">
        <v>2</v>
      </c>
      <c r="C817" t="s">
        <v>1056</v>
      </c>
      <c r="D817">
        <v>4.3</v>
      </c>
      <c r="E817" t="s">
        <v>1057</v>
      </c>
      <c r="F817" t="s">
        <v>1015</v>
      </c>
      <c r="G817" t="s">
        <v>1908</v>
      </c>
      <c r="H817">
        <v>81250</v>
      </c>
      <c r="I817" t="s">
        <v>1881</v>
      </c>
      <c r="J817" t="s">
        <v>2010</v>
      </c>
    </row>
    <row r="818" spans="1:10" x14ac:dyDescent="0.3">
      <c r="A818">
        <v>2</v>
      </c>
      <c r="B818">
        <v>2</v>
      </c>
      <c r="C818" t="s">
        <v>1058</v>
      </c>
      <c r="D818">
        <v>3.3</v>
      </c>
      <c r="E818" t="s">
        <v>24</v>
      </c>
      <c r="F818" t="s">
        <v>1015</v>
      </c>
      <c r="G818" t="s">
        <v>1908</v>
      </c>
      <c r="H818">
        <v>36250</v>
      </c>
      <c r="I818" t="s">
        <v>1881</v>
      </c>
      <c r="J818" t="s">
        <v>2010</v>
      </c>
    </row>
    <row r="819" spans="1:10" x14ac:dyDescent="0.3">
      <c r="A819">
        <v>2</v>
      </c>
      <c r="B819">
        <v>2</v>
      </c>
      <c r="C819" t="s">
        <v>1059</v>
      </c>
      <c r="D819">
        <v>0</v>
      </c>
      <c r="E819" t="s">
        <v>1060</v>
      </c>
      <c r="F819" t="s">
        <v>22</v>
      </c>
      <c r="G819" t="s">
        <v>1909</v>
      </c>
      <c r="H819">
        <v>80000</v>
      </c>
      <c r="I819" t="s">
        <v>1881</v>
      </c>
      <c r="J819" t="s">
        <v>22</v>
      </c>
    </row>
    <row r="820" spans="1:10" x14ac:dyDescent="0.3">
      <c r="A820">
        <v>2</v>
      </c>
      <c r="B820">
        <v>2</v>
      </c>
      <c r="C820" t="s">
        <v>1061</v>
      </c>
      <c r="D820">
        <v>4.2</v>
      </c>
      <c r="E820" t="s">
        <v>24</v>
      </c>
      <c r="F820" t="s">
        <v>1062</v>
      </c>
      <c r="G820" t="s">
        <v>1908</v>
      </c>
      <c r="H820">
        <v>56250</v>
      </c>
      <c r="I820" t="s">
        <v>1881</v>
      </c>
      <c r="J820" t="s">
        <v>2010</v>
      </c>
    </row>
    <row r="821" spans="1:10" x14ac:dyDescent="0.3">
      <c r="A821">
        <v>2</v>
      </c>
      <c r="B821">
        <v>2</v>
      </c>
      <c r="C821" t="s">
        <v>1063</v>
      </c>
      <c r="D821">
        <v>0</v>
      </c>
      <c r="E821" t="s">
        <v>24</v>
      </c>
      <c r="F821" t="s">
        <v>22</v>
      </c>
      <c r="G821" t="s">
        <v>1910</v>
      </c>
      <c r="H821">
        <v>64872</v>
      </c>
      <c r="I821" t="s">
        <v>1881</v>
      </c>
      <c r="J821" t="s">
        <v>22</v>
      </c>
    </row>
    <row r="822" spans="1:10" x14ac:dyDescent="0.3">
      <c r="A822">
        <v>2</v>
      </c>
      <c r="B822">
        <v>2</v>
      </c>
      <c r="C822" t="s">
        <v>1064</v>
      </c>
      <c r="D822">
        <v>0</v>
      </c>
      <c r="E822" t="s">
        <v>411</v>
      </c>
      <c r="F822" t="s">
        <v>1065</v>
      </c>
      <c r="G822" t="s">
        <v>1908</v>
      </c>
      <c r="H822">
        <v>58750</v>
      </c>
      <c r="I822" t="s">
        <v>1881</v>
      </c>
      <c r="J822" t="s">
        <v>2010</v>
      </c>
    </row>
    <row r="823" spans="1:10" x14ac:dyDescent="0.3">
      <c r="A823">
        <v>2</v>
      </c>
      <c r="B823">
        <v>2</v>
      </c>
      <c r="C823" t="s">
        <v>1066</v>
      </c>
      <c r="D823">
        <v>4.0999999999999996</v>
      </c>
      <c r="E823" t="s">
        <v>1067</v>
      </c>
      <c r="F823" t="s">
        <v>1021</v>
      </c>
      <c r="G823" t="s">
        <v>1908</v>
      </c>
      <c r="H823">
        <v>61250</v>
      </c>
      <c r="I823" t="s">
        <v>1881</v>
      </c>
      <c r="J823" t="s">
        <v>2010</v>
      </c>
    </row>
    <row r="824" spans="1:10" x14ac:dyDescent="0.3">
      <c r="A824">
        <v>2</v>
      </c>
      <c r="B824">
        <v>2</v>
      </c>
      <c r="C824" t="s">
        <v>1068</v>
      </c>
      <c r="D824">
        <v>4.0999999999999996</v>
      </c>
      <c r="E824" t="s">
        <v>24</v>
      </c>
      <c r="F824" t="s">
        <v>1015</v>
      </c>
      <c r="G824" t="s">
        <v>1908</v>
      </c>
      <c r="H824">
        <v>66250</v>
      </c>
      <c r="I824" t="s">
        <v>1881</v>
      </c>
      <c r="J824" t="s">
        <v>2010</v>
      </c>
    </row>
    <row r="825" spans="1:10" x14ac:dyDescent="0.3">
      <c r="A825">
        <v>2</v>
      </c>
      <c r="B825">
        <v>2</v>
      </c>
      <c r="C825" t="s">
        <v>1069</v>
      </c>
      <c r="D825">
        <v>0</v>
      </c>
      <c r="E825" t="s">
        <v>1070</v>
      </c>
      <c r="F825" t="s">
        <v>22</v>
      </c>
      <c r="G825" t="s">
        <v>1910</v>
      </c>
      <c r="H825">
        <v>70300</v>
      </c>
      <c r="I825" t="s">
        <v>1881</v>
      </c>
      <c r="J825" t="s">
        <v>22</v>
      </c>
    </row>
    <row r="826" spans="1:10" x14ac:dyDescent="0.3">
      <c r="A826">
        <v>2</v>
      </c>
      <c r="B826">
        <v>2</v>
      </c>
      <c r="C826" t="s">
        <v>1071</v>
      </c>
      <c r="D826">
        <v>3.3</v>
      </c>
      <c r="E826" t="s">
        <v>24</v>
      </c>
      <c r="F826" t="s">
        <v>1015</v>
      </c>
      <c r="G826" t="s">
        <v>1908</v>
      </c>
      <c r="H826">
        <v>113750</v>
      </c>
      <c r="I826" t="s">
        <v>1881</v>
      </c>
      <c r="J826" t="s">
        <v>2010</v>
      </c>
    </row>
    <row r="827" spans="1:10" x14ac:dyDescent="0.3">
      <c r="A827">
        <v>2</v>
      </c>
      <c r="B827">
        <v>2</v>
      </c>
      <c r="C827" t="s">
        <v>1072</v>
      </c>
      <c r="D827">
        <v>4.2</v>
      </c>
      <c r="E827" t="s">
        <v>24</v>
      </c>
      <c r="F827" t="s">
        <v>1015</v>
      </c>
      <c r="G827" t="s">
        <v>1908</v>
      </c>
      <c r="H827">
        <v>88750</v>
      </c>
      <c r="I827" t="s">
        <v>1881</v>
      </c>
      <c r="J827" t="s">
        <v>2010</v>
      </c>
    </row>
    <row r="828" spans="1:10" x14ac:dyDescent="0.3">
      <c r="A828">
        <v>2</v>
      </c>
      <c r="B828">
        <v>2</v>
      </c>
      <c r="C828" t="s">
        <v>1073</v>
      </c>
      <c r="D828">
        <v>4.2</v>
      </c>
      <c r="E828" t="s">
        <v>24</v>
      </c>
      <c r="F828" t="s">
        <v>1015</v>
      </c>
      <c r="G828" t="s">
        <v>1909</v>
      </c>
      <c r="H828">
        <v>75000</v>
      </c>
      <c r="I828" t="s">
        <v>1881</v>
      </c>
      <c r="J828" t="s">
        <v>2010</v>
      </c>
    </row>
    <row r="829" spans="1:10" x14ac:dyDescent="0.3">
      <c r="A829">
        <v>2</v>
      </c>
      <c r="B829">
        <v>2</v>
      </c>
      <c r="C829" t="s">
        <v>1074</v>
      </c>
      <c r="D829">
        <v>4</v>
      </c>
      <c r="E829" t="s">
        <v>48</v>
      </c>
      <c r="F829" t="s">
        <v>1015</v>
      </c>
      <c r="G829" t="s">
        <v>1908</v>
      </c>
      <c r="H829">
        <v>71250</v>
      </c>
      <c r="I829" t="s">
        <v>1881</v>
      </c>
      <c r="J829" t="s">
        <v>2010</v>
      </c>
    </row>
    <row r="830" spans="1:10" x14ac:dyDescent="0.3">
      <c r="A830">
        <v>2</v>
      </c>
      <c r="B830">
        <v>2</v>
      </c>
      <c r="C830" t="s">
        <v>1075</v>
      </c>
      <c r="D830">
        <v>4</v>
      </c>
      <c r="E830" t="s">
        <v>167</v>
      </c>
      <c r="F830" t="s">
        <v>1015</v>
      </c>
      <c r="G830" t="s">
        <v>1909</v>
      </c>
      <c r="H830">
        <v>75000</v>
      </c>
      <c r="I830" t="s">
        <v>1881</v>
      </c>
      <c r="J830" t="s">
        <v>2010</v>
      </c>
    </row>
    <row r="831" spans="1:10" x14ac:dyDescent="0.3">
      <c r="A831">
        <v>2</v>
      </c>
      <c r="B831">
        <v>2</v>
      </c>
      <c r="C831" t="s">
        <v>1076</v>
      </c>
      <c r="D831">
        <v>3.5</v>
      </c>
      <c r="E831" t="s">
        <v>24</v>
      </c>
      <c r="F831" t="s">
        <v>1015</v>
      </c>
      <c r="G831" t="s">
        <v>1908</v>
      </c>
      <c r="H831">
        <v>110000</v>
      </c>
      <c r="I831" t="s">
        <v>1881</v>
      </c>
      <c r="J831" t="s">
        <v>2010</v>
      </c>
    </row>
    <row r="832" spans="1:10" x14ac:dyDescent="0.3">
      <c r="A832">
        <v>2</v>
      </c>
      <c r="B832">
        <v>2</v>
      </c>
      <c r="C832" t="s">
        <v>1077</v>
      </c>
      <c r="D832">
        <v>1</v>
      </c>
      <c r="E832" t="s">
        <v>24</v>
      </c>
      <c r="F832" t="s">
        <v>1015</v>
      </c>
      <c r="G832" t="s">
        <v>1908</v>
      </c>
      <c r="H832">
        <v>91250</v>
      </c>
      <c r="I832" t="s">
        <v>1881</v>
      </c>
      <c r="J832" t="s">
        <v>2010</v>
      </c>
    </row>
    <row r="833" spans="1:10" x14ac:dyDescent="0.3">
      <c r="A833">
        <v>2</v>
      </c>
      <c r="B833">
        <v>2</v>
      </c>
      <c r="C833" t="s">
        <v>1078</v>
      </c>
      <c r="D833">
        <v>3.7</v>
      </c>
      <c r="E833" t="s">
        <v>1079</v>
      </c>
      <c r="F833" t="s">
        <v>1080</v>
      </c>
      <c r="G833" t="s">
        <v>1908</v>
      </c>
      <c r="H833">
        <v>50000</v>
      </c>
      <c r="I833" t="s">
        <v>1881</v>
      </c>
      <c r="J833" t="s">
        <v>2010</v>
      </c>
    </row>
    <row r="834" spans="1:10" x14ac:dyDescent="0.3">
      <c r="A834">
        <v>2</v>
      </c>
      <c r="B834">
        <v>2</v>
      </c>
      <c r="C834" t="s">
        <v>1081</v>
      </c>
      <c r="D834">
        <v>2.9</v>
      </c>
      <c r="E834" t="s">
        <v>24</v>
      </c>
      <c r="F834" t="s">
        <v>1015</v>
      </c>
      <c r="G834" t="s">
        <v>1909</v>
      </c>
      <c r="H834">
        <v>100000</v>
      </c>
      <c r="I834" t="s">
        <v>1881</v>
      </c>
      <c r="J834" t="s">
        <v>2010</v>
      </c>
    </row>
    <row r="835" spans="1:10" x14ac:dyDescent="0.3">
      <c r="A835">
        <v>2</v>
      </c>
      <c r="B835">
        <v>2</v>
      </c>
      <c r="C835" t="s">
        <v>1082</v>
      </c>
      <c r="D835">
        <v>3.9</v>
      </c>
      <c r="E835" t="s">
        <v>77</v>
      </c>
      <c r="F835" t="s">
        <v>1083</v>
      </c>
      <c r="G835" t="s">
        <v>1908</v>
      </c>
      <c r="H835">
        <v>53750</v>
      </c>
      <c r="I835" t="s">
        <v>1881</v>
      </c>
      <c r="J835" t="s">
        <v>2010</v>
      </c>
    </row>
    <row r="836" spans="1:10" x14ac:dyDescent="0.3">
      <c r="A836">
        <v>2</v>
      </c>
      <c r="B836">
        <v>2</v>
      </c>
      <c r="C836" t="s">
        <v>1084</v>
      </c>
      <c r="D836">
        <v>3.2</v>
      </c>
      <c r="E836" t="s">
        <v>1085</v>
      </c>
      <c r="F836" t="s">
        <v>1015</v>
      </c>
      <c r="G836" t="s">
        <v>1908</v>
      </c>
      <c r="H836">
        <v>106250</v>
      </c>
      <c r="I836" t="s">
        <v>1881</v>
      </c>
      <c r="J836" t="s">
        <v>2010</v>
      </c>
    </row>
    <row r="837" spans="1:10" x14ac:dyDescent="0.3">
      <c r="A837">
        <v>2</v>
      </c>
      <c r="B837">
        <v>2</v>
      </c>
      <c r="C837" t="s">
        <v>1086</v>
      </c>
      <c r="D837">
        <v>0</v>
      </c>
      <c r="E837" t="s">
        <v>48</v>
      </c>
      <c r="F837" t="s">
        <v>22</v>
      </c>
      <c r="G837" t="s">
        <v>1909</v>
      </c>
      <c r="H837">
        <v>61250</v>
      </c>
      <c r="I837" t="s">
        <v>1881</v>
      </c>
      <c r="J837" t="s">
        <v>22</v>
      </c>
    </row>
    <row r="838" spans="1:10" x14ac:dyDescent="0.3">
      <c r="A838">
        <v>2</v>
      </c>
      <c r="B838">
        <v>2</v>
      </c>
      <c r="C838" t="s">
        <v>1072</v>
      </c>
      <c r="D838">
        <v>4.2</v>
      </c>
      <c r="E838" t="s">
        <v>1087</v>
      </c>
      <c r="F838" t="s">
        <v>1088</v>
      </c>
      <c r="G838" t="s">
        <v>1908</v>
      </c>
      <c r="H838">
        <v>71250</v>
      </c>
      <c r="I838" t="s">
        <v>1881</v>
      </c>
      <c r="J838" t="s">
        <v>2010</v>
      </c>
    </row>
    <row r="839" spans="1:10" x14ac:dyDescent="0.3">
      <c r="A839">
        <v>2</v>
      </c>
      <c r="B839">
        <v>2</v>
      </c>
      <c r="C839" t="s">
        <v>1089</v>
      </c>
      <c r="D839">
        <v>3.6</v>
      </c>
      <c r="E839" t="s">
        <v>1090</v>
      </c>
      <c r="F839" t="s">
        <v>1015</v>
      </c>
      <c r="G839" t="s">
        <v>1908</v>
      </c>
      <c r="H839">
        <v>75000</v>
      </c>
      <c r="I839" t="s">
        <v>1881</v>
      </c>
      <c r="J839" t="s">
        <v>2010</v>
      </c>
    </row>
    <row r="840" spans="1:10" x14ac:dyDescent="0.3">
      <c r="A840">
        <v>2</v>
      </c>
      <c r="B840">
        <v>2</v>
      </c>
      <c r="C840" t="s">
        <v>1091</v>
      </c>
      <c r="D840">
        <v>0</v>
      </c>
      <c r="E840" t="s">
        <v>24</v>
      </c>
      <c r="F840" t="s">
        <v>1015</v>
      </c>
      <c r="G840" t="s">
        <v>1908</v>
      </c>
      <c r="H840">
        <v>82500</v>
      </c>
      <c r="I840" t="s">
        <v>1881</v>
      </c>
      <c r="J840" t="s">
        <v>2010</v>
      </c>
    </row>
    <row r="841" spans="1:10" x14ac:dyDescent="0.3">
      <c r="A841">
        <v>2</v>
      </c>
      <c r="B841">
        <v>2</v>
      </c>
      <c r="C841" t="s">
        <v>1092</v>
      </c>
      <c r="D841">
        <v>3.8</v>
      </c>
      <c r="E841" t="s">
        <v>48</v>
      </c>
      <c r="F841" t="s">
        <v>22</v>
      </c>
      <c r="G841" t="s">
        <v>1909</v>
      </c>
      <c r="H841">
        <v>56250</v>
      </c>
      <c r="I841" t="s">
        <v>1881</v>
      </c>
      <c r="J841" t="s">
        <v>22</v>
      </c>
    </row>
    <row r="842" spans="1:10" x14ac:dyDescent="0.3">
      <c r="A842">
        <v>2</v>
      </c>
      <c r="B842">
        <v>2</v>
      </c>
      <c r="C842" t="s">
        <v>1093</v>
      </c>
      <c r="D842">
        <v>0</v>
      </c>
      <c r="E842" t="s">
        <v>301</v>
      </c>
      <c r="F842" t="s">
        <v>22</v>
      </c>
      <c r="G842" t="s">
        <v>1909</v>
      </c>
      <c r="H842">
        <v>67500</v>
      </c>
      <c r="I842" t="s">
        <v>1881</v>
      </c>
      <c r="J842" t="s">
        <v>22</v>
      </c>
    </row>
    <row r="843" spans="1:10" x14ac:dyDescent="0.3">
      <c r="A843">
        <v>2</v>
      </c>
      <c r="B843">
        <v>1</v>
      </c>
      <c r="C843" t="s">
        <v>1008</v>
      </c>
      <c r="D843">
        <v>0</v>
      </c>
      <c r="E843" t="s">
        <v>118</v>
      </c>
      <c r="F843" t="s">
        <v>22</v>
      </c>
      <c r="G843" t="s">
        <v>1909</v>
      </c>
      <c r="H843">
        <v>83750</v>
      </c>
      <c r="I843" t="s">
        <v>1881</v>
      </c>
      <c r="J843" t="s">
        <v>22</v>
      </c>
    </row>
    <row r="844" spans="1:10" x14ac:dyDescent="0.3">
      <c r="A844">
        <v>2</v>
      </c>
      <c r="B844">
        <v>1</v>
      </c>
      <c r="C844" t="s">
        <v>1094</v>
      </c>
      <c r="D844">
        <v>1.7</v>
      </c>
      <c r="E844" t="s">
        <v>118</v>
      </c>
      <c r="F844" t="s">
        <v>1095</v>
      </c>
      <c r="G844" t="s">
        <v>1908</v>
      </c>
      <c r="H844">
        <v>53750</v>
      </c>
      <c r="I844" t="s">
        <v>1881</v>
      </c>
      <c r="J844" t="s">
        <v>2010</v>
      </c>
    </row>
    <row r="845" spans="1:10" x14ac:dyDescent="0.3">
      <c r="A845">
        <v>2</v>
      </c>
      <c r="B845">
        <v>1</v>
      </c>
      <c r="C845" t="s">
        <v>1096</v>
      </c>
      <c r="D845">
        <v>0</v>
      </c>
      <c r="E845" t="s">
        <v>1966</v>
      </c>
      <c r="F845" t="s">
        <v>22</v>
      </c>
      <c r="G845" t="s">
        <v>1909</v>
      </c>
      <c r="H845">
        <v>68750</v>
      </c>
      <c r="I845" t="s">
        <v>1881</v>
      </c>
      <c r="J845" t="s">
        <v>22</v>
      </c>
    </row>
    <row r="846" spans="1:10" x14ac:dyDescent="0.3">
      <c r="A846">
        <v>2</v>
      </c>
      <c r="B846">
        <v>1</v>
      </c>
      <c r="C846" t="s">
        <v>1097</v>
      </c>
      <c r="D846">
        <v>0</v>
      </c>
      <c r="E846" t="s">
        <v>1098</v>
      </c>
      <c r="F846" t="s">
        <v>22</v>
      </c>
      <c r="G846" t="s">
        <v>1909</v>
      </c>
      <c r="H846">
        <v>81250</v>
      </c>
      <c r="I846" t="s">
        <v>1881</v>
      </c>
      <c r="J846" t="s">
        <v>22</v>
      </c>
    </row>
    <row r="847" spans="1:10" x14ac:dyDescent="0.3">
      <c r="A847">
        <v>2</v>
      </c>
      <c r="B847">
        <v>1</v>
      </c>
      <c r="C847" t="s">
        <v>1016</v>
      </c>
      <c r="D847">
        <v>4.5999999999999996</v>
      </c>
      <c r="E847" t="s">
        <v>118</v>
      </c>
      <c r="F847" t="s">
        <v>1035</v>
      </c>
      <c r="G847" t="s">
        <v>1909</v>
      </c>
      <c r="H847">
        <v>56250</v>
      </c>
      <c r="I847" t="s">
        <v>1881</v>
      </c>
      <c r="J847" t="s">
        <v>2010</v>
      </c>
    </row>
    <row r="848" spans="1:10" x14ac:dyDescent="0.3">
      <c r="A848">
        <v>2</v>
      </c>
      <c r="B848">
        <v>1</v>
      </c>
      <c r="C848" t="s">
        <v>1099</v>
      </c>
      <c r="D848">
        <v>2.9</v>
      </c>
      <c r="E848" t="s">
        <v>1100</v>
      </c>
      <c r="F848" t="s">
        <v>22</v>
      </c>
      <c r="G848" t="s">
        <v>1909</v>
      </c>
      <c r="H848">
        <v>46250</v>
      </c>
      <c r="I848" t="s">
        <v>1881</v>
      </c>
      <c r="J848" t="s">
        <v>22</v>
      </c>
    </row>
    <row r="849" spans="1:10" x14ac:dyDescent="0.3">
      <c r="A849">
        <v>2</v>
      </c>
      <c r="B849">
        <v>1</v>
      </c>
      <c r="C849" t="s">
        <v>1101</v>
      </c>
      <c r="D849">
        <v>0</v>
      </c>
      <c r="E849" t="s">
        <v>1967</v>
      </c>
      <c r="F849" t="s">
        <v>1102</v>
      </c>
      <c r="G849" t="s">
        <v>1909</v>
      </c>
      <c r="H849">
        <v>93750</v>
      </c>
      <c r="I849" t="s">
        <v>1881</v>
      </c>
      <c r="J849" t="s">
        <v>2010</v>
      </c>
    </row>
    <row r="850" spans="1:10" x14ac:dyDescent="0.3">
      <c r="A850">
        <v>2</v>
      </c>
      <c r="B850">
        <v>1</v>
      </c>
      <c r="C850" t="s">
        <v>1103</v>
      </c>
      <c r="D850">
        <v>4.2</v>
      </c>
      <c r="E850" t="s">
        <v>1104</v>
      </c>
      <c r="F850" t="s">
        <v>22</v>
      </c>
      <c r="G850" t="s">
        <v>1909</v>
      </c>
      <c r="H850">
        <v>40000</v>
      </c>
      <c r="I850" t="s">
        <v>1881</v>
      </c>
      <c r="J850" t="s">
        <v>22</v>
      </c>
    </row>
    <row r="851" spans="1:10" x14ac:dyDescent="0.3">
      <c r="A851">
        <v>2</v>
      </c>
      <c r="B851">
        <v>1</v>
      </c>
      <c r="C851" t="s">
        <v>1064</v>
      </c>
      <c r="D851">
        <v>0</v>
      </c>
      <c r="E851" t="s">
        <v>118</v>
      </c>
      <c r="F851" t="s">
        <v>1015</v>
      </c>
      <c r="G851" t="s">
        <v>1908</v>
      </c>
      <c r="H851">
        <v>73750</v>
      </c>
      <c r="I851" t="s">
        <v>1881</v>
      </c>
      <c r="J851" t="s">
        <v>2010</v>
      </c>
    </row>
    <row r="852" spans="1:10" x14ac:dyDescent="0.3">
      <c r="A852">
        <v>2</v>
      </c>
      <c r="B852">
        <v>1</v>
      </c>
      <c r="C852" t="s">
        <v>1092</v>
      </c>
      <c r="D852">
        <v>3.8</v>
      </c>
      <c r="E852" t="s">
        <v>48</v>
      </c>
      <c r="F852" t="s">
        <v>22</v>
      </c>
      <c r="G852" t="s">
        <v>1909</v>
      </c>
      <c r="H852">
        <v>56250</v>
      </c>
      <c r="I852" t="s">
        <v>1881</v>
      </c>
      <c r="J852" t="s">
        <v>22</v>
      </c>
    </row>
    <row r="853" spans="1:10" x14ac:dyDescent="0.3">
      <c r="A853">
        <v>2</v>
      </c>
      <c r="B853">
        <v>1</v>
      </c>
      <c r="C853" t="s">
        <v>1020</v>
      </c>
      <c r="D853">
        <v>4.5</v>
      </c>
      <c r="E853" t="s">
        <v>118</v>
      </c>
      <c r="F853" t="s">
        <v>1021</v>
      </c>
      <c r="G853" t="s">
        <v>1908</v>
      </c>
      <c r="H853">
        <v>53750</v>
      </c>
      <c r="I853" t="s">
        <v>1881</v>
      </c>
      <c r="J853" t="s">
        <v>2010</v>
      </c>
    </row>
    <row r="854" spans="1:10" x14ac:dyDescent="0.3">
      <c r="A854">
        <v>2</v>
      </c>
      <c r="B854">
        <v>1</v>
      </c>
      <c r="C854" t="s">
        <v>1105</v>
      </c>
      <c r="D854">
        <v>4</v>
      </c>
      <c r="E854" t="s">
        <v>1968</v>
      </c>
      <c r="F854" t="s">
        <v>22</v>
      </c>
      <c r="G854" t="s">
        <v>1910</v>
      </c>
      <c r="H854">
        <v>61000</v>
      </c>
      <c r="I854" t="s">
        <v>1881</v>
      </c>
      <c r="J854" t="s">
        <v>22</v>
      </c>
    </row>
    <row r="855" spans="1:10" x14ac:dyDescent="0.3">
      <c r="A855">
        <v>2</v>
      </c>
      <c r="B855">
        <v>1</v>
      </c>
      <c r="C855" t="s">
        <v>1106</v>
      </c>
      <c r="D855">
        <v>4.0999999999999996</v>
      </c>
      <c r="E855" t="s">
        <v>118</v>
      </c>
      <c r="F855" t="s">
        <v>1021</v>
      </c>
      <c r="G855" t="s">
        <v>1909</v>
      </c>
      <c r="H855">
        <v>62500</v>
      </c>
      <c r="I855" t="s">
        <v>1881</v>
      </c>
      <c r="J855" t="s">
        <v>2010</v>
      </c>
    </row>
    <row r="856" spans="1:10" x14ac:dyDescent="0.3">
      <c r="A856">
        <v>2</v>
      </c>
      <c r="B856">
        <v>1</v>
      </c>
      <c r="C856" t="s">
        <v>1107</v>
      </c>
      <c r="D856">
        <v>5</v>
      </c>
      <c r="E856" t="s">
        <v>574</v>
      </c>
      <c r="F856" t="s">
        <v>1108</v>
      </c>
      <c r="G856" t="s">
        <v>1909</v>
      </c>
      <c r="H856">
        <v>36250</v>
      </c>
      <c r="I856" t="s">
        <v>1881</v>
      </c>
      <c r="J856" t="s">
        <v>2010</v>
      </c>
    </row>
    <row r="857" spans="1:10" x14ac:dyDescent="0.3">
      <c r="A857">
        <v>2</v>
      </c>
      <c r="B857">
        <v>1</v>
      </c>
      <c r="C857" t="s">
        <v>1109</v>
      </c>
      <c r="D857">
        <v>3.9</v>
      </c>
      <c r="E857" t="s">
        <v>574</v>
      </c>
      <c r="F857" t="s">
        <v>1015</v>
      </c>
      <c r="G857" t="s">
        <v>1908</v>
      </c>
      <c r="H857">
        <v>41250</v>
      </c>
      <c r="I857" t="s">
        <v>1881</v>
      </c>
      <c r="J857" t="s">
        <v>2010</v>
      </c>
    </row>
    <row r="858" spans="1:10" x14ac:dyDescent="0.3">
      <c r="A858">
        <v>2</v>
      </c>
      <c r="B858">
        <v>1</v>
      </c>
      <c r="C858" t="s">
        <v>76</v>
      </c>
      <c r="D858">
        <v>4.0999999999999996</v>
      </c>
      <c r="E858" t="s">
        <v>1110</v>
      </c>
      <c r="F858" t="s">
        <v>1015</v>
      </c>
      <c r="G858" t="s">
        <v>1910</v>
      </c>
      <c r="H858">
        <v>74319</v>
      </c>
      <c r="I858" t="s">
        <v>1881</v>
      </c>
      <c r="J858" t="s">
        <v>2010</v>
      </c>
    </row>
    <row r="859" spans="1:10" x14ac:dyDescent="0.3">
      <c r="A859">
        <v>2</v>
      </c>
      <c r="B859">
        <v>1</v>
      </c>
      <c r="C859" t="s">
        <v>1111</v>
      </c>
      <c r="D859">
        <v>0</v>
      </c>
      <c r="E859" t="s">
        <v>1112</v>
      </c>
      <c r="F859" t="s">
        <v>1113</v>
      </c>
      <c r="G859" t="s">
        <v>1909</v>
      </c>
      <c r="H859">
        <v>50000</v>
      </c>
      <c r="I859" t="s">
        <v>1881</v>
      </c>
      <c r="J859" t="s">
        <v>2010</v>
      </c>
    </row>
    <row r="860" spans="1:10" x14ac:dyDescent="0.3">
      <c r="A860">
        <v>2</v>
      </c>
      <c r="B860">
        <v>1</v>
      </c>
      <c r="C860" t="s">
        <v>1114</v>
      </c>
      <c r="D860">
        <v>4.7</v>
      </c>
      <c r="E860" t="s">
        <v>1115</v>
      </c>
      <c r="F860" t="s">
        <v>1015</v>
      </c>
      <c r="G860" t="s">
        <v>1909</v>
      </c>
      <c r="H860">
        <v>75000</v>
      </c>
      <c r="I860" t="s">
        <v>1881</v>
      </c>
      <c r="J860" t="s">
        <v>2010</v>
      </c>
    </row>
    <row r="861" spans="1:10" x14ac:dyDescent="0.3">
      <c r="A861">
        <v>2</v>
      </c>
      <c r="B861">
        <v>1</v>
      </c>
      <c r="C861" t="s">
        <v>1056</v>
      </c>
      <c r="D861">
        <v>4.3</v>
      </c>
      <c r="E861" t="s">
        <v>1116</v>
      </c>
      <c r="F861" t="s">
        <v>1015</v>
      </c>
      <c r="G861" t="s">
        <v>1908</v>
      </c>
      <c r="H861">
        <v>83750</v>
      </c>
      <c r="I861" t="s">
        <v>1881</v>
      </c>
      <c r="J861" t="s">
        <v>2010</v>
      </c>
    </row>
    <row r="862" spans="1:10" x14ac:dyDescent="0.3">
      <c r="A862">
        <v>2</v>
      </c>
      <c r="B862">
        <v>1</v>
      </c>
      <c r="C862" t="s">
        <v>1117</v>
      </c>
      <c r="D862">
        <v>3.9</v>
      </c>
      <c r="E862" t="s">
        <v>118</v>
      </c>
      <c r="F862" t="s">
        <v>1015</v>
      </c>
      <c r="G862" t="s">
        <v>1910</v>
      </c>
      <c r="H862">
        <v>61582</v>
      </c>
      <c r="I862" t="s">
        <v>1881</v>
      </c>
      <c r="J862" t="s">
        <v>2010</v>
      </c>
    </row>
    <row r="863" spans="1:10" x14ac:dyDescent="0.3">
      <c r="A863">
        <v>2</v>
      </c>
      <c r="B863">
        <v>1</v>
      </c>
      <c r="C863" t="s">
        <v>1092</v>
      </c>
      <c r="D863">
        <v>3.8</v>
      </c>
      <c r="E863" t="s">
        <v>48</v>
      </c>
      <c r="F863" t="s">
        <v>22</v>
      </c>
      <c r="G863" t="s">
        <v>1909</v>
      </c>
      <c r="H863">
        <v>43750</v>
      </c>
      <c r="I863" t="s">
        <v>1881</v>
      </c>
      <c r="J863" t="s">
        <v>22</v>
      </c>
    </row>
    <row r="864" spans="1:10" x14ac:dyDescent="0.3">
      <c r="A864">
        <v>2</v>
      </c>
      <c r="B864">
        <v>1</v>
      </c>
      <c r="C864" t="s">
        <v>1011</v>
      </c>
      <c r="D864">
        <v>3.9</v>
      </c>
      <c r="E864" t="s">
        <v>1118</v>
      </c>
      <c r="F864" t="s">
        <v>1119</v>
      </c>
      <c r="G864" t="s">
        <v>1908</v>
      </c>
      <c r="H864">
        <v>61250</v>
      </c>
      <c r="I864" t="s">
        <v>1881</v>
      </c>
      <c r="J864" t="s">
        <v>2010</v>
      </c>
    </row>
    <row r="865" spans="1:10" x14ac:dyDescent="0.3">
      <c r="A865">
        <v>2</v>
      </c>
      <c r="B865">
        <v>1</v>
      </c>
      <c r="C865" t="s">
        <v>1120</v>
      </c>
      <c r="D865">
        <v>3</v>
      </c>
      <c r="E865" t="s">
        <v>1121</v>
      </c>
      <c r="F865" t="s">
        <v>1015</v>
      </c>
      <c r="G865" t="s">
        <v>1908</v>
      </c>
      <c r="H865">
        <v>77500</v>
      </c>
      <c r="I865" t="s">
        <v>1881</v>
      </c>
      <c r="J865" t="s">
        <v>2010</v>
      </c>
    </row>
    <row r="866" spans="1:10" x14ac:dyDescent="0.3">
      <c r="A866">
        <v>2</v>
      </c>
      <c r="B866">
        <v>1</v>
      </c>
      <c r="C866" t="s">
        <v>1122</v>
      </c>
      <c r="D866">
        <v>3</v>
      </c>
      <c r="E866" t="s">
        <v>1123</v>
      </c>
      <c r="F866" t="s">
        <v>1124</v>
      </c>
      <c r="G866" t="s">
        <v>1908</v>
      </c>
      <c r="H866">
        <v>38750</v>
      </c>
      <c r="I866" t="s">
        <v>1881</v>
      </c>
      <c r="J866" t="s">
        <v>2010</v>
      </c>
    </row>
    <row r="867" spans="1:10" x14ac:dyDescent="0.3">
      <c r="A867">
        <v>2</v>
      </c>
      <c r="B867">
        <v>1</v>
      </c>
      <c r="C867" t="s">
        <v>1125</v>
      </c>
      <c r="D867">
        <v>3.8</v>
      </c>
      <c r="E867" t="s">
        <v>118</v>
      </c>
      <c r="F867" t="s">
        <v>1015</v>
      </c>
      <c r="G867" t="s">
        <v>1908</v>
      </c>
      <c r="H867">
        <v>80000</v>
      </c>
      <c r="I867" t="s">
        <v>1881</v>
      </c>
      <c r="J867" t="s">
        <v>2010</v>
      </c>
    </row>
    <row r="868" spans="1:10" x14ac:dyDescent="0.3">
      <c r="A868">
        <v>2</v>
      </c>
      <c r="B868">
        <v>1</v>
      </c>
      <c r="C868" t="s">
        <v>1126</v>
      </c>
      <c r="D868">
        <v>3.4</v>
      </c>
      <c r="E868" t="s">
        <v>1127</v>
      </c>
      <c r="F868" t="s">
        <v>1015</v>
      </c>
      <c r="G868" t="s">
        <v>1909</v>
      </c>
      <c r="H868">
        <v>81250</v>
      </c>
      <c r="I868" t="s">
        <v>1881</v>
      </c>
      <c r="J868" t="s">
        <v>2010</v>
      </c>
    </row>
    <row r="869" spans="1:10" x14ac:dyDescent="0.3">
      <c r="A869">
        <v>2</v>
      </c>
      <c r="B869">
        <v>1</v>
      </c>
      <c r="C869" t="s">
        <v>1128</v>
      </c>
      <c r="D869">
        <v>0</v>
      </c>
      <c r="E869" t="s">
        <v>1129</v>
      </c>
      <c r="F869" t="s">
        <v>1015</v>
      </c>
      <c r="G869" t="s">
        <v>1910</v>
      </c>
      <c r="H869">
        <v>54565</v>
      </c>
      <c r="I869" t="s">
        <v>1881</v>
      </c>
      <c r="J869" t="s">
        <v>2010</v>
      </c>
    </row>
    <row r="870" spans="1:10" x14ac:dyDescent="0.3">
      <c r="A870">
        <v>2</v>
      </c>
      <c r="B870">
        <v>1</v>
      </c>
      <c r="C870" t="s">
        <v>1130</v>
      </c>
      <c r="D870">
        <v>4</v>
      </c>
      <c r="E870" t="s">
        <v>1131</v>
      </c>
      <c r="F870" t="s">
        <v>22</v>
      </c>
      <c r="G870" t="s">
        <v>1910</v>
      </c>
      <c r="H870">
        <v>57916</v>
      </c>
      <c r="I870" t="s">
        <v>1881</v>
      </c>
      <c r="J870" t="s">
        <v>22</v>
      </c>
    </row>
    <row r="871" spans="1:10" x14ac:dyDescent="0.3">
      <c r="A871">
        <v>2</v>
      </c>
      <c r="B871">
        <v>1</v>
      </c>
      <c r="C871" t="s">
        <v>1132</v>
      </c>
      <c r="D871">
        <v>4.5</v>
      </c>
      <c r="E871" t="s">
        <v>1969</v>
      </c>
      <c r="F871" t="s">
        <v>1015</v>
      </c>
      <c r="G871" t="s">
        <v>1908</v>
      </c>
      <c r="H871">
        <v>112500</v>
      </c>
      <c r="I871" t="s">
        <v>1881</v>
      </c>
      <c r="J871" t="s">
        <v>2010</v>
      </c>
    </row>
    <row r="872" spans="1:10" x14ac:dyDescent="0.3">
      <c r="A872">
        <v>2</v>
      </c>
      <c r="B872">
        <v>1</v>
      </c>
      <c r="C872" t="s">
        <v>1133</v>
      </c>
      <c r="D872">
        <v>0</v>
      </c>
      <c r="E872" t="s">
        <v>118</v>
      </c>
      <c r="F872" t="s">
        <v>1134</v>
      </c>
      <c r="G872" t="s">
        <v>1909</v>
      </c>
      <c r="H872">
        <v>62500</v>
      </c>
      <c r="I872" t="s">
        <v>1881</v>
      </c>
      <c r="J872" t="s">
        <v>2010</v>
      </c>
    </row>
    <row r="873" spans="1:10" x14ac:dyDescent="0.3">
      <c r="A873">
        <v>2</v>
      </c>
      <c r="B873">
        <v>1</v>
      </c>
      <c r="C873" t="s">
        <v>1135</v>
      </c>
      <c r="D873">
        <v>4.4000000000000004</v>
      </c>
      <c r="E873" t="s">
        <v>574</v>
      </c>
      <c r="F873" t="s">
        <v>1015</v>
      </c>
      <c r="G873" t="s">
        <v>1909</v>
      </c>
      <c r="H873">
        <v>50000</v>
      </c>
      <c r="I873" t="s">
        <v>1881</v>
      </c>
      <c r="J873" t="s">
        <v>2010</v>
      </c>
    </row>
    <row r="874" spans="1:10" x14ac:dyDescent="0.3">
      <c r="A874">
        <v>2</v>
      </c>
      <c r="B874">
        <v>1</v>
      </c>
      <c r="C874" t="s">
        <v>1136</v>
      </c>
      <c r="D874">
        <v>0</v>
      </c>
      <c r="E874" t="s">
        <v>1137</v>
      </c>
      <c r="F874" t="s">
        <v>1015</v>
      </c>
      <c r="G874" t="s">
        <v>1909</v>
      </c>
      <c r="H874">
        <v>35000</v>
      </c>
      <c r="I874" t="s">
        <v>1881</v>
      </c>
      <c r="J874" t="s">
        <v>2010</v>
      </c>
    </row>
    <row r="875" spans="1:10" x14ac:dyDescent="0.3">
      <c r="A875">
        <v>2</v>
      </c>
      <c r="B875">
        <v>1</v>
      </c>
      <c r="C875" t="s">
        <v>1138</v>
      </c>
      <c r="D875">
        <v>4.0999999999999996</v>
      </c>
      <c r="E875" t="s">
        <v>86</v>
      </c>
      <c r="F875" t="s">
        <v>1139</v>
      </c>
      <c r="G875" t="s">
        <v>1908</v>
      </c>
      <c r="H875">
        <v>57500</v>
      </c>
      <c r="I875" t="s">
        <v>1881</v>
      </c>
      <c r="J875" t="s">
        <v>2010</v>
      </c>
    </row>
    <row r="876" spans="1:10" x14ac:dyDescent="0.3">
      <c r="A876">
        <v>2</v>
      </c>
      <c r="B876">
        <v>1</v>
      </c>
      <c r="C876" t="s">
        <v>1140</v>
      </c>
      <c r="D876">
        <v>4.4000000000000004</v>
      </c>
      <c r="E876" t="s">
        <v>1970</v>
      </c>
      <c r="F876" t="s">
        <v>22</v>
      </c>
      <c r="G876" t="s">
        <v>1910</v>
      </c>
      <c r="H876">
        <v>69971</v>
      </c>
      <c r="I876" t="s">
        <v>1881</v>
      </c>
      <c r="J876" t="s">
        <v>22</v>
      </c>
    </row>
    <row r="877" spans="1:10" x14ac:dyDescent="0.3">
      <c r="A877">
        <v>2</v>
      </c>
      <c r="B877">
        <v>1</v>
      </c>
      <c r="C877" t="s">
        <v>1141</v>
      </c>
      <c r="D877">
        <v>0</v>
      </c>
      <c r="E877" t="s">
        <v>1142</v>
      </c>
      <c r="F877" t="s">
        <v>1015</v>
      </c>
      <c r="G877" t="s">
        <v>1908</v>
      </c>
      <c r="H877">
        <v>87500</v>
      </c>
      <c r="I877" t="s">
        <v>1881</v>
      </c>
      <c r="J877" t="s">
        <v>2010</v>
      </c>
    </row>
    <row r="878" spans="1:10" x14ac:dyDescent="0.3">
      <c r="A878">
        <v>2</v>
      </c>
      <c r="B878">
        <v>1</v>
      </c>
      <c r="C878" t="s">
        <v>1143</v>
      </c>
      <c r="D878">
        <v>4</v>
      </c>
      <c r="E878" t="s">
        <v>1144</v>
      </c>
      <c r="F878" t="s">
        <v>1015</v>
      </c>
      <c r="G878" t="s">
        <v>1910</v>
      </c>
      <c r="H878">
        <v>61041</v>
      </c>
      <c r="I878" t="s">
        <v>1881</v>
      </c>
      <c r="J878" t="s">
        <v>2010</v>
      </c>
    </row>
    <row r="879" spans="1:10" x14ac:dyDescent="0.3">
      <c r="A879">
        <v>2</v>
      </c>
      <c r="B879">
        <v>1</v>
      </c>
      <c r="C879" t="s">
        <v>1145</v>
      </c>
      <c r="D879">
        <v>3.8</v>
      </c>
      <c r="E879" t="s">
        <v>1971</v>
      </c>
      <c r="F879" t="s">
        <v>1146</v>
      </c>
      <c r="G879" t="s">
        <v>1908</v>
      </c>
      <c r="H879">
        <v>45000</v>
      </c>
      <c r="I879" t="s">
        <v>1881</v>
      </c>
      <c r="J879" t="s">
        <v>2010</v>
      </c>
    </row>
    <row r="880" spans="1:10" x14ac:dyDescent="0.3">
      <c r="A880">
        <v>2</v>
      </c>
      <c r="B880">
        <v>1</v>
      </c>
      <c r="C880" t="s">
        <v>1147</v>
      </c>
      <c r="D880">
        <v>3.8</v>
      </c>
      <c r="E880" t="s">
        <v>118</v>
      </c>
      <c r="F880" t="s">
        <v>1148</v>
      </c>
      <c r="G880" t="s">
        <v>1908</v>
      </c>
      <c r="H880">
        <v>82500</v>
      </c>
      <c r="I880" t="s">
        <v>1881</v>
      </c>
      <c r="J880" t="s">
        <v>2010</v>
      </c>
    </row>
    <row r="881" spans="1:10" x14ac:dyDescent="0.3">
      <c r="A881">
        <v>2</v>
      </c>
      <c r="B881">
        <v>1</v>
      </c>
      <c r="C881" t="s">
        <v>1149</v>
      </c>
      <c r="D881">
        <v>3.8</v>
      </c>
      <c r="E881" t="s">
        <v>118</v>
      </c>
      <c r="F881" t="s">
        <v>1150</v>
      </c>
      <c r="G881" t="s">
        <v>1908</v>
      </c>
      <c r="H881">
        <v>62500</v>
      </c>
      <c r="I881" t="s">
        <v>1881</v>
      </c>
      <c r="J881" t="s">
        <v>2010</v>
      </c>
    </row>
    <row r="882" spans="1:10" x14ac:dyDescent="0.3">
      <c r="A882">
        <v>2</v>
      </c>
      <c r="B882">
        <v>1</v>
      </c>
      <c r="C882" t="s">
        <v>1151</v>
      </c>
      <c r="D882">
        <v>5</v>
      </c>
      <c r="E882" t="s">
        <v>1152</v>
      </c>
      <c r="F882" t="s">
        <v>22</v>
      </c>
      <c r="G882" t="s">
        <v>1910</v>
      </c>
      <c r="H882">
        <v>66738</v>
      </c>
      <c r="I882" t="s">
        <v>1881</v>
      </c>
      <c r="J882" t="s">
        <v>22</v>
      </c>
    </row>
    <row r="883" spans="1:10" x14ac:dyDescent="0.3">
      <c r="A883">
        <v>2</v>
      </c>
      <c r="B883">
        <v>1</v>
      </c>
      <c r="C883" t="s">
        <v>1153</v>
      </c>
      <c r="D883">
        <v>4.0999999999999996</v>
      </c>
      <c r="E883" t="s">
        <v>1154</v>
      </c>
      <c r="F883" t="s">
        <v>22</v>
      </c>
      <c r="G883" t="s">
        <v>1910</v>
      </c>
      <c r="H883">
        <v>68983</v>
      </c>
      <c r="I883" t="s">
        <v>1881</v>
      </c>
      <c r="J883" t="s">
        <v>22</v>
      </c>
    </row>
    <row r="884" spans="1:10" x14ac:dyDescent="0.3">
      <c r="A884">
        <v>2</v>
      </c>
      <c r="B884">
        <v>1</v>
      </c>
      <c r="C884" t="s">
        <v>1155</v>
      </c>
      <c r="D884">
        <v>1.8</v>
      </c>
      <c r="E884" t="s">
        <v>1156</v>
      </c>
      <c r="F884" t="s">
        <v>1021</v>
      </c>
      <c r="G884" t="s">
        <v>1908</v>
      </c>
      <c r="H884">
        <v>50000</v>
      </c>
      <c r="I884" t="s">
        <v>1881</v>
      </c>
      <c r="J884" t="s">
        <v>2010</v>
      </c>
    </row>
    <row r="885" spans="1:10" x14ac:dyDescent="0.3">
      <c r="A885">
        <v>2</v>
      </c>
      <c r="B885">
        <v>1</v>
      </c>
      <c r="C885" t="s">
        <v>1157</v>
      </c>
      <c r="D885">
        <v>4.8</v>
      </c>
      <c r="E885" t="s">
        <v>574</v>
      </c>
      <c r="F885" t="s">
        <v>1015</v>
      </c>
      <c r="G885" t="s">
        <v>1908</v>
      </c>
      <c r="H885">
        <v>77500</v>
      </c>
      <c r="I885" t="s">
        <v>1881</v>
      </c>
      <c r="J885" t="s">
        <v>2010</v>
      </c>
    </row>
    <row r="886" spans="1:10" x14ac:dyDescent="0.3">
      <c r="A886">
        <v>2</v>
      </c>
      <c r="B886">
        <v>1</v>
      </c>
      <c r="C886" t="s">
        <v>1061</v>
      </c>
      <c r="D886">
        <v>4.2</v>
      </c>
      <c r="E886" t="s">
        <v>1158</v>
      </c>
      <c r="F886" t="s">
        <v>1062</v>
      </c>
      <c r="G886" t="s">
        <v>1909</v>
      </c>
      <c r="H886">
        <v>56250</v>
      </c>
      <c r="I886" t="s">
        <v>1881</v>
      </c>
      <c r="J886" t="s">
        <v>2010</v>
      </c>
    </row>
    <row r="887" spans="1:10" x14ac:dyDescent="0.3">
      <c r="A887">
        <v>2</v>
      </c>
      <c r="B887">
        <v>1</v>
      </c>
      <c r="C887" t="s">
        <v>1159</v>
      </c>
      <c r="D887">
        <v>0</v>
      </c>
      <c r="E887" t="s">
        <v>574</v>
      </c>
      <c r="F887" t="s">
        <v>1134</v>
      </c>
      <c r="G887" t="s">
        <v>1909</v>
      </c>
      <c r="H887">
        <v>31250</v>
      </c>
      <c r="I887" t="s">
        <v>1881</v>
      </c>
      <c r="J887" t="s">
        <v>2010</v>
      </c>
    </row>
    <row r="888" spans="1:10" x14ac:dyDescent="0.3">
      <c r="A888">
        <v>2</v>
      </c>
      <c r="B888">
        <v>1</v>
      </c>
      <c r="C888" t="s">
        <v>1160</v>
      </c>
      <c r="D888">
        <v>4.3</v>
      </c>
      <c r="E888" t="s">
        <v>1161</v>
      </c>
      <c r="F888" t="s">
        <v>1162</v>
      </c>
      <c r="G888" t="s">
        <v>1908</v>
      </c>
      <c r="H888">
        <v>60000</v>
      </c>
      <c r="I888" t="s">
        <v>1881</v>
      </c>
      <c r="J888" t="s">
        <v>2010</v>
      </c>
    </row>
    <row r="889" spans="1:10" x14ac:dyDescent="0.3">
      <c r="A889">
        <v>2</v>
      </c>
      <c r="B889">
        <v>1</v>
      </c>
      <c r="C889" t="s">
        <v>1163</v>
      </c>
      <c r="D889">
        <v>0</v>
      </c>
      <c r="E889" t="s">
        <v>48</v>
      </c>
      <c r="F889" t="s">
        <v>1164</v>
      </c>
      <c r="G889" t="s">
        <v>1909</v>
      </c>
      <c r="H889">
        <v>32500</v>
      </c>
      <c r="I889" t="s">
        <v>1881</v>
      </c>
      <c r="J889" t="s">
        <v>2010</v>
      </c>
    </row>
    <row r="890" spans="1:10" x14ac:dyDescent="0.3">
      <c r="A890">
        <v>2</v>
      </c>
      <c r="B890">
        <v>1</v>
      </c>
      <c r="C890" t="s">
        <v>1165</v>
      </c>
      <c r="D890">
        <v>4.2</v>
      </c>
      <c r="E890" t="s">
        <v>1166</v>
      </c>
      <c r="F890" t="s">
        <v>1150</v>
      </c>
      <c r="G890" t="s">
        <v>1908</v>
      </c>
      <c r="H890">
        <v>75000</v>
      </c>
      <c r="I890" t="s">
        <v>1881</v>
      </c>
      <c r="J890" t="s">
        <v>2010</v>
      </c>
    </row>
    <row r="891" spans="1:10" x14ac:dyDescent="0.3">
      <c r="A891">
        <v>2</v>
      </c>
      <c r="B891">
        <v>1</v>
      </c>
      <c r="C891" t="s">
        <v>1167</v>
      </c>
      <c r="D891">
        <v>3.7</v>
      </c>
      <c r="E891" t="s">
        <v>1168</v>
      </c>
      <c r="F891" t="s">
        <v>1015</v>
      </c>
      <c r="G891" t="s">
        <v>1908</v>
      </c>
      <c r="H891">
        <v>57500</v>
      </c>
      <c r="I891" t="s">
        <v>1881</v>
      </c>
      <c r="J891" t="s">
        <v>2010</v>
      </c>
    </row>
    <row r="892" spans="1:10" x14ac:dyDescent="0.3">
      <c r="A892">
        <v>2</v>
      </c>
      <c r="B892">
        <v>1</v>
      </c>
      <c r="C892" t="s">
        <v>1169</v>
      </c>
      <c r="D892">
        <v>5</v>
      </c>
      <c r="E892" t="s">
        <v>1170</v>
      </c>
      <c r="F892" t="s">
        <v>22</v>
      </c>
      <c r="G892" t="s">
        <v>1910</v>
      </c>
      <c r="H892">
        <v>58998</v>
      </c>
      <c r="I892" t="s">
        <v>1881</v>
      </c>
      <c r="J892" t="s">
        <v>22</v>
      </c>
    </row>
    <row r="893" spans="1:10" x14ac:dyDescent="0.3">
      <c r="A893">
        <v>2</v>
      </c>
      <c r="B893">
        <v>1</v>
      </c>
      <c r="C893" t="s">
        <v>1171</v>
      </c>
      <c r="D893">
        <v>4.2</v>
      </c>
      <c r="E893" t="s">
        <v>1972</v>
      </c>
      <c r="F893" t="s">
        <v>1015</v>
      </c>
      <c r="G893" t="s">
        <v>1909</v>
      </c>
      <c r="H893">
        <v>75000</v>
      </c>
      <c r="I893" t="s">
        <v>1881</v>
      </c>
      <c r="J893" t="s">
        <v>2010</v>
      </c>
    </row>
    <row r="894" spans="1:10" x14ac:dyDescent="0.3">
      <c r="A894">
        <v>2</v>
      </c>
      <c r="B894">
        <v>1</v>
      </c>
      <c r="C894" t="s">
        <v>1132</v>
      </c>
      <c r="D894">
        <v>4.5</v>
      </c>
      <c r="E894" t="s">
        <v>1172</v>
      </c>
      <c r="F894" t="s">
        <v>1015</v>
      </c>
      <c r="G894" t="s">
        <v>1910</v>
      </c>
      <c r="H894">
        <v>60718</v>
      </c>
      <c r="I894" t="s">
        <v>1881</v>
      </c>
      <c r="J894" t="s">
        <v>2010</v>
      </c>
    </row>
    <row r="895" spans="1:10" x14ac:dyDescent="0.3">
      <c r="A895">
        <v>2</v>
      </c>
      <c r="B895">
        <v>1</v>
      </c>
      <c r="C895" t="s">
        <v>1173</v>
      </c>
      <c r="D895">
        <v>4</v>
      </c>
      <c r="E895" t="s">
        <v>1174</v>
      </c>
      <c r="F895" t="s">
        <v>1015</v>
      </c>
      <c r="G895" t="s">
        <v>1909</v>
      </c>
      <c r="H895">
        <v>38750</v>
      </c>
      <c r="I895" t="s">
        <v>1881</v>
      </c>
      <c r="J895" t="s">
        <v>2010</v>
      </c>
    </row>
    <row r="896" spans="1:10" x14ac:dyDescent="0.3">
      <c r="A896">
        <v>2</v>
      </c>
      <c r="B896">
        <v>1</v>
      </c>
      <c r="C896" t="s">
        <v>1175</v>
      </c>
      <c r="D896">
        <v>0</v>
      </c>
      <c r="E896" t="s">
        <v>1176</v>
      </c>
      <c r="F896" t="s">
        <v>22</v>
      </c>
      <c r="G896" t="s">
        <v>1909</v>
      </c>
      <c r="H896">
        <v>31250</v>
      </c>
      <c r="I896" t="s">
        <v>1881</v>
      </c>
      <c r="J896" t="s">
        <v>22</v>
      </c>
    </row>
    <row r="897" spans="1:10" x14ac:dyDescent="0.3">
      <c r="A897">
        <v>2</v>
      </c>
      <c r="B897">
        <v>1</v>
      </c>
      <c r="C897" t="s">
        <v>1177</v>
      </c>
      <c r="D897">
        <v>3.4</v>
      </c>
      <c r="E897" t="s">
        <v>1178</v>
      </c>
      <c r="F897" t="s">
        <v>1015</v>
      </c>
      <c r="G897" t="s">
        <v>1909</v>
      </c>
      <c r="H897">
        <v>46250</v>
      </c>
      <c r="I897" t="s">
        <v>1881</v>
      </c>
      <c r="J897" t="s">
        <v>2010</v>
      </c>
    </row>
    <row r="898" spans="1:10" x14ac:dyDescent="0.3">
      <c r="A898">
        <v>2</v>
      </c>
      <c r="B898">
        <v>1</v>
      </c>
      <c r="C898" t="s">
        <v>1179</v>
      </c>
      <c r="D898">
        <v>0</v>
      </c>
      <c r="E898" t="s">
        <v>574</v>
      </c>
      <c r="F898" t="s">
        <v>1015</v>
      </c>
      <c r="G898" t="s">
        <v>1909</v>
      </c>
      <c r="H898">
        <v>43750</v>
      </c>
      <c r="I898" t="s">
        <v>1881</v>
      </c>
      <c r="J898" t="s">
        <v>2010</v>
      </c>
    </row>
    <row r="899" spans="1:10" x14ac:dyDescent="0.3">
      <c r="A899">
        <v>2</v>
      </c>
      <c r="B899">
        <v>1</v>
      </c>
      <c r="C899" t="s">
        <v>693</v>
      </c>
      <c r="D899">
        <v>3.3</v>
      </c>
      <c r="E899" t="s">
        <v>1180</v>
      </c>
      <c r="F899" t="s">
        <v>1015</v>
      </c>
      <c r="G899" t="s">
        <v>1910</v>
      </c>
      <c r="H899">
        <v>54376</v>
      </c>
      <c r="I899" t="s">
        <v>1881</v>
      </c>
      <c r="J899" t="s">
        <v>2010</v>
      </c>
    </row>
    <row r="900" spans="1:10" x14ac:dyDescent="0.3">
      <c r="A900">
        <v>2</v>
      </c>
      <c r="B900">
        <v>1</v>
      </c>
      <c r="C900" t="s">
        <v>1181</v>
      </c>
      <c r="D900">
        <v>4.2</v>
      </c>
      <c r="E900" t="s">
        <v>584</v>
      </c>
      <c r="F900" t="s">
        <v>1031</v>
      </c>
      <c r="G900" t="s">
        <v>1909</v>
      </c>
      <c r="H900">
        <v>47500</v>
      </c>
      <c r="I900" t="s">
        <v>1881</v>
      </c>
      <c r="J900" t="s">
        <v>2010</v>
      </c>
    </row>
    <row r="901" spans="1:10" x14ac:dyDescent="0.3">
      <c r="A901">
        <v>2</v>
      </c>
      <c r="B901">
        <v>1</v>
      </c>
      <c r="C901" t="s">
        <v>1182</v>
      </c>
      <c r="D901">
        <v>3.7</v>
      </c>
      <c r="E901" t="s">
        <v>48</v>
      </c>
      <c r="F901" t="s">
        <v>22</v>
      </c>
      <c r="G901" t="s">
        <v>1909</v>
      </c>
      <c r="H901">
        <v>97500</v>
      </c>
      <c r="I901" t="s">
        <v>1881</v>
      </c>
      <c r="J901" t="s">
        <v>22</v>
      </c>
    </row>
    <row r="902" spans="1:10" x14ac:dyDescent="0.3">
      <c r="A902">
        <v>2</v>
      </c>
      <c r="B902">
        <v>1</v>
      </c>
      <c r="C902" t="s">
        <v>1183</v>
      </c>
      <c r="D902">
        <v>0</v>
      </c>
      <c r="E902" t="s">
        <v>574</v>
      </c>
      <c r="F902" t="s">
        <v>1184</v>
      </c>
      <c r="G902" t="s">
        <v>1909</v>
      </c>
      <c r="H902">
        <v>56250</v>
      </c>
      <c r="I902" t="s">
        <v>1881</v>
      </c>
      <c r="J902" t="s">
        <v>2010</v>
      </c>
    </row>
    <row r="903" spans="1:10" x14ac:dyDescent="0.3">
      <c r="A903">
        <v>2</v>
      </c>
      <c r="B903">
        <v>5</v>
      </c>
      <c r="C903" t="s">
        <v>1163</v>
      </c>
      <c r="D903">
        <v>0</v>
      </c>
      <c r="E903" t="s">
        <v>48</v>
      </c>
      <c r="F903" t="s">
        <v>1164</v>
      </c>
      <c r="G903" t="s">
        <v>1909</v>
      </c>
      <c r="H903">
        <v>32500</v>
      </c>
      <c r="I903" t="s">
        <v>1881</v>
      </c>
      <c r="J903" t="s">
        <v>2010</v>
      </c>
    </row>
    <row r="904" spans="1:10" x14ac:dyDescent="0.3">
      <c r="A904">
        <v>2</v>
      </c>
      <c r="B904">
        <v>5</v>
      </c>
      <c r="C904" t="s">
        <v>1185</v>
      </c>
      <c r="D904">
        <v>4.0999999999999996</v>
      </c>
      <c r="E904" t="s">
        <v>203</v>
      </c>
      <c r="F904" t="s">
        <v>1134</v>
      </c>
      <c r="G904" t="s">
        <v>1908</v>
      </c>
      <c r="H904">
        <v>68750</v>
      </c>
      <c r="I904" t="s">
        <v>1881</v>
      </c>
      <c r="J904" t="s">
        <v>2010</v>
      </c>
    </row>
    <row r="905" spans="1:10" x14ac:dyDescent="0.3">
      <c r="A905">
        <v>2</v>
      </c>
      <c r="B905">
        <v>5</v>
      </c>
      <c r="C905" t="s">
        <v>1186</v>
      </c>
      <c r="D905">
        <v>0</v>
      </c>
      <c r="E905" t="s">
        <v>372</v>
      </c>
      <c r="F905" t="s">
        <v>22</v>
      </c>
      <c r="G905" t="s">
        <v>1909</v>
      </c>
      <c r="H905">
        <v>50000</v>
      </c>
      <c r="I905" t="s">
        <v>1881</v>
      </c>
      <c r="J905" t="s">
        <v>22</v>
      </c>
    </row>
    <row r="906" spans="1:10" x14ac:dyDescent="0.3">
      <c r="A906">
        <v>2</v>
      </c>
      <c r="B906">
        <v>5</v>
      </c>
      <c r="C906" t="s">
        <v>1187</v>
      </c>
      <c r="D906">
        <v>3.4</v>
      </c>
      <c r="E906" t="s">
        <v>1188</v>
      </c>
      <c r="F906" t="s">
        <v>1189</v>
      </c>
      <c r="G906" t="s">
        <v>1909</v>
      </c>
      <c r="H906">
        <v>67500</v>
      </c>
      <c r="I906" t="s">
        <v>1881</v>
      </c>
      <c r="J906" t="s">
        <v>2010</v>
      </c>
    </row>
    <row r="907" spans="1:10" x14ac:dyDescent="0.3">
      <c r="A907">
        <v>2</v>
      </c>
      <c r="B907">
        <v>5</v>
      </c>
      <c r="C907" t="s">
        <v>1190</v>
      </c>
      <c r="D907">
        <v>4.0999999999999996</v>
      </c>
      <c r="E907" t="s">
        <v>1191</v>
      </c>
      <c r="F907" t="s">
        <v>1192</v>
      </c>
      <c r="G907" t="s">
        <v>1908</v>
      </c>
      <c r="H907">
        <v>86250</v>
      </c>
      <c r="I907" t="s">
        <v>1881</v>
      </c>
      <c r="J907" t="s">
        <v>2010</v>
      </c>
    </row>
    <row r="908" spans="1:10" x14ac:dyDescent="0.3">
      <c r="A908">
        <v>2</v>
      </c>
      <c r="B908">
        <v>5</v>
      </c>
      <c r="C908" t="s">
        <v>1193</v>
      </c>
      <c r="D908">
        <v>0</v>
      </c>
      <c r="E908" t="s">
        <v>1194</v>
      </c>
      <c r="F908" t="s">
        <v>1195</v>
      </c>
      <c r="G908" t="s">
        <v>1909</v>
      </c>
      <c r="H908">
        <v>37500</v>
      </c>
      <c r="I908" t="s">
        <v>1881</v>
      </c>
      <c r="J908" t="s">
        <v>2010</v>
      </c>
    </row>
    <row r="909" spans="1:10" x14ac:dyDescent="0.3">
      <c r="A909">
        <v>2</v>
      </c>
      <c r="B909">
        <v>5</v>
      </c>
      <c r="C909" t="s">
        <v>1196</v>
      </c>
      <c r="D909">
        <v>4.3</v>
      </c>
      <c r="E909" t="s">
        <v>1197</v>
      </c>
      <c r="F909" t="s">
        <v>1015</v>
      </c>
      <c r="G909" t="s">
        <v>1908</v>
      </c>
      <c r="H909">
        <v>76250</v>
      </c>
      <c r="I909" t="s">
        <v>1881</v>
      </c>
      <c r="J909" t="s">
        <v>2010</v>
      </c>
    </row>
    <row r="910" spans="1:10" x14ac:dyDescent="0.3">
      <c r="A910">
        <v>2</v>
      </c>
      <c r="B910">
        <v>5</v>
      </c>
      <c r="C910" t="s">
        <v>1198</v>
      </c>
      <c r="D910">
        <v>4.8</v>
      </c>
      <c r="E910" t="s">
        <v>48</v>
      </c>
      <c r="F910" t="s">
        <v>22</v>
      </c>
      <c r="G910" t="s">
        <v>1910</v>
      </c>
      <c r="H910">
        <v>73496</v>
      </c>
      <c r="I910" t="s">
        <v>1881</v>
      </c>
      <c r="J910" t="s">
        <v>22</v>
      </c>
    </row>
    <row r="911" spans="1:10" x14ac:dyDescent="0.3">
      <c r="A911">
        <v>2</v>
      </c>
      <c r="B911">
        <v>5</v>
      </c>
      <c r="C911" t="s">
        <v>1199</v>
      </c>
      <c r="D911">
        <v>0</v>
      </c>
      <c r="E911" t="s">
        <v>1200</v>
      </c>
      <c r="F911" t="s">
        <v>1201</v>
      </c>
      <c r="G911" t="s">
        <v>1908</v>
      </c>
      <c r="H911">
        <v>53750</v>
      </c>
      <c r="I911" t="s">
        <v>1881</v>
      </c>
      <c r="J911" t="s">
        <v>2010</v>
      </c>
    </row>
    <row r="912" spans="1:10" x14ac:dyDescent="0.3">
      <c r="A912">
        <v>2</v>
      </c>
      <c r="B912">
        <v>5</v>
      </c>
      <c r="C912" t="s">
        <v>1202</v>
      </c>
      <c r="D912">
        <v>3.9</v>
      </c>
      <c r="E912" t="s">
        <v>1203</v>
      </c>
      <c r="F912" t="s">
        <v>1015</v>
      </c>
      <c r="G912" t="s">
        <v>1908</v>
      </c>
      <c r="H912">
        <v>120000</v>
      </c>
      <c r="I912" t="s">
        <v>1882</v>
      </c>
      <c r="J912" t="s">
        <v>2010</v>
      </c>
    </row>
    <row r="913" spans="1:10" x14ac:dyDescent="0.3">
      <c r="A913">
        <v>2</v>
      </c>
      <c r="B913">
        <v>5</v>
      </c>
      <c r="C913" t="s">
        <v>1204</v>
      </c>
      <c r="D913">
        <v>3.5</v>
      </c>
      <c r="E913" t="s">
        <v>1205</v>
      </c>
      <c r="F913" t="s">
        <v>1206</v>
      </c>
      <c r="G913" t="s">
        <v>1908</v>
      </c>
      <c r="H913">
        <v>58750</v>
      </c>
      <c r="I913" t="s">
        <v>1881</v>
      </c>
      <c r="J913" t="s">
        <v>2010</v>
      </c>
    </row>
    <row r="914" spans="1:10" x14ac:dyDescent="0.3">
      <c r="A914">
        <v>2</v>
      </c>
      <c r="B914">
        <v>5</v>
      </c>
      <c r="C914" t="s">
        <v>1198</v>
      </c>
      <c r="D914">
        <v>4.8</v>
      </c>
      <c r="E914" t="s">
        <v>48</v>
      </c>
      <c r="F914" t="s">
        <v>1207</v>
      </c>
      <c r="G914" t="s">
        <v>1910</v>
      </c>
      <c r="H914">
        <v>57193</v>
      </c>
      <c r="I914" t="s">
        <v>1881</v>
      </c>
      <c r="J914" t="s">
        <v>2010</v>
      </c>
    </row>
    <row r="915" spans="1:10" x14ac:dyDescent="0.3">
      <c r="A915">
        <v>2</v>
      </c>
      <c r="B915">
        <v>5</v>
      </c>
      <c r="C915" t="s">
        <v>1208</v>
      </c>
      <c r="D915">
        <v>4.2</v>
      </c>
      <c r="E915" t="s">
        <v>1209</v>
      </c>
      <c r="F915" t="s">
        <v>1210</v>
      </c>
      <c r="G915" t="s">
        <v>1910</v>
      </c>
      <c r="H915">
        <v>52428</v>
      </c>
      <c r="I915" t="s">
        <v>1881</v>
      </c>
      <c r="J915" t="s">
        <v>2010</v>
      </c>
    </row>
    <row r="916" spans="1:10" x14ac:dyDescent="0.3">
      <c r="A916">
        <v>2</v>
      </c>
      <c r="B916">
        <v>5</v>
      </c>
      <c r="C916" t="s">
        <v>1211</v>
      </c>
      <c r="D916">
        <v>3.7</v>
      </c>
      <c r="E916" t="s">
        <v>1212</v>
      </c>
      <c r="F916" t="s">
        <v>1108</v>
      </c>
      <c r="G916" t="s">
        <v>1908</v>
      </c>
      <c r="H916">
        <v>36250</v>
      </c>
      <c r="I916" t="s">
        <v>1881</v>
      </c>
      <c r="J916" t="s">
        <v>2010</v>
      </c>
    </row>
    <row r="917" spans="1:10" x14ac:dyDescent="0.3">
      <c r="A917">
        <v>2</v>
      </c>
      <c r="B917">
        <v>5</v>
      </c>
      <c r="C917" t="s">
        <v>1213</v>
      </c>
      <c r="D917">
        <v>0</v>
      </c>
      <c r="E917" t="s">
        <v>1214</v>
      </c>
      <c r="F917" t="s">
        <v>22</v>
      </c>
      <c r="G917" t="s">
        <v>1909</v>
      </c>
      <c r="H917">
        <v>101250</v>
      </c>
      <c r="I917" t="s">
        <v>1881</v>
      </c>
      <c r="J917" t="s">
        <v>22</v>
      </c>
    </row>
    <row r="918" spans="1:10" x14ac:dyDescent="0.3">
      <c r="A918">
        <v>2</v>
      </c>
      <c r="B918">
        <v>5</v>
      </c>
      <c r="C918" t="s">
        <v>1215</v>
      </c>
      <c r="D918">
        <v>3.6</v>
      </c>
      <c r="E918" t="s">
        <v>1216</v>
      </c>
      <c r="F918" t="s">
        <v>1015</v>
      </c>
      <c r="G918" t="s">
        <v>1908</v>
      </c>
      <c r="H918">
        <v>77500</v>
      </c>
      <c r="I918" t="s">
        <v>1881</v>
      </c>
      <c r="J918" t="s">
        <v>2010</v>
      </c>
    </row>
    <row r="919" spans="1:10" x14ac:dyDescent="0.3">
      <c r="A919">
        <v>2</v>
      </c>
      <c r="B919">
        <v>5</v>
      </c>
      <c r="C919" t="s">
        <v>257</v>
      </c>
      <c r="D919">
        <v>3.8</v>
      </c>
      <c r="E919" t="s">
        <v>258</v>
      </c>
      <c r="F919" t="s">
        <v>22</v>
      </c>
      <c r="G919" t="s">
        <v>1910</v>
      </c>
      <c r="H919">
        <v>71432</v>
      </c>
      <c r="I919" t="s">
        <v>1881</v>
      </c>
      <c r="J919" t="s">
        <v>22</v>
      </c>
    </row>
    <row r="920" spans="1:10" x14ac:dyDescent="0.3">
      <c r="A920">
        <v>2</v>
      </c>
      <c r="B920">
        <v>5</v>
      </c>
      <c r="C920" t="s">
        <v>1217</v>
      </c>
      <c r="D920">
        <v>3.3</v>
      </c>
      <c r="E920" t="s">
        <v>1212</v>
      </c>
      <c r="F920" t="s">
        <v>22</v>
      </c>
      <c r="G920" t="s">
        <v>1910</v>
      </c>
      <c r="H920">
        <v>72143</v>
      </c>
      <c r="I920" t="s">
        <v>1881</v>
      </c>
      <c r="J920" t="s">
        <v>22</v>
      </c>
    </row>
    <row r="921" spans="1:10" x14ac:dyDescent="0.3">
      <c r="A921">
        <v>2</v>
      </c>
      <c r="B921">
        <v>5</v>
      </c>
      <c r="C921" t="s">
        <v>1190</v>
      </c>
      <c r="D921">
        <v>4.0999999999999996</v>
      </c>
      <c r="E921" t="s">
        <v>1218</v>
      </c>
      <c r="F921" t="s">
        <v>1192</v>
      </c>
      <c r="G921" t="s">
        <v>1908</v>
      </c>
      <c r="H921">
        <v>77500</v>
      </c>
      <c r="I921" t="s">
        <v>1881</v>
      </c>
      <c r="J921" t="s">
        <v>2010</v>
      </c>
    </row>
    <row r="922" spans="1:10" x14ac:dyDescent="0.3">
      <c r="A922">
        <v>2</v>
      </c>
      <c r="B922">
        <v>5</v>
      </c>
      <c r="C922" t="s">
        <v>1219</v>
      </c>
      <c r="D922">
        <v>1.8</v>
      </c>
      <c r="E922" t="s">
        <v>1220</v>
      </c>
      <c r="F922" t="s">
        <v>1210</v>
      </c>
      <c r="G922" t="s">
        <v>1908</v>
      </c>
      <c r="H922">
        <v>61250</v>
      </c>
      <c r="I922" t="s">
        <v>1881</v>
      </c>
      <c r="J922" t="s">
        <v>2010</v>
      </c>
    </row>
    <row r="923" spans="1:10" x14ac:dyDescent="0.3">
      <c r="A923">
        <v>2</v>
      </c>
      <c r="B923">
        <v>5</v>
      </c>
      <c r="C923" t="s">
        <v>1221</v>
      </c>
      <c r="D923">
        <v>4</v>
      </c>
      <c r="E923" t="s">
        <v>1222</v>
      </c>
      <c r="F923" t="s">
        <v>1134</v>
      </c>
      <c r="G923" t="s">
        <v>1910</v>
      </c>
      <c r="H923">
        <v>66368</v>
      </c>
      <c r="I923" t="s">
        <v>1881</v>
      </c>
      <c r="J923" t="s">
        <v>2010</v>
      </c>
    </row>
    <row r="924" spans="1:10" x14ac:dyDescent="0.3">
      <c r="A924">
        <v>2</v>
      </c>
      <c r="B924">
        <v>5</v>
      </c>
      <c r="C924" t="s">
        <v>1223</v>
      </c>
      <c r="D924">
        <v>3.9</v>
      </c>
      <c r="E924" t="s">
        <v>1224</v>
      </c>
      <c r="F924" t="s">
        <v>1225</v>
      </c>
      <c r="G924" t="s">
        <v>1908</v>
      </c>
      <c r="H924">
        <v>50000</v>
      </c>
      <c r="I924" t="s">
        <v>1881</v>
      </c>
      <c r="J924" t="s">
        <v>2010</v>
      </c>
    </row>
    <row r="925" spans="1:10" x14ac:dyDescent="0.3">
      <c r="A925">
        <v>2</v>
      </c>
      <c r="B925">
        <v>5</v>
      </c>
      <c r="C925" t="s">
        <v>1226</v>
      </c>
      <c r="D925">
        <v>3.9</v>
      </c>
      <c r="E925" t="s">
        <v>1227</v>
      </c>
      <c r="F925" t="s">
        <v>1228</v>
      </c>
      <c r="G925" t="s">
        <v>1908</v>
      </c>
      <c r="H925">
        <v>46250</v>
      </c>
      <c r="I925" t="s">
        <v>1881</v>
      </c>
      <c r="J925" t="s">
        <v>2010</v>
      </c>
    </row>
    <row r="926" spans="1:10" x14ac:dyDescent="0.3">
      <c r="A926">
        <v>2</v>
      </c>
      <c r="B926">
        <v>5</v>
      </c>
      <c r="C926" t="s">
        <v>1229</v>
      </c>
      <c r="D926">
        <v>3.1</v>
      </c>
      <c r="E926" t="s">
        <v>1230</v>
      </c>
      <c r="F926" t="s">
        <v>1231</v>
      </c>
      <c r="G926" t="s">
        <v>1908</v>
      </c>
      <c r="H926">
        <v>42500</v>
      </c>
      <c r="I926" t="s">
        <v>1881</v>
      </c>
      <c r="J926" t="s">
        <v>2010</v>
      </c>
    </row>
    <row r="927" spans="1:10" x14ac:dyDescent="0.3">
      <c r="A927">
        <v>2</v>
      </c>
      <c r="B927">
        <v>5</v>
      </c>
      <c r="C927" t="s">
        <v>1232</v>
      </c>
      <c r="D927">
        <v>3.7</v>
      </c>
      <c r="E927" t="s">
        <v>1233</v>
      </c>
      <c r="F927" t="s">
        <v>22</v>
      </c>
      <c r="G927" t="s">
        <v>1910</v>
      </c>
      <c r="H927">
        <v>65384</v>
      </c>
      <c r="I927" t="s">
        <v>1881</v>
      </c>
      <c r="J927" t="s">
        <v>22</v>
      </c>
    </row>
    <row r="928" spans="1:10" x14ac:dyDescent="0.3">
      <c r="A928">
        <v>2</v>
      </c>
      <c r="B928">
        <v>5</v>
      </c>
      <c r="C928" t="s">
        <v>1234</v>
      </c>
      <c r="D928">
        <v>3.8</v>
      </c>
      <c r="E928" t="s">
        <v>1235</v>
      </c>
      <c r="F928" t="s">
        <v>1015</v>
      </c>
      <c r="G928" t="s">
        <v>1908</v>
      </c>
      <c r="H928">
        <v>51250</v>
      </c>
      <c r="I928" t="s">
        <v>1881</v>
      </c>
      <c r="J928" t="s">
        <v>2010</v>
      </c>
    </row>
    <row r="929" spans="1:10" x14ac:dyDescent="0.3">
      <c r="A929">
        <v>2</v>
      </c>
      <c r="B929">
        <v>5</v>
      </c>
      <c r="C929" t="s">
        <v>1236</v>
      </c>
      <c r="D929">
        <v>0</v>
      </c>
      <c r="E929" t="s">
        <v>1237</v>
      </c>
      <c r="F929" t="s">
        <v>1162</v>
      </c>
      <c r="G929" t="s">
        <v>1908</v>
      </c>
      <c r="H929">
        <v>50000</v>
      </c>
      <c r="I929" t="s">
        <v>1881</v>
      </c>
      <c r="J929" t="s">
        <v>2010</v>
      </c>
    </row>
    <row r="930" spans="1:10" x14ac:dyDescent="0.3">
      <c r="A930">
        <v>2</v>
      </c>
      <c r="B930">
        <v>5</v>
      </c>
      <c r="C930" t="s">
        <v>1117</v>
      </c>
      <c r="D930">
        <v>3.9</v>
      </c>
      <c r="E930" t="s">
        <v>314</v>
      </c>
      <c r="F930" t="s">
        <v>1015</v>
      </c>
      <c r="G930" t="s">
        <v>1910</v>
      </c>
      <c r="H930">
        <v>66423</v>
      </c>
      <c r="I930" t="s">
        <v>1881</v>
      </c>
      <c r="J930" t="s">
        <v>2010</v>
      </c>
    </row>
    <row r="931" spans="1:10" x14ac:dyDescent="0.3">
      <c r="A931">
        <v>2</v>
      </c>
      <c r="B931">
        <v>5</v>
      </c>
      <c r="C931" t="s">
        <v>1238</v>
      </c>
      <c r="D931">
        <v>5</v>
      </c>
      <c r="E931" t="s">
        <v>1973</v>
      </c>
      <c r="F931" t="s">
        <v>1015</v>
      </c>
      <c r="G931" t="s">
        <v>1908</v>
      </c>
      <c r="H931">
        <v>125000</v>
      </c>
      <c r="I931" t="s">
        <v>1882</v>
      </c>
      <c r="J931" t="s">
        <v>2010</v>
      </c>
    </row>
    <row r="932" spans="1:10" x14ac:dyDescent="0.3">
      <c r="A932">
        <v>2</v>
      </c>
      <c r="B932">
        <v>5</v>
      </c>
      <c r="C932" t="s">
        <v>1239</v>
      </c>
      <c r="D932">
        <v>4.4000000000000004</v>
      </c>
      <c r="E932" t="s">
        <v>1974</v>
      </c>
      <c r="F932" t="s">
        <v>1240</v>
      </c>
      <c r="G932" t="s">
        <v>1909</v>
      </c>
      <c r="H932">
        <v>46250</v>
      </c>
      <c r="I932" t="s">
        <v>1881</v>
      </c>
      <c r="J932" t="s">
        <v>2010</v>
      </c>
    </row>
    <row r="933" spans="1:10" x14ac:dyDescent="0.3">
      <c r="A933">
        <v>2</v>
      </c>
      <c r="B933">
        <v>5</v>
      </c>
      <c r="C933" t="s">
        <v>1221</v>
      </c>
      <c r="D933">
        <v>4</v>
      </c>
      <c r="E933" t="s">
        <v>1222</v>
      </c>
      <c r="F933" t="s">
        <v>1108</v>
      </c>
      <c r="G933" t="s">
        <v>1910</v>
      </c>
      <c r="H933">
        <v>52554</v>
      </c>
      <c r="I933" t="s">
        <v>1881</v>
      </c>
      <c r="J933" t="s">
        <v>2010</v>
      </c>
    </row>
    <row r="934" spans="1:10" x14ac:dyDescent="0.3">
      <c r="A934">
        <v>2</v>
      </c>
      <c r="B934">
        <v>5</v>
      </c>
      <c r="C934" t="s">
        <v>1241</v>
      </c>
      <c r="D934">
        <v>4</v>
      </c>
      <c r="E934" t="s">
        <v>1975</v>
      </c>
      <c r="F934" t="s">
        <v>1015</v>
      </c>
      <c r="G934" t="s">
        <v>1908</v>
      </c>
      <c r="H934">
        <v>133750</v>
      </c>
      <c r="I934" t="s">
        <v>1882</v>
      </c>
      <c r="J934" t="s">
        <v>2010</v>
      </c>
    </row>
    <row r="935" spans="1:10" x14ac:dyDescent="0.3">
      <c r="A935">
        <v>2</v>
      </c>
      <c r="B935">
        <v>5</v>
      </c>
      <c r="C935" t="s">
        <v>1165</v>
      </c>
      <c r="D935">
        <v>4.2</v>
      </c>
      <c r="E935" t="s">
        <v>1976</v>
      </c>
      <c r="F935" t="s">
        <v>1150</v>
      </c>
      <c r="G935" t="s">
        <v>1908</v>
      </c>
      <c r="H935">
        <v>56250</v>
      </c>
      <c r="I935" t="s">
        <v>1881</v>
      </c>
      <c r="J935" t="s">
        <v>2010</v>
      </c>
    </row>
    <row r="936" spans="1:10" x14ac:dyDescent="0.3">
      <c r="A936">
        <v>2</v>
      </c>
      <c r="B936">
        <v>5</v>
      </c>
      <c r="C936" t="s">
        <v>1242</v>
      </c>
      <c r="D936">
        <v>3.1</v>
      </c>
      <c r="E936" t="s">
        <v>1243</v>
      </c>
      <c r="F936" t="s">
        <v>1015</v>
      </c>
      <c r="G936" t="s">
        <v>1908</v>
      </c>
      <c r="H936">
        <v>71250</v>
      </c>
      <c r="I936" t="s">
        <v>1881</v>
      </c>
      <c r="J936" t="s">
        <v>2010</v>
      </c>
    </row>
    <row r="937" spans="1:10" x14ac:dyDescent="0.3">
      <c r="A937">
        <v>2</v>
      </c>
      <c r="B937">
        <v>5</v>
      </c>
      <c r="C937" t="s">
        <v>1244</v>
      </c>
      <c r="D937">
        <v>3.5</v>
      </c>
      <c r="E937" t="s">
        <v>1245</v>
      </c>
      <c r="F937" t="s">
        <v>1246</v>
      </c>
      <c r="G937" t="s">
        <v>1908</v>
      </c>
      <c r="H937">
        <v>37500</v>
      </c>
      <c r="I937" t="s">
        <v>1881</v>
      </c>
      <c r="J937" t="s">
        <v>2010</v>
      </c>
    </row>
    <row r="938" spans="1:10" x14ac:dyDescent="0.3">
      <c r="A938">
        <v>2</v>
      </c>
      <c r="B938">
        <v>5</v>
      </c>
      <c r="C938" t="s">
        <v>1247</v>
      </c>
      <c r="D938">
        <v>3.9</v>
      </c>
      <c r="E938" t="s">
        <v>1248</v>
      </c>
      <c r="F938" t="s">
        <v>1015</v>
      </c>
      <c r="G938" t="s">
        <v>1908</v>
      </c>
      <c r="H938">
        <v>48750</v>
      </c>
      <c r="I938" t="s">
        <v>1881</v>
      </c>
      <c r="J938" t="s">
        <v>2010</v>
      </c>
    </row>
    <row r="939" spans="1:10" x14ac:dyDescent="0.3">
      <c r="A939">
        <v>2</v>
      </c>
      <c r="B939">
        <v>5</v>
      </c>
      <c r="C939" t="s">
        <v>270</v>
      </c>
      <c r="D939">
        <v>4.3</v>
      </c>
      <c r="E939" t="s">
        <v>1249</v>
      </c>
      <c r="F939" t="s">
        <v>1015</v>
      </c>
      <c r="G939" t="s">
        <v>1908</v>
      </c>
      <c r="H939">
        <v>63750</v>
      </c>
      <c r="I939" t="s">
        <v>1881</v>
      </c>
      <c r="J939" t="s">
        <v>2010</v>
      </c>
    </row>
    <row r="940" spans="1:10" x14ac:dyDescent="0.3">
      <c r="A940">
        <v>2</v>
      </c>
      <c r="B940">
        <v>5</v>
      </c>
      <c r="C940" t="s">
        <v>1250</v>
      </c>
      <c r="D940">
        <v>4.2</v>
      </c>
      <c r="E940" t="s">
        <v>1251</v>
      </c>
      <c r="F940" t="s">
        <v>1207</v>
      </c>
      <c r="G940" t="s">
        <v>1909</v>
      </c>
      <c r="H940">
        <v>51250</v>
      </c>
      <c r="I940" t="s">
        <v>1881</v>
      </c>
      <c r="J940" t="s">
        <v>2010</v>
      </c>
    </row>
    <row r="941" spans="1:10" x14ac:dyDescent="0.3">
      <c r="A941">
        <v>2</v>
      </c>
      <c r="B941">
        <v>5</v>
      </c>
      <c r="C941" t="s">
        <v>1252</v>
      </c>
      <c r="D941">
        <v>1.6</v>
      </c>
      <c r="E941" t="s">
        <v>1253</v>
      </c>
      <c r="F941" t="s">
        <v>1035</v>
      </c>
      <c r="G941" t="s">
        <v>1908</v>
      </c>
      <c r="H941">
        <v>60000</v>
      </c>
      <c r="I941" t="s">
        <v>1881</v>
      </c>
      <c r="J941" t="s">
        <v>2010</v>
      </c>
    </row>
    <row r="942" spans="1:10" x14ac:dyDescent="0.3">
      <c r="A942">
        <v>2</v>
      </c>
      <c r="B942">
        <v>5</v>
      </c>
      <c r="C942" t="s">
        <v>1254</v>
      </c>
      <c r="D942">
        <v>3</v>
      </c>
      <c r="E942" t="s">
        <v>48</v>
      </c>
      <c r="F942" t="s">
        <v>1210</v>
      </c>
      <c r="G942" t="s">
        <v>1908</v>
      </c>
      <c r="H942">
        <v>58750</v>
      </c>
      <c r="I942" t="s">
        <v>1881</v>
      </c>
      <c r="J942" t="s">
        <v>2010</v>
      </c>
    </row>
    <row r="943" spans="1:10" x14ac:dyDescent="0.3">
      <c r="A943">
        <v>2</v>
      </c>
      <c r="B943">
        <v>5</v>
      </c>
      <c r="C943" t="s">
        <v>1255</v>
      </c>
      <c r="D943">
        <v>0</v>
      </c>
      <c r="E943" t="s">
        <v>48</v>
      </c>
      <c r="F943" t="s">
        <v>1015</v>
      </c>
      <c r="G943" t="s">
        <v>1909</v>
      </c>
      <c r="H943">
        <v>93750</v>
      </c>
      <c r="I943" t="s">
        <v>1881</v>
      </c>
      <c r="J943" t="s">
        <v>2010</v>
      </c>
    </row>
    <row r="944" spans="1:10" x14ac:dyDescent="0.3">
      <c r="A944">
        <v>2</v>
      </c>
      <c r="B944">
        <v>5</v>
      </c>
      <c r="C944" t="s">
        <v>293</v>
      </c>
      <c r="D944">
        <v>4</v>
      </c>
      <c r="E944" t="s">
        <v>1256</v>
      </c>
      <c r="F944" t="s">
        <v>1035</v>
      </c>
      <c r="G944" t="s">
        <v>1908</v>
      </c>
      <c r="H944">
        <v>96250</v>
      </c>
      <c r="I944" t="s">
        <v>1881</v>
      </c>
      <c r="J944" t="s">
        <v>2010</v>
      </c>
    </row>
    <row r="945" spans="1:10" x14ac:dyDescent="0.3">
      <c r="A945">
        <v>2</v>
      </c>
      <c r="B945">
        <v>5</v>
      </c>
      <c r="C945" t="s">
        <v>1232</v>
      </c>
      <c r="D945">
        <v>3.7</v>
      </c>
      <c r="E945" t="s">
        <v>1257</v>
      </c>
      <c r="F945" t="s">
        <v>22</v>
      </c>
      <c r="G945" t="s">
        <v>1910</v>
      </c>
      <c r="H945">
        <v>57719</v>
      </c>
      <c r="I945" t="s">
        <v>1881</v>
      </c>
      <c r="J945" t="s">
        <v>22</v>
      </c>
    </row>
    <row r="946" spans="1:10" x14ac:dyDescent="0.3">
      <c r="A946">
        <v>2</v>
      </c>
      <c r="B946">
        <v>5</v>
      </c>
      <c r="C946" t="s">
        <v>1258</v>
      </c>
      <c r="D946">
        <v>4.0999999999999996</v>
      </c>
      <c r="E946" t="s">
        <v>1259</v>
      </c>
      <c r="F946" t="s">
        <v>1015</v>
      </c>
      <c r="G946" t="s">
        <v>1910</v>
      </c>
      <c r="H946">
        <v>77231</v>
      </c>
      <c r="I946" t="s">
        <v>1881</v>
      </c>
      <c r="J946" t="s">
        <v>2010</v>
      </c>
    </row>
    <row r="947" spans="1:10" x14ac:dyDescent="0.3">
      <c r="A947">
        <v>2</v>
      </c>
      <c r="B947">
        <v>5</v>
      </c>
      <c r="C947" t="s">
        <v>1260</v>
      </c>
      <c r="D947">
        <v>3.6</v>
      </c>
      <c r="E947" t="s">
        <v>1261</v>
      </c>
      <c r="F947" t="s">
        <v>1150</v>
      </c>
      <c r="G947" t="s">
        <v>1908</v>
      </c>
      <c r="H947">
        <v>70000</v>
      </c>
      <c r="I947" t="s">
        <v>1881</v>
      </c>
      <c r="J947" t="s">
        <v>2010</v>
      </c>
    </row>
    <row r="948" spans="1:10" x14ac:dyDescent="0.3">
      <c r="A948">
        <v>2</v>
      </c>
      <c r="B948">
        <v>5</v>
      </c>
      <c r="C948" t="s">
        <v>1262</v>
      </c>
      <c r="D948">
        <v>3.9</v>
      </c>
      <c r="E948" t="s">
        <v>1263</v>
      </c>
      <c r="F948" t="s">
        <v>1225</v>
      </c>
      <c r="G948" t="s">
        <v>1908</v>
      </c>
      <c r="H948">
        <v>68750</v>
      </c>
      <c r="I948" t="s">
        <v>1881</v>
      </c>
      <c r="J948" t="s">
        <v>2010</v>
      </c>
    </row>
    <row r="949" spans="1:10" x14ac:dyDescent="0.3">
      <c r="A949">
        <v>2</v>
      </c>
      <c r="B949">
        <v>5</v>
      </c>
      <c r="C949" t="s">
        <v>1264</v>
      </c>
      <c r="D949">
        <v>3.7</v>
      </c>
      <c r="E949" t="s">
        <v>1899</v>
      </c>
      <c r="F949" t="s">
        <v>1015</v>
      </c>
      <c r="G949" t="s">
        <v>1910</v>
      </c>
      <c r="H949">
        <v>56829</v>
      </c>
      <c r="I949" t="s">
        <v>1881</v>
      </c>
      <c r="J949" t="s">
        <v>2010</v>
      </c>
    </row>
    <row r="950" spans="1:10" x14ac:dyDescent="0.3">
      <c r="A950">
        <v>2</v>
      </c>
      <c r="B950">
        <v>5</v>
      </c>
      <c r="C950" t="s">
        <v>1143</v>
      </c>
      <c r="D950">
        <v>4</v>
      </c>
      <c r="E950" t="s">
        <v>1977</v>
      </c>
      <c r="F950" t="s">
        <v>1015</v>
      </c>
      <c r="G950" t="s">
        <v>1910</v>
      </c>
      <c r="H950">
        <v>61637</v>
      </c>
      <c r="I950" t="s">
        <v>1881</v>
      </c>
      <c r="J950" t="s">
        <v>2010</v>
      </c>
    </row>
    <row r="951" spans="1:10" x14ac:dyDescent="0.3">
      <c r="A951">
        <v>2</v>
      </c>
      <c r="B951">
        <v>5</v>
      </c>
      <c r="C951" t="s">
        <v>1265</v>
      </c>
      <c r="D951">
        <v>3.8</v>
      </c>
      <c r="E951" t="s">
        <v>1978</v>
      </c>
      <c r="F951" t="s">
        <v>1015</v>
      </c>
      <c r="G951" t="s">
        <v>1908</v>
      </c>
      <c r="H951">
        <v>77500</v>
      </c>
      <c r="I951" t="s">
        <v>1881</v>
      </c>
      <c r="J951" t="s">
        <v>2010</v>
      </c>
    </row>
    <row r="952" spans="1:10" x14ac:dyDescent="0.3">
      <c r="A952">
        <v>2</v>
      </c>
      <c r="B952">
        <v>4</v>
      </c>
      <c r="C952" t="s">
        <v>1074</v>
      </c>
      <c r="D952">
        <v>4</v>
      </c>
      <c r="E952" t="s">
        <v>48</v>
      </c>
      <c r="F952" t="s">
        <v>1015</v>
      </c>
      <c r="G952" t="s">
        <v>1908</v>
      </c>
      <c r="H952">
        <v>71250</v>
      </c>
      <c r="I952" t="s">
        <v>1881</v>
      </c>
      <c r="J952" t="s">
        <v>2010</v>
      </c>
    </row>
    <row r="953" spans="1:10" x14ac:dyDescent="0.3">
      <c r="A953">
        <v>2</v>
      </c>
      <c r="B953">
        <v>4</v>
      </c>
      <c r="C953" t="s">
        <v>1266</v>
      </c>
      <c r="D953">
        <v>3.7</v>
      </c>
      <c r="E953" t="s">
        <v>1267</v>
      </c>
      <c r="F953" t="s">
        <v>1015</v>
      </c>
      <c r="G953" t="s">
        <v>1909</v>
      </c>
      <c r="H953">
        <v>102500</v>
      </c>
      <c r="I953" t="s">
        <v>1881</v>
      </c>
      <c r="J953" t="s">
        <v>2010</v>
      </c>
    </row>
    <row r="954" spans="1:10" x14ac:dyDescent="0.3">
      <c r="A954">
        <v>2</v>
      </c>
      <c r="B954">
        <v>4</v>
      </c>
      <c r="C954" t="s">
        <v>1268</v>
      </c>
      <c r="D954">
        <v>5</v>
      </c>
      <c r="E954" t="s">
        <v>1269</v>
      </c>
      <c r="F954" t="s">
        <v>1015</v>
      </c>
      <c r="G954" t="s">
        <v>1908</v>
      </c>
      <c r="H954">
        <v>73750</v>
      </c>
      <c r="I954" t="s">
        <v>1881</v>
      </c>
      <c r="J954" t="s">
        <v>2010</v>
      </c>
    </row>
    <row r="955" spans="1:10" x14ac:dyDescent="0.3">
      <c r="A955">
        <v>2</v>
      </c>
      <c r="B955">
        <v>4</v>
      </c>
      <c r="C955" t="s">
        <v>1117</v>
      </c>
      <c r="D955">
        <v>3.9</v>
      </c>
      <c r="E955" t="s">
        <v>314</v>
      </c>
      <c r="F955" t="s">
        <v>1015</v>
      </c>
      <c r="G955" t="s">
        <v>1910</v>
      </c>
      <c r="H955">
        <v>54074</v>
      </c>
      <c r="I955" t="s">
        <v>1881</v>
      </c>
      <c r="J955" t="s">
        <v>2010</v>
      </c>
    </row>
    <row r="956" spans="1:10" x14ac:dyDescent="0.3">
      <c r="A956">
        <v>2</v>
      </c>
      <c r="B956">
        <v>4</v>
      </c>
      <c r="C956" t="s">
        <v>1130</v>
      </c>
      <c r="D956">
        <v>4</v>
      </c>
      <c r="E956" t="s">
        <v>1270</v>
      </c>
      <c r="F956" t="s">
        <v>22</v>
      </c>
      <c r="G956" t="s">
        <v>1910</v>
      </c>
      <c r="H956">
        <v>67674</v>
      </c>
      <c r="I956" t="s">
        <v>1881</v>
      </c>
      <c r="J956" t="s">
        <v>22</v>
      </c>
    </row>
    <row r="957" spans="1:10" x14ac:dyDescent="0.3">
      <c r="A957">
        <v>2</v>
      </c>
      <c r="B957">
        <v>4</v>
      </c>
      <c r="C957" t="s">
        <v>344</v>
      </c>
      <c r="D957">
        <v>3.9</v>
      </c>
      <c r="E957" t="s">
        <v>1271</v>
      </c>
      <c r="F957" t="s">
        <v>1015</v>
      </c>
      <c r="G957" t="s">
        <v>1908</v>
      </c>
      <c r="H957">
        <v>80000</v>
      </c>
      <c r="I957" t="s">
        <v>1881</v>
      </c>
      <c r="J957" t="s">
        <v>2010</v>
      </c>
    </row>
    <row r="958" spans="1:10" x14ac:dyDescent="0.3">
      <c r="A958">
        <v>2</v>
      </c>
      <c r="B958">
        <v>4</v>
      </c>
      <c r="C958" t="s">
        <v>1272</v>
      </c>
      <c r="D958">
        <v>3.3</v>
      </c>
      <c r="E958" t="s">
        <v>1273</v>
      </c>
      <c r="F958" t="s">
        <v>1015</v>
      </c>
      <c r="G958" t="s">
        <v>1908</v>
      </c>
      <c r="H958">
        <v>72500</v>
      </c>
      <c r="I958" t="s">
        <v>1881</v>
      </c>
      <c r="J958" t="s">
        <v>2010</v>
      </c>
    </row>
    <row r="959" spans="1:10" x14ac:dyDescent="0.3">
      <c r="A959">
        <v>2</v>
      </c>
      <c r="B959">
        <v>4</v>
      </c>
      <c r="C959" t="s">
        <v>1274</v>
      </c>
      <c r="D959">
        <v>3.9</v>
      </c>
      <c r="E959" t="s">
        <v>1979</v>
      </c>
      <c r="F959" t="s">
        <v>1007</v>
      </c>
      <c r="G959" t="s">
        <v>1908</v>
      </c>
      <c r="H959">
        <v>97500</v>
      </c>
      <c r="I959" t="s">
        <v>1881</v>
      </c>
      <c r="J959" t="s">
        <v>2010</v>
      </c>
    </row>
    <row r="960" spans="1:10" x14ac:dyDescent="0.3">
      <c r="A960">
        <v>2</v>
      </c>
      <c r="B960">
        <v>4</v>
      </c>
      <c r="C960" t="s">
        <v>581</v>
      </c>
      <c r="D960">
        <v>4</v>
      </c>
      <c r="E960" t="s">
        <v>1980</v>
      </c>
      <c r="F960" t="s">
        <v>1108</v>
      </c>
      <c r="G960" t="s">
        <v>1908</v>
      </c>
      <c r="H960">
        <v>53750</v>
      </c>
      <c r="I960" t="s">
        <v>1881</v>
      </c>
      <c r="J960" t="s">
        <v>2010</v>
      </c>
    </row>
    <row r="961" spans="1:10" x14ac:dyDescent="0.3">
      <c r="A961">
        <v>2</v>
      </c>
      <c r="B961">
        <v>4</v>
      </c>
      <c r="C961" t="s">
        <v>1275</v>
      </c>
      <c r="D961">
        <v>3.9</v>
      </c>
      <c r="E961" t="s">
        <v>1276</v>
      </c>
      <c r="F961" t="s">
        <v>1015</v>
      </c>
      <c r="G961" t="s">
        <v>1908</v>
      </c>
      <c r="H961">
        <v>110000</v>
      </c>
      <c r="I961" t="s">
        <v>1881</v>
      </c>
      <c r="J961" t="s">
        <v>2010</v>
      </c>
    </row>
    <row r="962" spans="1:10" x14ac:dyDescent="0.3">
      <c r="A962">
        <v>2</v>
      </c>
      <c r="B962">
        <v>3</v>
      </c>
      <c r="C962" t="s">
        <v>1277</v>
      </c>
      <c r="D962">
        <v>4.9000000000000004</v>
      </c>
      <c r="E962" t="s">
        <v>1278</v>
      </c>
      <c r="F962" t="s">
        <v>1279</v>
      </c>
      <c r="G962" t="s">
        <v>1909</v>
      </c>
      <c r="H962">
        <v>33750</v>
      </c>
      <c r="I962" t="s">
        <v>1881</v>
      </c>
      <c r="J962" t="s">
        <v>2010</v>
      </c>
    </row>
    <row r="963" spans="1:10" x14ac:dyDescent="0.3">
      <c r="A963">
        <v>2</v>
      </c>
      <c r="B963">
        <v>3</v>
      </c>
      <c r="C963" t="s">
        <v>1280</v>
      </c>
      <c r="D963">
        <v>4.5999999999999996</v>
      </c>
      <c r="E963" t="s">
        <v>729</v>
      </c>
      <c r="F963" t="s">
        <v>22</v>
      </c>
      <c r="G963" t="s">
        <v>1910</v>
      </c>
      <c r="H963">
        <v>66968</v>
      </c>
      <c r="I963" t="s">
        <v>1881</v>
      </c>
      <c r="J963" t="s">
        <v>22</v>
      </c>
    </row>
    <row r="964" spans="1:10" x14ac:dyDescent="0.3">
      <c r="A964">
        <v>2</v>
      </c>
      <c r="B964">
        <v>3</v>
      </c>
      <c r="C964" t="s">
        <v>1281</v>
      </c>
      <c r="D964">
        <v>2.8</v>
      </c>
      <c r="E964" t="s">
        <v>729</v>
      </c>
      <c r="F964" t="s">
        <v>1282</v>
      </c>
      <c r="G964" t="s">
        <v>1908</v>
      </c>
      <c r="H964">
        <v>52500</v>
      </c>
      <c r="I964" t="s">
        <v>1881</v>
      </c>
      <c r="J964" t="s">
        <v>2010</v>
      </c>
    </row>
    <row r="965" spans="1:10" x14ac:dyDescent="0.3">
      <c r="A965">
        <v>2</v>
      </c>
      <c r="B965">
        <v>3</v>
      </c>
      <c r="C965" t="s">
        <v>1283</v>
      </c>
      <c r="D965">
        <v>4.8</v>
      </c>
      <c r="E965" t="s">
        <v>729</v>
      </c>
      <c r="F965" t="s">
        <v>1284</v>
      </c>
      <c r="G965" t="s">
        <v>1909</v>
      </c>
      <c r="H965">
        <v>51250</v>
      </c>
      <c r="I965" t="s">
        <v>1881</v>
      </c>
      <c r="J965" t="s">
        <v>2010</v>
      </c>
    </row>
    <row r="966" spans="1:10" x14ac:dyDescent="0.3">
      <c r="A966">
        <v>2</v>
      </c>
      <c r="B966">
        <v>3</v>
      </c>
      <c r="C966" t="s">
        <v>1285</v>
      </c>
      <c r="D966">
        <v>0</v>
      </c>
      <c r="E966" t="s">
        <v>729</v>
      </c>
      <c r="F966" t="s">
        <v>1007</v>
      </c>
      <c r="G966" t="s">
        <v>1909</v>
      </c>
      <c r="H966">
        <v>72500</v>
      </c>
      <c r="I966" t="s">
        <v>1881</v>
      </c>
      <c r="J966" t="s">
        <v>2010</v>
      </c>
    </row>
    <row r="967" spans="1:10" x14ac:dyDescent="0.3">
      <c r="A967">
        <v>2</v>
      </c>
      <c r="B967">
        <v>3</v>
      </c>
      <c r="C967" t="s">
        <v>1286</v>
      </c>
      <c r="D967">
        <v>3.9</v>
      </c>
      <c r="E967" t="s">
        <v>1287</v>
      </c>
      <c r="F967" t="s">
        <v>1035</v>
      </c>
      <c r="G967" t="s">
        <v>1908</v>
      </c>
      <c r="H967">
        <v>45000</v>
      </c>
      <c r="I967" t="s">
        <v>1881</v>
      </c>
      <c r="J967" t="s">
        <v>2010</v>
      </c>
    </row>
    <row r="968" spans="1:10" x14ac:dyDescent="0.3">
      <c r="A968">
        <v>2</v>
      </c>
      <c r="B968">
        <v>3</v>
      </c>
      <c r="C968" t="s">
        <v>1288</v>
      </c>
      <c r="D968">
        <v>4.0999999999999996</v>
      </c>
      <c r="E968" t="s">
        <v>729</v>
      </c>
      <c r="F968" t="s">
        <v>1102</v>
      </c>
      <c r="G968" t="s">
        <v>1909</v>
      </c>
      <c r="H968">
        <v>73750</v>
      </c>
      <c r="I968" t="s">
        <v>1881</v>
      </c>
      <c r="J968" t="s">
        <v>2010</v>
      </c>
    </row>
    <row r="969" spans="1:10" x14ac:dyDescent="0.3">
      <c r="A969">
        <v>2</v>
      </c>
      <c r="B969">
        <v>3</v>
      </c>
      <c r="C969" t="s">
        <v>1268</v>
      </c>
      <c r="D969">
        <v>5</v>
      </c>
      <c r="E969" t="s">
        <v>1289</v>
      </c>
      <c r="F969" t="s">
        <v>1015</v>
      </c>
      <c r="G969" t="s">
        <v>1908</v>
      </c>
      <c r="H969">
        <v>55000</v>
      </c>
      <c r="I969" t="s">
        <v>1881</v>
      </c>
      <c r="J969" t="s">
        <v>2010</v>
      </c>
    </row>
    <row r="970" spans="1:10" x14ac:dyDescent="0.3">
      <c r="A970">
        <v>2</v>
      </c>
      <c r="B970">
        <v>3</v>
      </c>
      <c r="C970" t="s">
        <v>1290</v>
      </c>
      <c r="D970">
        <v>3.2</v>
      </c>
      <c r="E970" t="s">
        <v>1291</v>
      </c>
      <c r="F970" t="s">
        <v>1134</v>
      </c>
      <c r="G970" t="s">
        <v>1908</v>
      </c>
      <c r="H970">
        <v>52500</v>
      </c>
      <c r="I970" t="s">
        <v>1881</v>
      </c>
      <c r="J970" t="s">
        <v>2010</v>
      </c>
    </row>
    <row r="971" spans="1:10" x14ac:dyDescent="0.3">
      <c r="A971">
        <v>2</v>
      </c>
      <c r="B971">
        <v>3</v>
      </c>
      <c r="C971" t="s">
        <v>1292</v>
      </c>
      <c r="D971">
        <v>4.5</v>
      </c>
      <c r="E971" t="s">
        <v>729</v>
      </c>
      <c r="F971" t="s">
        <v>22</v>
      </c>
      <c r="G971" t="s">
        <v>1910</v>
      </c>
      <c r="H971">
        <v>54529</v>
      </c>
      <c r="I971" t="s">
        <v>1881</v>
      </c>
      <c r="J971" t="s">
        <v>22</v>
      </c>
    </row>
    <row r="972" spans="1:10" x14ac:dyDescent="0.3">
      <c r="A972">
        <v>2</v>
      </c>
      <c r="B972">
        <v>3</v>
      </c>
      <c r="C972" t="s">
        <v>1293</v>
      </c>
      <c r="D972">
        <v>3.4</v>
      </c>
      <c r="E972" t="s">
        <v>372</v>
      </c>
      <c r="F972" t="s">
        <v>1294</v>
      </c>
      <c r="G972" t="s">
        <v>1908</v>
      </c>
      <c r="H972">
        <v>63750</v>
      </c>
      <c r="I972" t="s">
        <v>1881</v>
      </c>
      <c r="J972" t="s">
        <v>2010</v>
      </c>
    </row>
    <row r="973" spans="1:10" x14ac:dyDescent="0.3">
      <c r="A973">
        <v>2</v>
      </c>
      <c r="B973">
        <v>3</v>
      </c>
      <c r="C973" t="s">
        <v>1295</v>
      </c>
      <c r="D973">
        <v>3.7</v>
      </c>
      <c r="E973" t="s">
        <v>1296</v>
      </c>
      <c r="F973" t="s">
        <v>1015</v>
      </c>
      <c r="G973" t="s">
        <v>1908</v>
      </c>
      <c r="H973">
        <v>63750</v>
      </c>
      <c r="I973" t="s">
        <v>1881</v>
      </c>
      <c r="J973" t="s">
        <v>2010</v>
      </c>
    </row>
    <row r="974" spans="1:10" x14ac:dyDescent="0.3">
      <c r="A974">
        <v>2</v>
      </c>
      <c r="B974">
        <v>3</v>
      </c>
      <c r="C974" t="s">
        <v>1297</v>
      </c>
      <c r="D974">
        <v>0</v>
      </c>
      <c r="E974" t="s">
        <v>203</v>
      </c>
      <c r="F974" t="s">
        <v>22</v>
      </c>
      <c r="G974" t="s">
        <v>1909</v>
      </c>
      <c r="H974">
        <v>71250</v>
      </c>
      <c r="I974" t="s">
        <v>1881</v>
      </c>
      <c r="J974" t="s">
        <v>22</v>
      </c>
    </row>
    <row r="975" spans="1:10" x14ac:dyDescent="0.3">
      <c r="A975">
        <v>2</v>
      </c>
      <c r="B975">
        <v>3</v>
      </c>
      <c r="C975" t="s">
        <v>1186</v>
      </c>
      <c r="D975">
        <v>0</v>
      </c>
      <c r="E975" t="s">
        <v>372</v>
      </c>
      <c r="F975" t="s">
        <v>22</v>
      </c>
      <c r="G975" t="s">
        <v>1909</v>
      </c>
      <c r="H975">
        <v>50000</v>
      </c>
      <c r="I975" t="s">
        <v>1881</v>
      </c>
      <c r="J975" t="s">
        <v>22</v>
      </c>
    </row>
    <row r="976" spans="1:10" x14ac:dyDescent="0.3">
      <c r="A976">
        <v>2</v>
      </c>
      <c r="B976">
        <v>3</v>
      </c>
      <c r="C976" t="s">
        <v>1298</v>
      </c>
      <c r="D976">
        <v>3.5</v>
      </c>
      <c r="E976" t="s">
        <v>1981</v>
      </c>
      <c r="F976" t="s">
        <v>1007</v>
      </c>
      <c r="G976" t="s">
        <v>1908</v>
      </c>
      <c r="H976">
        <v>57500</v>
      </c>
      <c r="I976" t="s">
        <v>1881</v>
      </c>
      <c r="J976" t="s">
        <v>2010</v>
      </c>
    </row>
    <row r="977" spans="1:10" x14ac:dyDescent="0.3">
      <c r="A977">
        <v>2</v>
      </c>
      <c r="B977">
        <v>3</v>
      </c>
      <c r="C977" t="s">
        <v>1299</v>
      </c>
      <c r="D977">
        <v>2.5</v>
      </c>
      <c r="E977" t="s">
        <v>729</v>
      </c>
      <c r="F977" t="s">
        <v>1102</v>
      </c>
      <c r="G977" t="s">
        <v>1908</v>
      </c>
      <c r="H977">
        <v>60000</v>
      </c>
      <c r="I977" t="s">
        <v>1881</v>
      </c>
      <c r="J977" t="s">
        <v>2010</v>
      </c>
    </row>
    <row r="978" spans="1:10" x14ac:dyDescent="0.3">
      <c r="A978">
        <v>2</v>
      </c>
      <c r="B978">
        <v>3</v>
      </c>
      <c r="C978" t="s">
        <v>1185</v>
      </c>
      <c r="D978">
        <v>4.0999999999999996</v>
      </c>
      <c r="E978" t="s">
        <v>203</v>
      </c>
      <c r="F978" t="s">
        <v>1134</v>
      </c>
      <c r="G978" t="s">
        <v>1908</v>
      </c>
      <c r="H978">
        <v>68750</v>
      </c>
      <c r="I978" t="s">
        <v>1881</v>
      </c>
      <c r="J978" t="s">
        <v>2010</v>
      </c>
    </row>
    <row r="979" spans="1:10" x14ac:dyDescent="0.3">
      <c r="A979">
        <v>2</v>
      </c>
      <c r="B979">
        <v>3</v>
      </c>
      <c r="C979" t="s">
        <v>1300</v>
      </c>
      <c r="D979">
        <v>0</v>
      </c>
      <c r="E979" t="s">
        <v>729</v>
      </c>
      <c r="F979" t="s">
        <v>22</v>
      </c>
      <c r="G979" t="s">
        <v>1910</v>
      </c>
      <c r="H979">
        <v>75475</v>
      </c>
      <c r="I979" t="s">
        <v>1881</v>
      </c>
      <c r="J979" t="s">
        <v>22</v>
      </c>
    </row>
    <row r="980" spans="1:10" x14ac:dyDescent="0.3">
      <c r="A980">
        <v>2</v>
      </c>
      <c r="B980">
        <v>3</v>
      </c>
      <c r="C980" t="s">
        <v>1301</v>
      </c>
      <c r="D980">
        <v>3.7</v>
      </c>
      <c r="E980" t="s">
        <v>1302</v>
      </c>
      <c r="F980" t="s">
        <v>1303</v>
      </c>
      <c r="G980" t="s">
        <v>1909</v>
      </c>
      <c r="H980">
        <v>51250</v>
      </c>
      <c r="I980" t="s">
        <v>1881</v>
      </c>
      <c r="J980" t="s">
        <v>2010</v>
      </c>
    </row>
    <row r="981" spans="1:10" x14ac:dyDescent="0.3">
      <c r="A981">
        <v>2</v>
      </c>
      <c r="B981">
        <v>3</v>
      </c>
      <c r="C981" t="s">
        <v>1022</v>
      </c>
      <c r="D981">
        <v>3</v>
      </c>
      <c r="E981" t="s">
        <v>1304</v>
      </c>
      <c r="F981" t="s">
        <v>1035</v>
      </c>
      <c r="G981" t="s">
        <v>1909</v>
      </c>
      <c r="H981">
        <v>62500</v>
      </c>
      <c r="I981" t="s">
        <v>1881</v>
      </c>
      <c r="J981" t="s">
        <v>2010</v>
      </c>
    </row>
    <row r="982" spans="1:10" x14ac:dyDescent="0.3">
      <c r="A982">
        <v>2</v>
      </c>
      <c r="B982">
        <v>3</v>
      </c>
      <c r="C982" t="s">
        <v>1305</v>
      </c>
      <c r="D982">
        <v>4.0999999999999996</v>
      </c>
      <c r="E982" t="s">
        <v>1306</v>
      </c>
      <c r="F982" t="s">
        <v>22</v>
      </c>
      <c r="G982" t="s">
        <v>1910</v>
      </c>
      <c r="H982">
        <v>64768</v>
      </c>
      <c r="I982" t="s">
        <v>1881</v>
      </c>
      <c r="J982" t="s">
        <v>22</v>
      </c>
    </row>
    <row r="983" spans="1:10" x14ac:dyDescent="0.3">
      <c r="A983">
        <v>2</v>
      </c>
      <c r="B983">
        <v>3</v>
      </c>
      <c r="C983" t="s">
        <v>1307</v>
      </c>
      <c r="D983">
        <v>5</v>
      </c>
      <c r="E983" t="s">
        <v>203</v>
      </c>
      <c r="F983" t="s">
        <v>1308</v>
      </c>
      <c r="G983" t="s">
        <v>1909</v>
      </c>
      <c r="H983">
        <v>50000</v>
      </c>
      <c r="I983" t="s">
        <v>1881</v>
      </c>
      <c r="J983" t="s">
        <v>2010</v>
      </c>
    </row>
    <row r="984" spans="1:10" x14ac:dyDescent="0.3">
      <c r="A984">
        <v>2</v>
      </c>
      <c r="B984">
        <v>3</v>
      </c>
      <c r="C984" t="s">
        <v>1309</v>
      </c>
      <c r="D984">
        <v>4</v>
      </c>
      <c r="E984" t="s">
        <v>203</v>
      </c>
      <c r="F984" t="s">
        <v>1015</v>
      </c>
      <c r="G984" t="s">
        <v>1908</v>
      </c>
      <c r="H984">
        <v>73750</v>
      </c>
      <c r="I984" t="s">
        <v>1881</v>
      </c>
      <c r="J984" t="s">
        <v>2010</v>
      </c>
    </row>
    <row r="985" spans="1:10" x14ac:dyDescent="0.3">
      <c r="A985">
        <v>2</v>
      </c>
      <c r="B985">
        <v>3</v>
      </c>
      <c r="C985" t="s">
        <v>1310</v>
      </c>
      <c r="D985">
        <v>4</v>
      </c>
      <c r="E985" t="s">
        <v>203</v>
      </c>
      <c r="F985" t="s">
        <v>1015</v>
      </c>
      <c r="G985" t="s">
        <v>1908</v>
      </c>
      <c r="H985">
        <v>92500</v>
      </c>
      <c r="I985" t="s">
        <v>1881</v>
      </c>
      <c r="J985" t="s">
        <v>2010</v>
      </c>
    </row>
    <row r="986" spans="1:10" x14ac:dyDescent="0.3">
      <c r="A986">
        <v>2</v>
      </c>
      <c r="B986">
        <v>3</v>
      </c>
      <c r="C986" t="s">
        <v>1311</v>
      </c>
      <c r="D986">
        <v>3.3</v>
      </c>
      <c r="E986" t="s">
        <v>203</v>
      </c>
      <c r="F986" t="s">
        <v>1312</v>
      </c>
      <c r="G986" t="s">
        <v>1909</v>
      </c>
      <c r="H986">
        <v>65000</v>
      </c>
      <c r="I986" t="s">
        <v>1881</v>
      </c>
      <c r="J986" t="s">
        <v>2010</v>
      </c>
    </row>
    <row r="987" spans="1:10" x14ac:dyDescent="0.3">
      <c r="A987">
        <v>2</v>
      </c>
      <c r="B987">
        <v>3</v>
      </c>
      <c r="C987" t="s">
        <v>1199</v>
      </c>
      <c r="D987">
        <v>0</v>
      </c>
      <c r="E987" t="s">
        <v>729</v>
      </c>
      <c r="F987" t="s">
        <v>1162</v>
      </c>
      <c r="G987" t="s">
        <v>1909</v>
      </c>
      <c r="H987">
        <v>77500</v>
      </c>
      <c r="I987" t="s">
        <v>1881</v>
      </c>
      <c r="J987" t="s">
        <v>2010</v>
      </c>
    </row>
    <row r="988" spans="1:10" x14ac:dyDescent="0.3">
      <c r="A988">
        <v>2</v>
      </c>
      <c r="B988">
        <v>3</v>
      </c>
      <c r="C988" t="s">
        <v>1313</v>
      </c>
      <c r="D988">
        <v>4.3</v>
      </c>
      <c r="E988" t="s">
        <v>1314</v>
      </c>
      <c r="F988" t="s">
        <v>1015</v>
      </c>
      <c r="G988" t="s">
        <v>1908</v>
      </c>
      <c r="H988">
        <v>66250</v>
      </c>
      <c r="I988" t="s">
        <v>1881</v>
      </c>
      <c r="J988" t="s">
        <v>2010</v>
      </c>
    </row>
    <row r="989" spans="1:10" x14ac:dyDescent="0.3">
      <c r="A989">
        <v>2</v>
      </c>
      <c r="B989">
        <v>3</v>
      </c>
      <c r="C989" t="s">
        <v>1199</v>
      </c>
      <c r="D989">
        <v>0</v>
      </c>
      <c r="E989" t="s">
        <v>1315</v>
      </c>
      <c r="F989" t="s">
        <v>1162</v>
      </c>
      <c r="G989" t="s">
        <v>1909</v>
      </c>
      <c r="H989">
        <v>83750</v>
      </c>
      <c r="I989" t="s">
        <v>1881</v>
      </c>
      <c r="J989" t="s">
        <v>2010</v>
      </c>
    </row>
    <row r="990" spans="1:10" x14ac:dyDescent="0.3">
      <c r="A990">
        <v>2</v>
      </c>
      <c r="B990">
        <v>3</v>
      </c>
      <c r="C990" t="s">
        <v>1316</v>
      </c>
      <c r="D990">
        <v>3.9</v>
      </c>
      <c r="E990" t="s">
        <v>203</v>
      </c>
      <c r="F990" t="s">
        <v>1015</v>
      </c>
      <c r="G990" t="s">
        <v>1908</v>
      </c>
      <c r="H990">
        <v>60000</v>
      </c>
      <c r="I990" t="s">
        <v>1881</v>
      </c>
      <c r="J990" t="s">
        <v>2010</v>
      </c>
    </row>
    <row r="991" spans="1:10" x14ac:dyDescent="0.3">
      <c r="A991">
        <v>2</v>
      </c>
      <c r="B991">
        <v>3</v>
      </c>
      <c r="C991" t="s">
        <v>1011</v>
      </c>
      <c r="D991">
        <v>3.9</v>
      </c>
      <c r="E991" t="s">
        <v>1317</v>
      </c>
      <c r="F991" t="s">
        <v>1012</v>
      </c>
      <c r="G991" t="s">
        <v>1908</v>
      </c>
      <c r="H991">
        <v>57500</v>
      </c>
      <c r="I991" t="s">
        <v>1881</v>
      </c>
      <c r="J991" t="s">
        <v>2010</v>
      </c>
    </row>
    <row r="992" spans="1:10" x14ac:dyDescent="0.3">
      <c r="A992">
        <v>2</v>
      </c>
      <c r="B992">
        <v>3</v>
      </c>
      <c r="C992" t="s">
        <v>1318</v>
      </c>
      <c r="D992">
        <v>0</v>
      </c>
      <c r="E992" t="s">
        <v>203</v>
      </c>
      <c r="F992" t="s">
        <v>1319</v>
      </c>
      <c r="G992" t="s">
        <v>1909</v>
      </c>
      <c r="H992">
        <v>61250</v>
      </c>
      <c r="I992" t="s">
        <v>1881</v>
      </c>
      <c r="J992" t="s">
        <v>2010</v>
      </c>
    </row>
    <row r="993" spans="1:10" x14ac:dyDescent="0.3">
      <c r="A993">
        <v>2</v>
      </c>
      <c r="B993">
        <v>3</v>
      </c>
      <c r="C993" t="s">
        <v>1320</v>
      </c>
      <c r="D993">
        <v>0</v>
      </c>
      <c r="E993" t="s">
        <v>1321</v>
      </c>
      <c r="F993" t="s">
        <v>1150</v>
      </c>
      <c r="G993" t="s">
        <v>1908</v>
      </c>
      <c r="H993">
        <v>53750</v>
      </c>
      <c r="I993" t="s">
        <v>1881</v>
      </c>
      <c r="J993" t="s">
        <v>2010</v>
      </c>
    </row>
    <row r="994" spans="1:10" x14ac:dyDescent="0.3">
      <c r="A994">
        <v>2</v>
      </c>
      <c r="B994">
        <v>3</v>
      </c>
      <c r="C994" t="s">
        <v>1322</v>
      </c>
      <c r="D994">
        <v>4.3</v>
      </c>
      <c r="E994" t="s">
        <v>203</v>
      </c>
      <c r="F994" t="s">
        <v>1035</v>
      </c>
      <c r="G994" t="s">
        <v>1908</v>
      </c>
      <c r="H994">
        <v>46250</v>
      </c>
      <c r="I994" t="s">
        <v>1881</v>
      </c>
      <c r="J994" t="s">
        <v>2010</v>
      </c>
    </row>
    <row r="995" spans="1:10" x14ac:dyDescent="0.3">
      <c r="A995">
        <v>2</v>
      </c>
      <c r="B995">
        <v>3</v>
      </c>
      <c r="C995" t="s">
        <v>1323</v>
      </c>
      <c r="D995">
        <v>3.4</v>
      </c>
      <c r="E995" t="s">
        <v>203</v>
      </c>
      <c r="F995" t="s">
        <v>1324</v>
      </c>
      <c r="G995" t="s">
        <v>1909</v>
      </c>
      <c r="H995">
        <v>46250</v>
      </c>
      <c r="I995" t="s">
        <v>1881</v>
      </c>
      <c r="J995" t="s">
        <v>2010</v>
      </c>
    </row>
    <row r="996" spans="1:10" x14ac:dyDescent="0.3">
      <c r="A996">
        <v>2</v>
      </c>
      <c r="B996">
        <v>3</v>
      </c>
      <c r="C996" t="s">
        <v>1325</v>
      </c>
      <c r="D996">
        <v>3.8</v>
      </c>
      <c r="E996" t="s">
        <v>1326</v>
      </c>
      <c r="F996" t="s">
        <v>1327</v>
      </c>
      <c r="G996" t="s">
        <v>1909</v>
      </c>
      <c r="H996">
        <v>52500</v>
      </c>
      <c r="I996" t="s">
        <v>1881</v>
      </c>
      <c r="J996" t="s">
        <v>2010</v>
      </c>
    </row>
    <row r="997" spans="1:10" x14ac:dyDescent="0.3">
      <c r="A997">
        <v>2</v>
      </c>
      <c r="B997">
        <v>3</v>
      </c>
      <c r="C997" t="s">
        <v>1328</v>
      </c>
      <c r="D997">
        <v>2.9</v>
      </c>
      <c r="E997" t="s">
        <v>372</v>
      </c>
      <c r="F997" t="s">
        <v>1329</v>
      </c>
      <c r="G997" t="s">
        <v>1909</v>
      </c>
      <c r="H997">
        <v>52500</v>
      </c>
      <c r="I997" t="s">
        <v>1881</v>
      </c>
      <c r="J997" t="s">
        <v>2010</v>
      </c>
    </row>
    <row r="998" spans="1:10" x14ac:dyDescent="0.3">
      <c r="A998">
        <v>2</v>
      </c>
      <c r="B998">
        <v>3</v>
      </c>
      <c r="C998" t="s">
        <v>1330</v>
      </c>
      <c r="D998">
        <v>0</v>
      </c>
      <c r="E998" t="s">
        <v>1331</v>
      </c>
      <c r="F998" t="s">
        <v>1015</v>
      </c>
      <c r="G998" t="s">
        <v>1908</v>
      </c>
      <c r="H998">
        <v>55000</v>
      </c>
      <c r="I998" t="s">
        <v>1881</v>
      </c>
      <c r="J998" t="s">
        <v>2010</v>
      </c>
    </row>
    <row r="999" spans="1:10" x14ac:dyDescent="0.3">
      <c r="A999">
        <v>2</v>
      </c>
      <c r="B999">
        <v>3</v>
      </c>
      <c r="C999" t="s">
        <v>1332</v>
      </c>
      <c r="D999">
        <v>3.7</v>
      </c>
      <c r="E999" t="s">
        <v>203</v>
      </c>
      <c r="F999" t="s">
        <v>1007</v>
      </c>
      <c r="G999" t="s">
        <v>1908</v>
      </c>
      <c r="H999">
        <v>58750</v>
      </c>
      <c r="I999" t="s">
        <v>1881</v>
      </c>
      <c r="J999" t="s">
        <v>2010</v>
      </c>
    </row>
    <row r="1000" spans="1:10" x14ac:dyDescent="0.3">
      <c r="A1000">
        <v>2</v>
      </c>
      <c r="B1000">
        <v>3</v>
      </c>
      <c r="C1000" t="s">
        <v>1333</v>
      </c>
      <c r="D1000">
        <v>3.7</v>
      </c>
      <c r="E1000" t="s">
        <v>1334</v>
      </c>
      <c r="F1000" t="s">
        <v>1206</v>
      </c>
      <c r="G1000" t="s">
        <v>1908</v>
      </c>
      <c r="H1000">
        <v>40000</v>
      </c>
      <c r="I1000" t="s">
        <v>1881</v>
      </c>
      <c r="J1000" t="s">
        <v>2010</v>
      </c>
    </row>
    <row r="1001" spans="1:10" x14ac:dyDescent="0.3">
      <c r="A1001">
        <v>2</v>
      </c>
      <c r="B1001">
        <v>3</v>
      </c>
      <c r="C1001" t="s">
        <v>1335</v>
      </c>
      <c r="D1001">
        <v>4.2</v>
      </c>
      <c r="E1001" t="s">
        <v>203</v>
      </c>
      <c r="F1001" t="s">
        <v>1015</v>
      </c>
      <c r="G1001" t="s">
        <v>1908</v>
      </c>
      <c r="H1001">
        <v>71250</v>
      </c>
      <c r="I1001" t="s">
        <v>1881</v>
      </c>
      <c r="J1001" t="s">
        <v>2010</v>
      </c>
    </row>
    <row r="1002" spans="1:10" x14ac:dyDescent="0.3">
      <c r="A1002">
        <v>2</v>
      </c>
      <c r="B1002">
        <v>3</v>
      </c>
      <c r="C1002" t="s">
        <v>1336</v>
      </c>
      <c r="D1002">
        <v>4.0999999999999996</v>
      </c>
      <c r="E1002" t="s">
        <v>203</v>
      </c>
      <c r="F1002" t="s">
        <v>1337</v>
      </c>
      <c r="G1002" t="s">
        <v>1909</v>
      </c>
      <c r="H1002">
        <v>51250</v>
      </c>
      <c r="I1002" t="s">
        <v>1881</v>
      </c>
      <c r="J1002" t="s">
        <v>2010</v>
      </c>
    </row>
    <row r="1003" spans="1:10" x14ac:dyDescent="0.3">
      <c r="A1003">
        <v>2</v>
      </c>
      <c r="B1003">
        <v>3</v>
      </c>
      <c r="C1003" t="s">
        <v>1338</v>
      </c>
      <c r="D1003">
        <v>2.6</v>
      </c>
      <c r="E1003" t="s">
        <v>1339</v>
      </c>
      <c r="F1003" t="s">
        <v>1340</v>
      </c>
      <c r="G1003" t="s">
        <v>1908</v>
      </c>
      <c r="H1003">
        <v>57500</v>
      </c>
      <c r="I1003" t="s">
        <v>1881</v>
      </c>
      <c r="J1003" t="s">
        <v>2010</v>
      </c>
    </row>
    <row r="1004" spans="1:10" x14ac:dyDescent="0.3">
      <c r="A1004">
        <v>2</v>
      </c>
      <c r="B1004">
        <v>3</v>
      </c>
      <c r="C1004" t="s">
        <v>1341</v>
      </c>
      <c r="D1004">
        <v>3.5</v>
      </c>
      <c r="E1004" t="s">
        <v>1982</v>
      </c>
      <c r="F1004" t="s">
        <v>1246</v>
      </c>
      <c r="G1004" t="s">
        <v>1908</v>
      </c>
      <c r="H1004">
        <v>51250</v>
      </c>
      <c r="I1004" t="s">
        <v>1881</v>
      </c>
      <c r="J1004" t="s">
        <v>2010</v>
      </c>
    </row>
    <row r="1005" spans="1:10" x14ac:dyDescent="0.3">
      <c r="A1005">
        <v>2</v>
      </c>
      <c r="B1005">
        <v>3</v>
      </c>
      <c r="C1005" t="s">
        <v>1342</v>
      </c>
      <c r="D1005">
        <v>3.5</v>
      </c>
      <c r="E1005" t="s">
        <v>312</v>
      </c>
      <c r="F1005" t="s">
        <v>11</v>
      </c>
      <c r="G1005" t="s">
        <v>1910</v>
      </c>
      <c r="H1005">
        <v>52526</v>
      </c>
      <c r="I1005" t="s">
        <v>1881</v>
      </c>
      <c r="J1005" t="s">
        <v>2010</v>
      </c>
    </row>
    <row r="1006" spans="1:10" x14ac:dyDescent="0.3">
      <c r="A1006">
        <v>2</v>
      </c>
      <c r="B1006">
        <v>3</v>
      </c>
      <c r="C1006" t="s">
        <v>1343</v>
      </c>
      <c r="D1006">
        <v>0</v>
      </c>
      <c r="E1006" t="s">
        <v>372</v>
      </c>
      <c r="F1006" t="s">
        <v>1344</v>
      </c>
      <c r="G1006" t="s">
        <v>1909</v>
      </c>
      <c r="H1006">
        <v>62500</v>
      </c>
      <c r="I1006" t="s">
        <v>1881</v>
      </c>
      <c r="J1006" t="s">
        <v>2010</v>
      </c>
    </row>
    <row r="1007" spans="1:10" x14ac:dyDescent="0.3">
      <c r="A1007">
        <v>2</v>
      </c>
      <c r="B1007">
        <v>3</v>
      </c>
      <c r="C1007" t="s">
        <v>1345</v>
      </c>
      <c r="D1007">
        <v>3.7</v>
      </c>
      <c r="E1007" t="s">
        <v>1983</v>
      </c>
      <c r="F1007" t="s">
        <v>1346</v>
      </c>
      <c r="G1007" t="s">
        <v>1908</v>
      </c>
      <c r="H1007">
        <v>78750</v>
      </c>
      <c r="I1007" t="s">
        <v>1881</v>
      </c>
      <c r="J1007" t="s">
        <v>2010</v>
      </c>
    </row>
    <row r="1008" spans="1:10" x14ac:dyDescent="0.3">
      <c r="A1008">
        <v>2</v>
      </c>
      <c r="B1008">
        <v>3</v>
      </c>
      <c r="C1008" t="s">
        <v>1347</v>
      </c>
      <c r="D1008">
        <v>3.6</v>
      </c>
      <c r="E1008" t="s">
        <v>1348</v>
      </c>
      <c r="F1008" t="s">
        <v>1349</v>
      </c>
      <c r="G1008" t="s">
        <v>1909</v>
      </c>
      <c r="H1008">
        <v>16250</v>
      </c>
      <c r="I1008" t="s">
        <v>1881</v>
      </c>
      <c r="J1008" t="s">
        <v>2010</v>
      </c>
    </row>
    <row r="1009" spans="1:10" x14ac:dyDescent="0.3">
      <c r="A1009">
        <v>2</v>
      </c>
      <c r="B1009">
        <v>3</v>
      </c>
      <c r="C1009" t="s">
        <v>1330</v>
      </c>
      <c r="D1009">
        <v>0</v>
      </c>
      <c r="E1009" t="s">
        <v>1350</v>
      </c>
      <c r="F1009" t="s">
        <v>1015</v>
      </c>
      <c r="G1009" t="s">
        <v>1908</v>
      </c>
      <c r="H1009">
        <v>55000</v>
      </c>
      <c r="I1009" t="s">
        <v>1881</v>
      </c>
      <c r="J1009" t="s">
        <v>2010</v>
      </c>
    </row>
    <row r="1010" spans="1:10" x14ac:dyDescent="0.3">
      <c r="A1010">
        <v>2</v>
      </c>
      <c r="B1010">
        <v>3</v>
      </c>
      <c r="C1010" t="s">
        <v>1351</v>
      </c>
      <c r="D1010">
        <v>4.0999999999999996</v>
      </c>
      <c r="E1010" t="s">
        <v>1314</v>
      </c>
      <c r="F1010" t="s">
        <v>1015</v>
      </c>
      <c r="G1010" t="s">
        <v>1908</v>
      </c>
      <c r="H1010">
        <v>62500</v>
      </c>
      <c r="I1010" t="s">
        <v>1881</v>
      </c>
      <c r="J1010" t="s">
        <v>2010</v>
      </c>
    </row>
    <row r="1011" spans="1:10" x14ac:dyDescent="0.3">
      <c r="A1011">
        <v>2</v>
      </c>
      <c r="B1011">
        <v>3</v>
      </c>
      <c r="C1011" t="s">
        <v>1352</v>
      </c>
      <c r="D1011">
        <v>3.2</v>
      </c>
      <c r="E1011" t="s">
        <v>729</v>
      </c>
      <c r="F1011" t="s">
        <v>1284</v>
      </c>
      <c r="G1011" t="s">
        <v>1908</v>
      </c>
      <c r="H1011">
        <v>42500</v>
      </c>
      <c r="I1011" t="s">
        <v>1881</v>
      </c>
      <c r="J1011" t="s">
        <v>2010</v>
      </c>
    </row>
    <row r="1012" spans="1:10" x14ac:dyDescent="0.3">
      <c r="A1012">
        <v>2</v>
      </c>
      <c r="B1012">
        <v>3</v>
      </c>
      <c r="C1012" t="s">
        <v>1353</v>
      </c>
      <c r="D1012">
        <v>4</v>
      </c>
      <c r="E1012" t="s">
        <v>203</v>
      </c>
      <c r="F1012" t="s">
        <v>1354</v>
      </c>
      <c r="G1012" t="s">
        <v>1908</v>
      </c>
      <c r="H1012">
        <v>52500</v>
      </c>
      <c r="I1012" t="s">
        <v>1881</v>
      </c>
      <c r="J1012" t="s">
        <v>2010</v>
      </c>
    </row>
    <row r="1013" spans="1:10" x14ac:dyDescent="0.3">
      <c r="A1013">
        <v>2</v>
      </c>
      <c r="B1013">
        <v>3</v>
      </c>
      <c r="C1013" t="s">
        <v>1355</v>
      </c>
      <c r="D1013">
        <v>4.0999999999999996</v>
      </c>
      <c r="E1013" t="s">
        <v>203</v>
      </c>
      <c r="F1013" t="s">
        <v>1015</v>
      </c>
      <c r="G1013" t="s">
        <v>1908</v>
      </c>
      <c r="H1013">
        <v>67500</v>
      </c>
      <c r="I1013" t="s">
        <v>1881</v>
      </c>
      <c r="J1013" t="s">
        <v>2010</v>
      </c>
    </row>
    <row r="1014" spans="1:10" x14ac:dyDescent="0.3">
      <c r="A1014">
        <v>2</v>
      </c>
      <c r="B1014">
        <v>3</v>
      </c>
      <c r="C1014" t="s">
        <v>1356</v>
      </c>
      <c r="D1014">
        <v>3.7</v>
      </c>
      <c r="E1014" t="s">
        <v>1357</v>
      </c>
      <c r="F1014" t="s">
        <v>1015</v>
      </c>
      <c r="G1014" t="s">
        <v>1908</v>
      </c>
      <c r="H1014">
        <v>81250</v>
      </c>
      <c r="I1014" t="s">
        <v>1881</v>
      </c>
      <c r="J1014" t="s">
        <v>2010</v>
      </c>
    </row>
    <row r="1015" spans="1:10" x14ac:dyDescent="0.3">
      <c r="A1015">
        <v>2</v>
      </c>
      <c r="B1015">
        <v>3</v>
      </c>
      <c r="C1015" t="s">
        <v>1358</v>
      </c>
      <c r="D1015">
        <v>4.0999999999999996</v>
      </c>
      <c r="E1015" t="s">
        <v>1984</v>
      </c>
      <c r="F1015" t="s">
        <v>1015</v>
      </c>
      <c r="G1015" t="s">
        <v>1908</v>
      </c>
      <c r="H1015">
        <v>70000</v>
      </c>
      <c r="I1015" t="s">
        <v>1881</v>
      </c>
      <c r="J1015" t="s">
        <v>2010</v>
      </c>
    </row>
    <row r="1016" spans="1:10" x14ac:dyDescent="0.3">
      <c r="A1016">
        <v>2</v>
      </c>
      <c r="B1016">
        <v>3</v>
      </c>
      <c r="C1016" t="s">
        <v>1359</v>
      </c>
      <c r="D1016">
        <v>3.3</v>
      </c>
      <c r="E1016" t="s">
        <v>203</v>
      </c>
      <c r="F1016" t="s">
        <v>1189</v>
      </c>
      <c r="G1016" t="s">
        <v>1908</v>
      </c>
      <c r="H1016">
        <v>66250</v>
      </c>
      <c r="I1016" t="s">
        <v>1881</v>
      </c>
      <c r="J1016" t="s">
        <v>2010</v>
      </c>
    </row>
    <row r="1017" spans="1:10" x14ac:dyDescent="0.3">
      <c r="A1017">
        <v>2</v>
      </c>
      <c r="B1017">
        <v>3</v>
      </c>
      <c r="C1017" t="s">
        <v>1360</v>
      </c>
      <c r="D1017">
        <v>3.7</v>
      </c>
      <c r="E1017" t="s">
        <v>203</v>
      </c>
      <c r="F1017" t="s">
        <v>1361</v>
      </c>
      <c r="G1017" t="s">
        <v>1908</v>
      </c>
      <c r="H1017">
        <v>37500</v>
      </c>
      <c r="I1017" t="s">
        <v>1881</v>
      </c>
      <c r="J1017" t="s">
        <v>2010</v>
      </c>
    </row>
    <row r="1018" spans="1:10" x14ac:dyDescent="0.3">
      <c r="A1018">
        <v>2</v>
      </c>
      <c r="B1018">
        <v>3</v>
      </c>
      <c r="C1018" t="s">
        <v>1362</v>
      </c>
      <c r="D1018">
        <v>3.8</v>
      </c>
      <c r="E1018" t="s">
        <v>1985</v>
      </c>
      <c r="F1018" t="s">
        <v>1015</v>
      </c>
      <c r="G1018" t="s">
        <v>1908</v>
      </c>
      <c r="H1018">
        <v>68750</v>
      </c>
      <c r="I1018" t="s">
        <v>1881</v>
      </c>
      <c r="J1018" t="s">
        <v>2010</v>
      </c>
    </row>
    <row r="1019" spans="1:10" x14ac:dyDescent="0.3">
      <c r="A1019">
        <v>2</v>
      </c>
      <c r="B1019">
        <v>3</v>
      </c>
      <c r="C1019" t="s">
        <v>1363</v>
      </c>
      <c r="D1019">
        <v>3.5</v>
      </c>
      <c r="E1019" t="s">
        <v>1364</v>
      </c>
      <c r="F1019" t="s">
        <v>1365</v>
      </c>
      <c r="G1019" t="s">
        <v>1908</v>
      </c>
      <c r="H1019">
        <v>43750</v>
      </c>
      <c r="I1019" t="s">
        <v>1881</v>
      </c>
      <c r="J1019" t="s">
        <v>2010</v>
      </c>
    </row>
    <row r="1020" spans="1:10" x14ac:dyDescent="0.3">
      <c r="A1020">
        <v>2</v>
      </c>
      <c r="B1020">
        <v>3</v>
      </c>
      <c r="C1020" t="s">
        <v>1366</v>
      </c>
      <c r="D1020">
        <v>3.1</v>
      </c>
      <c r="E1020" t="s">
        <v>1986</v>
      </c>
      <c r="F1020" t="s">
        <v>1367</v>
      </c>
      <c r="G1020" t="s">
        <v>1908</v>
      </c>
      <c r="H1020">
        <v>40000</v>
      </c>
      <c r="I1020" t="s">
        <v>1881</v>
      </c>
      <c r="J1020" t="s">
        <v>2010</v>
      </c>
    </row>
    <row r="1021" spans="1:10" x14ac:dyDescent="0.3">
      <c r="A1021">
        <v>2</v>
      </c>
      <c r="B1021">
        <v>3</v>
      </c>
      <c r="C1021" t="s">
        <v>1368</v>
      </c>
      <c r="D1021">
        <v>3.9</v>
      </c>
      <c r="E1021" t="s">
        <v>203</v>
      </c>
      <c r="F1021" t="s">
        <v>1210</v>
      </c>
      <c r="G1021" t="s">
        <v>1909</v>
      </c>
      <c r="H1021">
        <v>42500</v>
      </c>
      <c r="I1021" t="s">
        <v>1881</v>
      </c>
      <c r="J1021" t="s">
        <v>2010</v>
      </c>
    </row>
    <row r="1022" spans="1:10" x14ac:dyDescent="0.3">
      <c r="A1022">
        <v>1</v>
      </c>
      <c r="B1022">
        <v>2</v>
      </c>
      <c r="C1022" t="s">
        <v>1268</v>
      </c>
      <c r="D1022">
        <v>5</v>
      </c>
      <c r="E1022" t="s">
        <v>1369</v>
      </c>
      <c r="F1022" t="s">
        <v>22</v>
      </c>
      <c r="G1022" t="s">
        <v>1909</v>
      </c>
      <c r="H1022">
        <v>73000</v>
      </c>
      <c r="I1022" t="s">
        <v>1881</v>
      </c>
      <c r="J1022" t="s">
        <v>22</v>
      </c>
    </row>
    <row r="1023" spans="1:10" x14ac:dyDescent="0.3">
      <c r="A1023">
        <v>1</v>
      </c>
      <c r="B1023">
        <v>2</v>
      </c>
      <c r="C1023" t="s">
        <v>1370</v>
      </c>
      <c r="D1023">
        <v>5</v>
      </c>
      <c r="E1023" t="s">
        <v>1371</v>
      </c>
      <c r="F1023" t="s">
        <v>1372</v>
      </c>
      <c r="G1023" t="s">
        <v>1908</v>
      </c>
      <c r="H1023">
        <v>103000</v>
      </c>
      <c r="I1023" t="s">
        <v>1881</v>
      </c>
      <c r="J1023" t="s">
        <v>2010</v>
      </c>
    </row>
    <row r="1024" spans="1:10" x14ac:dyDescent="0.3">
      <c r="A1024">
        <v>1</v>
      </c>
      <c r="B1024">
        <v>2</v>
      </c>
      <c r="C1024" t="s">
        <v>1373</v>
      </c>
      <c r="D1024">
        <v>3.9</v>
      </c>
      <c r="E1024" t="s">
        <v>94</v>
      </c>
      <c r="F1024" t="s">
        <v>1374</v>
      </c>
      <c r="G1024" t="s">
        <v>1908</v>
      </c>
      <c r="H1024">
        <v>85000</v>
      </c>
      <c r="I1024" t="s">
        <v>1881</v>
      </c>
      <c r="J1024" t="s">
        <v>2010</v>
      </c>
    </row>
    <row r="1025" spans="1:10" x14ac:dyDescent="0.3">
      <c r="A1025">
        <v>1</v>
      </c>
      <c r="B1025">
        <v>2</v>
      </c>
      <c r="C1025" t="s">
        <v>1375</v>
      </c>
      <c r="D1025">
        <v>4.3</v>
      </c>
      <c r="E1025" t="s">
        <v>24</v>
      </c>
      <c r="F1025" t="s">
        <v>1376</v>
      </c>
      <c r="G1025" t="s">
        <v>1908</v>
      </c>
      <c r="H1025">
        <v>96000</v>
      </c>
      <c r="I1025" t="s">
        <v>1881</v>
      </c>
      <c r="J1025" t="s">
        <v>2010</v>
      </c>
    </row>
    <row r="1026" spans="1:10" x14ac:dyDescent="0.3">
      <c r="A1026">
        <v>1</v>
      </c>
      <c r="B1026">
        <v>2</v>
      </c>
      <c r="C1026" t="s">
        <v>1377</v>
      </c>
      <c r="D1026">
        <v>4</v>
      </c>
      <c r="E1026" t="s">
        <v>24</v>
      </c>
      <c r="F1026" t="s">
        <v>1378</v>
      </c>
      <c r="G1026" t="s">
        <v>1908</v>
      </c>
      <c r="H1026">
        <v>94000</v>
      </c>
      <c r="I1026" t="s">
        <v>1881</v>
      </c>
      <c r="J1026" t="s">
        <v>2010</v>
      </c>
    </row>
    <row r="1027" spans="1:10" x14ac:dyDescent="0.3">
      <c r="A1027">
        <v>1</v>
      </c>
      <c r="B1027">
        <v>2</v>
      </c>
      <c r="C1027" t="s">
        <v>1379</v>
      </c>
      <c r="D1027">
        <v>0</v>
      </c>
      <c r="E1027" t="s">
        <v>1380</v>
      </c>
      <c r="F1027" t="s">
        <v>1381</v>
      </c>
      <c r="G1027" t="s">
        <v>1908</v>
      </c>
      <c r="H1027">
        <v>98000</v>
      </c>
      <c r="I1027" t="s">
        <v>1881</v>
      </c>
      <c r="J1027" t="s">
        <v>2010</v>
      </c>
    </row>
    <row r="1028" spans="1:10" x14ac:dyDescent="0.3">
      <c r="A1028">
        <v>1</v>
      </c>
      <c r="B1028">
        <v>2</v>
      </c>
      <c r="C1028" t="s">
        <v>1382</v>
      </c>
      <c r="D1028">
        <v>0</v>
      </c>
      <c r="E1028" t="s">
        <v>411</v>
      </c>
      <c r="F1028" t="s">
        <v>1383</v>
      </c>
      <c r="G1028" t="s">
        <v>1909</v>
      </c>
      <c r="H1028">
        <v>123000</v>
      </c>
      <c r="I1028" t="s">
        <v>1881</v>
      </c>
      <c r="J1028" t="s">
        <v>2010</v>
      </c>
    </row>
    <row r="1029" spans="1:10" x14ac:dyDescent="0.3">
      <c r="A1029">
        <v>1</v>
      </c>
      <c r="B1029">
        <v>2</v>
      </c>
      <c r="C1029" t="s">
        <v>1384</v>
      </c>
      <c r="D1029">
        <v>0</v>
      </c>
      <c r="E1029" t="s">
        <v>24</v>
      </c>
      <c r="F1029" t="s">
        <v>1385</v>
      </c>
      <c r="G1029" t="s">
        <v>1910</v>
      </c>
      <c r="H1029">
        <v>109848</v>
      </c>
      <c r="I1029" t="s">
        <v>1881</v>
      </c>
      <c r="J1029" t="s">
        <v>2010</v>
      </c>
    </row>
    <row r="1030" spans="1:10" x14ac:dyDescent="0.3">
      <c r="A1030">
        <v>1</v>
      </c>
      <c r="B1030">
        <v>2</v>
      </c>
      <c r="C1030" t="s">
        <v>1386</v>
      </c>
      <c r="D1030">
        <v>3.9</v>
      </c>
      <c r="E1030" t="s">
        <v>1387</v>
      </c>
      <c r="G1030" t="s">
        <v>1909</v>
      </c>
      <c r="H1030">
        <v>122000</v>
      </c>
      <c r="I1030" t="s">
        <v>1881</v>
      </c>
      <c r="J1030" t="s">
        <v>2010</v>
      </c>
    </row>
    <row r="1031" spans="1:10" x14ac:dyDescent="0.3">
      <c r="A1031">
        <v>1</v>
      </c>
      <c r="B1031">
        <v>2</v>
      </c>
      <c r="C1031" t="s">
        <v>1388</v>
      </c>
      <c r="D1031">
        <v>4.0999999999999996</v>
      </c>
      <c r="E1031" t="s">
        <v>1389</v>
      </c>
      <c r="F1031" t="s">
        <v>1390</v>
      </c>
      <c r="G1031" t="s">
        <v>1909</v>
      </c>
      <c r="H1031">
        <v>85000</v>
      </c>
      <c r="I1031" t="s">
        <v>1881</v>
      </c>
      <c r="J1031" t="s">
        <v>2010</v>
      </c>
    </row>
    <row r="1032" spans="1:10" x14ac:dyDescent="0.3">
      <c r="A1032">
        <v>1</v>
      </c>
      <c r="B1032">
        <v>2</v>
      </c>
      <c r="C1032" t="s">
        <v>1391</v>
      </c>
      <c r="D1032">
        <v>4.2</v>
      </c>
      <c r="E1032" t="s">
        <v>1392</v>
      </c>
      <c r="G1032" t="s">
        <v>1909</v>
      </c>
      <c r="H1032">
        <v>166000</v>
      </c>
      <c r="I1032" t="s">
        <v>1881</v>
      </c>
      <c r="J1032" t="s">
        <v>2010</v>
      </c>
    </row>
    <row r="1033" spans="1:10" x14ac:dyDescent="0.3">
      <c r="A1033">
        <v>1</v>
      </c>
      <c r="B1033">
        <v>2</v>
      </c>
      <c r="C1033" t="s">
        <v>1393</v>
      </c>
      <c r="D1033">
        <v>5</v>
      </c>
      <c r="E1033" t="s">
        <v>1394</v>
      </c>
      <c r="F1033" t="s">
        <v>1395</v>
      </c>
      <c r="G1033" t="s">
        <v>1908</v>
      </c>
      <c r="H1033">
        <v>95000</v>
      </c>
      <c r="I1033" t="s">
        <v>1881</v>
      </c>
      <c r="J1033" t="s">
        <v>2010</v>
      </c>
    </row>
    <row r="1034" spans="1:10" x14ac:dyDescent="0.3">
      <c r="A1034">
        <v>1</v>
      </c>
      <c r="B1034">
        <v>2</v>
      </c>
      <c r="C1034" t="s">
        <v>1396</v>
      </c>
      <c r="D1034">
        <v>4.0999999999999996</v>
      </c>
      <c r="E1034" t="s">
        <v>94</v>
      </c>
      <c r="F1034" t="s">
        <v>1397</v>
      </c>
      <c r="G1034" t="s">
        <v>1908</v>
      </c>
      <c r="H1034">
        <v>132000</v>
      </c>
      <c r="I1034" t="s">
        <v>1881</v>
      </c>
      <c r="J1034" t="s">
        <v>2010</v>
      </c>
    </row>
    <row r="1035" spans="1:10" x14ac:dyDescent="0.3">
      <c r="A1035">
        <v>1</v>
      </c>
      <c r="B1035">
        <v>2</v>
      </c>
      <c r="C1035" t="s">
        <v>1398</v>
      </c>
      <c r="D1035">
        <v>3.7</v>
      </c>
      <c r="E1035" t="s">
        <v>1399</v>
      </c>
      <c r="F1035" t="s">
        <v>1400</v>
      </c>
      <c r="G1035" t="s">
        <v>1909</v>
      </c>
      <c r="H1035">
        <v>104000</v>
      </c>
      <c r="I1035" t="s">
        <v>1881</v>
      </c>
      <c r="J1035" t="s">
        <v>2010</v>
      </c>
    </row>
    <row r="1036" spans="1:10" x14ac:dyDescent="0.3">
      <c r="A1036">
        <v>1</v>
      </c>
      <c r="B1036">
        <v>2</v>
      </c>
      <c r="C1036" t="s">
        <v>148</v>
      </c>
      <c r="D1036">
        <v>4</v>
      </c>
      <c r="E1036" t="s">
        <v>24</v>
      </c>
      <c r="F1036" t="s">
        <v>1401</v>
      </c>
      <c r="G1036" t="s">
        <v>1909</v>
      </c>
      <c r="H1036">
        <v>130000</v>
      </c>
      <c r="I1036" t="s">
        <v>1881</v>
      </c>
      <c r="J1036" t="s">
        <v>2010</v>
      </c>
    </row>
    <row r="1037" spans="1:10" x14ac:dyDescent="0.3">
      <c r="A1037">
        <v>1</v>
      </c>
      <c r="B1037">
        <v>2</v>
      </c>
      <c r="C1037" t="s">
        <v>1402</v>
      </c>
      <c r="D1037">
        <v>4.0999999999999996</v>
      </c>
      <c r="E1037" t="s">
        <v>24</v>
      </c>
      <c r="F1037" t="s">
        <v>1403</v>
      </c>
      <c r="G1037" t="s">
        <v>1908</v>
      </c>
      <c r="H1037">
        <v>89000</v>
      </c>
      <c r="I1037" t="s">
        <v>1881</v>
      </c>
      <c r="J1037" t="s">
        <v>2010</v>
      </c>
    </row>
    <row r="1038" spans="1:10" x14ac:dyDescent="0.3">
      <c r="A1038">
        <v>1</v>
      </c>
      <c r="B1038">
        <v>2</v>
      </c>
      <c r="C1038" t="s">
        <v>1404</v>
      </c>
      <c r="D1038">
        <v>3.6</v>
      </c>
      <c r="E1038" t="s">
        <v>1405</v>
      </c>
      <c r="F1038" t="s">
        <v>1383</v>
      </c>
      <c r="G1038" t="s">
        <v>1909</v>
      </c>
      <c r="H1038">
        <v>149000</v>
      </c>
      <c r="I1038" t="s">
        <v>1881</v>
      </c>
      <c r="J1038" t="s">
        <v>2010</v>
      </c>
    </row>
    <row r="1039" spans="1:10" x14ac:dyDescent="0.3">
      <c r="A1039">
        <v>1</v>
      </c>
      <c r="B1039">
        <v>2</v>
      </c>
      <c r="C1039" t="s">
        <v>1406</v>
      </c>
      <c r="D1039">
        <v>3.2</v>
      </c>
      <c r="E1039" t="s">
        <v>1407</v>
      </c>
      <c r="F1039" t="s">
        <v>1408</v>
      </c>
      <c r="G1039" t="s">
        <v>1909</v>
      </c>
      <c r="H1039">
        <v>152000</v>
      </c>
      <c r="I1039" t="s">
        <v>1881</v>
      </c>
      <c r="J1039" t="s">
        <v>2010</v>
      </c>
    </row>
    <row r="1040" spans="1:10" x14ac:dyDescent="0.3">
      <c r="A1040">
        <v>1</v>
      </c>
      <c r="B1040">
        <v>2</v>
      </c>
      <c r="C1040" t="s">
        <v>1409</v>
      </c>
      <c r="D1040">
        <v>3.8</v>
      </c>
      <c r="E1040" t="s">
        <v>1410</v>
      </c>
      <c r="F1040" t="s">
        <v>1411</v>
      </c>
      <c r="G1040" t="s">
        <v>1909</v>
      </c>
      <c r="H1040">
        <v>101000</v>
      </c>
      <c r="I1040" t="s">
        <v>1881</v>
      </c>
      <c r="J1040" t="s">
        <v>2010</v>
      </c>
    </row>
    <row r="1041" spans="1:10" x14ac:dyDescent="0.3">
      <c r="A1041">
        <v>1</v>
      </c>
      <c r="B1041">
        <v>2</v>
      </c>
      <c r="C1041" t="s">
        <v>43</v>
      </c>
      <c r="D1041">
        <v>0</v>
      </c>
      <c r="E1041" t="s">
        <v>1405</v>
      </c>
      <c r="F1041" t="s">
        <v>22</v>
      </c>
      <c r="G1041" t="s">
        <v>1909</v>
      </c>
      <c r="H1041">
        <v>126000</v>
      </c>
      <c r="I1041" t="s">
        <v>1881</v>
      </c>
      <c r="J1041" t="s">
        <v>22</v>
      </c>
    </row>
    <row r="1042" spans="1:10" x14ac:dyDescent="0.3">
      <c r="A1042">
        <v>1</v>
      </c>
      <c r="B1042">
        <v>2</v>
      </c>
      <c r="C1042" t="s">
        <v>1412</v>
      </c>
      <c r="D1042">
        <v>0</v>
      </c>
      <c r="E1042" t="s">
        <v>24</v>
      </c>
      <c r="F1042" t="s">
        <v>1413</v>
      </c>
      <c r="G1042" t="s">
        <v>1910</v>
      </c>
      <c r="H1042">
        <v>123100</v>
      </c>
      <c r="I1042" t="s">
        <v>1881</v>
      </c>
      <c r="J1042" t="s">
        <v>2010</v>
      </c>
    </row>
    <row r="1043" spans="1:10" x14ac:dyDescent="0.3">
      <c r="A1043">
        <v>1</v>
      </c>
      <c r="B1043">
        <v>2</v>
      </c>
      <c r="C1043" t="s">
        <v>1414</v>
      </c>
      <c r="D1043">
        <v>0</v>
      </c>
      <c r="E1043" t="s">
        <v>24</v>
      </c>
      <c r="F1043" t="s">
        <v>1415</v>
      </c>
      <c r="G1043" t="s">
        <v>1909</v>
      </c>
      <c r="H1043">
        <v>132000</v>
      </c>
      <c r="I1043" t="s">
        <v>1881</v>
      </c>
      <c r="J1043" t="s">
        <v>2010</v>
      </c>
    </row>
    <row r="1044" spans="1:10" x14ac:dyDescent="0.3">
      <c r="A1044">
        <v>1</v>
      </c>
      <c r="B1044">
        <v>2</v>
      </c>
      <c r="C1044" t="s">
        <v>1416</v>
      </c>
      <c r="D1044">
        <v>0</v>
      </c>
      <c r="E1044" t="s">
        <v>1417</v>
      </c>
      <c r="F1044" t="s">
        <v>1418</v>
      </c>
      <c r="G1044" t="s">
        <v>1909</v>
      </c>
      <c r="H1044">
        <v>95000</v>
      </c>
      <c r="I1044" t="s">
        <v>1881</v>
      </c>
      <c r="J1044" t="s">
        <v>2010</v>
      </c>
    </row>
    <row r="1045" spans="1:10" x14ac:dyDescent="0.3">
      <c r="A1045">
        <v>1</v>
      </c>
      <c r="B1045">
        <v>2</v>
      </c>
      <c r="C1045" t="s">
        <v>1419</v>
      </c>
      <c r="D1045">
        <v>4</v>
      </c>
      <c r="E1045" t="s">
        <v>1420</v>
      </c>
      <c r="F1045" t="s">
        <v>1421</v>
      </c>
      <c r="G1045" t="s">
        <v>1909</v>
      </c>
      <c r="H1045">
        <v>120000</v>
      </c>
      <c r="I1045" t="s">
        <v>1881</v>
      </c>
      <c r="J1045" t="s">
        <v>2010</v>
      </c>
    </row>
    <row r="1046" spans="1:10" x14ac:dyDescent="0.3">
      <c r="A1046">
        <v>1</v>
      </c>
      <c r="B1046">
        <v>2</v>
      </c>
      <c r="C1046" t="s">
        <v>1422</v>
      </c>
      <c r="D1046">
        <v>4.0999999999999996</v>
      </c>
      <c r="E1046" t="s">
        <v>1423</v>
      </c>
      <c r="F1046" t="s">
        <v>1424</v>
      </c>
      <c r="G1046" t="s">
        <v>1909</v>
      </c>
      <c r="H1046">
        <v>117000</v>
      </c>
      <c r="I1046" t="s">
        <v>1881</v>
      </c>
      <c r="J1046" t="s">
        <v>2010</v>
      </c>
    </row>
    <row r="1047" spans="1:10" x14ac:dyDescent="0.3">
      <c r="A1047">
        <v>1</v>
      </c>
      <c r="B1047">
        <v>2</v>
      </c>
      <c r="C1047" t="s">
        <v>1425</v>
      </c>
      <c r="D1047">
        <v>3.7</v>
      </c>
      <c r="E1047" t="s">
        <v>1426</v>
      </c>
      <c r="F1047" t="s">
        <v>1427</v>
      </c>
      <c r="G1047" t="s">
        <v>1908</v>
      </c>
      <c r="H1047">
        <v>104000</v>
      </c>
      <c r="I1047" t="s">
        <v>1881</v>
      </c>
      <c r="J1047" t="s">
        <v>2010</v>
      </c>
    </row>
    <row r="1048" spans="1:10" x14ac:dyDescent="0.3">
      <c r="A1048">
        <v>1</v>
      </c>
      <c r="B1048">
        <v>2</v>
      </c>
      <c r="C1048" t="s">
        <v>1428</v>
      </c>
      <c r="D1048">
        <v>3.6</v>
      </c>
      <c r="E1048" t="s">
        <v>1429</v>
      </c>
      <c r="F1048" t="s">
        <v>1390</v>
      </c>
      <c r="G1048" t="s">
        <v>1908</v>
      </c>
      <c r="H1048">
        <v>103000</v>
      </c>
      <c r="I1048" t="s">
        <v>1881</v>
      </c>
      <c r="J1048" t="s">
        <v>2010</v>
      </c>
    </row>
    <row r="1049" spans="1:10" x14ac:dyDescent="0.3">
      <c r="A1049">
        <v>1</v>
      </c>
      <c r="B1049">
        <v>2</v>
      </c>
      <c r="C1049" t="s">
        <v>253</v>
      </c>
      <c r="D1049">
        <v>3.7</v>
      </c>
      <c r="E1049" t="s">
        <v>804</v>
      </c>
      <c r="F1049" t="s">
        <v>1430</v>
      </c>
      <c r="G1049" t="s">
        <v>1909</v>
      </c>
      <c r="H1049">
        <v>81000</v>
      </c>
      <c r="I1049" t="s">
        <v>1881</v>
      </c>
      <c r="J1049" t="s">
        <v>2010</v>
      </c>
    </row>
    <row r="1050" spans="1:10" x14ac:dyDescent="0.3">
      <c r="A1050">
        <v>1</v>
      </c>
      <c r="B1050">
        <v>2</v>
      </c>
      <c r="C1050" t="s">
        <v>1431</v>
      </c>
      <c r="D1050">
        <v>4</v>
      </c>
      <c r="E1050" t="s">
        <v>1987</v>
      </c>
      <c r="F1050" t="s">
        <v>1432</v>
      </c>
      <c r="G1050" t="s">
        <v>1908</v>
      </c>
      <c r="H1050">
        <v>116000</v>
      </c>
      <c r="I1050" t="s">
        <v>1881</v>
      </c>
      <c r="J1050" t="s">
        <v>2010</v>
      </c>
    </row>
    <row r="1051" spans="1:10" x14ac:dyDescent="0.3">
      <c r="A1051">
        <v>1</v>
      </c>
      <c r="B1051">
        <v>2</v>
      </c>
      <c r="C1051" t="s">
        <v>1433</v>
      </c>
      <c r="D1051">
        <v>4.9000000000000004</v>
      </c>
      <c r="E1051" t="s">
        <v>1434</v>
      </c>
      <c r="F1051" t="s">
        <v>1435</v>
      </c>
      <c r="G1051" t="s">
        <v>1909</v>
      </c>
      <c r="H1051">
        <v>84000</v>
      </c>
      <c r="I1051" t="s">
        <v>1881</v>
      </c>
      <c r="J1051" t="s">
        <v>2010</v>
      </c>
    </row>
    <row r="1052" spans="1:10" x14ac:dyDescent="0.3">
      <c r="A1052">
        <v>1</v>
      </c>
      <c r="B1052">
        <v>2</v>
      </c>
      <c r="C1052" t="s">
        <v>1436</v>
      </c>
      <c r="D1052">
        <v>0</v>
      </c>
      <c r="E1052" t="s">
        <v>411</v>
      </c>
      <c r="F1052" t="s">
        <v>1437</v>
      </c>
      <c r="G1052" t="s">
        <v>1909</v>
      </c>
      <c r="H1052">
        <v>115000</v>
      </c>
      <c r="I1052" t="s">
        <v>1881</v>
      </c>
      <c r="J1052" t="s">
        <v>2010</v>
      </c>
    </row>
    <row r="1053" spans="1:10" x14ac:dyDescent="0.3">
      <c r="A1053">
        <v>1</v>
      </c>
      <c r="B1053">
        <v>2</v>
      </c>
      <c r="C1053" t="s">
        <v>1438</v>
      </c>
      <c r="D1053">
        <v>5</v>
      </c>
      <c r="E1053" t="s">
        <v>1439</v>
      </c>
      <c r="F1053" t="s">
        <v>1440</v>
      </c>
      <c r="G1053" t="s">
        <v>1909</v>
      </c>
      <c r="H1053">
        <v>94000</v>
      </c>
      <c r="I1053" t="s">
        <v>1881</v>
      </c>
      <c r="J1053" t="s">
        <v>2010</v>
      </c>
    </row>
    <row r="1054" spans="1:10" x14ac:dyDescent="0.3">
      <c r="A1054">
        <v>1</v>
      </c>
      <c r="B1054">
        <v>2</v>
      </c>
      <c r="C1054" t="s">
        <v>1398</v>
      </c>
      <c r="D1054">
        <v>3.7</v>
      </c>
      <c r="E1054" t="s">
        <v>1441</v>
      </c>
      <c r="F1054" t="s">
        <v>1442</v>
      </c>
      <c r="G1054" t="s">
        <v>1909</v>
      </c>
      <c r="H1054">
        <v>104000</v>
      </c>
      <c r="I1054" t="s">
        <v>1881</v>
      </c>
      <c r="J1054" t="s">
        <v>2010</v>
      </c>
    </row>
    <row r="1055" spans="1:10" x14ac:dyDescent="0.3">
      <c r="A1055">
        <v>1</v>
      </c>
      <c r="B1055">
        <v>2</v>
      </c>
      <c r="C1055" t="s">
        <v>1443</v>
      </c>
      <c r="D1055">
        <v>3</v>
      </c>
      <c r="E1055" t="s">
        <v>24</v>
      </c>
      <c r="F1055" t="s">
        <v>1444</v>
      </c>
      <c r="G1055" t="s">
        <v>1909</v>
      </c>
      <c r="H1055">
        <v>131000</v>
      </c>
      <c r="I1055" t="s">
        <v>1881</v>
      </c>
      <c r="J1055" t="s">
        <v>2010</v>
      </c>
    </row>
    <row r="1056" spans="1:10" x14ac:dyDescent="0.3">
      <c r="A1056">
        <v>1</v>
      </c>
      <c r="B1056">
        <v>2</v>
      </c>
      <c r="C1056" t="s">
        <v>1445</v>
      </c>
      <c r="D1056">
        <v>3.8</v>
      </c>
      <c r="E1056" t="s">
        <v>1446</v>
      </c>
      <c r="F1056" t="s">
        <v>10</v>
      </c>
      <c r="G1056" t="s">
        <v>1910</v>
      </c>
      <c r="H1056">
        <v>113803</v>
      </c>
      <c r="I1056" t="s">
        <v>1881</v>
      </c>
      <c r="J1056" t="s">
        <v>2010</v>
      </c>
    </row>
    <row r="1057" spans="1:10" x14ac:dyDescent="0.3">
      <c r="A1057">
        <v>1</v>
      </c>
      <c r="B1057">
        <v>2</v>
      </c>
      <c r="C1057" t="s">
        <v>1447</v>
      </c>
      <c r="D1057">
        <v>4.5999999999999996</v>
      </c>
      <c r="E1057" t="s">
        <v>77</v>
      </c>
      <c r="F1057" t="s">
        <v>10</v>
      </c>
      <c r="G1057" t="s">
        <v>1910</v>
      </c>
      <c r="H1057">
        <v>125767</v>
      </c>
      <c r="I1057" t="s">
        <v>1881</v>
      </c>
      <c r="J1057" t="s">
        <v>2010</v>
      </c>
    </row>
    <row r="1058" spans="1:10" x14ac:dyDescent="0.3">
      <c r="A1058">
        <v>1</v>
      </c>
      <c r="B1058">
        <v>2</v>
      </c>
      <c r="C1058" t="s">
        <v>1448</v>
      </c>
      <c r="D1058">
        <v>4</v>
      </c>
      <c r="E1058" t="s">
        <v>1900</v>
      </c>
      <c r="F1058" t="s">
        <v>1449</v>
      </c>
      <c r="G1058" t="s">
        <v>1909</v>
      </c>
      <c r="H1058">
        <v>120000</v>
      </c>
      <c r="I1058" t="s">
        <v>1881</v>
      </c>
      <c r="J1058" t="s">
        <v>2010</v>
      </c>
    </row>
    <row r="1059" spans="1:10" x14ac:dyDescent="0.3">
      <c r="A1059">
        <v>1</v>
      </c>
      <c r="B1059">
        <v>2</v>
      </c>
      <c r="C1059" t="s">
        <v>1445</v>
      </c>
      <c r="D1059">
        <v>3.8</v>
      </c>
      <c r="E1059" t="s">
        <v>1450</v>
      </c>
      <c r="F1059" t="s">
        <v>1437</v>
      </c>
      <c r="G1059" t="s">
        <v>1910</v>
      </c>
      <c r="H1059">
        <v>98339</v>
      </c>
      <c r="I1059" t="s">
        <v>1881</v>
      </c>
      <c r="J1059" t="s">
        <v>2010</v>
      </c>
    </row>
    <row r="1060" spans="1:10" x14ac:dyDescent="0.3">
      <c r="A1060">
        <v>1</v>
      </c>
      <c r="B1060">
        <v>2</v>
      </c>
      <c r="C1060" t="s">
        <v>1451</v>
      </c>
      <c r="D1060">
        <v>0</v>
      </c>
      <c r="E1060" t="s">
        <v>24</v>
      </c>
      <c r="F1060" t="s">
        <v>1452</v>
      </c>
      <c r="G1060" t="s">
        <v>1909</v>
      </c>
      <c r="H1060">
        <v>131000</v>
      </c>
      <c r="I1060" t="s">
        <v>1881</v>
      </c>
      <c r="J1060" t="s">
        <v>2010</v>
      </c>
    </row>
    <row r="1061" spans="1:10" x14ac:dyDescent="0.3">
      <c r="A1061">
        <v>1</v>
      </c>
      <c r="B1061">
        <v>2</v>
      </c>
      <c r="C1061" t="s">
        <v>1453</v>
      </c>
      <c r="D1061">
        <v>4.4000000000000004</v>
      </c>
      <c r="E1061" t="s">
        <v>1901</v>
      </c>
      <c r="F1061" t="s">
        <v>1454</v>
      </c>
      <c r="G1061" t="s">
        <v>1908</v>
      </c>
      <c r="H1061">
        <v>77000</v>
      </c>
      <c r="I1061" t="s">
        <v>1881</v>
      </c>
      <c r="J1061" t="s">
        <v>2010</v>
      </c>
    </row>
    <row r="1062" spans="1:10" x14ac:dyDescent="0.3">
      <c r="A1062">
        <v>1</v>
      </c>
      <c r="B1062">
        <v>2</v>
      </c>
      <c r="C1062" t="s">
        <v>1396</v>
      </c>
      <c r="D1062">
        <v>4.0999999999999996</v>
      </c>
      <c r="E1062" t="s">
        <v>24</v>
      </c>
      <c r="G1062" t="s">
        <v>1908</v>
      </c>
      <c r="H1062">
        <v>90000</v>
      </c>
      <c r="I1062" t="s">
        <v>1881</v>
      </c>
      <c r="J1062" t="s">
        <v>2010</v>
      </c>
    </row>
    <row r="1063" spans="1:10" x14ac:dyDescent="0.3">
      <c r="A1063">
        <v>1</v>
      </c>
      <c r="B1063">
        <v>2</v>
      </c>
      <c r="C1063" t="s">
        <v>1455</v>
      </c>
      <c r="D1063">
        <v>0</v>
      </c>
      <c r="E1063" t="s">
        <v>92</v>
      </c>
      <c r="F1063" t="s">
        <v>1456</v>
      </c>
      <c r="G1063" t="s">
        <v>1910</v>
      </c>
      <c r="H1063">
        <v>119900</v>
      </c>
      <c r="I1063" t="s">
        <v>1881</v>
      </c>
      <c r="J1063" t="s">
        <v>2010</v>
      </c>
    </row>
    <row r="1064" spans="1:10" x14ac:dyDescent="0.3">
      <c r="A1064">
        <v>1</v>
      </c>
      <c r="B1064">
        <v>2</v>
      </c>
      <c r="C1064" t="s">
        <v>1457</v>
      </c>
      <c r="D1064">
        <v>0</v>
      </c>
      <c r="E1064" t="s">
        <v>1458</v>
      </c>
      <c r="F1064" t="s">
        <v>1437</v>
      </c>
      <c r="G1064" t="s">
        <v>1909</v>
      </c>
      <c r="H1064">
        <v>147000</v>
      </c>
      <c r="I1064" t="s">
        <v>1881</v>
      </c>
      <c r="J1064" t="s">
        <v>2010</v>
      </c>
    </row>
    <row r="1065" spans="1:10" x14ac:dyDescent="0.3">
      <c r="A1065">
        <v>1</v>
      </c>
      <c r="B1065">
        <v>2</v>
      </c>
      <c r="C1065" t="s">
        <v>1459</v>
      </c>
      <c r="D1065">
        <v>3.3</v>
      </c>
      <c r="E1065" t="s">
        <v>1988</v>
      </c>
      <c r="F1065" t="s">
        <v>1460</v>
      </c>
      <c r="G1065" t="s">
        <v>1908</v>
      </c>
      <c r="H1065">
        <v>152000</v>
      </c>
      <c r="I1065" t="s">
        <v>1881</v>
      </c>
      <c r="J1065" t="s">
        <v>2010</v>
      </c>
    </row>
    <row r="1066" spans="1:10" x14ac:dyDescent="0.3">
      <c r="A1066">
        <v>1</v>
      </c>
      <c r="B1066">
        <v>2</v>
      </c>
      <c r="C1066" t="s">
        <v>1443</v>
      </c>
      <c r="D1066">
        <v>3</v>
      </c>
      <c r="E1066" t="s">
        <v>1405</v>
      </c>
      <c r="F1066" t="s">
        <v>1444</v>
      </c>
      <c r="G1066" t="s">
        <v>1908</v>
      </c>
      <c r="H1066">
        <v>141000</v>
      </c>
      <c r="I1066" t="s">
        <v>1881</v>
      </c>
      <c r="J1066" t="s">
        <v>2010</v>
      </c>
    </row>
    <row r="1067" spans="1:10" x14ac:dyDescent="0.3">
      <c r="A1067">
        <v>1</v>
      </c>
      <c r="B1067">
        <v>2</v>
      </c>
      <c r="C1067" t="s">
        <v>1461</v>
      </c>
      <c r="D1067">
        <v>0</v>
      </c>
      <c r="E1067" t="s">
        <v>24</v>
      </c>
      <c r="F1067" t="s">
        <v>1462</v>
      </c>
      <c r="G1067" t="s">
        <v>1909</v>
      </c>
      <c r="H1067">
        <v>115000</v>
      </c>
      <c r="I1067" t="s">
        <v>1881</v>
      </c>
      <c r="J1067" t="s">
        <v>2010</v>
      </c>
    </row>
    <row r="1068" spans="1:10" x14ac:dyDescent="0.3">
      <c r="A1068">
        <v>1</v>
      </c>
      <c r="B1068">
        <v>2</v>
      </c>
      <c r="C1068" t="s">
        <v>253</v>
      </c>
      <c r="D1068">
        <v>3.7</v>
      </c>
      <c r="E1068" t="s">
        <v>1463</v>
      </c>
      <c r="F1068" t="s">
        <v>1464</v>
      </c>
      <c r="G1068" t="s">
        <v>1908</v>
      </c>
      <c r="H1068">
        <v>145000</v>
      </c>
      <c r="I1068" t="s">
        <v>1881</v>
      </c>
      <c r="J1068" t="s">
        <v>2010</v>
      </c>
    </row>
    <row r="1069" spans="1:10" x14ac:dyDescent="0.3">
      <c r="A1069">
        <v>1</v>
      </c>
      <c r="B1069">
        <v>2</v>
      </c>
      <c r="C1069" t="s">
        <v>1465</v>
      </c>
      <c r="D1069">
        <v>0</v>
      </c>
      <c r="E1069" t="s">
        <v>1466</v>
      </c>
      <c r="F1069" t="s">
        <v>1378</v>
      </c>
      <c r="G1069" t="s">
        <v>1908</v>
      </c>
      <c r="H1069">
        <v>89000</v>
      </c>
      <c r="I1069" t="s">
        <v>1881</v>
      </c>
      <c r="J1069" t="s">
        <v>2010</v>
      </c>
    </row>
    <row r="1070" spans="1:10" x14ac:dyDescent="0.3">
      <c r="A1070">
        <v>1</v>
      </c>
      <c r="B1070">
        <v>2</v>
      </c>
      <c r="C1070" t="s">
        <v>1467</v>
      </c>
      <c r="D1070">
        <v>4.5</v>
      </c>
      <c r="E1070" t="s">
        <v>1468</v>
      </c>
      <c r="F1070" t="s">
        <v>1383</v>
      </c>
      <c r="G1070" t="s">
        <v>1908</v>
      </c>
      <c r="H1070">
        <v>84000</v>
      </c>
      <c r="I1070" t="s">
        <v>1881</v>
      </c>
      <c r="J1070" t="s">
        <v>2010</v>
      </c>
    </row>
    <row r="1071" spans="1:10" x14ac:dyDescent="0.3">
      <c r="A1071">
        <v>1</v>
      </c>
      <c r="B1071">
        <v>2</v>
      </c>
      <c r="C1071" t="s">
        <v>1469</v>
      </c>
      <c r="D1071">
        <v>3.6</v>
      </c>
      <c r="E1071" t="s">
        <v>1470</v>
      </c>
      <c r="F1071" t="s">
        <v>1378</v>
      </c>
      <c r="G1071" t="s">
        <v>1908</v>
      </c>
      <c r="H1071">
        <v>99000</v>
      </c>
      <c r="I1071" t="s">
        <v>1881</v>
      </c>
      <c r="J1071" t="s">
        <v>2010</v>
      </c>
    </row>
    <row r="1072" spans="1:10" x14ac:dyDescent="0.3">
      <c r="A1072">
        <v>1</v>
      </c>
      <c r="B1072">
        <v>2</v>
      </c>
      <c r="C1072" t="s">
        <v>1471</v>
      </c>
      <c r="D1072">
        <v>4.8</v>
      </c>
      <c r="E1072" t="s">
        <v>1472</v>
      </c>
      <c r="F1072" t="s">
        <v>1473</v>
      </c>
      <c r="G1072" t="s">
        <v>1909</v>
      </c>
      <c r="H1072">
        <v>164000</v>
      </c>
      <c r="I1072" t="s">
        <v>1881</v>
      </c>
      <c r="J1072" t="s">
        <v>2010</v>
      </c>
    </row>
    <row r="1073" spans="1:10" x14ac:dyDescent="0.3">
      <c r="A1073">
        <v>1</v>
      </c>
      <c r="B1073">
        <v>2</v>
      </c>
      <c r="C1073" t="s">
        <v>1474</v>
      </c>
      <c r="D1073">
        <v>0</v>
      </c>
      <c r="E1073" t="s">
        <v>1475</v>
      </c>
      <c r="F1073" t="s">
        <v>1476</v>
      </c>
      <c r="G1073" t="s">
        <v>1910</v>
      </c>
      <c r="H1073">
        <v>110042</v>
      </c>
      <c r="I1073" t="s">
        <v>1881</v>
      </c>
      <c r="J1073" t="s">
        <v>2010</v>
      </c>
    </row>
    <row r="1074" spans="1:10" x14ac:dyDescent="0.3">
      <c r="A1074">
        <v>1</v>
      </c>
      <c r="B1074">
        <v>2</v>
      </c>
      <c r="C1074" t="s">
        <v>1477</v>
      </c>
      <c r="D1074">
        <v>3</v>
      </c>
      <c r="E1074" t="s">
        <v>1478</v>
      </c>
      <c r="F1074" t="s">
        <v>1449</v>
      </c>
      <c r="G1074" t="s">
        <v>1908</v>
      </c>
      <c r="H1074">
        <v>136000</v>
      </c>
      <c r="I1074" t="s">
        <v>1881</v>
      </c>
      <c r="J1074" t="s">
        <v>2010</v>
      </c>
    </row>
    <row r="1075" spans="1:10" x14ac:dyDescent="0.3">
      <c r="A1075">
        <v>1</v>
      </c>
      <c r="B1075">
        <v>2</v>
      </c>
      <c r="C1075" t="s">
        <v>1479</v>
      </c>
      <c r="D1075">
        <v>3.9</v>
      </c>
      <c r="E1075" t="s">
        <v>1480</v>
      </c>
      <c r="F1075" t="s">
        <v>1481</v>
      </c>
      <c r="G1075" t="s">
        <v>1909</v>
      </c>
      <c r="H1075">
        <v>116000</v>
      </c>
      <c r="I1075" t="s">
        <v>1881</v>
      </c>
      <c r="J1075" t="s">
        <v>2010</v>
      </c>
    </row>
    <row r="1076" spans="1:10" x14ac:dyDescent="0.3">
      <c r="A1076">
        <v>1</v>
      </c>
      <c r="B1076">
        <v>2</v>
      </c>
      <c r="C1076" t="s">
        <v>1370</v>
      </c>
      <c r="D1076">
        <v>5</v>
      </c>
      <c r="E1076" t="s">
        <v>1482</v>
      </c>
      <c r="F1076" t="s">
        <v>1376</v>
      </c>
      <c r="G1076" t="s">
        <v>1909</v>
      </c>
      <c r="H1076">
        <v>140000</v>
      </c>
      <c r="I1076" t="s">
        <v>1881</v>
      </c>
      <c r="J1076" t="s">
        <v>2010</v>
      </c>
    </row>
    <row r="1077" spans="1:10" x14ac:dyDescent="0.3">
      <c r="A1077">
        <v>1</v>
      </c>
      <c r="B1077">
        <v>2</v>
      </c>
      <c r="C1077" t="s">
        <v>253</v>
      </c>
      <c r="D1077">
        <v>3.7</v>
      </c>
      <c r="E1077" t="s">
        <v>1483</v>
      </c>
      <c r="F1077" t="s">
        <v>1484</v>
      </c>
      <c r="G1077" t="s">
        <v>1908</v>
      </c>
      <c r="H1077">
        <v>102000</v>
      </c>
      <c r="I1077" t="s">
        <v>1881</v>
      </c>
      <c r="J1077" t="s">
        <v>2010</v>
      </c>
    </row>
    <row r="1078" spans="1:10" x14ac:dyDescent="0.3">
      <c r="A1078">
        <v>1</v>
      </c>
      <c r="B1078">
        <v>2</v>
      </c>
      <c r="C1078" t="s">
        <v>1485</v>
      </c>
      <c r="D1078">
        <v>4.5</v>
      </c>
      <c r="E1078" t="s">
        <v>1486</v>
      </c>
      <c r="F1078" t="s">
        <v>1487</v>
      </c>
      <c r="G1078" t="s">
        <v>1910</v>
      </c>
      <c r="H1078">
        <v>110925</v>
      </c>
      <c r="I1078" t="s">
        <v>1881</v>
      </c>
      <c r="J1078" t="s">
        <v>2010</v>
      </c>
    </row>
    <row r="1079" spans="1:10" x14ac:dyDescent="0.3">
      <c r="A1079">
        <v>1</v>
      </c>
      <c r="B1079">
        <v>2</v>
      </c>
      <c r="C1079" t="s">
        <v>1488</v>
      </c>
      <c r="D1079">
        <v>4</v>
      </c>
      <c r="E1079" t="s">
        <v>1489</v>
      </c>
      <c r="F1079" t="s">
        <v>1418</v>
      </c>
      <c r="G1079" t="s">
        <v>1908</v>
      </c>
      <c r="H1079">
        <v>87000</v>
      </c>
      <c r="I1079" t="s">
        <v>1881</v>
      </c>
      <c r="J1079" t="s">
        <v>2010</v>
      </c>
    </row>
    <row r="1080" spans="1:10" x14ac:dyDescent="0.3">
      <c r="A1080">
        <v>1</v>
      </c>
      <c r="B1080">
        <v>2</v>
      </c>
      <c r="C1080" t="s">
        <v>253</v>
      </c>
      <c r="D1080">
        <v>3.7</v>
      </c>
      <c r="E1080" t="s">
        <v>1490</v>
      </c>
      <c r="F1080" t="s">
        <v>1491</v>
      </c>
      <c r="G1080" t="s">
        <v>1908</v>
      </c>
      <c r="H1080">
        <v>72000</v>
      </c>
      <c r="I1080" t="s">
        <v>1881</v>
      </c>
      <c r="J1080" t="s">
        <v>2010</v>
      </c>
    </row>
    <row r="1081" spans="1:10" x14ac:dyDescent="0.3">
      <c r="A1081">
        <v>1</v>
      </c>
      <c r="B1081">
        <v>2</v>
      </c>
      <c r="C1081" t="s">
        <v>1492</v>
      </c>
      <c r="D1081">
        <v>3.9</v>
      </c>
      <c r="E1081" t="s">
        <v>1902</v>
      </c>
      <c r="F1081" t="s">
        <v>1493</v>
      </c>
      <c r="G1081" t="s">
        <v>1908</v>
      </c>
      <c r="H1081">
        <v>138000</v>
      </c>
      <c r="I1081" t="s">
        <v>1881</v>
      </c>
      <c r="J1081" t="s">
        <v>2010</v>
      </c>
    </row>
    <row r="1082" spans="1:10" x14ac:dyDescent="0.3">
      <c r="A1082">
        <v>1</v>
      </c>
      <c r="B1082">
        <v>1</v>
      </c>
      <c r="C1082" t="s">
        <v>1494</v>
      </c>
      <c r="D1082">
        <v>4.5</v>
      </c>
      <c r="E1082" t="s">
        <v>1495</v>
      </c>
      <c r="F1082" t="s">
        <v>22</v>
      </c>
      <c r="G1082" t="s">
        <v>1909</v>
      </c>
      <c r="H1082">
        <v>94000</v>
      </c>
      <c r="I1082" t="s">
        <v>1881</v>
      </c>
      <c r="J1082" t="s">
        <v>22</v>
      </c>
    </row>
    <row r="1083" spans="1:10" x14ac:dyDescent="0.3">
      <c r="A1083">
        <v>1</v>
      </c>
      <c r="B1083">
        <v>1</v>
      </c>
      <c r="C1083" t="s">
        <v>148</v>
      </c>
      <c r="D1083">
        <v>4</v>
      </c>
      <c r="E1083" t="s">
        <v>118</v>
      </c>
      <c r="F1083" t="s">
        <v>1496</v>
      </c>
      <c r="G1083" t="s">
        <v>1909</v>
      </c>
      <c r="H1083">
        <v>117000</v>
      </c>
      <c r="I1083" t="s">
        <v>1881</v>
      </c>
      <c r="J1083" t="s">
        <v>2010</v>
      </c>
    </row>
    <row r="1084" spans="1:10" x14ac:dyDescent="0.3">
      <c r="A1084">
        <v>1</v>
      </c>
      <c r="B1084">
        <v>1</v>
      </c>
      <c r="C1084" t="s">
        <v>1497</v>
      </c>
      <c r="D1084">
        <v>4.7</v>
      </c>
      <c r="E1084" t="s">
        <v>1498</v>
      </c>
      <c r="F1084" t="s">
        <v>1496</v>
      </c>
      <c r="G1084" t="s">
        <v>1908</v>
      </c>
      <c r="H1084">
        <v>94000</v>
      </c>
      <c r="I1084" t="s">
        <v>1881</v>
      </c>
      <c r="J1084" t="s">
        <v>2010</v>
      </c>
    </row>
    <row r="1085" spans="1:10" x14ac:dyDescent="0.3">
      <c r="A1085">
        <v>1</v>
      </c>
      <c r="B1085">
        <v>1</v>
      </c>
      <c r="C1085" t="s">
        <v>1499</v>
      </c>
      <c r="D1085">
        <v>3.5</v>
      </c>
      <c r="E1085" t="s">
        <v>1500</v>
      </c>
      <c r="F1085" t="s">
        <v>1501</v>
      </c>
      <c r="G1085" t="s">
        <v>1908</v>
      </c>
      <c r="H1085">
        <v>59000</v>
      </c>
      <c r="I1085" t="s">
        <v>1881</v>
      </c>
      <c r="J1085" t="s">
        <v>2010</v>
      </c>
    </row>
    <row r="1086" spans="1:10" x14ac:dyDescent="0.3">
      <c r="A1086">
        <v>1</v>
      </c>
      <c r="B1086">
        <v>1</v>
      </c>
      <c r="C1086" t="s">
        <v>1502</v>
      </c>
      <c r="D1086">
        <v>2.6</v>
      </c>
      <c r="E1086" t="s">
        <v>1420</v>
      </c>
      <c r="F1086" t="s">
        <v>22</v>
      </c>
      <c r="G1086" t="s">
        <v>1909</v>
      </c>
      <c r="H1086">
        <v>110000</v>
      </c>
      <c r="I1086" t="s">
        <v>1881</v>
      </c>
      <c r="J1086" t="s">
        <v>22</v>
      </c>
    </row>
    <row r="1087" spans="1:10" x14ac:dyDescent="0.3">
      <c r="A1087">
        <v>1</v>
      </c>
      <c r="B1087">
        <v>1</v>
      </c>
      <c r="C1087" t="s">
        <v>1503</v>
      </c>
      <c r="D1087">
        <v>0</v>
      </c>
      <c r="E1087" t="s">
        <v>1504</v>
      </c>
      <c r="F1087" t="s">
        <v>1444</v>
      </c>
      <c r="G1087" t="s">
        <v>1909</v>
      </c>
      <c r="H1087">
        <v>110000</v>
      </c>
      <c r="I1087" t="s">
        <v>1881</v>
      </c>
      <c r="J1087" t="s">
        <v>2010</v>
      </c>
    </row>
    <row r="1088" spans="1:10" x14ac:dyDescent="0.3">
      <c r="A1088">
        <v>1</v>
      </c>
      <c r="B1088">
        <v>1</v>
      </c>
      <c r="C1088" t="s">
        <v>1396</v>
      </c>
      <c r="D1088">
        <v>4.0999999999999996</v>
      </c>
      <c r="E1088" t="s">
        <v>1505</v>
      </c>
      <c r="F1088" t="s">
        <v>1506</v>
      </c>
      <c r="G1088" t="s">
        <v>1908</v>
      </c>
      <c r="H1088">
        <v>100000</v>
      </c>
      <c r="I1088" t="s">
        <v>1881</v>
      </c>
      <c r="J1088" t="s">
        <v>2010</v>
      </c>
    </row>
    <row r="1089" spans="1:10" x14ac:dyDescent="0.3">
      <c r="A1089">
        <v>1</v>
      </c>
      <c r="B1089">
        <v>1</v>
      </c>
      <c r="C1089" t="s">
        <v>253</v>
      </c>
      <c r="D1089">
        <v>3.7</v>
      </c>
      <c r="E1089" t="s">
        <v>118</v>
      </c>
      <c r="F1089" t="s">
        <v>1507</v>
      </c>
      <c r="G1089" t="s">
        <v>1908</v>
      </c>
      <c r="H1089">
        <v>99000</v>
      </c>
      <c r="I1089" t="s">
        <v>1881</v>
      </c>
      <c r="J1089" t="s">
        <v>2010</v>
      </c>
    </row>
    <row r="1090" spans="1:10" x14ac:dyDescent="0.3">
      <c r="A1090">
        <v>1</v>
      </c>
      <c r="B1090">
        <v>1</v>
      </c>
      <c r="C1090" t="s">
        <v>1508</v>
      </c>
      <c r="D1090">
        <v>0</v>
      </c>
      <c r="E1090" t="s">
        <v>118</v>
      </c>
      <c r="F1090" t="s">
        <v>1509</v>
      </c>
      <c r="G1090" t="s">
        <v>1909</v>
      </c>
      <c r="H1090">
        <v>100000</v>
      </c>
      <c r="I1090" t="s">
        <v>1881</v>
      </c>
      <c r="J1090" t="s">
        <v>2010</v>
      </c>
    </row>
    <row r="1091" spans="1:10" x14ac:dyDescent="0.3">
      <c r="A1091">
        <v>1</v>
      </c>
      <c r="B1091">
        <v>1</v>
      </c>
      <c r="C1091" t="s">
        <v>1510</v>
      </c>
      <c r="D1091">
        <v>0</v>
      </c>
      <c r="E1091" t="s">
        <v>1511</v>
      </c>
      <c r="F1091" t="s">
        <v>10</v>
      </c>
      <c r="G1091" t="s">
        <v>1909</v>
      </c>
      <c r="H1091">
        <v>110000</v>
      </c>
      <c r="I1091" t="s">
        <v>1881</v>
      </c>
      <c r="J1091" t="s">
        <v>2010</v>
      </c>
    </row>
    <row r="1092" spans="1:10" x14ac:dyDescent="0.3">
      <c r="A1092">
        <v>1</v>
      </c>
      <c r="B1092">
        <v>1</v>
      </c>
      <c r="C1092" t="s">
        <v>21</v>
      </c>
      <c r="D1092">
        <v>0</v>
      </c>
      <c r="E1092" t="s">
        <v>1512</v>
      </c>
      <c r="F1092" t="s">
        <v>1493</v>
      </c>
      <c r="G1092" t="s">
        <v>1909</v>
      </c>
      <c r="H1092">
        <v>120000</v>
      </c>
      <c r="I1092" t="s">
        <v>1881</v>
      </c>
      <c r="J1092" t="s">
        <v>2010</v>
      </c>
    </row>
    <row r="1093" spans="1:10" x14ac:dyDescent="0.3">
      <c r="A1093">
        <v>1</v>
      </c>
      <c r="B1093">
        <v>1</v>
      </c>
      <c r="C1093" t="s">
        <v>1513</v>
      </c>
      <c r="D1093">
        <v>4.3</v>
      </c>
      <c r="E1093" t="s">
        <v>1514</v>
      </c>
      <c r="F1093" t="s">
        <v>1515</v>
      </c>
      <c r="G1093" t="s">
        <v>1909</v>
      </c>
      <c r="H1093">
        <v>88000</v>
      </c>
      <c r="I1093" t="s">
        <v>1881</v>
      </c>
      <c r="J1093" t="s">
        <v>2010</v>
      </c>
    </row>
    <row r="1094" spans="1:10" x14ac:dyDescent="0.3">
      <c r="A1094">
        <v>1</v>
      </c>
      <c r="B1094">
        <v>1</v>
      </c>
      <c r="C1094" t="s">
        <v>1516</v>
      </c>
      <c r="D1094">
        <v>4.0999999999999996</v>
      </c>
      <c r="E1094" t="s">
        <v>1517</v>
      </c>
      <c r="F1094" t="s">
        <v>22</v>
      </c>
      <c r="G1094" t="s">
        <v>1909</v>
      </c>
      <c r="H1094">
        <v>87000</v>
      </c>
      <c r="I1094" t="s">
        <v>1881</v>
      </c>
      <c r="J1094" t="s">
        <v>22</v>
      </c>
    </row>
    <row r="1095" spans="1:10" x14ac:dyDescent="0.3">
      <c r="A1095">
        <v>1</v>
      </c>
      <c r="B1095">
        <v>1</v>
      </c>
      <c r="C1095" t="s">
        <v>1518</v>
      </c>
      <c r="D1095">
        <v>0</v>
      </c>
      <c r="E1095" t="s">
        <v>1519</v>
      </c>
      <c r="F1095" t="s">
        <v>1444</v>
      </c>
      <c r="G1095" t="s">
        <v>1909</v>
      </c>
      <c r="H1095">
        <v>100000</v>
      </c>
      <c r="I1095" t="s">
        <v>1881</v>
      </c>
      <c r="J1095" t="s">
        <v>2010</v>
      </c>
    </row>
    <row r="1096" spans="1:10" x14ac:dyDescent="0.3">
      <c r="A1096">
        <v>1</v>
      </c>
      <c r="B1096">
        <v>1</v>
      </c>
      <c r="C1096" t="s">
        <v>1520</v>
      </c>
      <c r="D1096">
        <v>4.2</v>
      </c>
      <c r="E1096" t="s">
        <v>1521</v>
      </c>
      <c r="F1096" t="s">
        <v>1454</v>
      </c>
      <c r="G1096" t="s">
        <v>1910</v>
      </c>
      <c r="H1096">
        <v>103079</v>
      </c>
      <c r="I1096" t="s">
        <v>1881</v>
      </c>
      <c r="J1096" t="s">
        <v>2010</v>
      </c>
    </row>
    <row r="1097" spans="1:10" x14ac:dyDescent="0.3">
      <c r="A1097">
        <v>1</v>
      </c>
      <c r="B1097">
        <v>1</v>
      </c>
      <c r="C1097" t="s">
        <v>1457</v>
      </c>
      <c r="D1097">
        <v>0</v>
      </c>
      <c r="E1097" t="s">
        <v>118</v>
      </c>
      <c r="F1097" t="s">
        <v>1522</v>
      </c>
      <c r="G1097" t="s">
        <v>1909</v>
      </c>
      <c r="H1097">
        <v>136000</v>
      </c>
      <c r="I1097" t="s">
        <v>1881</v>
      </c>
      <c r="J1097" t="s">
        <v>2010</v>
      </c>
    </row>
    <row r="1098" spans="1:10" x14ac:dyDescent="0.3">
      <c r="A1098">
        <v>1</v>
      </c>
      <c r="B1098">
        <v>1</v>
      </c>
      <c r="C1098" t="s">
        <v>1375</v>
      </c>
      <c r="D1098">
        <v>4.3</v>
      </c>
      <c r="E1098" t="s">
        <v>118</v>
      </c>
      <c r="F1098" t="s">
        <v>1397</v>
      </c>
      <c r="G1098" t="s">
        <v>1908</v>
      </c>
      <c r="H1098">
        <v>125000</v>
      </c>
      <c r="I1098" t="s">
        <v>1881</v>
      </c>
      <c r="J1098" t="s">
        <v>2010</v>
      </c>
    </row>
    <row r="1099" spans="1:10" x14ac:dyDescent="0.3">
      <c r="A1099">
        <v>1</v>
      </c>
      <c r="B1099">
        <v>1</v>
      </c>
      <c r="C1099" t="s">
        <v>1523</v>
      </c>
      <c r="D1099">
        <v>4.0999999999999996</v>
      </c>
      <c r="E1099" t="s">
        <v>1989</v>
      </c>
      <c r="F1099" t="s">
        <v>1524</v>
      </c>
      <c r="G1099" t="s">
        <v>1910</v>
      </c>
      <c r="H1099">
        <v>106045</v>
      </c>
      <c r="I1099" t="s">
        <v>1881</v>
      </c>
      <c r="J1099" t="s">
        <v>2010</v>
      </c>
    </row>
    <row r="1100" spans="1:10" x14ac:dyDescent="0.3">
      <c r="A1100">
        <v>1</v>
      </c>
      <c r="B1100">
        <v>1</v>
      </c>
      <c r="C1100" t="s">
        <v>1525</v>
      </c>
      <c r="D1100">
        <v>3.5</v>
      </c>
      <c r="E1100" t="s">
        <v>1526</v>
      </c>
      <c r="F1100" t="s">
        <v>22</v>
      </c>
      <c r="G1100" t="s">
        <v>1910</v>
      </c>
      <c r="H1100">
        <v>116668</v>
      </c>
      <c r="I1100" t="s">
        <v>1881</v>
      </c>
      <c r="J1100" t="s">
        <v>22</v>
      </c>
    </row>
    <row r="1101" spans="1:10" x14ac:dyDescent="0.3">
      <c r="A1101">
        <v>1</v>
      </c>
      <c r="B1101">
        <v>1</v>
      </c>
      <c r="C1101" t="s">
        <v>1396</v>
      </c>
      <c r="D1101">
        <v>4.0999999999999996</v>
      </c>
      <c r="E1101" t="s">
        <v>1527</v>
      </c>
      <c r="F1101" t="s">
        <v>1528</v>
      </c>
      <c r="G1101" t="s">
        <v>1908</v>
      </c>
      <c r="H1101">
        <v>117000</v>
      </c>
      <c r="I1101" t="s">
        <v>1881</v>
      </c>
      <c r="J1101" t="s">
        <v>2010</v>
      </c>
    </row>
    <row r="1102" spans="1:10" x14ac:dyDescent="0.3">
      <c r="A1102">
        <v>1</v>
      </c>
      <c r="B1102">
        <v>1</v>
      </c>
      <c r="C1102" t="s">
        <v>1375</v>
      </c>
      <c r="D1102">
        <v>4.3</v>
      </c>
      <c r="E1102" t="s">
        <v>1529</v>
      </c>
      <c r="F1102" t="s">
        <v>1530</v>
      </c>
      <c r="G1102" t="s">
        <v>1908</v>
      </c>
      <c r="H1102">
        <v>70000</v>
      </c>
      <c r="I1102" t="s">
        <v>1881</v>
      </c>
      <c r="J1102" t="s">
        <v>2010</v>
      </c>
    </row>
    <row r="1103" spans="1:10" x14ac:dyDescent="0.3">
      <c r="A1103">
        <v>1</v>
      </c>
      <c r="B1103">
        <v>1</v>
      </c>
      <c r="C1103" t="s">
        <v>1531</v>
      </c>
      <c r="D1103">
        <v>4.0999999999999996</v>
      </c>
      <c r="E1103" t="s">
        <v>1532</v>
      </c>
      <c r="F1103" t="s">
        <v>1401</v>
      </c>
      <c r="G1103" t="s">
        <v>1908</v>
      </c>
      <c r="H1103">
        <v>100000</v>
      </c>
      <c r="I1103" t="s">
        <v>1881</v>
      </c>
      <c r="J1103" t="s">
        <v>2010</v>
      </c>
    </row>
    <row r="1104" spans="1:10" x14ac:dyDescent="0.3">
      <c r="A1104">
        <v>1</v>
      </c>
      <c r="B1104">
        <v>1</v>
      </c>
      <c r="C1104" t="s">
        <v>1533</v>
      </c>
      <c r="D1104">
        <v>4.5</v>
      </c>
      <c r="E1104" t="s">
        <v>1534</v>
      </c>
      <c r="F1104" t="s">
        <v>10</v>
      </c>
      <c r="G1104" t="s">
        <v>1910</v>
      </c>
      <c r="H1104">
        <v>115942</v>
      </c>
      <c r="I1104" t="s">
        <v>1881</v>
      </c>
      <c r="J1104" t="s">
        <v>2010</v>
      </c>
    </row>
    <row r="1105" spans="1:10" x14ac:dyDescent="0.3">
      <c r="A1105">
        <v>1</v>
      </c>
      <c r="B1105">
        <v>1</v>
      </c>
      <c r="C1105" t="s">
        <v>1516</v>
      </c>
      <c r="D1105">
        <v>4.0999999999999996</v>
      </c>
      <c r="E1105" t="s">
        <v>1535</v>
      </c>
      <c r="F1105" t="s">
        <v>22</v>
      </c>
      <c r="G1105" t="s">
        <v>1909</v>
      </c>
      <c r="H1105">
        <v>107000</v>
      </c>
      <c r="I1105" t="s">
        <v>1881</v>
      </c>
      <c r="J1105" t="s">
        <v>22</v>
      </c>
    </row>
    <row r="1106" spans="1:10" x14ac:dyDescent="0.3">
      <c r="A1106">
        <v>1</v>
      </c>
      <c r="B1106">
        <v>1</v>
      </c>
      <c r="C1106" t="s">
        <v>1536</v>
      </c>
      <c r="D1106">
        <v>3.9</v>
      </c>
      <c r="E1106" t="s">
        <v>1537</v>
      </c>
      <c r="F1106" t="s">
        <v>1538</v>
      </c>
      <c r="G1106" t="s">
        <v>1909</v>
      </c>
      <c r="H1106">
        <v>120000</v>
      </c>
      <c r="I1106" t="s">
        <v>1881</v>
      </c>
      <c r="J1106" t="s">
        <v>2010</v>
      </c>
    </row>
    <row r="1107" spans="1:10" x14ac:dyDescent="0.3">
      <c r="A1107">
        <v>1</v>
      </c>
      <c r="B1107">
        <v>1</v>
      </c>
      <c r="C1107" t="s">
        <v>1539</v>
      </c>
      <c r="D1107">
        <v>5</v>
      </c>
      <c r="E1107" t="s">
        <v>1540</v>
      </c>
      <c r="F1107" t="s">
        <v>1541</v>
      </c>
      <c r="G1107" t="s">
        <v>1909</v>
      </c>
      <c r="H1107">
        <v>73000</v>
      </c>
      <c r="I1107" t="s">
        <v>1881</v>
      </c>
      <c r="J1107" t="s">
        <v>2010</v>
      </c>
    </row>
    <row r="1108" spans="1:10" x14ac:dyDescent="0.3">
      <c r="A1108">
        <v>1</v>
      </c>
      <c r="B1108">
        <v>1</v>
      </c>
      <c r="C1108" t="s">
        <v>1542</v>
      </c>
      <c r="D1108">
        <v>3.4</v>
      </c>
      <c r="E1108" t="s">
        <v>1543</v>
      </c>
      <c r="F1108" t="s">
        <v>22</v>
      </c>
      <c r="G1108" t="s">
        <v>1909</v>
      </c>
      <c r="H1108">
        <v>119000</v>
      </c>
      <c r="I1108" t="s">
        <v>1881</v>
      </c>
      <c r="J1108" t="s">
        <v>22</v>
      </c>
    </row>
    <row r="1109" spans="1:10" x14ac:dyDescent="0.3">
      <c r="A1109">
        <v>1</v>
      </c>
      <c r="B1109">
        <v>1</v>
      </c>
      <c r="C1109" t="s">
        <v>1544</v>
      </c>
      <c r="D1109">
        <v>3.8</v>
      </c>
      <c r="E1109" t="s">
        <v>1545</v>
      </c>
      <c r="F1109" t="s">
        <v>10</v>
      </c>
      <c r="G1109" t="s">
        <v>1910</v>
      </c>
      <c r="H1109">
        <v>107236</v>
      </c>
      <c r="I1109" t="s">
        <v>1881</v>
      </c>
      <c r="J1109" t="s">
        <v>2010</v>
      </c>
    </row>
    <row r="1110" spans="1:10" x14ac:dyDescent="0.3">
      <c r="A1110">
        <v>1</v>
      </c>
      <c r="B1110">
        <v>1</v>
      </c>
      <c r="C1110" t="s">
        <v>1546</v>
      </c>
      <c r="D1110">
        <v>3.5</v>
      </c>
      <c r="E1110" t="s">
        <v>1990</v>
      </c>
      <c r="F1110" t="s">
        <v>1547</v>
      </c>
      <c r="G1110" t="s">
        <v>1909</v>
      </c>
      <c r="H1110">
        <v>125000</v>
      </c>
      <c r="I1110" t="s">
        <v>1881</v>
      </c>
      <c r="J1110" t="s">
        <v>2010</v>
      </c>
    </row>
    <row r="1111" spans="1:10" x14ac:dyDescent="0.3">
      <c r="A1111">
        <v>1</v>
      </c>
      <c r="B1111">
        <v>1</v>
      </c>
      <c r="C1111" t="s">
        <v>1548</v>
      </c>
      <c r="D1111">
        <v>3.1</v>
      </c>
      <c r="E1111" t="s">
        <v>351</v>
      </c>
      <c r="F1111" t="s">
        <v>1549</v>
      </c>
      <c r="G1111" t="s">
        <v>1909</v>
      </c>
      <c r="H1111">
        <v>130000</v>
      </c>
      <c r="I1111" t="s">
        <v>1881</v>
      </c>
      <c r="J1111" t="s">
        <v>2010</v>
      </c>
    </row>
    <row r="1112" spans="1:10" x14ac:dyDescent="0.3">
      <c r="A1112">
        <v>1</v>
      </c>
      <c r="B1112">
        <v>1</v>
      </c>
      <c r="C1112" t="s">
        <v>1550</v>
      </c>
      <c r="D1112">
        <v>4.5999999999999996</v>
      </c>
      <c r="E1112" t="s">
        <v>1551</v>
      </c>
      <c r="F1112" t="s">
        <v>10</v>
      </c>
      <c r="G1112" t="s">
        <v>1910</v>
      </c>
      <c r="H1112">
        <v>99302</v>
      </c>
      <c r="I1112" t="s">
        <v>1881</v>
      </c>
      <c r="J1112" t="s">
        <v>2010</v>
      </c>
    </row>
    <row r="1113" spans="1:10" x14ac:dyDescent="0.3">
      <c r="A1113">
        <v>1</v>
      </c>
      <c r="B1113">
        <v>1</v>
      </c>
      <c r="C1113" t="s">
        <v>1552</v>
      </c>
      <c r="D1113">
        <v>4.5</v>
      </c>
      <c r="E1113" t="s">
        <v>1553</v>
      </c>
      <c r="F1113" t="s">
        <v>10</v>
      </c>
      <c r="G1113" t="s">
        <v>1909</v>
      </c>
      <c r="H1113">
        <v>132000</v>
      </c>
      <c r="I1113" t="s">
        <v>1881</v>
      </c>
      <c r="J1113" t="s">
        <v>2010</v>
      </c>
    </row>
    <row r="1114" spans="1:10" x14ac:dyDescent="0.3">
      <c r="A1114">
        <v>1</v>
      </c>
      <c r="B1114">
        <v>1</v>
      </c>
      <c r="C1114" t="s">
        <v>1554</v>
      </c>
      <c r="D1114">
        <v>0</v>
      </c>
      <c r="E1114" t="s">
        <v>118</v>
      </c>
      <c r="F1114" t="s">
        <v>1555</v>
      </c>
      <c r="G1114" t="s">
        <v>1909</v>
      </c>
      <c r="H1114">
        <v>78000</v>
      </c>
      <c r="I1114" t="s">
        <v>1881</v>
      </c>
      <c r="J1114" t="s">
        <v>2010</v>
      </c>
    </row>
    <row r="1115" spans="1:10" x14ac:dyDescent="0.3">
      <c r="A1115">
        <v>1</v>
      </c>
      <c r="B1115">
        <v>1</v>
      </c>
      <c r="C1115" t="s">
        <v>1453</v>
      </c>
      <c r="D1115">
        <v>4.4000000000000004</v>
      </c>
      <c r="E1115" t="s">
        <v>1901</v>
      </c>
      <c r="F1115" t="s">
        <v>1454</v>
      </c>
      <c r="G1115" t="s">
        <v>1908</v>
      </c>
      <c r="H1115">
        <v>77000</v>
      </c>
      <c r="I1115" t="s">
        <v>1881</v>
      </c>
      <c r="J1115" t="s">
        <v>2010</v>
      </c>
    </row>
    <row r="1116" spans="1:10" x14ac:dyDescent="0.3">
      <c r="A1116">
        <v>1</v>
      </c>
      <c r="B1116">
        <v>1</v>
      </c>
      <c r="C1116" t="s">
        <v>1556</v>
      </c>
      <c r="D1116">
        <v>0</v>
      </c>
      <c r="E1116" t="s">
        <v>1557</v>
      </c>
      <c r="F1116" t="s">
        <v>1558</v>
      </c>
      <c r="G1116" t="s">
        <v>1909</v>
      </c>
      <c r="H1116">
        <v>161000</v>
      </c>
      <c r="I1116" t="s">
        <v>1881</v>
      </c>
      <c r="J1116" t="s">
        <v>2010</v>
      </c>
    </row>
    <row r="1117" spans="1:10" x14ac:dyDescent="0.3">
      <c r="A1117">
        <v>1</v>
      </c>
      <c r="B1117">
        <v>1</v>
      </c>
      <c r="C1117" t="s">
        <v>1559</v>
      </c>
      <c r="D1117">
        <v>0</v>
      </c>
      <c r="E1117" t="s">
        <v>1991</v>
      </c>
      <c r="F1117" t="s">
        <v>1560</v>
      </c>
      <c r="G1117" t="s">
        <v>1909</v>
      </c>
      <c r="H1117">
        <v>39000</v>
      </c>
      <c r="I1117" t="s">
        <v>1881</v>
      </c>
      <c r="J1117" t="s">
        <v>2010</v>
      </c>
    </row>
    <row r="1118" spans="1:10" x14ac:dyDescent="0.3">
      <c r="A1118">
        <v>1</v>
      </c>
      <c r="B1118">
        <v>1</v>
      </c>
      <c r="C1118" t="s">
        <v>1561</v>
      </c>
      <c r="D1118">
        <v>0</v>
      </c>
      <c r="E1118" t="s">
        <v>1562</v>
      </c>
      <c r="F1118" t="s">
        <v>1437</v>
      </c>
      <c r="G1118" t="s">
        <v>1909</v>
      </c>
      <c r="H1118">
        <v>180000</v>
      </c>
      <c r="I1118" t="s">
        <v>1881</v>
      </c>
      <c r="J1118" t="s">
        <v>2010</v>
      </c>
    </row>
    <row r="1119" spans="1:10" x14ac:dyDescent="0.3">
      <c r="A1119">
        <v>1</v>
      </c>
      <c r="B1119">
        <v>1</v>
      </c>
      <c r="C1119" t="s">
        <v>1563</v>
      </c>
      <c r="D1119">
        <v>3.7</v>
      </c>
      <c r="E1119" t="s">
        <v>1420</v>
      </c>
      <c r="F1119" t="s">
        <v>1564</v>
      </c>
      <c r="G1119" t="s">
        <v>1909</v>
      </c>
      <c r="H1119">
        <v>84000</v>
      </c>
      <c r="I1119" t="s">
        <v>1881</v>
      </c>
      <c r="J1119" t="s">
        <v>2010</v>
      </c>
    </row>
    <row r="1120" spans="1:10" x14ac:dyDescent="0.3">
      <c r="A1120">
        <v>1</v>
      </c>
      <c r="B1120">
        <v>1</v>
      </c>
      <c r="C1120" t="s">
        <v>1552</v>
      </c>
      <c r="D1120">
        <v>4.5</v>
      </c>
      <c r="E1120" t="s">
        <v>1420</v>
      </c>
      <c r="F1120" t="s">
        <v>10</v>
      </c>
      <c r="G1120" t="s">
        <v>1909</v>
      </c>
      <c r="H1120">
        <v>146000</v>
      </c>
      <c r="I1120" t="s">
        <v>1881</v>
      </c>
      <c r="J1120" t="s">
        <v>2010</v>
      </c>
    </row>
    <row r="1121" spans="1:10" x14ac:dyDescent="0.3">
      <c r="A1121">
        <v>1</v>
      </c>
      <c r="B1121">
        <v>1</v>
      </c>
      <c r="C1121" t="s">
        <v>1565</v>
      </c>
      <c r="D1121">
        <v>0</v>
      </c>
      <c r="E1121" t="s">
        <v>1566</v>
      </c>
      <c r="F1121" t="s">
        <v>1390</v>
      </c>
      <c r="G1121" t="s">
        <v>1909</v>
      </c>
      <c r="H1121">
        <v>240000</v>
      </c>
      <c r="I1121" t="s">
        <v>1882</v>
      </c>
      <c r="J1121" t="s">
        <v>2010</v>
      </c>
    </row>
    <row r="1122" spans="1:10" x14ac:dyDescent="0.3">
      <c r="A1122">
        <v>1</v>
      </c>
      <c r="B1122">
        <v>1</v>
      </c>
      <c r="C1122" t="s">
        <v>1567</v>
      </c>
      <c r="D1122">
        <v>0</v>
      </c>
      <c r="E1122" t="s">
        <v>1568</v>
      </c>
      <c r="F1122" t="s">
        <v>1569</v>
      </c>
      <c r="G1122" t="s">
        <v>1910</v>
      </c>
      <c r="H1122">
        <v>106533</v>
      </c>
      <c r="I1122" t="s">
        <v>1881</v>
      </c>
      <c r="J1122" t="s">
        <v>2010</v>
      </c>
    </row>
    <row r="1123" spans="1:10" x14ac:dyDescent="0.3">
      <c r="A1123">
        <v>1</v>
      </c>
      <c r="B1123">
        <v>1</v>
      </c>
      <c r="C1123" t="s">
        <v>1570</v>
      </c>
      <c r="D1123">
        <v>0</v>
      </c>
      <c r="E1123" t="s">
        <v>1571</v>
      </c>
      <c r="F1123" t="s">
        <v>10</v>
      </c>
      <c r="G1123" t="s">
        <v>1910</v>
      </c>
      <c r="H1123">
        <v>117677</v>
      </c>
      <c r="I1123" t="s">
        <v>1881</v>
      </c>
      <c r="J1123" t="s">
        <v>2010</v>
      </c>
    </row>
    <row r="1124" spans="1:10" x14ac:dyDescent="0.3">
      <c r="A1124">
        <v>1</v>
      </c>
      <c r="B1124">
        <v>1</v>
      </c>
      <c r="C1124" t="s">
        <v>1572</v>
      </c>
      <c r="D1124">
        <v>3</v>
      </c>
      <c r="E1124" t="s">
        <v>118</v>
      </c>
      <c r="F1124" t="s">
        <v>1573</v>
      </c>
      <c r="G1124" t="s">
        <v>1908</v>
      </c>
      <c r="H1124">
        <v>91000</v>
      </c>
      <c r="I1124" t="s">
        <v>1881</v>
      </c>
      <c r="J1124" t="s">
        <v>2010</v>
      </c>
    </row>
    <row r="1125" spans="1:10" x14ac:dyDescent="0.3">
      <c r="A1125">
        <v>1</v>
      </c>
      <c r="B1125">
        <v>1</v>
      </c>
      <c r="C1125" t="s">
        <v>1574</v>
      </c>
      <c r="D1125">
        <v>0</v>
      </c>
      <c r="E1125" t="s">
        <v>1575</v>
      </c>
      <c r="F1125" t="s">
        <v>1576</v>
      </c>
      <c r="G1125" t="s">
        <v>1909</v>
      </c>
      <c r="H1125">
        <v>53000</v>
      </c>
      <c r="I1125" t="s">
        <v>1881</v>
      </c>
      <c r="J1125" t="s">
        <v>2010</v>
      </c>
    </row>
    <row r="1126" spans="1:10" x14ac:dyDescent="0.3">
      <c r="A1126">
        <v>1</v>
      </c>
      <c r="B1126">
        <v>1</v>
      </c>
      <c r="C1126" t="s">
        <v>1577</v>
      </c>
      <c r="D1126">
        <v>3.1</v>
      </c>
      <c r="E1126" t="s">
        <v>1578</v>
      </c>
      <c r="F1126" t="s">
        <v>1496</v>
      </c>
      <c r="G1126" t="s">
        <v>1909</v>
      </c>
      <c r="H1126">
        <v>120000</v>
      </c>
      <c r="I1126" t="s">
        <v>1881</v>
      </c>
      <c r="J1126" t="s">
        <v>2010</v>
      </c>
    </row>
    <row r="1127" spans="1:10" x14ac:dyDescent="0.3">
      <c r="A1127">
        <v>1</v>
      </c>
      <c r="B1127">
        <v>1</v>
      </c>
      <c r="C1127" t="s">
        <v>1579</v>
      </c>
      <c r="D1127">
        <v>4.4000000000000004</v>
      </c>
      <c r="E1127" t="s">
        <v>48</v>
      </c>
      <c r="F1127" t="s">
        <v>1418</v>
      </c>
      <c r="G1127" t="s">
        <v>1908</v>
      </c>
      <c r="H1127">
        <v>109000</v>
      </c>
      <c r="I1127" t="s">
        <v>1881</v>
      </c>
      <c r="J1127" t="s">
        <v>2010</v>
      </c>
    </row>
    <row r="1128" spans="1:10" x14ac:dyDescent="0.3">
      <c r="A1128">
        <v>1</v>
      </c>
      <c r="B1128">
        <v>1</v>
      </c>
      <c r="C1128" t="s">
        <v>1580</v>
      </c>
      <c r="D1128">
        <v>3.4</v>
      </c>
      <c r="E1128" t="s">
        <v>118</v>
      </c>
      <c r="F1128" t="s">
        <v>1581</v>
      </c>
      <c r="G1128" t="s">
        <v>1909</v>
      </c>
      <c r="H1128">
        <v>90000</v>
      </c>
      <c r="I1128" t="s">
        <v>1881</v>
      </c>
      <c r="J1128" t="s">
        <v>2010</v>
      </c>
    </row>
    <row r="1129" spans="1:10" x14ac:dyDescent="0.3">
      <c r="A1129">
        <v>1</v>
      </c>
      <c r="B1129">
        <v>1</v>
      </c>
      <c r="C1129" t="s">
        <v>1582</v>
      </c>
      <c r="D1129">
        <v>0</v>
      </c>
      <c r="E1129" t="s">
        <v>1583</v>
      </c>
      <c r="F1129" t="s">
        <v>1584</v>
      </c>
      <c r="G1129" t="s">
        <v>1909</v>
      </c>
      <c r="H1129">
        <v>78000</v>
      </c>
      <c r="I1129" t="s">
        <v>1881</v>
      </c>
      <c r="J1129" t="s">
        <v>2010</v>
      </c>
    </row>
    <row r="1130" spans="1:10" x14ac:dyDescent="0.3">
      <c r="A1130">
        <v>1</v>
      </c>
      <c r="B1130">
        <v>1</v>
      </c>
      <c r="C1130" t="s">
        <v>1585</v>
      </c>
      <c r="D1130">
        <v>0</v>
      </c>
      <c r="E1130" t="s">
        <v>1586</v>
      </c>
      <c r="F1130" t="s">
        <v>10</v>
      </c>
      <c r="G1130" t="s">
        <v>1909</v>
      </c>
      <c r="H1130">
        <v>115000</v>
      </c>
      <c r="I1130" t="s">
        <v>1881</v>
      </c>
      <c r="J1130" t="s">
        <v>2010</v>
      </c>
    </row>
    <row r="1131" spans="1:10" x14ac:dyDescent="0.3">
      <c r="A1131">
        <v>1</v>
      </c>
      <c r="B1131">
        <v>1</v>
      </c>
      <c r="C1131" t="s">
        <v>1587</v>
      </c>
      <c r="D1131">
        <v>3.9</v>
      </c>
      <c r="E1131" t="s">
        <v>1588</v>
      </c>
      <c r="F1131" t="s">
        <v>10</v>
      </c>
      <c r="G1131" t="s">
        <v>1910</v>
      </c>
      <c r="H1131">
        <v>117263</v>
      </c>
      <c r="I1131" t="s">
        <v>1881</v>
      </c>
      <c r="J1131" t="s">
        <v>2010</v>
      </c>
    </row>
    <row r="1132" spans="1:10" x14ac:dyDescent="0.3">
      <c r="A1132">
        <v>1</v>
      </c>
      <c r="B1132">
        <v>1</v>
      </c>
      <c r="C1132" t="s">
        <v>1589</v>
      </c>
      <c r="D1132">
        <v>0</v>
      </c>
      <c r="E1132" t="s">
        <v>1590</v>
      </c>
      <c r="F1132" t="s">
        <v>10</v>
      </c>
      <c r="G1132" t="s">
        <v>1910</v>
      </c>
      <c r="H1132">
        <v>113938</v>
      </c>
      <c r="I1132" t="s">
        <v>1881</v>
      </c>
      <c r="J1132" t="s">
        <v>2010</v>
      </c>
    </row>
    <row r="1133" spans="1:10" x14ac:dyDescent="0.3">
      <c r="A1133">
        <v>1</v>
      </c>
      <c r="B1133">
        <v>1</v>
      </c>
      <c r="C1133" t="s">
        <v>1591</v>
      </c>
      <c r="D1133">
        <v>0</v>
      </c>
      <c r="E1133" t="s">
        <v>118</v>
      </c>
      <c r="F1133" t="s">
        <v>10</v>
      </c>
      <c r="G1133" t="s">
        <v>1909</v>
      </c>
      <c r="H1133">
        <v>87000</v>
      </c>
      <c r="I1133" t="s">
        <v>1881</v>
      </c>
      <c r="J1133" t="s">
        <v>2010</v>
      </c>
    </row>
    <row r="1134" spans="1:10" x14ac:dyDescent="0.3">
      <c r="A1134">
        <v>1</v>
      </c>
      <c r="B1134">
        <v>1</v>
      </c>
      <c r="C1134" t="s">
        <v>1523</v>
      </c>
      <c r="D1134">
        <v>4.0999999999999996</v>
      </c>
      <c r="E1134" t="s">
        <v>1966</v>
      </c>
      <c r="F1134" t="s">
        <v>1524</v>
      </c>
      <c r="G1134" t="s">
        <v>1908</v>
      </c>
      <c r="H1134">
        <v>90000</v>
      </c>
      <c r="I1134" t="s">
        <v>1881</v>
      </c>
      <c r="J1134" t="s">
        <v>2010</v>
      </c>
    </row>
    <row r="1135" spans="1:10" x14ac:dyDescent="0.3">
      <c r="A1135">
        <v>1</v>
      </c>
      <c r="B1135">
        <v>1</v>
      </c>
      <c r="C1135" t="s">
        <v>1448</v>
      </c>
      <c r="D1135">
        <v>4</v>
      </c>
      <c r="E1135" t="s">
        <v>1900</v>
      </c>
      <c r="F1135" t="s">
        <v>1449</v>
      </c>
      <c r="G1135" t="s">
        <v>1909</v>
      </c>
      <c r="H1135">
        <v>120000</v>
      </c>
      <c r="I1135" t="s">
        <v>1881</v>
      </c>
      <c r="J1135" t="s">
        <v>2010</v>
      </c>
    </row>
    <row r="1136" spans="1:10" x14ac:dyDescent="0.3">
      <c r="A1136">
        <v>1</v>
      </c>
      <c r="B1136">
        <v>1</v>
      </c>
      <c r="C1136" t="s">
        <v>1592</v>
      </c>
      <c r="D1136">
        <v>0</v>
      </c>
      <c r="E1136" t="s">
        <v>1593</v>
      </c>
      <c r="F1136" t="s">
        <v>10</v>
      </c>
      <c r="G1136" t="s">
        <v>1909</v>
      </c>
      <c r="H1136">
        <v>81000</v>
      </c>
      <c r="I1136" t="s">
        <v>1881</v>
      </c>
      <c r="J1136" t="s">
        <v>2010</v>
      </c>
    </row>
    <row r="1137" spans="1:10" x14ac:dyDescent="0.3">
      <c r="A1137">
        <v>1</v>
      </c>
      <c r="B1137">
        <v>1</v>
      </c>
      <c r="C1137" t="s">
        <v>1594</v>
      </c>
      <c r="D1137">
        <v>4.5999999999999996</v>
      </c>
      <c r="E1137" t="s">
        <v>1903</v>
      </c>
      <c r="F1137" t="s">
        <v>1595</v>
      </c>
      <c r="G1137" t="s">
        <v>1910</v>
      </c>
      <c r="H1137">
        <v>113698</v>
      </c>
      <c r="I1137" t="s">
        <v>1881</v>
      </c>
      <c r="J1137" t="s">
        <v>2010</v>
      </c>
    </row>
    <row r="1138" spans="1:10" x14ac:dyDescent="0.3">
      <c r="A1138">
        <v>1</v>
      </c>
      <c r="B1138">
        <v>1</v>
      </c>
      <c r="C1138" t="s">
        <v>1596</v>
      </c>
      <c r="D1138">
        <v>4.5</v>
      </c>
      <c r="E1138" t="s">
        <v>1597</v>
      </c>
      <c r="F1138" t="s">
        <v>10</v>
      </c>
      <c r="G1138" t="s">
        <v>1910</v>
      </c>
      <c r="H1138">
        <v>123569</v>
      </c>
      <c r="I1138" t="s">
        <v>1881</v>
      </c>
      <c r="J1138" t="s">
        <v>2010</v>
      </c>
    </row>
    <row r="1139" spans="1:10" x14ac:dyDescent="0.3">
      <c r="A1139">
        <v>1</v>
      </c>
      <c r="B1139">
        <v>1</v>
      </c>
      <c r="C1139" t="s">
        <v>1598</v>
      </c>
      <c r="D1139">
        <v>0</v>
      </c>
      <c r="E1139" t="s">
        <v>1599</v>
      </c>
      <c r="F1139" t="s">
        <v>1600</v>
      </c>
      <c r="G1139" t="s">
        <v>1909</v>
      </c>
      <c r="H1139">
        <v>157000</v>
      </c>
      <c r="I1139" t="s">
        <v>1881</v>
      </c>
      <c r="J1139" t="s">
        <v>2010</v>
      </c>
    </row>
    <row r="1140" spans="1:10" x14ac:dyDescent="0.3">
      <c r="A1140">
        <v>1</v>
      </c>
      <c r="B1140">
        <v>1</v>
      </c>
      <c r="C1140" t="s">
        <v>1601</v>
      </c>
      <c r="D1140">
        <v>4.5</v>
      </c>
      <c r="E1140" t="s">
        <v>118</v>
      </c>
      <c r="F1140" t="s">
        <v>1602</v>
      </c>
      <c r="G1140" t="s">
        <v>1910</v>
      </c>
      <c r="H1140">
        <v>116604</v>
      </c>
      <c r="I1140" t="s">
        <v>1881</v>
      </c>
      <c r="J1140" t="s">
        <v>2010</v>
      </c>
    </row>
    <row r="1141" spans="1:10" x14ac:dyDescent="0.3">
      <c r="A1141">
        <v>1</v>
      </c>
      <c r="B1141">
        <v>5</v>
      </c>
      <c r="C1141" t="s">
        <v>1603</v>
      </c>
      <c r="D1141">
        <v>4.5</v>
      </c>
      <c r="E1141" t="s">
        <v>1604</v>
      </c>
      <c r="F1141" t="s">
        <v>1605</v>
      </c>
      <c r="G1141" t="s">
        <v>1908</v>
      </c>
      <c r="H1141">
        <v>79000</v>
      </c>
      <c r="I1141" t="s">
        <v>1881</v>
      </c>
      <c r="J1141" t="s">
        <v>2010</v>
      </c>
    </row>
    <row r="1142" spans="1:10" x14ac:dyDescent="0.3">
      <c r="A1142">
        <v>1</v>
      </c>
      <c r="B1142">
        <v>5</v>
      </c>
      <c r="C1142" t="s">
        <v>1606</v>
      </c>
      <c r="D1142">
        <v>4.5999999999999996</v>
      </c>
      <c r="E1142" t="s">
        <v>1607</v>
      </c>
      <c r="F1142" t="s">
        <v>1608</v>
      </c>
      <c r="G1142" t="s">
        <v>1910</v>
      </c>
      <c r="H1142">
        <v>90792</v>
      </c>
      <c r="I1142" t="s">
        <v>1881</v>
      </c>
      <c r="J1142" t="s">
        <v>2010</v>
      </c>
    </row>
    <row r="1143" spans="1:10" x14ac:dyDescent="0.3">
      <c r="A1143">
        <v>1</v>
      </c>
      <c r="B1143">
        <v>5</v>
      </c>
      <c r="C1143" t="s">
        <v>1609</v>
      </c>
      <c r="D1143">
        <v>4</v>
      </c>
      <c r="E1143" t="s">
        <v>48</v>
      </c>
      <c r="F1143" t="s">
        <v>1610</v>
      </c>
      <c r="G1143" t="s">
        <v>1908</v>
      </c>
      <c r="H1143">
        <v>79000</v>
      </c>
      <c r="I1143" t="s">
        <v>1881</v>
      </c>
      <c r="J1143" t="s">
        <v>2010</v>
      </c>
    </row>
    <row r="1144" spans="1:10" x14ac:dyDescent="0.3">
      <c r="A1144">
        <v>1</v>
      </c>
      <c r="B1144">
        <v>5</v>
      </c>
      <c r="C1144" t="s">
        <v>1611</v>
      </c>
      <c r="D1144">
        <v>4.3</v>
      </c>
      <c r="E1144" t="s">
        <v>48</v>
      </c>
      <c r="F1144" t="s">
        <v>1454</v>
      </c>
      <c r="G1144" t="s">
        <v>1910</v>
      </c>
      <c r="H1144">
        <v>100663</v>
      </c>
      <c r="I1144" t="s">
        <v>1881</v>
      </c>
      <c r="J1144" t="s">
        <v>2010</v>
      </c>
    </row>
    <row r="1145" spans="1:10" x14ac:dyDescent="0.3">
      <c r="A1145">
        <v>1</v>
      </c>
      <c r="B1145">
        <v>5</v>
      </c>
      <c r="C1145" t="s">
        <v>1612</v>
      </c>
      <c r="D1145">
        <v>4.2</v>
      </c>
      <c r="E1145" t="s">
        <v>1992</v>
      </c>
      <c r="F1145" t="s">
        <v>1613</v>
      </c>
      <c r="G1145" t="s">
        <v>1910</v>
      </c>
      <c r="H1145">
        <v>108069</v>
      </c>
      <c r="I1145" t="s">
        <v>1881</v>
      </c>
      <c r="J1145" t="s">
        <v>2010</v>
      </c>
    </row>
    <row r="1146" spans="1:10" x14ac:dyDescent="0.3">
      <c r="A1146">
        <v>1</v>
      </c>
      <c r="B1146">
        <v>5</v>
      </c>
      <c r="C1146" t="s">
        <v>1614</v>
      </c>
      <c r="D1146">
        <v>5</v>
      </c>
      <c r="E1146" t="s">
        <v>1203</v>
      </c>
      <c r="F1146" t="s">
        <v>22</v>
      </c>
      <c r="G1146" t="s">
        <v>1910</v>
      </c>
      <c r="H1146">
        <v>100051</v>
      </c>
      <c r="I1146" t="s">
        <v>1881</v>
      </c>
      <c r="J1146" t="s">
        <v>22</v>
      </c>
    </row>
    <row r="1147" spans="1:10" x14ac:dyDescent="0.3">
      <c r="A1147">
        <v>1</v>
      </c>
      <c r="B1147">
        <v>5</v>
      </c>
      <c r="C1147" t="s">
        <v>1615</v>
      </c>
      <c r="D1147">
        <v>4.4000000000000004</v>
      </c>
      <c r="E1147" t="s">
        <v>1616</v>
      </c>
      <c r="F1147" t="s">
        <v>1617</v>
      </c>
      <c r="G1147" t="s">
        <v>1908</v>
      </c>
      <c r="H1147">
        <v>81000</v>
      </c>
      <c r="I1147" t="s">
        <v>1881</v>
      </c>
      <c r="J1147" t="s">
        <v>2010</v>
      </c>
    </row>
    <row r="1148" spans="1:10" x14ac:dyDescent="0.3">
      <c r="A1148">
        <v>1</v>
      </c>
      <c r="B1148">
        <v>5</v>
      </c>
      <c r="C1148" t="s">
        <v>1618</v>
      </c>
      <c r="D1148">
        <v>4</v>
      </c>
      <c r="E1148" t="s">
        <v>382</v>
      </c>
      <c r="F1148" t="s">
        <v>1619</v>
      </c>
      <c r="G1148" t="s">
        <v>1908</v>
      </c>
      <c r="H1148">
        <v>81000</v>
      </c>
      <c r="I1148" t="s">
        <v>1881</v>
      </c>
      <c r="J1148" t="s">
        <v>2010</v>
      </c>
    </row>
    <row r="1149" spans="1:10" x14ac:dyDescent="0.3">
      <c r="A1149">
        <v>1</v>
      </c>
      <c r="B1149">
        <v>5</v>
      </c>
      <c r="C1149" t="s">
        <v>1620</v>
      </c>
      <c r="D1149">
        <v>4</v>
      </c>
      <c r="E1149" t="s">
        <v>627</v>
      </c>
      <c r="F1149" t="s">
        <v>1621</v>
      </c>
      <c r="G1149" t="s">
        <v>1909</v>
      </c>
      <c r="H1149">
        <v>127000</v>
      </c>
      <c r="I1149" t="s">
        <v>1881</v>
      </c>
      <c r="J1149" t="s">
        <v>2010</v>
      </c>
    </row>
    <row r="1150" spans="1:10" x14ac:dyDescent="0.3">
      <c r="A1150">
        <v>1</v>
      </c>
      <c r="B1150">
        <v>5</v>
      </c>
      <c r="C1150" t="s">
        <v>1622</v>
      </c>
      <c r="D1150">
        <v>4</v>
      </c>
      <c r="E1150" t="s">
        <v>575</v>
      </c>
      <c r="F1150" t="s">
        <v>1623</v>
      </c>
      <c r="G1150" t="s">
        <v>1909</v>
      </c>
      <c r="H1150">
        <v>126000</v>
      </c>
      <c r="I1150" t="s">
        <v>1881</v>
      </c>
      <c r="J1150" t="s">
        <v>2010</v>
      </c>
    </row>
    <row r="1151" spans="1:10" x14ac:dyDescent="0.3">
      <c r="A1151">
        <v>1</v>
      </c>
      <c r="B1151">
        <v>5</v>
      </c>
      <c r="C1151" t="s">
        <v>1280</v>
      </c>
      <c r="D1151">
        <v>4.5999999999999996</v>
      </c>
      <c r="E1151" t="s">
        <v>1624</v>
      </c>
      <c r="F1151" t="s">
        <v>22</v>
      </c>
      <c r="G1151" t="s">
        <v>1910</v>
      </c>
      <c r="H1151">
        <v>122594</v>
      </c>
      <c r="I1151" t="s">
        <v>1881</v>
      </c>
      <c r="J1151" t="s">
        <v>22</v>
      </c>
    </row>
    <row r="1152" spans="1:10" x14ac:dyDescent="0.3">
      <c r="A1152">
        <v>1</v>
      </c>
      <c r="B1152">
        <v>5</v>
      </c>
      <c r="C1152" t="s">
        <v>1625</v>
      </c>
      <c r="D1152">
        <v>0</v>
      </c>
      <c r="E1152" t="s">
        <v>1993</v>
      </c>
      <c r="F1152" t="s">
        <v>1432</v>
      </c>
      <c r="G1152" t="s">
        <v>1909</v>
      </c>
      <c r="H1152">
        <v>96000</v>
      </c>
      <c r="I1152" t="s">
        <v>1881</v>
      </c>
      <c r="J1152" t="s">
        <v>2010</v>
      </c>
    </row>
    <row r="1153" spans="1:10" x14ac:dyDescent="0.3">
      <c r="A1153">
        <v>1</v>
      </c>
      <c r="B1153">
        <v>5</v>
      </c>
      <c r="C1153" t="s">
        <v>1626</v>
      </c>
      <c r="D1153">
        <v>1.6</v>
      </c>
      <c r="E1153" t="s">
        <v>1994</v>
      </c>
      <c r="F1153" t="s">
        <v>1627</v>
      </c>
      <c r="G1153" t="s">
        <v>1908</v>
      </c>
      <c r="H1153">
        <v>89000</v>
      </c>
      <c r="I1153" t="s">
        <v>1881</v>
      </c>
      <c r="J1153" t="s">
        <v>2010</v>
      </c>
    </row>
    <row r="1154" spans="1:10" x14ac:dyDescent="0.3">
      <c r="A1154">
        <v>1</v>
      </c>
      <c r="B1154">
        <v>5</v>
      </c>
      <c r="C1154" t="s">
        <v>1628</v>
      </c>
      <c r="D1154">
        <v>1.9</v>
      </c>
      <c r="E1154" t="s">
        <v>1054</v>
      </c>
      <c r="F1154" t="s">
        <v>1629</v>
      </c>
      <c r="G1154" t="s">
        <v>1910</v>
      </c>
      <c r="H1154">
        <v>92346</v>
      </c>
      <c r="I1154" t="s">
        <v>1881</v>
      </c>
      <c r="J1154" t="s">
        <v>2010</v>
      </c>
    </row>
    <row r="1155" spans="1:10" x14ac:dyDescent="0.3">
      <c r="A1155">
        <v>1</v>
      </c>
      <c r="B1155">
        <v>5</v>
      </c>
      <c r="C1155" t="s">
        <v>1402</v>
      </c>
      <c r="D1155">
        <v>4.0999999999999996</v>
      </c>
      <c r="E1155" t="s">
        <v>118</v>
      </c>
      <c r="F1155" t="s">
        <v>1630</v>
      </c>
      <c r="G1155" t="s">
        <v>1908</v>
      </c>
      <c r="H1155">
        <v>90000</v>
      </c>
      <c r="I1155" t="s">
        <v>1881</v>
      </c>
      <c r="J1155" t="s">
        <v>2010</v>
      </c>
    </row>
    <row r="1156" spans="1:10" x14ac:dyDescent="0.3">
      <c r="A1156">
        <v>1</v>
      </c>
      <c r="B1156">
        <v>5</v>
      </c>
      <c r="C1156" t="s">
        <v>1631</v>
      </c>
      <c r="D1156">
        <v>3.4</v>
      </c>
      <c r="E1156" t="s">
        <v>1632</v>
      </c>
      <c r="F1156" t="s">
        <v>1444</v>
      </c>
      <c r="G1156" t="s">
        <v>1908</v>
      </c>
      <c r="H1156">
        <v>104000</v>
      </c>
      <c r="I1156" t="s">
        <v>1881</v>
      </c>
      <c r="J1156" t="s">
        <v>2010</v>
      </c>
    </row>
    <row r="1157" spans="1:10" x14ac:dyDescent="0.3">
      <c r="A1157">
        <v>1</v>
      </c>
      <c r="B1157">
        <v>5</v>
      </c>
      <c r="C1157" t="s">
        <v>1606</v>
      </c>
      <c r="D1157">
        <v>4.5999999999999996</v>
      </c>
      <c r="E1157" t="s">
        <v>1633</v>
      </c>
      <c r="F1157" t="s">
        <v>1634</v>
      </c>
      <c r="G1157" t="s">
        <v>1908</v>
      </c>
      <c r="H1157">
        <v>104000</v>
      </c>
      <c r="I1157" t="s">
        <v>1881</v>
      </c>
      <c r="J1157" t="s">
        <v>2010</v>
      </c>
    </row>
    <row r="1158" spans="1:10" x14ac:dyDescent="0.3">
      <c r="A1158">
        <v>1</v>
      </c>
      <c r="B1158">
        <v>5</v>
      </c>
      <c r="C1158" t="s">
        <v>1635</v>
      </c>
      <c r="D1158">
        <v>4.5999999999999996</v>
      </c>
      <c r="E1158" t="s">
        <v>1636</v>
      </c>
      <c r="F1158" t="s">
        <v>1637</v>
      </c>
      <c r="G1158" t="s">
        <v>1908</v>
      </c>
      <c r="H1158">
        <v>79000</v>
      </c>
      <c r="I1158" t="s">
        <v>1881</v>
      </c>
      <c r="J1158" t="s">
        <v>2010</v>
      </c>
    </row>
    <row r="1159" spans="1:10" x14ac:dyDescent="0.3">
      <c r="A1159">
        <v>1</v>
      </c>
      <c r="B1159">
        <v>5</v>
      </c>
      <c r="C1159" t="s">
        <v>1638</v>
      </c>
      <c r="D1159">
        <v>1.6</v>
      </c>
      <c r="E1159" t="s">
        <v>1639</v>
      </c>
      <c r="F1159" t="s">
        <v>10</v>
      </c>
      <c r="G1159" t="s">
        <v>1909</v>
      </c>
      <c r="H1159">
        <v>47000</v>
      </c>
      <c r="I1159" t="s">
        <v>1881</v>
      </c>
      <c r="J1159" t="s">
        <v>2010</v>
      </c>
    </row>
    <row r="1160" spans="1:10" x14ac:dyDescent="0.3">
      <c r="A1160">
        <v>1</v>
      </c>
      <c r="B1160">
        <v>5</v>
      </c>
      <c r="C1160" t="s">
        <v>1640</v>
      </c>
      <c r="D1160">
        <v>3.9</v>
      </c>
      <c r="E1160" t="s">
        <v>1641</v>
      </c>
      <c r="F1160" t="s">
        <v>1642</v>
      </c>
      <c r="G1160" t="s">
        <v>1910</v>
      </c>
      <c r="H1160">
        <v>121240</v>
      </c>
      <c r="I1160" t="s">
        <v>1881</v>
      </c>
      <c r="J1160" t="s">
        <v>2010</v>
      </c>
    </row>
    <row r="1161" spans="1:10" x14ac:dyDescent="0.3">
      <c r="A1161">
        <v>1</v>
      </c>
      <c r="B1161">
        <v>5</v>
      </c>
      <c r="C1161" t="s">
        <v>1643</v>
      </c>
      <c r="D1161">
        <v>4.2</v>
      </c>
      <c r="E1161" t="s">
        <v>48</v>
      </c>
      <c r="F1161" t="s">
        <v>1644</v>
      </c>
      <c r="G1161" t="s">
        <v>1908</v>
      </c>
      <c r="H1161">
        <v>87000</v>
      </c>
      <c r="I1161" t="s">
        <v>1881</v>
      </c>
      <c r="J1161" t="s">
        <v>2010</v>
      </c>
    </row>
    <row r="1162" spans="1:10" x14ac:dyDescent="0.3">
      <c r="A1162">
        <v>1</v>
      </c>
      <c r="B1162">
        <v>5</v>
      </c>
      <c r="C1162" t="s">
        <v>1645</v>
      </c>
      <c r="D1162">
        <v>4</v>
      </c>
      <c r="E1162" t="s">
        <v>1646</v>
      </c>
      <c r="F1162" t="s">
        <v>1378</v>
      </c>
      <c r="G1162" t="s">
        <v>1909</v>
      </c>
      <c r="H1162">
        <v>88000</v>
      </c>
      <c r="I1162" t="s">
        <v>1881</v>
      </c>
      <c r="J1162" t="s">
        <v>2010</v>
      </c>
    </row>
    <row r="1163" spans="1:10" x14ac:dyDescent="0.3">
      <c r="A1163">
        <v>1</v>
      </c>
      <c r="B1163">
        <v>5</v>
      </c>
      <c r="C1163" t="s">
        <v>1647</v>
      </c>
      <c r="D1163">
        <v>0</v>
      </c>
      <c r="E1163" t="s">
        <v>1995</v>
      </c>
      <c r="F1163" t="s">
        <v>1644</v>
      </c>
      <c r="G1163" t="s">
        <v>1909</v>
      </c>
      <c r="H1163">
        <v>126000</v>
      </c>
      <c r="I1163" t="s">
        <v>1881</v>
      </c>
      <c r="J1163" t="s">
        <v>2010</v>
      </c>
    </row>
    <row r="1164" spans="1:10" x14ac:dyDescent="0.3">
      <c r="A1164">
        <v>1</v>
      </c>
      <c r="B1164">
        <v>5</v>
      </c>
      <c r="C1164" t="s">
        <v>1648</v>
      </c>
      <c r="D1164">
        <v>3.5</v>
      </c>
      <c r="E1164" t="s">
        <v>1649</v>
      </c>
      <c r="F1164" t="s">
        <v>1581</v>
      </c>
      <c r="G1164" t="s">
        <v>1909</v>
      </c>
      <c r="H1164">
        <v>146000</v>
      </c>
      <c r="I1164" t="s">
        <v>1881</v>
      </c>
      <c r="J1164" t="s">
        <v>2010</v>
      </c>
    </row>
    <row r="1165" spans="1:10" x14ac:dyDescent="0.3">
      <c r="A1165">
        <v>1</v>
      </c>
      <c r="B1165">
        <v>5</v>
      </c>
      <c r="C1165" t="s">
        <v>1650</v>
      </c>
      <c r="D1165">
        <v>3.6</v>
      </c>
      <c r="E1165" t="s">
        <v>203</v>
      </c>
      <c r="F1165" t="s">
        <v>1627</v>
      </c>
      <c r="G1165" t="s">
        <v>1908</v>
      </c>
      <c r="H1165">
        <v>99000</v>
      </c>
      <c r="I1165" t="s">
        <v>1881</v>
      </c>
      <c r="J1165" t="s">
        <v>2010</v>
      </c>
    </row>
    <row r="1166" spans="1:10" x14ac:dyDescent="0.3">
      <c r="A1166">
        <v>1</v>
      </c>
      <c r="B1166">
        <v>5</v>
      </c>
      <c r="C1166" t="s">
        <v>1651</v>
      </c>
      <c r="D1166">
        <v>4.2</v>
      </c>
      <c r="E1166" t="s">
        <v>1652</v>
      </c>
      <c r="F1166" t="s">
        <v>1509</v>
      </c>
      <c r="G1166" t="s">
        <v>1908</v>
      </c>
      <c r="H1166">
        <v>78000</v>
      </c>
      <c r="I1166" t="s">
        <v>1881</v>
      </c>
      <c r="J1166" t="s">
        <v>2010</v>
      </c>
    </row>
    <row r="1167" spans="1:10" x14ac:dyDescent="0.3">
      <c r="A1167">
        <v>1</v>
      </c>
      <c r="B1167">
        <v>5</v>
      </c>
      <c r="C1167" t="s">
        <v>1653</v>
      </c>
      <c r="D1167">
        <v>3.1</v>
      </c>
      <c r="E1167" t="s">
        <v>1654</v>
      </c>
      <c r="F1167" t="s">
        <v>1401</v>
      </c>
      <c r="G1167" t="s">
        <v>1909</v>
      </c>
      <c r="H1167">
        <v>95000</v>
      </c>
      <c r="I1167" t="s">
        <v>1881</v>
      </c>
      <c r="J1167" t="s">
        <v>2010</v>
      </c>
    </row>
    <row r="1168" spans="1:10" x14ac:dyDescent="0.3">
      <c r="A1168">
        <v>1</v>
      </c>
      <c r="B1168">
        <v>5</v>
      </c>
      <c r="C1168" t="s">
        <v>1655</v>
      </c>
      <c r="D1168">
        <v>3.5</v>
      </c>
      <c r="E1168" t="s">
        <v>1656</v>
      </c>
      <c r="F1168" t="s">
        <v>10</v>
      </c>
      <c r="G1168" t="s">
        <v>1910</v>
      </c>
      <c r="H1168">
        <v>107092</v>
      </c>
      <c r="I1168" t="s">
        <v>1881</v>
      </c>
      <c r="J1168" t="s">
        <v>2010</v>
      </c>
    </row>
    <row r="1169" spans="1:10" x14ac:dyDescent="0.3">
      <c r="A1169">
        <v>1</v>
      </c>
      <c r="B1169">
        <v>5</v>
      </c>
      <c r="C1169" t="s">
        <v>1657</v>
      </c>
      <c r="D1169">
        <v>3.9</v>
      </c>
      <c r="E1169" t="s">
        <v>1658</v>
      </c>
      <c r="F1169" t="s">
        <v>10</v>
      </c>
      <c r="G1169" t="s">
        <v>1909</v>
      </c>
      <c r="H1169">
        <v>98000</v>
      </c>
      <c r="I1169" t="s">
        <v>1881</v>
      </c>
      <c r="J1169" t="s">
        <v>2010</v>
      </c>
    </row>
    <row r="1170" spans="1:10" x14ac:dyDescent="0.3">
      <c r="A1170">
        <v>1</v>
      </c>
      <c r="B1170">
        <v>5</v>
      </c>
      <c r="C1170" t="s">
        <v>279</v>
      </c>
      <c r="D1170">
        <v>3.5</v>
      </c>
      <c r="E1170" t="s">
        <v>1659</v>
      </c>
      <c r="F1170" t="s">
        <v>1660</v>
      </c>
      <c r="G1170" t="s">
        <v>1908</v>
      </c>
      <c r="H1170">
        <v>128000</v>
      </c>
      <c r="I1170" t="s">
        <v>1881</v>
      </c>
      <c r="J1170" t="s">
        <v>2010</v>
      </c>
    </row>
    <row r="1171" spans="1:10" x14ac:dyDescent="0.3">
      <c r="A1171">
        <v>1</v>
      </c>
      <c r="B1171">
        <v>5</v>
      </c>
      <c r="C1171" t="s">
        <v>1661</v>
      </c>
      <c r="D1171">
        <v>5</v>
      </c>
      <c r="E1171" t="s">
        <v>1662</v>
      </c>
      <c r="F1171" t="s">
        <v>10</v>
      </c>
      <c r="G1171" t="s">
        <v>1910</v>
      </c>
      <c r="H1171">
        <v>122575</v>
      </c>
      <c r="I1171" t="s">
        <v>1881</v>
      </c>
      <c r="J1171" t="s">
        <v>2010</v>
      </c>
    </row>
    <row r="1172" spans="1:10" x14ac:dyDescent="0.3">
      <c r="A1172">
        <v>1</v>
      </c>
      <c r="B1172">
        <v>5</v>
      </c>
      <c r="C1172" t="s">
        <v>1663</v>
      </c>
      <c r="D1172">
        <v>3.6</v>
      </c>
      <c r="E1172" t="s">
        <v>1664</v>
      </c>
      <c r="F1172" t="s">
        <v>10</v>
      </c>
      <c r="G1172" t="s">
        <v>1909</v>
      </c>
      <c r="H1172">
        <v>85000</v>
      </c>
      <c r="I1172" t="s">
        <v>1881</v>
      </c>
      <c r="J1172" t="s">
        <v>2010</v>
      </c>
    </row>
    <row r="1173" spans="1:10" x14ac:dyDescent="0.3">
      <c r="A1173">
        <v>1</v>
      </c>
      <c r="B1173">
        <v>5</v>
      </c>
      <c r="C1173" t="s">
        <v>1665</v>
      </c>
      <c r="D1173">
        <v>3.9</v>
      </c>
      <c r="E1173" t="s">
        <v>1666</v>
      </c>
      <c r="F1173" t="s">
        <v>1613</v>
      </c>
      <c r="G1173" t="s">
        <v>1910</v>
      </c>
      <c r="H1173">
        <v>90761</v>
      </c>
      <c r="I1173" t="s">
        <v>1881</v>
      </c>
      <c r="J1173" t="s">
        <v>2010</v>
      </c>
    </row>
    <row r="1174" spans="1:10" x14ac:dyDescent="0.3">
      <c r="A1174">
        <v>1</v>
      </c>
      <c r="B1174">
        <v>5</v>
      </c>
      <c r="C1174" t="s">
        <v>1667</v>
      </c>
      <c r="D1174">
        <v>4.0999999999999996</v>
      </c>
      <c r="E1174" t="s">
        <v>1668</v>
      </c>
      <c r="F1174" t="s">
        <v>1669</v>
      </c>
      <c r="G1174" t="s">
        <v>1909</v>
      </c>
      <c r="H1174">
        <v>145000</v>
      </c>
      <c r="I1174" t="s">
        <v>1881</v>
      </c>
      <c r="J1174" t="s">
        <v>2010</v>
      </c>
    </row>
    <row r="1175" spans="1:10" x14ac:dyDescent="0.3">
      <c r="A1175">
        <v>1</v>
      </c>
      <c r="B1175">
        <v>5</v>
      </c>
      <c r="C1175" t="s">
        <v>1670</v>
      </c>
      <c r="D1175">
        <v>2.1</v>
      </c>
      <c r="E1175" t="s">
        <v>1671</v>
      </c>
      <c r="F1175" t="s">
        <v>1397</v>
      </c>
      <c r="G1175" t="s">
        <v>1908</v>
      </c>
      <c r="H1175">
        <v>138000</v>
      </c>
      <c r="I1175" t="s">
        <v>1881</v>
      </c>
      <c r="J1175" t="s">
        <v>2010</v>
      </c>
    </row>
    <row r="1176" spans="1:10" x14ac:dyDescent="0.3">
      <c r="A1176">
        <v>1</v>
      </c>
      <c r="B1176">
        <v>5</v>
      </c>
      <c r="C1176" t="s">
        <v>1672</v>
      </c>
      <c r="D1176">
        <v>4.4000000000000004</v>
      </c>
      <c r="E1176" t="s">
        <v>1673</v>
      </c>
      <c r="F1176" t="s">
        <v>1674</v>
      </c>
      <c r="G1176" t="s">
        <v>1908</v>
      </c>
      <c r="H1176">
        <v>128000</v>
      </c>
      <c r="I1176" t="s">
        <v>1881</v>
      </c>
      <c r="J1176" t="s">
        <v>2010</v>
      </c>
    </row>
    <row r="1177" spans="1:10" x14ac:dyDescent="0.3">
      <c r="A1177">
        <v>1</v>
      </c>
      <c r="B1177">
        <v>5</v>
      </c>
      <c r="C1177" t="s">
        <v>1675</v>
      </c>
      <c r="D1177">
        <v>3.9</v>
      </c>
      <c r="E1177" t="s">
        <v>1676</v>
      </c>
      <c r="F1177" t="s">
        <v>1677</v>
      </c>
      <c r="G1177" t="s">
        <v>1910</v>
      </c>
      <c r="H1177">
        <v>93297</v>
      </c>
      <c r="I1177" t="s">
        <v>1881</v>
      </c>
      <c r="J1177" t="s">
        <v>2010</v>
      </c>
    </row>
    <row r="1178" spans="1:10" x14ac:dyDescent="0.3">
      <c r="A1178">
        <v>1</v>
      </c>
      <c r="B1178">
        <v>5</v>
      </c>
      <c r="C1178" t="s">
        <v>1678</v>
      </c>
      <c r="D1178">
        <v>3.8</v>
      </c>
      <c r="E1178" t="s">
        <v>912</v>
      </c>
      <c r="F1178" t="s">
        <v>1679</v>
      </c>
      <c r="G1178" t="s">
        <v>1908</v>
      </c>
      <c r="H1178">
        <v>104000</v>
      </c>
      <c r="I1178" t="s">
        <v>1881</v>
      </c>
      <c r="J1178" t="s">
        <v>2010</v>
      </c>
    </row>
    <row r="1179" spans="1:10" x14ac:dyDescent="0.3">
      <c r="A1179">
        <v>1</v>
      </c>
      <c r="B1179">
        <v>5</v>
      </c>
      <c r="C1179" t="s">
        <v>1680</v>
      </c>
      <c r="D1179">
        <v>4.2</v>
      </c>
      <c r="E1179" t="s">
        <v>1681</v>
      </c>
      <c r="F1179" t="s">
        <v>1682</v>
      </c>
      <c r="G1179" t="s">
        <v>1908</v>
      </c>
      <c r="H1179">
        <v>80000</v>
      </c>
      <c r="I1179" t="s">
        <v>1881</v>
      </c>
      <c r="J1179" t="s">
        <v>2010</v>
      </c>
    </row>
    <row r="1180" spans="1:10" x14ac:dyDescent="0.3">
      <c r="A1180">
        <v>1</v>
      </c>
      <c r="B1180">
        <v>5</v>
      </c>
      <c r="C1180" t="s">
        <v>1683</v>
      </c>
      <c r="D1180">
        <v>3.2</v>
      </c>
      <c r="E1180" t="s">
        <v>1684</v>
      </c>
      <c r="F1180" t="s">
        <v>1408</v>
      </c>
      <c r="G1180" t="s">
        <v>1909</v>
      </c>
      <c r="H1180">
        <v>85000</v>
      </c>
      <c r="I1180" t="s">
        <v>1881</v>
      </c>
      <c r="J1180" t="s">
        <v>2010</v>
      </c>
    </row>
    <row r="1181" spans="1:10" x14ac:dyDescent="0.3">
      <c r="A1181">
        <v>1</v>
      </c>
      <c r="B1181">
        <v>5</v>
      </c>
      <c r="C1181" t="s">
        <v>1396</v>
      </c>
      <c r="D1181">
        <v>4.0999999999999996</v>
      </c>
      <c r="E1181" t="s">
        <v>1685</v>
      </c>
      <c r="F1181" t="s">
        <v>1491</v>
      </c>
      <c r="G1181" t="s">
        <v>1908</v>
      </c>
      <c r="H1181">
        <v>92000</v>
      </c>
      <c r="I1181" t="s">
        <v>1881</v>
      </c>
      <c r="J1181" t="s">
        <v>2010</v>
      </c>
    </row>
    <row r="1182" spans="1:10" x14ac:dyDescent="0.3">
      <c r="A1182">
        <v>1</v>
      </c>
      <c r="B1182">
        <v>5</v>
      </c>
      <c r="C1182" t="s">
        <v>1686</v>
      </c>
      <c r="D1182">
        <v>4</v>
      </c>
      <c r="E1182" t="s">
        <v>1687</v>
      </c>
      <c r="F1182" t="s">
        <v>1634</v>
      </c>
      <c r="G1182" t="s">
        <v>1908</v>
      </c>
      <c r="H1182">
        <v>113000</v>
      </c>
      <c r="I1182" t="s">
        <v>1881</v>
      </c>
      <c r="J1182" t="s">
        <v>2010</v>
      </c>
    </row>
    <row r="1183" spans="1:10" x14ac:dyDescent="0.3">
      <c r="A1183">
        <v>1</v>
      </c>
      <c r="B1183">
        <v>5</v>
      </c>
      <c r="C1183" t="s">
        <v>1688</v>
      </c>
      <c r="D1183">
        <v>4.3</v>
      </c>
      <c r="E1183" t="s">
        <v>1689</v>
      </c>
      <c r="F1183" t="s">
        <v>10</v>
      </c>
      <c r="G1183" t="s">
        <v>1910</v>
      </c>
      <c r="H1183">
        <v>102021</v>
      </c>
      <c r="I1183" t="s">
        <v>1881</v>
      </c>
      <c r="J1183" t="s">
        <v>2010</v>
      </c>
    </row>
    <row r="1184" spans="1:10" x14ac:dyDescent="0.3">
      <c r="A1184">
        <v>1</v>
      </c>
      <c r="B1184">
        <v>5</v>
      </c>
      <c r="C1184" t="s">
        <v>1690</v>
      </c>
      <c r="D1184">
        <v>3.3</v>
      </c>
      <c r="E1184" t="s">
        <v>1691</v>
      </c>
      <c r="F1184" t="s">
        <v>22</v>
      </c>
      <c r="G1184" t="s">
        <v>1910</v>
      </c>
      <c r="H1184">
        <v>105403</v>
      </c>
      <c r="I1184" t="s">
        <v>1881</v>
      </c>
      <c r="J1184" t="s">
        <v>22</v>
      </c>
    </row>
    <row r="1185" spans="1:10" x14ac:dyDescent="0.3">
      <c r="A1185">
        <v>1</v>
      </c>
      <c r="B1185">
        <v>5</v>
      </c>
      <c r="C1185" t="s">
        <v>1692</v>
      </c>
      <c r="D1185">
        <v>3.7</v>
      </c>
      <c r="E1185" t="s">
        <v>1693</v>
      </c>
      <c r="F1185" t="s">
        <v>1694</v>
      </c>
      <c r="G1185" t="s">
        <v>1909</v>
      </c>
      <c r="H1185">
        <v>90000</v>
      </c>
      <c r="I1185" t="s">
        <v>1881</v>
      </c>
      <c r="J1185" t="s">
        <v>2010</v>
      </c>
    </row>
    <row r="1186" spans="1:10" x14ac:dyDescent="0.3">
      <c r="A1186">
        <v>1</v>
      </c>
      <c r="B1186">
        <v>5</v>
      </c>
      <c r="C1186" t="s">
        <v>1695</v>
      </c>
      <c r="D1186">
        <v>4.0999999999999996</v>
      </c>
      <c r="E1186" t="s">
        <v>1904</v>
      </c>
      <c r="F1186" t="s">
        <v>1696</v>
      </c>
      <c r="G1186" t="s">
        <v>1908</v>
      </c>
      <c r="H1186">
        <v>78000</v>
      </c>
      <c r="I1186" t="s">
        <v>1881</v>
      </c>
      <c r="J1186" t="s">
        <v>2010</v>
      </c>
    </row>
    <row r="1187" spans="1:10" x14ac:dyDescent="0.3">
      <c r="A1187">
        <v>1</v>
      </c>
      <c r="B1187">
        <v>5</v>
      </c>
      <c r="C1187" t="s">
        <v>1697</v>
      </c>
      <c r="D1187">
        <v>3.7</v>
      </c>
      <c r="E1187" t="s">
        <v>1698</v>
      </c>
      <c r="F1187" t="s">
        <v>1699</v>
      </c>
      <c r="G1187" t="s">
        <v>1909</v>
      </c>
      <c r="H1187">
        <v>180000</v>
      </c>
      <c r="I1187" t="s">
        <v>1881</v>
      </c>
      <c r="J1187" t="s">
        <v>2010</v>
      </c>
    </row>
    <row r="1188" spans="1:10" x14ac:dyDescent="0.3">
      <c r="A1188">
        <v>1</v>
      </c>
      <c r="B1188">
        <v>5</v>
      </c>
      <c r="C1188" t="s">
        <v>1700</v>
      </c>
      <c r="D1188">
        <v>3.8</v>
      </c>
      <c r="E1188" t="s">
        <v>1701</v>
      </c>
      <c r="F1188" t="s">
        <v>1454</v>
      </c>
      <c r="G1188" t="s">
        <v>1909</v>
      </c>
      <c r="H1188">
        <v>77000</v>
      </c>
      <c r="I1188" t="s">
        <v>1881</v>
      </c>
      <c r="J1188" t="s">
        <v>2010</v>
      </c>
    </row>
    <row r="1189" spans="1:10" x14ac:dyDescent="0.3">
      <c r="A1189">
        <v>1</v>
      </c>
      <c r="B1189">
        <v>5</v>
      </c>
      <c r="C1189" t="s">
        <v>1702</v>
      </c>
      <c r="D1189">
        <v>3.7</v>
      </c>
      <c r="E1189" t="s">
        <v>203</v>
      </c>
      <c r="F1189" t="s">
        <v>1703</v>
      </c>
      <c r="G1189" t="s">
        <v>1910</v>
      </c>
      <c r="H1189">
        <v>92173</v>
      </c>
      <c r="I1189" t="s">
        <v>1881</v>
      </c>
      <c r="J1189" t="s">
        <v>2010</v>
      </c>
    </row>
    <row r="1190" spans="1:10" x14ac:dyDescent="0.3">
      <c r="A1190">
        <v>1</v>
      </c>
      <c r="B1190">
        <v>5</v>
      </c>
      <c r="C1190" t="s">
        <v>1697</v>
      </c>
      <c r="D1190">
        <v>3.7</v>
      </c>
      <c r="E1190" t="s">
        <v>1704</v>
      </c>
      <c r="F1190" t="s">
        <v>1390</v>
      </c>
      <c r="G1190" t="s">
        <v>1909</v>
      </c>
      <c r="H1190">
        <v>142000</v>
      </c>
      <c r="I1190" t="s">
        <v>1881</v>
      </c>
      <c r="J1190" t="s">
        <v>2010</v>
      </c>
    </row>
    <row r="1191" spans="1:10" x14ac:dyDescent="0.3">
      <c r="A1191">
        <v>1</v>
      </c>
      <c r="B1191">
        <v>5</v>
      </c>
      <c r="C1191" t="s">
        <v>1705</v>
      </c>
      <c r="D1191">
        <v>0</v>
      </c>
      <c r="E1191" t="s">
        <v>1706</v>
      </c>
      <c r="F1191" t="s">
        <v>1581</v>
      </c>
      <c r="G1191" t="s">
        <v>1909</v>
      </c>
      <c r="H1191">
        <v>89000</v>
      </c>
      <c r="I1191" t="s">
        <v>1881</v>
      </c>
      <c r="J1191" t="s">
        <v>2010</v>
      </c>
    </row>
    <row r="1192" spans="1:10" x14ac:dyDescent="0.3">
      <c r="A1192">
        <v>1</v>
      </c>
      <c r="B1192">
        <v>5</v>
      </c>
      <c r="C1192" t="s">
        <v>1707</v>
      </c>
      <c r="D1192">
        <v>3.4</v>
      </c>
      <c r="E1192" t="s">
        <v>1708</v>
      </c>
      <c r="F1192" t="s">
        <v>1709</v>
      </c>
      <c r="G1192" t="s">
        <v>1909</v>
      </c>
      <c r="H1192">
        <v>50000</v>
      </c>
      <c r="I1192" t="s">
        <v>1881</v>
      </c>
      <c r="J1192" t="s">
        <v>2010</v>
      </c>
    </row>
    <row r="1193" spans="1:10" x14ac:dyDescent="0.3">
      <c r="A1193">
        <v>1</v>
      </c>
      <c r="B1193">
        <v>5</v>
      </c>
      <c r="C1193" t="s">
        <v>1710</v>
      </c>
      <c r="D1193">
        <v>3.6</v>
      </c>
      <c r="E1193" t="s">
        <v>1711</v>
      </c>
      <c r="F1193" t="s">
        <v>1456</v>
      </c>
      <c r="G1193" t="s">
        <v>1909</v>
      </c>
      <c r="H1193">
        <v>96000</v>
      </c>
      <c r="I1193" t="s">
        <v>1881</v>
      </c>
      <c r="J1193" t="s">
        <v>2010</v>
      </c>
    </row>
    <row r="1194" spans="1:10" x14ac:dyDescent="0.3">
      <c r="A1194">
        <v>1</v>
      </c>
      <c r="B1194">
        <v>5</v>
      </c>
      <c r="C1194" t="s">
        <v>1712</v>
      </c>
      <c r="D1194">
        <v>3.5</v>
      </c>
      <c r="E1194" t="s">
        <v>1713</v>
      </c>
      <c r="F1194" t="s">
        <v>1714</v>
      </c>
      <c r="G1194" t="s">
        <v>1909</v>
      </c>
      <c r="H1194">
        <v>105000</v>
      </c>
      <c r="I1194" t="s">
        <v>1881</v>
      </c>
      <c r="J1194" t="s">
        <v>2010</v>
      </c>
    </row>
    <row r="1195" spans="1:10" x14ac:dyDescent="0.3">
      <c r="A1195">
        <v>1</v>
      </c>
      <c r="B1195">
        <v>5</v>
      </c>
      <c r="C1195" t="s">
        <v>1715</v>
      </c>
      <c r="D1195">
        <v>3.8</v>
      </c>
      <c r="E1195" t="s">
        <v>1716</v>
      </c>
      <c r="F1195" t="s">
        <v>1581</v>
      </c>
      <c r="G1195" t="s">
        <v>1909</v>
      </c>
      <c r="H1195">
        <v>136000</v>
      </c>
      <c r="I1195" t="s">
        <v>1881</v>
      </c>
      <c r="J1195" t="s">
        <v>2010</v>
      </c>
    </row>
    <row r="1196" spans="1:10" x14ac:dyDescent="0.3">
      <c r="A1196">
        <v>1</v>
      </c>
      <c r="B1196">
        <v>5</v>
      </c>
      <c r="C1196" t="s">
        <v>1717</v>
      </c>
      <c r="D1196">
        <v>3.8</v>
      </c>
      <c r="E1196" t="s">
        <v>1718</v>
      </c>
      <c r="F1196" t="s">
        <v>22</v>
      </c>
      <c r="G1196" t="s">
        <v>1910</v>
      </c>
      <c r="H1196">
        <v>108962</v>
      </c>
      <c r="I1196" t="s">
        <v>1881</v>
      </c>
      <c r="J1196" t="s">
        <v>22</v>
      </c>
    </row>
    <row r="1197" spans="1:10" x14ac:dyDescent="0.3">
      <c r="A1197">
        <v>1</v>
      </c>
      <c r="B1197">
        <v>5</v>
      </c>
      <c r="C1197" t="s">
        <v>1719</v>
      </c>
      <c r="D1197">
        <v>4</v>
      </c>
      <c r="E1197" t="s">
        <v>1720</v>
      </c>
      <c r="F1197" t="s">
        <v>1378</v>
      </c>
      <c r="G1197" t="s">
        <v>1909</v>
      </c>
      <c r="H1197">
        <v>134000</v>
      </c>
      <c r="I1197" t="s">
        <v>1881</v>
      </c>
      <c r="J1197" t="s">
        <v>2010</v>
      </c>
    </row>
    <row r="1198" spans="1:10" x14ac:dyDescent="0.3">
      <c r="A1198">
        <v>1</v>
      </c>
      <c r="B1198">
        <v>5</v>
      </c>
      <c r="C1198" t="s">
        <v>1721</v>
      </c>
      <c r="D1198">
        <v>3.9</v>
      </c>
      <c r="E1198" t="s">
        <v>1722</v>
      </c>
      <c r="F1198" t="s">
        <v>1621</v>
      </c>
      <c r="G1198" t="s">
        <v>1910</v>
      </c>
      <c r="H1198">
        <v>101818</v>
      </c>
      <c r="I1198" t="s">
        <v>1881</v>
      </c>
      <c r="J1198" t="s">
        <v>2010</v>
      </c>
    </row>
    <row r="1199" spans="1:10" x14ac:dyDescent="0.3">
      <c r="A1199">
        <v>1</v>
      </c>
      <c r="B1199">
        <v>5</v>
      </c>
      <c r="C1199" t="s">
        <v>1723</v>
      </c>
      <c r="D1199">
        <v>3.6</v>
      </c>
      <c r="E1199" t="s">
        <v>1724</v>
      </c>
      <c r="F1199" t="s">
        <v>1725</v>
      </c>
      <c r="G1199" t="s">
        <v>1909</v>
      </c>
      <c r="H1199">
        <v>111000</v>
      </c>
      <c r="I1199" t="s">
        <v>1881</v>
      </c>
      <c r="J1199" t="s">
        <v>2010</v>
      </c>
    </row>
    <row r="1200" spans="1:10" x14ac:dyDescent="0.3">
      <c r="A1200">
        <v>1</v>
      </c>
      <c r="B1200">
        <v>5</v>
      </c>
      <c r="C1200" t="s">
        <v>1531</v>
      </c>
      <c r="D1200">
        <v>4.0999999999999996</v>
      </c>
      <c r="E1200" t="s">
        <v>1726</v>
      </c>
      <c r="F1200" t="s">
        <v>1401</v>
      </c>
      <c r="G1200" t="s">
        <v>1910</v>
      </c>
      <c r="H1200">
        <v>107629</v>
      </c>
      <c r="I1200" t="s">
        <v>1881</v>
      </c>
      <c r="J1200" t="s">
        <v>2010</v>
      </c>
    </row>
    <row r="1201" spans="1:10" x14ac:dyDescent="0.3">
      <c r="A1201">
        <v>1</v>
      </c>
      <c r="B1201">
        <v>4</v>
      </c>
      <c r="C1201" t="s">
        <v>1727</v>
      </c>
      <c r="D1201">
        <v>3.9</v>
      </c>
      <c r="E1201" t="s">
        <v>1996</v>
      </c>
      <c r="F1201" t="s">
        <v>10</v>
      </c>
      <c r="G1201" t="s">
        <v>1909</v>
      </c>
      <c r="H1201">
        <v>142000</v>
      </c>
      <c r="I1201" t="s">
        <v>1881</v>
      </c>
      <c r="J1201" t="s">
        <v>2010</v>
      </c>
    </row>
    <row r="1202" spans="1:10" x14ac:dyDescent="0.3">
      <c r="A1202">
        <v>1</v>
      </c>
      <c r="B1202">
        <v>4</v>
      </c>
      <c r="C1202" t="s">
        <v>1728</v>
      </c>
      <c r="D1202">
        <v>0</v>
      </c>
      <c r="E1202" t="s">
        <v>203</v>
      </c>
      <c r="F1202" t="s">
        <v>1729</v>
      </c>
      <c r="G1202" t="s">
        <v>1909</v>
      </c>
      <c r="H1202">
        <v>116000</v>
      </c>
      <c r="I1202" t="s">
        <v>1881</v>
      </c>
      <c r="J1202" t="s">
        <v>2010</v>
      </c>
    </row>
    <row r="1203" spans="1:10" x14ac:dyDescent="0.3">
      <c r="A1203">
        <v>1</v>
      </c>
      <c r="B1203">
        <v>4</v>
      </c>
      <c r="C1203" t="s">
        <v>1730</v>
      </c>
      <c r="D1203">
        <v>3.8</v>
      </c>
      <c r="E1203" t="s">
        <v>1731</v>
      </c>
      <c r="F1203" t="s">
        <v>1456</v>
      </c>
      <c r="G1203" t="s">
        <v>1909</v>
      </c>
      <c r="H1203">
        <v>134000</v>
      </c>
      <c r="I1203" t="s">
        <v>1881</v>
      </c>
      <c r="J1203" t="s">
        <v>2010</v>
      </c>
    </row>
    <row r="1204" spans="1:10" x14ac:dyDescent="0.3">
      <c r="A1204">
        <v>1</v>
      </c>
      <c r="B1204">
        <v>4</v>
      </c>
      <c r="C1204" t="s">
        <v>1732</v>
      </c>
      <c r="D1204">
        <v>3.7</v>
      </c>
      <c r="E1204" t="s">
        <v>1733</v>
      </c>
      <c r="F1204" t="s">
        <v>1456</v>
      </c>
      <c r="G1204" t="s">
        <v>1909</v>
      </c>
      <c r="H1204">
        <v>138000</v>
      </c>
      <c r="I1204" t="s">
        <v>1881</v>
      </c>
      <c r="J1204" t="s">
        <v>2010</v>
      </c>
    </row>
    <row r="1205" spans="1:10" x14ac:dyDescent="0.3">
      <c r="A1205">
        <v>1</v>
      </c>
      <c r="B1205">
        <v>4</v>
      </c>
      <c r="C1205" t="s">
        <v>306</v>
      </c>
      <c r="D1205">
        <v>4.0999999999999996</v>
      </c>
      <c r="E1205" t="s">
        <v>1734</v>
      </c>
      <c r="F1205" t="s">
        <v>1378</v>
      </c>
      <c r="G1205" t="s">
        <v>1908</v>
      </c>
      <c r="H1205">
        <v>144000</v>
      </c>
      <c r="I1205" t="s">
        <v>1881</v>
      </c>
      <c r="J1205" t="s">
        <v>2010</v>
      </c>
    </row>
    <row r="1206" spans="1:10" x14ac:dyDescent="0.3">
      <c r="A1206">
        <v>1</v>
      </c>
      <c r="B1206">
        <v>4</v>
      </c>
      <c r="C1206" t="s">
        <v>1735</v>
      </c>
      <c r="D1206">
        <v>0</v>
      </c>
      <c r="E1206" t="s">
        <v>1054</v>
      </c>
      <c r="F1206" t="s">
        <v>1464</v>
      </c>
      <c r="G1206" t="s">
        <v>1909</v>
      </c>
      <c r="H1206">
        <v>126000</v>
      </c>
      <c r="I1206" t="s">
        <v>1881</v>
      </c>
      <c r="J1206" t="s">
        <v>2010</v>
      </c>
    </row>
    <row r="1207" spans="1:10" x14ac:dyDescent="0.3">
      <c r="A1207">
        <v>1</v>
      </c>
      <c r="B1207">
        <v>4</v>
      </c>
      <c r="C1207" t="s">
        <v>1736</v>
      </c>
      <c r="D1207">
        <v>3.3</v>
      </c>
      <c r="E1207" t="s">
        <v>1737</v>
      </c>
      <c r="F1207" t="s">
        <v>1738</v>
      </c>
      <c r="G1207" t="s">
        <v>1908</v>
      </c>
      <c r="H1207">
        <v>92000</v>
      </c>
      <c r="I1207" t="s">
        <v>1881</v>
      </c>
      <c r="J1207" t="s">
        <v>2010</v>
      </c>
    </row>
    <row r="1208" spans="1:10" x14ac:dyDescent="0.3">
      <c r="A1208">
        <v>1</v>
      </c>
      <c r="B1208">
        <v>4</v>
      </c>
      <c r="C1208" t="s">
        <v>481</v>
      </c>
      <c r="D1208">
        <v>3.8</v>
      </c>
      <c r="E1208" t="s">
        <v>1739</v>
      </c>
      <c r="F1208" t="s">
        <v>1454</v>
      </c>
      <c r="G1208" t="s">
        <v>1909</v>
      </c>
      <c r="H1208">
        <v>166000</v>
      </c>
      <c r="I1208" t="s">
        <v>1881</v>
      </c>
      <c r="J1208" t="s">
        <v>2010</v>
      </c>
    </row>
    <row r="1209" spans="1:10" x14ac:dyDescent="0.3">
      <c r="A1209">
        <v>1</v>
      </c>
      <c r="B1209">
        <v>4</v>
      </c>
      <c r="C1209" t="s">
        <v>1740</v>
      </c>
      <c r="D1209">
        <v>3.6</v>
      </c>
      <c r="E1209" t="s">
        <v>1420</v>
      </c>
      <c r="F1209" t="s">
        <v>1741</v>
      </c>
      <c r="G1209" t="s">
        <v>1909</v>
      </c>
      <c r="H1209">
        <v>114000</v>
      </c>
      <c r="I1209" t="s">
        <v>1881</v>
      </c>
      <c r="J1209" t="s">
        <v>2010</v>
      </c>
    </row>
    <row r="1210" spans="1:10" x14ac:dyDescent="0.3">
      <c r="A1210">
        <v>1</v>
      </c>
      <c r="B1210">
        <v>4</v>
      </c>
      <c r="C1210" t="s">
        <v>1422</v>
      </c>
      <c r="D1210">
        <v>4.0999999999999996</v>
      </c>
      <c r="E1210" t="s">
        <v>1742</v>
      </c>
      <c r="F1210" t="s">
        <v>1743</v>
      </c>
      <c r="G1210" t="s">
        <v>1909</v>
      </c>
      <c r="H1210">
        <v>117000</v>
      </c>
      <c r="I1210" t="s">
        <v>1881</v>
      </c>
      <c r="J1210" t="s">
        <v>2010</v>
      </c>
    </row>
    <row r="1211" spans="1:10" x14ac:dyDescent="0.3">
      <c r="A1211">
        <v>1</v>
      </c>
      <c r="B1211">
        <v>4</v>
      </c>
      <c r="C1211" t="s">
        <v>1744</v>
      </c>
      <c r="D1211">
        <v>4.2</v>
      </c>
      <c r="E1211" t="s">
        <v>605</v>
      </c>
      <c r="F1211" t="s">
        <v>1621</v>
      </c>
      <c r="G1211" t="s">
        <v>1909</v>
      </c>
      <c r="H1211">
        <v>158000</v>
      </c>
      <c r="I1211" t="s">
        <v>1881</v>
      </c>
      <c r="J1211" t="s">
        <v>2010</v>
      </c>
    </row>
    <row r="1212" spans="1:10" x14ac:dyDescent="0.3">
      <c r="A1212">
        <v>1</v>
      </c>
      <c r="B1212">
        <v>4</v>
      </c>
      <c r="C1212" t="s">
        <v>1745</v>
      </c>
      <c r="D1212">
        <v>3.6</v>
      </c>
      <c r="E1212" t="s">
        <v>314</v>
      </c>
      <c r="F1212" t="s">
        <v>1746</v>
      </c>
      <c r="G1212" t="s">
        <v>1908</v>
      </c>
      <c r="H1212">
        <v>114000</v>
      </c>
      <c r="I1212" t="s">
        <v>1881</v>
      </c>
      <c r="J1212" t="s">
        <v>2010</v>
      </c>
    </row>
    <row r="1213" spans="1:10" x14ac:dyDescent="0.3">
      <c r="A1213">
        <v>1</v>
      </c>
      <c r="B1213">
        <v>4</v>
      </c>
      <c r="C1213" t="s">
        <v>1663</v>
      </c>
      <c r="D1213">
        <v>3.6</v>
      </c>
      <c r="E1213" t="s">
        <v>1747</v>
      </c>
      <c r="F1213" t="s">
        <v>1454</v>
      </c>
      <c r="G1213" t="s">
        <v>1909</v>
      </c>
      <c r="H1213">
        <v>132000</v>
      </c>
      <c r="I1213" t="s">
        <v>1881</v>
      </c>
      <c r="J1213" t="s">
        <v>2010</v>
      </c>
    </row>
    <row r="1214" spans="1:10" x14ac:dyDescent="0.3">
      <c r="A1214">
        <v>1</v>
      </c>
      <c r="B1214">
        <v>4</v>
      </c>
      <c r="C1214" t="s">
        <v>1748</v>
      </c>
      <c r="D1214">
        <v>3.8</v>
      </c>
      <c r="E1214" t="s">
        <v>1154</v>
      </c>
      <c r="F1214" t="s">
        <v>1749</v>
      </c>
      <c r="G1214" t="s">
        <v>1908</v>
      </c>
      <c r="H1214">
        <v>105000</v>
      </c>
      <c r="I1214" t="s">
        <v>1881</v>
      </c>
      <c r="J1214" t="s">
        <v>2010</v>
      </c>
    </row>
    <row r="1215" spans="1:10" x14ac:dyDescent="0.3">
      <c r="A1215">
        <v>1</v>
      </c>
      <c r="B1215">
        <v>4</v>
      </c>
      <c r="C1215" t="s">
        <v>1750</v>
      </c>
      <c r="D1215">
        <v>3.8</v>
      </c>
      <c r="E1215" t="s">
        <v>1997</v>
      </c>
      <c r="F1215" t="s">
        <v>1397</v>
      </c>
      <c r="G1215" t="s">
        <v>1909</v>
      </c>
      <c r="H1215">
        <v>100000</v>
      </c>
      <c r="I1215" t="s">
        <v>1881</v>
      </c>
      <c r="J1215" t="s">
        <v>2010</v>
      </c>
    </row>
    <row r="1216" spans="1:10" x14ac:dyDescent="0.3">
      <c r="A1216">
        <v>1</v>
      </c>
      <c r="B1216">
        <v>4</v>
      </c>
      <c r="C1216" t="s">
        <v>1751</v>
      </c>
      <c r="D1216">
        <v>3.9</v>
      </c>
      <c r="E1216" t="s">
        <v>1752</v>
      </c>
      <c r="F1216" t="s">
        <v>1427</v>
      </c>
      <c r="G1216" t="s">
        <v>1910</v>
      </c>
      <c r="H1216">
        <v>93025</v>
      </c>
      <c r="I1216" t="s">
        <v>1881</v>
      </c>
      <c r="J1216" t="s">
        <v>2010</v>
      </c>
    </row>
    <row r="1217" spans="1:10" x14ac:dyDescent="0.3">
      <c r="A1217">
        <v>1</v>
      </c>
      <c r="B1217">
        <v>4</v>
      </c>
      <c r="C1217" t="s">
        <v>512</v>
      </c>
      <c r="D1217">
        <v>0</v>
      </c>
      <c r="E1217" t="s">
        <v>1753</v>
      </c>
      <c r="F1217" t="s">
        <v>10</v>
      </c>
      <c r="G1217" t="s">
        <v>1909</v>
      </c>
      <c r="H1217">
        <v>122000</v>
      </c>
      <c r="I1217" t="s">
        <v>1881</v>
      </c>
      <c r="J1217" t="s">
        <v>2010</v>
      </c>
    </row>
    <row r="1218" spans="1:10" x14ac:dyDescent="0.3">
      <c r="A1218">
        <v>1</v>
      </c>
      <c r="B1218">
        <v>4</v>
      </c>
      <c r="C1218" t="s">
        <v>1754</v>
      </c>
      <c r="D1218">
        <v>3.4</v>
      </c>
      <c r="E1218" t="s">
        <v>1998</v>
      </c>
      <c r="F1218" t="s">
        <v>1383</v>
      </c>
      <c r="G1218" t="s">
        <v>1909</v>
      </c>
      <c r="H1218">
        <v>135000</v>
      </c>
      <c r="I1218" t="s">
        <v>1881</v>
      </c>
      <c r="J1218" t="s">
        <v>2010</v>
      </c>
    </row>
    <row r="1219" spans="1:10" x14ac:dyDescent="0.3">
      <c r="A1219">
        <v>1</v>
      </c>
      <c r="B1219">
        <v>4</v>
      </c>
      <c r="C1219" t="s">
        <v>1755</v>
      </c>
      <c r="D1219">
        <v>3.6</v>
      </c>
      <c r="E1219" t="s">
        <v>654</v>
      </c>
      <c r="F1219" t="s">
        <v>1756</v>
      </c>
      <c r="G1219" t="s">
        <v>1908</v>
      </c>
      <c r="H1219">
        <v>100000</v>
      </c>
      <c r="I1219" t="s">
        <v>1881</v>
      </c>
      <c r="J1219" t="s">
        <v>2010</v>
      </c>
    </row>
    <row r="1220" spans="1:10" x14ac:dyDescent="0.3">
      <c r="A1220">
        <v>1</v>
      </c>
      <c r="B1220">
        <v>4</v>
      </c>
      <c r="C1220" t="s">
        <v>1751</v>
      </c>
      <c r="D1220">
        <v>3.9</v>
      </c>
      <c r="E1220" t="s">
        <v>1757</v>
      </c>
      <c r="F1220" t="s">
        <v>1427</v>
      </c>
      <c r="G1220" t="s">
        <v>1910</v>
      </c>
      <c r="H1220">
        <v>106013</v>
      </c>
      <c r="I1220" t="s">
        <v>1881</v>
      </c>
      <c r="J1220" t="s">
        <v>2010</v>
      </c>
    </row>
    <row r="1221" spans="1:10" x14ac:dyDescent="0.3">
      <c r="A1221">
        <v>1</v>
      </c>
      <c r="B1221">
        <v>4</v>
      </c>
      <c r="C1221" t="s">
        <v>1758</v>
      </c>
      <c r="D1221">
        <v>4.0999999999999996</v>
      </c>
      <c r="E1221" t="s">
        <v>1999</v>
      </c>
      <c r="F1221" t="s">
        <v>1621</v>
      </c>
      <c r="G1221" t="s">
        <v>1909</v>
      </c>
      <c r="H1221">
        <v>218000</v>
      </c>
      <c r="I1221" t="s">
        <v>1882</v>
      </c>
      <c r="J1221" t="s">
        <v>2010</v>
      </c>
    </row>
    <row r="1222" spans="1:10" x14ac:dyDescent="0.3">
      <c r="A1222">
        <v>1</v>
      </c>
      <c r="B1222">
        <v>4</v>
      </c>
      <c r="C1222" t="s">
        <v>1422</v>
      </c>
      <c r="D1222">
        <v>4.0999999999999996</v>
      </c>
      <c r="E1222" t="s">
        <v>1739</v>
      </c>
      <c r="F1222" t="s">
        <v>10</v>
      </c>
      <c r="G1222" t="s">
        <v>1909</v>
      </c>
      <c r="H1222">
        <v>150000</v>
      </c>
      <c r="I1222" t="s">
        <v>1881</v>
      </c>
      <c r="J1222" t="s">
        <v>2010</v>
      </c>
    </row>
    <row r="1223" spans="1:10" x14ac:dyDescent="0.3">
      <c r="A1223">
        <v>1</v>
      </c>
      <c r="B1223">
        <v>4</v>
      </c>
      <c r="C1223" t="s">
        <v>1759</v>
      </c>
      <c r="D1223">
        <v>3.7</v>
      </c>
      <c r="E1223" t="s">
        <v>1760</v>
      </c>
      <c r="F1223" t="s">
        <v>1456</v>
      </c>
      <c r="G1223" t="s">
        <v>1909</v>
      </c>
      <c r="H1223">
        <v>138000</v>
      </c>
      <c r="I1223" t="s">
        <v>1881</v>
      </c>
      <c r="J1223" t="s">
        <v>2010</v>
      </c>
    </row>
    <row r="1224" spans="1:10" x14ac:dyDescent="0.3">
      <c r="A1224">
        <v>1</v>
      </c>
      <c r="B1224">
        <v>4</v>
      </c>
      <c r="C1224" t="s">
        <v>1761</v>
      </c>
      <c r="D1224">
        <v>3.7</v>
      </c>
      <c r="E1224" t="s">
        <v>1420</v>
      </c>
      <c r="F1224" t="s">
        <v>1762</v>
      </c>
      <c r="G1224" t="s">
        <v>1909</v>
      </c>
      <c r="H1224">
        <v>108000</v>
      </c>
      <c r="I1224" t="s">
        <v>1881</v>
      </c>
      <c r="J1224" t="s">
        <v>2010</v>
      </c>
    </row>
    <row r="1225" spans="1:10" x14ac:dyDescent="0.3">
      <c r="A1225">
        <v>1</v>
      </c>
      <c r="B1225">
        <v>4</v>
      </c>
      <c r="C1225" t="s">
        <v>1763</v>
      </c>
      <c r="D1225">
        <v>3.8</v>
      </c>
      <c r="E1225" t="s">
        <v>1420</v>
      </c>
      <c r="F1225" t="s">
        <v>1729</v>
      </c>
      <c r="G1225" t="s">
        <v>1909</v>
      </c>
      <c r="H1225">
        <v>149000</v>
      </c>
      <c r="I1225" t="s">
        <v>1881</v>
      </c>
      <c r="J1225" t="s">
        <v>2010</v>
      </c>
    </row>
    <row r="1226" spans="1:10" x14ac:dyDescent="0.3">
      <c r="A1226">
        <v>1</v>
      </c>
      <c r="B1226">
        <v>4</v>
      </c>
      <c r="C1226" t="s">
        <v>1730</v>
      </c>
      <c r="D1226">
        <v>3.8</v>
      </c>
      <c r="E1226" t="s">
        <v>1764</v>
      </c>
      <c r="F1226" t="s">
        <v>1456</v>
      </c>
      <c r="G1226" t="s">
        <v>1909</v>
      </c>
      <c r="H1226">
        <v>179000</v>
      </c>
      <c r="I1226" t="s">
        <v>1881</v>
      </c>
      <c r="J1226" t="s">
        <v>2010</v>
      </c>
    </row>
    <row r="1227" spans="1:10" x14ac:dyDescent="0.3">
      <c r="A1227">
        <v>1</v>
      </c>
      <c r="B1227">
        <v>4</v>
      </c>
      <c r="C1227" t="s">
        <v>1765</v>
      </c>
      <c r="D1227">
        <v>3.7</v>
      </c>
      <c r="E1227" t="s">
        <v>1420</v>
      </c>
      <c r="F1227" t="s">
        <v>1456</v>
      </c>
      <c r="G1227" t="s">
        <v>1909</v>
      </c>
      <c r="H1227">
        <v>162000</v>
      </c>
      <c r="I1227" t="s">
        <v>1881</v>
      </c>
      <c r="J1227" t="s">
        <v>2010</v>
      </c>
    </row>
    <row r="1228" spans="1:10" x14ac:dyDescent="0.3">
      <c r="A1228">
        <v>1</v>
      </c>
      <c r="B1228">
        <v>4</v>
      </c>
      <c r="C1228" t="s">
        <v>1766</v>
      </c>
      <c r="D1228">
        <v>3.6</v>
      </c>
      <c r="E1228" t="s">
        <v>1767</v>
      </c>
      <c r="F1228" t="s">
        <v>1397</v>
      </c>
      <c r="G1228" t="s">
        <v>1908</v>
      </c>
      <c r="H1228">
        <v>150000</v>
      </c>
      <c r="I1228" t="s">
        <v>1881</v>
      </c>
      <c r="J1228" t="s">
        <v>2010</v>
      </c>
    </row>
    <row r="1229" spans="1:10" x14ac:dyDescent="0.3">
      <c r="A1229">
        <v>1</v>
      </c>
      <c r="B1229">
        <v>4</v>
      </c>
      <c r="C1229" t="s">
        <v>1768</v>
      </c>
      <c r="D1229">
        <v>4.2</v>
      </c>
      <c r="E1229" t="s">
        <v>1420</v>
      </c>
      <c r="F1229" t="s">
        <v>1769</v>
      </c>
      <c r="G1229" t="s">
        <v>1908</v>
      </c>
      <c r="H1229">
        <v>91000</v>
      </c>
      <c r="I1229" t="s">
        <v>1881</v>
      </c>
      <c r="J1229" t="s">
        <v>2010</v>
      </c>
    </row>
    <row r="1230" spans="1:10" x14ac:dyDescent="0.3">
      <c r="A1230">
        <v>1</v>
      </c>
      <c r="B1230">
        <v>4</v>
      </c>
      <c r="C1230" t="s">
        <v>1770</v>
      </c>
      <c r="D1230">
        <v>3.9</v>
      </c>
      <c r="E1230" t="s">
        <v>1420</v>
      </c>
      <c r="F1230" t="s">
        <v>1401</v>
      </c>
      <c r="G1230" t="s">
        <v>1908</v>
      </c>
      <c r="H1230">
        <v>106000</v>
      </c>
      <c r="I1230" t="s">
        <v>1881</v>
      </c>
      <c r="J1230" t="s">
        <v>2010</v>
      </c>
    </row>
    <row r="1231" spans="1:10" x14ac:dyDescent="0.3">
      <c r="A1231">
        <v>1</v>
      </c>
      <c r="B1231">
        <v>3</v>
      </c>
      <c r="C1231" t="s">
        <v>1771</v>
      </c>
      <c r="D1231">
        <v>0</v>
      </c>
      <c r="E1231" t="s">
        <v>1772</v>
      </c>
      <c r="F1231" t="s">
        <v>22</v>
      </c>
      <c r="G1231" t="s">
        <v>1909</v>
      </c>
      <c r="H1231">
        <v>115000</v>
      </c>
      <c r="I1231" t="s">
        <v>1881</v>
      </c>
      <c r="J1231" t="s">
        <v>22</v>
      </c>
    </row>
    <row r="1232" spans="1:10" x14ac:dyDescent="0.3">
      <c r="A1232">
        <v>1</v>
      </c>
      <c r="B1232">
        <v>3</v>
      </c>
      <c r="C1232" t="s">
        <v>1773</v>
      </c>
      <c r="D1232">
        <v>3.6</v>
      </c>
      <c r="E1232" t="s">
        <v>1774</v>
      </c>
      <c r="F1232" t="s">
        <v>10</v>
      </c>
      <c r="G1232" t="s">
        <v>1910</v>
      </c>
      <c r="H1232">
        <v>118263</v>
      </c>
      <c r="I1232" t="s">
        <v>1881</v>
      </c>
      <c r="J1232" t="s">
        <v>2010</v>
      </c>
    </row>
    <row r="1233" spans="1:10" x14ac:dyDescent="0.3">
      <c r="A1233">
        <v>1</v>
      </c>
      <c r="B1233">
        <v>3</v>
      </c>
      <c r="C1233" t="s">
        <v>1775</v>
      </c>
      <c r="D1233">
        <v>0</v>
      </c>
      <c r="E1233" t="s">
        <v>1776</v>
      </c>
      <c r="F1233" t="s">
        <v>10</v>
      </c>
      <c r="G1233" t="s">
        <v>1909</v>
      </c>
      <c r="H1233">
        <v>105000</v>
      </c>
      <c r="I1233" t="s">
        <v>1881</v>
      </c>
      <c r="J1233" t="s">
        <v>2010</v>
      </c>
    </row>
    <row r="1234" spans="1:10" x14ac:dyDescent="0.3">
      <c r="A1234">
        <v>1</v>
      </c>
      <c r="B1234">
        <v>3</v>
      </c>
      <c r="C1234" t="s">
        <v>1777</v>
      </c>
      <c r="D1234">
        <v>3.3</v>
      </c>
      <c r="E1234" t="s">
        <v>1778</v>
      </c>
      <c r="F1234" t="s">
        <v>1779</v>
      </c>
      <c r="G1234" t="s">
        <v>1909</v>
      </c>
      <c r="H1234">
        <v>105000</v>
      </c>
      <c r="I1234" t="s">
        <v>1881</v>
      </c>
      <c r="J1234" t="s">
        <v>2010</v>
      </c>
    </row>
    <row r="1235" spans="1:10" x14ac:dyDescent="0.3">
      <c r="A1235">
        <v>1</v>
      </c>
      <c r="B1235">
        <v>3</v>
      </c>
      <c r="C1235" t="s">
        <v>1780</v>
      </c>
      <c r="D1235">
        <v>4.2</v>
      </c>
      <c r="E1235" t="s">
        <v>1781</v>
      </c>
      <c r="F1235" t="s">
        <v>1515</v>
      </c>
      <c r="G1235" t="s">
        <v>1909</v>
      </c>
      <c r="H1235">
        <v>128000</v>
      </c>
      <c r="I1235" t="s">
        <v>1881</v>
      </c>
      <c r="J1235" t="s">
        <v>2010</v>
      </c>
    </row>
    <row r="1236" spans="1:10" x14ac:dyDescent="0.3">
      <c r="A1236">
        <v>1</v>
      </c>
      <c r="B1236">
        <v>3</v>
      </c>
      <c r="C1236" t="s">
        <v>1422</v>
      </c>
      <c r="D1236">
        <v>4.0999999999999996</v>
      </c>
      <c r="E1236" t="s">
        <v>1423</v>
      </c>
      <c r="F1236" t="s">
        <v>1424</v>
      </c>
      <c r="G1236" t="s">
        <v>1909</v>
      </c>
      <c r="H1236">
        <v>117000</v>
      </c>
      <c r="I1236" t="s">
        <v>1881</v>
      </c>
      <c r="J1236" t="s">
        <v>2010</v>
      </c>
    </row>
    <row r="1237" spans="1:10" x14ac:dyDescent="0.3">
      <c r="A1237">
        <v>1</v>
      </c>
      <c r="B1237">
        <v>3</v>
      </c>
      <c r="C1237" t="s">
        <v>1782</v>
      </c>
      <c r="D1237">
        <v>5</v>
      </c>
      <c r="E1237" t="s">
        <v>1708</v>
      </c>
      <c r="F1237" t="s">
        <v>22</v>
      </c>
      <c r="G1237" t="s">
        <v>1909</v>
      </c>
      <c r="H1237">
        <v>120000</v>
      </c>
      <c r="I1237" t="s">
        <v>1881</v>
      </c>
      <c r="J1237" t="s">
        <v>22</v>
      </c>
    </row>
    <row r="1238" spans="1:10" x14ac:dyDescent="0.3">
      <c r="A1238">
        <v>1</v>
      </c>
      <c r="B1238">
        <v>3</v>
      </c>
      <c r="C1238" t="s">
        <v>1783</v>
      </c>
      <c r="D1238">
        <v>4.2</v>
      </c>
      <c r="E1238" t="s">
        <v>1784</v>
      </c>
      <c r="F1238" t="s">
        <v>1785</v>
      </c>
      <c r="G1238" t="s">
        <v>1909</v>
      </c>
      <c r="H1238">
        <v>80000</v>
      </c>
      <c r="I1238" t="s">
        <v>1881</v>
      </c>
      <c r="J1238" t="s">
        <v>2010</v>
      </c>
    </row>
    <row r="1239" spans="1:10" x14ac:dyDescent="0.3">
      <c r="A1239">
        <v>1</v>
      </c>
      <c r="B1239">
        <v>3</v>
      </c>
      <c r="C1239" t="s">
        <v>1409</v>
      </c>
      <c r="D1239">
        <v>3.8</v>
      </c>
      <c r="E1239" t="s">
        <v>1786</v>
      </c>
      <c r="F1239" t="s">
        <v>1787</v>
      </c>
      <c r="G1239" t="s">
        <v>1909</v>
      </c>
      <c r="H1239">
        <v>94000</v>
      </c>
      <c r="I1239" t="s">
        <v>1881</v>
      </c>
      <c r="J1239" t="s">
        <v>2010</v>
      </c>
    </row>
    <row r="1240" spans="1:10" x14ac:dyDescent="0.3">
      <c r="A1240">
        <v>1</v>
      </c>
      <c r="B1240">
        <v>3</v>
      </c>
      <c r="C1240" t="s">
        <v>1788</v>
      </c>
      <c r="D1240">
        <v>4.4000000000000004</v>
      </c>
      <c r="E1240" t="s">
        <v>729</v>
      </c>
      <c r="F1240" t="s">
        <v>1789</v>
      </c>
      <c r="G1240" t="s">
        <v>1909</v>
      </c>
      <c r="H1240">
        <v>100000</v>
      </c>
      <c r="I1240" t="s">
        <v>1881</v>
      </c>
      <c r="J1240" t="s">
        <v>2010</v>
      </c>
    </row>
    <row r="1241" spans="1:10" x14ac:dyDescent="0.3">
      <c r="A1241">
        <v>1</v>
      </c>
      <c r="B1241">
        <v>3</v>
      </c>
      <c r="C1241" t="s">
        <v>1790</v>
      </c>
      <c r="D1241">
        <v>3.4</v>
      </c>
      <c r="E1241" t="s">
        <v>1791</v>
      </c>
      <c r="F1241" t="s">
        <v>1581</v>
      </c>
      <c r="G1241" t="s">
        <v>1909</v>
      </c>
      <c r="H1241">
        <v>113000</v>
      </c>
      <c r="I1241" t="s">
        <v>1881</v>
      </c>
      <c r="J1241" t="s">
        <v>2010</v>
      </c>
    </row>
    <row r="1242" spans="1:10" x14ac:dyDescent="0.3">
      <c r="A1242">
        <v>1</v>
      </c>
      <c r="B1242">
        <v>3</v>
      </c>
      <c r="C1242" t="s">
        <v>1792</v>
      </c>
      <c r="D1242">
        <v>3</v>
      </c>
      <c r="E1242" t="s">
        <v>729</v>
      </c>
      <c r="F1242" t="s">
        <v>1682</v>
      </c>
      <c r="G1242" t="s">
        <v>1908</v>
      </c>
      <c r="H1242">
        <v>82000</v>
      </c>
      <c r="I1242" t="s">
        <v>1881</v>
      </c>
      <c r="J1242" t="s">
        <v>2010</v>
      </c>
    </row>
    <row r="1243" spans="1:10" x14ac:dyDescent="0.3">
      <c r="A1243">
        <v>1</v>
      </c>
      <c r="B1243">
        <v>3</v>
      </c>
      <c r="C1243" t="s">
        <v>1793</v>
      </c>
      <c r="D1243">
        <v>3.8</v>
      </c>
      <c r="E1243" t="s">
        <v>1794</v>
      </c>
      <c r="F1243" t="s">
        <v>1795</v>
      </c>
      <c r="G1243" t="s">
        <v>1909</v>
      </c>
      <c r="H1243">
        <v>131000</v>
      </c>
      <c r="I1243" t="s">
        <v>1881</v>
      </c>
      <c r="J1243" t="s">
        <v>2010</v>
      </c>
    </row>
    <row r="1244" spans="1:10" x14ac:dyDescent="0.3">
      <c r="A1244">
        <v>1</v>
      </c>
      <c r="B1244">
        <v>3</v>
      </c>
      <c r="C1244" t="s">
        <v>1796</v>
      </c>
      <c r="D1244">
        <v>2.7</v>
      </c>
      <c r="E1244" t="s">
        <v>1797</v>
      </c>
      <c r="F1244" t="s">
        <v>1798</v>
      </c>
      <c r="G1244" t="s">
        <v>1909</v>
      </c>
      <c r="H1244">
        <v>90000</v>
      </c>
      <c r="I1244" t="s">
        <v>1881</v>
      </c>
      <c r="J1244" t="s">
        <v>2010</v>
      </c>
    </row>
    <row r="1245" spans="1:10" x14ac:dyDescent="0.3">
      <c r="A1245">
        <v>1</v>
      </c>
      <c r="B1245">
        <v>3</v>
      </c>
      <c r="C1245" t="s">
        <v>344</v>
      </c>
      <c r="D1245">
        <v>3.9</v>
      </c>
      <c r="E1245" t="s">
        <v>1799</v>
      </c>
      <c r="F1245" t="s">
        <v>10</v>
      </c>
      <c r="G1245" t="s">
        <v>1910</v>
      </c>
      <c r="H1245">
        <v>103221</v>
      </c>
      <c r="I1245" t="s">
        <v>1881</v>
      </c>
      <c r="J1245" t="s">
        <v>2010</v>
      </c>
    </row>
    <row r="1246" spans="1:10" x14ac:dyDescent="0.3">
      <c r="A1246">
        <v>1</v>
      </c>
      <c r="B1246">
        <v>3</v>
      </c>
      <c r="C1246" t="s">
        <v>1800</v>
      </c>
      <c r="D1246">
        <v>3.7</v>
      </c>
      <c r="E1246" t="s">
        <v>1801</v>
      </c>
      <c r="F1246" t="s">
        <v>22</v>
      </c>
      <c r="G1246" t="s">
        <v>1910</v>
      </c>
      <c r="H1246">
        <v>121657</v>
      </c>
      <c r="I1246" t="s">
        <v>1881</v>
      </c>
      <c r="J1246" t="s">
        <v>22</v>
      </c>
    </row>
    <row r="1247" spans="1:10" x14ac:dyDescent="0.3">
      <c r="A1247">
        <v>1</v>
      </c>
      <c r="B1247">
        <v>3</v>
      </c>
      <c r="C1247" t="s">
        <v>1589</v>
      </c>
      <c r="D1247">
        <v>0</v>
      </c>
      <c r="E1247" t="s">
        <v>1802</v>
      </c>
      <c r="F1247" t="s">
        <v>1803</v>
      </c>
      <c r="G1247" t="s">
        <v>1908</v>
      </c>
      <c r="H1247">
        <v>94000</v>
      </c>
      <c r="I1247" t="s">
        <v>1881</v>
      </c>
      <c r="J1247" t="s">
        <v>2010</v>
      </c>
    </row>
    <row r="1248" spans="1:10" x14ac:dyDescent="0.3">
      <c r="A1248">
        <v>1</v>
      </c>
      <c r="B1248">
        <v>3</v>
      </c>
      <c r="C1248" t="s">
        <v>1804</v>
      </c>
      <c r="D1248">
        <v>4.4000000000000004</v>
      </c>
      <c r="E1248" t="s">
        <v>1805</v>
      </c>
      <c r="F1248" t="s">
        <v>1530</v>
      </c>
      <c r="G1248" t="s">
        <v>1909</v>
      </c>
      <c r="H1248">
        <v>131000</v>
      </c>
      <c r="I1248" t="s">
        <v>1881</v>
      </c>
      <c r="J1248" t="s">
        <v>2010</v>
      </c>
    </row>
    <row r="1249" spans="1:10" x14ac:dyDescent="0.3">
      <c r="A1249">
        <v>1</v>
      </c>
      <c r="B1249">
        <v>3</v>
      </c>
      <c r="C1249" t="s">
        <v>1806</v>
      </c>
      <c r="D1249">
        <v>4.5</v>
      </c>
      <c r="E1249" t="s">
        <v>1807</v>
      </c>
      <c r="F1249" t="s">
        <v>1808</v>
      </c>
      <c r="G1249" t="s">
        <v>1909</v>
      </c>
      <c r="H1249">
        <v>107000</v>
      </c>
      <c r="I1249" t="s">
        <v>1881</v>
      </c>
      <c r="J1249" t="s">
        <v>2010</v>
      </c>
    </row>
    <row r="1250" spans="1:10" x14ac:dyDescent="0.3">
      <c r="A1250">
        <v>1</v>
      </c>
      <c r="B1250">
        <v>3</v>
      </c>
      <c r="C1250" t="s">
        <v>1375</v>
      </c>
      <c r="D1250">
        <v>4.3</v>
      </c>
      <c r="E1250" t="s">
        <v>1809</v>
      </c>
      <c r="F1250" t="s">
        <v>1506</v>
      </c>
      <c r="G1250" t="s">
        <v>1909</v>
      </c>
      <c r="H1250">
        <v>81000</v>
      </c>
      <c r="I1250" t="s">
        <v>1881</v>
      </c>
      <c r="J1250" t="s">
        <v>2010</v>
      </c>
    </row>
    <row r="1251" spans="1:10" x14ac:dyDescent="0.3">
      <c r="A1251">
        <v>1</v>
      </c>
      <c r="B1251">
        <v>3</v>
      </c>
      <c r="C1251" t="s">
        <v>1810</v>
      </c>
      <c r="D1251">
        <v>4</v>
      </c>
      <c r="E1251" t="s">
        <v>1811</v>
      </c>
      <c r="F1251" t="s">
        <v>22</v>
      </c>
      <c r="G1251" t="s">
        <v>1909</v>
      </c>
      <c r="H1251">
        <v>80000</v>
      </c>
      <c r="I1251" t="s">
        <v>1881</v>
      </c>
      <c r="J1251" t="s">
        <v>22</v>
      </c>
    </row>
    <row r="1252" spans="1:10" x14ac:dyDescent="0.3">
      <c r="A1252">
        <v>1</v>
      </c>
      <c r="B1252">
        <v>3</v>
      </c>
      <c r="C1252" t="s">
        <v>1419</v>
      </c>
      <c r="D1252">
        <v>4</v>
      </c>
      <c r="E1252" t="s">
        <v>1420</v>
      </c>
      <c r="F1252" t="s">
        <v>1421</v>
      </c>
      <c r="G1252" t="s">
        <v>1909</v>
      </c>
      <c r="H1252">
        <v>120000</v>
      </c>
      <c r="I1252" t="s">
        <v>1881</v>
      </c>
      <c r="J1252" t="s">
        <v>2010</v>
      </c>
    </row>
    <row r="1253" spans="1:10" x14ac:dyDescent="0.3">
      <c r="A1253">
        <v>1</v>
      </c>
      <c r="B1253">
        <v>3</v>
      </c>
      <c r="C1253" t="s">
        <v>1370</v>
      </c>
      <c r="D1253">
        <v>5</v>
      </c>
      <c r="E1253" t="s">
        <v>729</v>
      </c>
      <c r="F1253" t="s">
        <v>1812</v>
      </c>
      <c r="G1253" t="s">
        <v>1908</v>
      </c>
      <c r="H1253">
        <v>104000</v>
      </c>
      <c r="I1253" t="s">
        <v>1881</v>
      </c>
      <c r="J1253" t="s">
        <v>2010</v>
      </c>
    </row>
    <row r="1254" spans="1:10" x14ac:dyDescent="0.3">
      <c r="A1254">
        <v>1</v>
      </c>
      <c r="B1254">
        <v>3</v>
      </c>
      <c r="C1254" t="s">
        <v>1813</v>
      </c>
      <c r="D1254">
        <v>4</v>
      </c>
      <c r="E1254" t="s">
        <v>1814</v>
      </c>
      <c r="F1254" t="s">
        <v>1815</v>
      </c>
      <c r="G1254" t="s">
        <v>1908</v>
      </c>
      <c r="H1254">
        <v>89000</v>
      </c>
      <c r="I1254" t="s">
        <v>1881</v>
      </c>
      <c r="J1254" t="s">
        <v>2010</v>
      </c>
    </row>
    <row r="1255" spans="1:10" x14ac:dyDescent="0.3">
      <c r="A1255">
        <v>1</v>
      </c>
      <c r="B1255">
        <v>3</v>
      </c>
      <c r="C1255" t="s">
        <v>1816</v>
      </c>
      <c r="D1255">
        <v>0</v>
      </c>
      <c r="E1255" t="s">
        <v>1817</v>
      </c>
      <c r="F1255" t="s">
        <v>1437</v>
      </c>
      <c r="G1255" t="s">
        <v>1909</v>
      </c>
      <c r="H1255">
        <v>90000</v>
      </c>
      <c r="I1255" t="s">
        <v>1881</v>
      </c>
      <c r="J1255" t="s">
        <v>2010</v>
      </c>
    </row>
    <row r="1256" spans="1:10" x14ac:dyDescent="0.3">
      <c r="A1256">
        <v>1</v>
      </c>
      <c r="B1256">
        <v>3</v>
      </c>
      <c r="C1256" t="s">
        <v>1818</v>
      </c>
      <c r="D1256">
        <v>3.6</v>
      </c>
      <c r="E1256" t="s">
        <v>1819</v>
      </c>
      <c r="F1256" t="s">
        <v>1432</v>
      </c>
      <c r="G1256" t="s">
        <v>1908</v>
      </c>
      <c r="H1256">
        <v>84000</v>
      </c>
      <c r="I1256" t="s">
        <v>1881</v>
      </c>
      <c r="J1256" t="s">
        <v>2010</v>
      </c>
    </row>
    <row r="1257" spans="1:10" x14ac:dyDescent="0.3">
      <c r="A1257">
        <v>1</v>
      </c>
      <c r="B1257">
        <v>3</v>
      </c>
      <c r="C1257" t="s">
        <v>1820</v>
      </c>
      <c r="D1257">
        <v>0</v>
      </c>
      <c r="E1257" t="s">
        <v>1821</v>
      </c>
      <c r="F1257" t="s">
        <v>1634</v>
      </c>
      <c r="G1257" t="s">
        <v>1909</v>
      </c>
      <c r="H1257">
        <v>106000</v>
      </c>
      <c r="I1257" t="s">
        <v>1881</v>
      </c>
      <c r="J1257" t="s">
        <v>2010</v>
      </c>
    </row>
    <row r="1258" spans="1:10" x14ac:dyDescent="0.3">
      <c r="A1258">
        <v>1</v>
      </c>
      <c r="B1258">
        <v>3</v>
      </c>
      <c r="C1258" t="s">
        <v>1822</v>
      </c>
      <c r="D1258">
        <v>3.6</v>
      </c>
      <c r="E1258" t="s">
        <v>729</v>
      </c>
      <c r="F1258" t="s">
        <v>10</v>
      </c>
      <c r="G1258" t="s">
        <v>1910</v>
      </c>
      <c r="H1258">
        <v>105503</v>
      </c>
      <c r="I1258" t="s">
        <v>1881</v>
      </c>
      <c r="J1258" t="s">
        <v>2010</v>
      </c>
    </row>
    <row r="1259" spans="1:10" x14ac:dyDescent="0.3">
      <c r="A1259">
        <v>1</v>
      </c>
      <c r="B1259">
        <v>3</v>
      </c>
      <c r="C1259" t="s">
        <v>1625</v>
      </c>
      <c r="D1259">
        <v>0</v>
      </c>
      <c r="E1259" t="s">
        <v>2000</v>
      </c>
      <c r="F1259" t="s">
        <v>1823</v>
      </c>
      <c r="G1259" t="s">
        <v>1909</v>
      </c>
      <c r="H1259">
        <v>117000</v>
      </c>
      <c r="I1259" t="s">
        <v>1881</v>
      </c>
      <c r="J1259" t="s">
        <v>2010</v>
      </c>
    </row>
    <row r="1260" spans="1:10" x14ac:dyDescent="0.3">
      <c r="A1260">
        <v>1</v>
      </c>
      <c r="B1260">
        <v>3</v>
      </c>
      <c r="C1260" t="s">
        <v>1824</v>
      </c>
      <c r="D1260">
        <v>4.0999999999999996</v>
      </c>
      <c r="E1260" t="s">
        <v>1778</v>
      </c>
      <c r="F1260" t="s">
        <v>1449</v>
      </c>
      <c r="G1260" t="s">
        <v>1909</v>
      </c>
      <c r="H1260">
        <v>122000</v>
      </c>
      <c r="I1260" t="s">
        <v>1881</v>
      </c>
      <c r="J1260" t="s">
        <v>2010</v>
      </c>
    </row>
    <row r="1261" spans="1:10" x14ac:dyDescent="0.3">
      <c r="A1261">
        <v>1</v>
      </c>
      <c r="B1261">
        <v>3</v>
      </c>
      <c r="C1261" t="s">
        <v>1825</v>
      </c>
      <c r="D1261">
        <v>2.6</v>
      </c>
      <c r="E1261" t="s">
        <v>2001</v>
      </c>
      <c r="F1261" t="s">
        <v>1496</v>
      </c>
      <c r="G1261" t="s">
        <v>1909</v>
      </c>
      <c r="H1261">
        <v>97000</v>
      </c>
      <c r="I1261" t="s">
        <v>1881</v>
      </c>
      <c r="J1261" t="s">
        <v>2010</v>
      </c>
    </row>
    <row r="1262" spans="1:10" x14ac:dyDescent="0.3">
      <c r="A1262">
        <v>1</v>
      </c>
      <c r="B1262">
        <v>3</v>
      </c>
      <c r="C1262" t="s">
        <v>1826</v>
      </c>
      <c r="D1262">
        <v>3.7</v>
      </c>
      <c r="E1262" t="s">
        <v>1827</v>
      </c>
      <c r="F1262" t="s">
        <v>1828</v>
      </c>
      <c r="G1262" t="s">
        <v>1909</v>
      </c>
      <c r="H1262">
        <v>132000</v>
      </c>
      <c r="I1262" t="s">
        <v>1881</v>
      </c>
      <c r="J1262" t="s">
        <v>2010</v>
      </c>
    </row>
    <row r="1263" spans="1:10" x14ac:dyDescent="0.3">
      <c r="A1263">
        <v>1</v>
      </c>
      <c r="B1263">
        <v>3</v>
      </c>
      <c r="C1263" t="s">
        <v>1829</v>
      </c>
      <c r="D1263">
        <v>5</v>
      </c>
      <c r="E1263" t="s">
        <v>1778</v>
      </c>
      <c r="F1263" t="s">
        <v>1677</v>
      </c>
      <c r="G1263" t="s">
        <v>1909</v>
      </c>
      <c r="H1263">
        <v>103000</v>
      </c>
      <c r="I1263" t="s">
        <v>1881</v>
      </c>
      <c r="J1263" t="s">
        <v>2010</v>
      </c>
    </row>
    <row r="1264" spans="1:10" x14ac:dyDescent="0.3">
      <c r="A1264">
        <v>1</v>
      </c>
      <c r="B1264">
        <v>3</v>
      </c>
      <c r="C1264" t="s">
        <v>1830</v>
      </c>
      <c r="D1264">
        <v>3.8</v>
      </c>
      <c r="E1264" t="s">
        <v>729</v>
      </c>
      <c r="F1264" t="s">
        <v>1831</v>
      </c>
      <c r="G1264" t="s">
        <v>1909</v>
      </c>
      <c r="H1264">
        <v>80000</v>
      </c>
      <c r="I1264" t="s">
        <v>1881</v>
      </c>
      <c r="J1264" t="s">
        <v>2010</v>
      </c>
    </row>
    <row r="1265" spans="1:10" x14ac:dyDescent="0.3">
      <c r="A1265">
        <v>1</v>
      </c>
      <c r="B1265">
        <v>3</v>
      </c>
      <c r="C1265" t="s">
        <v>1832</v>
      </c>
      <c r="D1265">
        <v>3</v>
      </c>
      <c r="E1265" t="s">
        <v>1833</v>
      </c>
      <c r="F1265" t="s">
        <v>1834</v>
      </c>
      <c r="G1265" t="s">
        <v>1909</v>
      </c>
      <c r="H1265">
        <v>63000</v>
      </c>
      <c r="I1265" t="s">
        <v>1881</v>
      </c>
      <c r="J1265" t="s">
        <v>2010</v>
      </c>
    </row>
    <row r="1266" spans="1:10" x14ac:dyDescent="0.3">
      <c r="A1266">
        <v>1</v>
      </c>
      <c r="B1266">
        <v>3</v>
      </c>
      <c r="C1266" t="s">
        <v>1589</v>
      </c>
      <c r="D1266">
        <v>0</v>
      </c>
      <c r="E1266" t="s">
        <v>1835</v>
      </c>
      <c r="F1266" t="s">
        <v>1401</v>
      </c>
      <c r="G1266" t="s">
        <v>1908</v>
      </c>
      <c r="H1266">
        <v>79000</v>
      </c>
      <c r="I1266" t="s">
        <v>1881</v>
      </c>
      <c r="J1266" t="s">
        <v>2010</v>
      </c>
    </row>
    <row r="1267" spans="1:10" x14ac:dyDescent="0.3">
      <c r="A1267">
        <v>1</v>
      </c>
      <c r="B1267">
        <v>3</v>
      </c>
      <c r="C1267" t="s">
        <v>1836</v>
      </c>
      <c r="D1267">
        <v>3.6</v>
      </c>
      <c r="E1267" t="s">
        <v>1837</v>
      </c>
      <c r="F1267" t="s">
        <v>22</v>
      </c>
      <c r="G1267" t="s">
        <v>1909</v>
      </c>
      <c r="H1267">
        <v>130000</v>
      </c>
      <c r="I1267" t="s">
        <v>1881</v>
      </c>
      <c r="J1267" t="s">
        <v>22</v>
      </c>
    </row>
    <row r="1268" spans="1:10" x14ac:dyDescent="0.3">
      <c r="A1268">
        <v>1</v>
      </c>
      <c r="B1268">
        <v>3</v>
      </c>
      <c r="C1268" t="s">
        <v>1838</v>
      </c>
      <c r="D1268">
        <v>3</v>
      </c>
      <c r="E1268" t="s">
        <v>1839</v>
      </c>
      <c r="F1268" t="s">
        <v>1795</v>
      </c>
      <c r="G1268" t="s">
        <v>1908</v>
      </c>
      <c r="H1268">
        <v>89000</v>
      </c>
      <c r="I1268" t="s">
        <v>1881</v>
      </c>
      <c r="J1268" t="s">
        <v>2010</v>
      </c>
    </row>
    <row r="1269" spans="1:10" x14ac:dyDescent="0.3">
      <c r="A1269">
        <v>1</v>
      </c>
      <c r="B1269">
        <v>3</v>
      </c>
      <c r="C1269" t="s">
        <v>1840</v>
      </c>
      <c r="D1269">
        <v>3.6</v>
      </c>
      <c r="E1269" t="s">
        <v>1841</v>
      </c>
      <c r="F1269" t="s">
        <v>1842</v>
      </c>
      <c r="G1269" t="s">
        <v>1908</v>
      </c>
      <c r="H1269">
        <v>51000</v>
      </c>
      <c r="I1269" t="s">
        <v>1881</v>
      </c>
      <c r="J1269" t="s">
        <v>2010</v>
      </c>
    </row>
    <row r="1270" spans="1:10" x14ac:dyDescent="0.3">
      <c r="A1270">
        <v>1</v>
      </c>
      <c r="B1270">
        <v>3</v>
      </c>
      <c r="C1270" t="s">
        <v>1843</v>
      </c>
      <c r="D1270">
        <v>5</v>
      </c>
      <c r="E1270" t="s">
        <v>1844</v>
      </c>
      <c r="F1270" t="s">
        <v>1845</v>
      </c>
      <c r="G1270" t="s">
        <v>1909</v>
      </c>
      <c r="H1270">
        <v>100000</v>
      </c>
      <c r="I1270" t="s">
        <v>1881</v>
      </c>
      <c r="J1270" t="s">
        <v>2010</v>
      </c>
    </row>
    <row r="1271" spans="1:10" x14ac:dyDescent="0.3">
      <c r="A1271">
        <v>1</v>
      </c>
      <c r="B1271">
        <v>3</v>
      </c>
      <c r="C1271" t="s">
        <v>1846</v>
      </c>
      <c r="D1271">
        <v>4.7</v>
      </c>
      <c r="E1271" t="s">
        <v>1847</v>
      </c>
      <c r="F1271" t="s">
        <v>1621</v>
      </c>
      <c r="G1271" t="s">
        <v>1908</v>
      </c>
      <c r="H1271">
        <v>98000</v>
      </c>
      <c r="I1271" t="s">
        <v>1881</v>
      </c>
      <c r="J1271" t="s">
        <v>2010</v>
      </c>
    </row>
    <row r="1272" spans="1:10" x14ac:dyDescent="0.3">
      <c r="A1272">
        <v>1</v>
      </c>
      <c r="B1272">
        <v>3</v>
      </c>
      <c r="C1272" t="s">
        <v>1848</v>
      </c>
      <c r="D1272">
        <v>0</v>
      </c>
      <c r="E1272" t="s">
        <v>1849</v>
      </c>
      <c r="F1272" t="s">
        <v>1418</v>
      </c>
      <c r="G1272" t="s">
        <v>1909</v>
      </c>
      <c r="H1272">
        <v>123000</v>
      </c>
      <c r="I1272" t="s">
        <v>1881</v>
      </c>
      <c r="J1272" t="s">
        <v>2010</v>
      </c>
    </row>
    <row r="1273" spans="1:10" x14ac:dyDescent="0.3">
      <c r="A1273">
        <v>1</v>
      </c>
      <c r="B1273">
        <v>3</v>
      </c>
      <c r="C1273" t="s">
        <v>1850</v>
      </c>
      <c r="D1273">
        <v>0</v>
      </c>
      <c r="E1273" t="s">
        <v>1794</v>
      </c>
      <c r="F1273" t="s">
        <v>1795</v>
      </c>
      <c r="G1273" t="s">
        <v>1909</v>
      </c>
      <c r="H1273">
        <v>136000</v>
      </c>
      <c r="I1273" t="s">
        <v>1881</v>
      </c>
      <c r="J1273" t="s">
        <v>2010</v>
      </c>
    </row>
    <row r="1274" spans="1:10" x14ac:dyDescent="0.3">
      <c r="A1274">
        <v>1</v>
      </c>
      <c r="B1274">
        <v>3</v>
      </c>
      <c r="C1274" t="s">
        <v>1851</v>
      </c>
      <c r="D1274">
        <v>3.7</v>
      </c>
      <c r="E1274" t="s">
        <v>1852</v>
      </c>
      <c r="F1274" t="s">
        <v>1853</v>
      </c>
      <c r="G1274" t="s">
        <v>1909</v>
      </c>
      <c r="H1274">
        <v>55000</v>
      </c>
      <c r="I1274" t="s">
        <v>1881</v>
      </c>
      <c r="J1274" t="s">
        <v>2010</v>
      </c>
    </row>
    <row r="1275" spans="1:10" x14ac:dyDescent="0.3">
      <c r="A1275">
        <v>1</v>
      </c>
      <c r="B1275">
        <v>3</v>
      </c>
      <c r="C1275" t="s">
        <v>1830</v>
      </c>
      <c r="D1275">
        <v>3.8</v>
      </c>
      <c r="E1275" t="s">
        <v>729</v>
      </c>
      <c r="F1275" t="s">
        <v>1831</v>
      </c>
      <c r="G1275" t="s">
        <v>1909</v>
      </c>
      <c r="H1275">
        <v>85000</v>
      </c>
      <c r="I1275" t="s">
        <v>1881</v>
      </c>
      <c r="J1275" t="s">
        <v>2010</v>
      </c>
    </row>
    <row r="1276" spans="1:10" x14ac:dyDescent="0.3">
      <c r="A1276">
        <v>1</v>
      </c>
      <c r="B1276">
        <v>3</v>
      </c>
      <c r="C1276" t="s">
        <v>313</v>
      </c>
      <c r="D1276">
        <v>3.9</v>
      </c>
      <c r="E1276" t="s">
        <v>1854</v>
      </c>
      <c r="F1276" t="s">
        <v>1581</v>
      </c>
      <c r="G1276" t="s">
        <v>1909</v>
      </c>
      <c r="H1276">
        <v>111000</v>
      </c>
      <c r="I1276" t="s">
        <v>1881</v>
      </c>
      <c r="J1276" t="s">
        <v>2010</v>
      </c>
    </row>
    <row r="1277" spans="1:10" x14ac:dyDescent="0.3">
      <c r="A1277">
        <v>1</v>
      </c>
      <c r="B1277">
        <v>3</v>
      </c>
      <c r="C1277" t="s">
        <v>1855</v>
      </c>
      <c r="D1277">
        <v>2.9</v>
      </c>
      <c r="E1277" t="s">
        <v>1839</v>
      </c>
      <c r="F1277" t="s">
        <v>1856</v>
      </c>
      <c r="G1277" t="s">
        <v>1909</v>
      </c>
      <c r="H1277">
        <v>102000</v>
      </c>
      <c r="I1277" t="s">
        <v>1881</v>
      </c>
      <c r="J1277" t="s">
        <v>2010</v>
      </c>
    </row>
    <row r="1278" spans="1:10" x14ac:dyDescent="0.3">
      <c r="A1278">
        <v>1</v>
      </c>
      <c r="B1278">
        <v>3</v>
      </c>
      <c r="C1278" t="s">
        <v>1857</v>
      </c>
      <c r="D1278">
        <v>3</v>
      </c>
      <c r="E1278" t="s">
        <v>584</v>
      </c>
      <c r="F1278" t="s">
        <v>1530</v>
      </c>
      <c r="G1278" t="s">
        <v>1909</v>
      </c>
      <c r="H1278">
        <v>105000</v>
      </c>
      <c r="I1278" t="s">
        <v>1881</v>
      </c>
      <c r="J1278" t="s">
        <v>2010</v>
      </c>
    </row>
    <row r="1279" spans="1:10" x14ac:dyDescent="0.3">
      <c r="A1279">
        <v>1</v>
      </c>
      <c r="B1279">
        <v>3</v>
      </c>
      <c r="C1279" t="s">
        <v>1858</v>
      </c>
      <c r="D1279">
        <v>2.8</v>
      </c>
      <c r="E1279" t="s">
        <v>1054</v>
      </c>
      <c r="F1279" t="s">
        <v>1859</v>
      </c>
      <c r="G1279" t="s">
        <v>1909</v>
      </c>
      <c r="H1279">
        <v>80000</v>
      </c>
      <c r="I1279" t="s">
        <v>1881</v>
      </c>
      <c r="J1279" t="s">
        <v>2010</v>
      </c>
    </row>
    <row r="1280" spans="1:10" x14ac:dyDescent="0.3">
      <c r="A1280">
        <v>1</v>
      </c>
      <c r="B1280">
        <v>3</v>
      </c>
      <c r="C1280" t="s">
        <v>1860</v>
      </c>
      <c r="D1280">
        <v>4.9000000000000004</v>
      </c>
      <c r="E1280" t="s">
        <v>1861</v>
      </c>
      <c r="F1280" t="s">
        <v>22</v>
      </c>
      <c r="G1280" t="s">
        <v>1909</v>
      </c>
      <c r="H1280">
        <v>152000</v>
      </c>
      <c r="I1280" t="s">
        <v>1881</v>
      </c>
      <c r="J1280" t="s">
        <v>22</v>
      </c>
    </row>
    <row r="1281" spans="1:10" x14ac:dyDescent="0.3">
      <c r="A1281">
        <v>1</v>
      </c>
      <c r="B1281">
        <v>3</v>
      </c>
      <c r="C1281" t="s">
        <v>1862</v>
      </c>
      <c r="D1281">
        <v>4.4000000000000004</v>
      </c>
      <c r="E1281" t="s">
        <v>574</v>
      </c>
      <c r="F1281" t="s">
        <v>1863</v>
      </c>
      <c r="G1281" t="s">
        <v>1908</v>
      </c>
      <c r="H1281">
        <v>78000</v>
      </c>
      <c r="I1281" t="s">
        <v>1881</v>
      </c>
      <c r="J1281" t="s">
        <v>2010</v>
      </c>
    </row>
    <row r="1282" spans="1:10" x14ac:dyDescent="0.3">
      <c r="A1282">
        <v>1</v>
      </c>
      <c r="B1282">
        <v>3</v>
      </c>
      <c r="C1282" t="s">
        <v>1864</v>
      </c>
      <c r="D1282">
        <v>3.5</v>
      </c>
      <c r="E1282" t="s">
        <v>1865</v>
      </c>
      <c r="F1282" t="s">
        <v>22</v>
      </c>
      <c r="G1282" t="s">
        <v>1910</v>
      </c>
      <c r="H1282">
        <v>104157</v>
      </c>
      <c r="I1282" t="s">
        <v>1881</v>
      </c>
      <c r="J1282" t="s">
        <v>22</v>
      </c>
    </row>
    <row r="1283" spans="1:10" x14ac:dyDescent="0.3">
      <c r="A1283">
        <v>1</v>
      </c>
      <c r="B1283">
        <v>3</v>
      </c>
      <c r="C1283" t="s">
        <v>1866</v>
      </c>
      <c r="D1283">
        <v>3.9</v>
      </c>
      <c r="E1283" t="s">
        <v>1867</v>
      </c>
      <c r="F1283" t="s">
        <v>1868</v>
      </c>
      <c r="G1283" t="s">
        <v>1909</v>
      </c>
      <c r="H1283">
        <v>87000</v>
      </c>
      <c r="I1283" t="s">
        <v>1881</v>
      </c>
      <c r="J1283" t="s">
        <v>2010</v>
      </c>
    </row>
    <row r="1284" spans="1:10" x14ac:dyDescent="0.3">
      <c r="A1284">
        <v>1</v>
      </c>
      <c r="B1284">
        <v>3</v>
      </c>
      <c r="C1284" t="s">
        <v>1542</v>
      </c>
      <c r="D1284">
        <v>3.4</v>
      </c>
      <c r="E1284" t="s">
        <v>1543</v>
      </c>
      <c r="F1284" t="s">
        <v>22</v>
      </c>
      <c r="G1284" t="s">
        <v>1909</v>
      </c>
      <c r="H1284">
        <v>119000</v>
      </c>
      <c r="I1284" t="s">
        <v>1881</v>
      </c>
      <c r="J1284" t="s">
        <v>22</v>
      </c>
    </row>
    <row r="1285" spans="1:10" x14ac:dyDescent="0.3">
      <c r="A1285">
        <v>1</v>
      </c>
      <c r="B1285">
        <v>3</v>
      </c>
      <c r="C1285" t="s">
        <v>1869</v>
      </c>
      <c r="D1285">
        <v>3.5</v>
      </c>
      <c r="E1285" t="s">
        <v>1870</v>
      </c>
      <c r="F1285" t="s">
        <v>1871</v>
      </c>
      <c r="G1285" t="s">
        <v>1909</v>
      </c>
      <c r="H1285">
        <v>78000</v>
      </c>
      <c r="I1285" t="s">
        <v>1881</v>
      </c>
      <c r="J1285" t="s">
        <v>2010</v>
      </c>
    </row>
    <row r="1286" spans="1:10" x14ac:dyDescent="0.3">
      <c r="A1286">
        <v>1</v>
      </c>
      <c r="B1286">
        <v>3</v>
      </c>
      <c r="C1286" t="s">
        <v>1872</v>
      </c>
      <c r="D1286">
        <v>3.1</v>
      </c>
      <c r="E1286" t="s">
        <v>1873</v>
      </c>
      <c r="F1286" t="s">
        <v>1576</v>
      </c>
      <c r="G1286" t="s">
        <v>1910</v>
      </c>
      <c r="H1286">
        <v>94343</v>
      </c>
      <c r="I1286" t="s">
        <v>1881</v>
      </c>
      <c r="J1286" t="s">
        <v>2010</v>
      </c>
    </row>
    <row r="1287" spans="1:10" x14ac:dyDescent="0.3">
      <c r="A1287">
        <v>1</v>
      </c>
      <c r="B1287">
        <v>3</v>
      </c>
      <c r="C1287" t="s">
        <v>1567</v>
      </c>
      <c r="D1287">
        <v>0</v>
      </c>
      <c r="E1287" t="s">
        <v>1568</v>
      </c>
      <c r="F1287" t="s">
        <v>1569</v>
      </c>
      <c r="G1287" t="s">
        <v>1910</v>
      </c>
      <c r="H1287">
        <v>121893</v>
      </c>
      <c r="I1287" t="s">
        <v>1881</v>
      </c>
      <c r="J1287" t="s">
        <v>2010</v>
      </c>
    </row>
    <row r="1288" spans="1:10" x14ac:dyDescent="0.3">
      <c r="A1288">
        <v>1</v>
      </c>
      <c r="B1288">
        <v>3</v>
      </c>
      <c r="C1288" t="s">
        <v>1396</v>
      </c>
      <c r="D1288">
        <v>4.0999999999999996</v>
      </c>
      <c r="E1288" t="s">
        <v>1874</v>
      </c>
      <c r="F1288" t="s">
        <v>1875</v>
      </c>
      <c r="G1288" t="s">
        <v>1908</v>
      </c>
      <c r="H1288">
        <v>94000</v>
      </c>
      <c r="I1288" t="s">
        <v>1881</v>
      </c>
      <c r="J1288" t="s">
        <v>2010</v>
      </c>
    </row>
    <row r="1289" spans="1:10" x14ac:dyDescent="0.3">
      <c r="A1289">
        <v>1</v>
      </c>
      <c r="B1289">
        <v>3</v>
      </c>
      <c r="C1289" t="s">
        <v>1876</v>
      </c>
      <c r="D1289">
        <v>0</v>
      </c>
      <c r="E1289" t="s">
        <v>1877</v>
      </c>
      <c r="F1289" t="s">
        <v>22</v>
      </c>
      <c r="G1289" t="s">
        <v>1909</v>
      </c>
      <c r="H1289">
        <v>107000</v>
      </c>
      <c r="I1289" t="s">
        <v>1881</v>
      </c>
      <c r="J1289" t="s">
        <v>22</v>
      </c>
    </row>
    <row r="1290" spans="1:10" x14ac:dyDescent="0.3">
      <c r="A1290">
        <v>1</v>
      </c>
      <c r="B1290">
        <v>3</v>
      </c>
      <c r="C1290" t="s">
        <v>1878</v>
      </c>
      <c r="D1290">
        <v>3.7</v>
      </c>
      <c r="E1290" t="s">
        <v>2002</v>
      </c>
      <c r="F1290" t="s">
        <v>1462</v>
      </c>
      <c r="G1290" t="s">
        <v>1908</v>
      </c>
      <c r="H1290">
        <v>114000</v>
      </c>
      <c r="I1290" t="s">
        <v>1881</v>
      </c>
      <c r="J1290" t="s">
        <v>2010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8A91-C082-4E2B-BCF1-3FDA12FBF06D}">
  <dimension ref="A1:D6"/>
  <sheetViews>
    <sheetView workbookViewId="0">
      <selection activeCell="E12" sqref="E12"/>
    </sheetView>
  </sheetViews>
  <sheetFormatPr defaultRowHeight="14.4" x14ac:dyDescent="0.3"/>
  <cols>
    <col min="1" max="1" width="6.6640625" bestFit="1" customWidth="1"/>
    <col min="2" max="2" width="19.6640625" bestFit="1" customWidth="1"/>
    <col min="3" max="3" width="23.5546875" bestFit="1" customWidth="1"/>
    <col min="4" max="4" width="12.5546875" bestFit="1" customWidth="1"/>
    <col min="5" max="5" width="15.6640625" bestFit="1" customWidth="1"/>
  </cols>
  <sheetData>
    <row r="1" spans="1:4" x14ac:dyDescent="0.3">
      <c r="A1" t="s">
        <v>6</v>
      </c>
      <c r="B1" t="s">
        <v>9</v>
      </c>
      <c r="C1" s="1" t="s">
        <v>8</v>
      </c>
      <c r="D1" s="2" t="s">
        <v>1879</v>
      </c>
    </row>
    <row r="2" spans="1:4" x14ac:dyDescent="0.3">
      <c r="A2">
        <v>1</v>
      </c>
      <c r="B2" t="s">
        <v>10</v>
      </c>
      <c r="C2" s="1">
        <v>4400000</v>
      </c>
      <c r="D2" s="2">
        <v>110000</v>
      </c>
    </row>
    <row r="3" spans="1:4" x14ac:dyDescent="0.3">
      <c r="A3">
        <v>2</v>
      </c>
      <c r="B3" t="s">
        <v>11</v>
      </c>
      <c r="C3" s="1">
        <v>849000</v>
      </c>
      <c r="D3" s="2">
        <v>850000</v>
      </c>
    </row>
    <row r="4" spans="1:4" x14ac:dyDescent="0.3">
      <c r="A4">
        <v>3</v>
      </c>
      <c r="B4" t="s">
        <v>12</v>
      </c>
      <c r="C4" s="1">
        <v>5800000</v>
      </c>
      <c r="D4" s="2">
        <v>8000</v>
      </c>
    </row>
    <row r="5" spans="1:4" x14ac:dyDescent="0.3">
      <c r="A5">
        <v>4</v>
      </c>
      <c r="B5" t="s">
        <v>13</v>
      </c>
      <c r="C5" s="1">
        <v>100000</v>
      </c>
      <c r="D5" s="2">
        <v>41000</v>
      </c>
    </row>
    <row r="6" spans="1:4" x14ac:dyDescent="0.3">
      <c r="A6">
        <v>5</v>
      </c>
      <c r="B6" t="s">
        <v>14</v>
      </c>
      <c r="C6" s="1">
        <v>900000</v>
      </c>
      <c r="D6" s="2">
        <v>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631B-5698-4193-B9F5-EB764E4B0324}">
  <dimension ref="A1:D6"/>
  <sheetViews>
    <sheetView workbookViewId="0">
      <selection activeCell="H9" sqref="H9"/>
    </sheetView>
  </sheetViews>
  <sheetFormatPr defaultRowHeight="14.4" x14ac:dyDescent="0.3"/>
  <cols>
    <col min="1" max="1" width="7.88671875" bestFit="1" customWidth="1"/>
    <col min="2" max="2" width="9.44140625" bestFit="1" customWidth="1"/>
    <col min="3" max="3" width="16.88671875" bestFit="1" customWidth="1"/>
    <col min="4" max="4" width="12.33203125" bestFit="1" customWidth="1"/>
  </cols>
  <sheetData>
    <row r="1" spans="1:4" x14ac:dyDescent="0.3">
      <c r="A1" t="s">
        <v>7</v>
      </c>
      <c r="B1" t="s">
        <v>4</v>
      </c>
      <c r="C1" t="s">
        <v>1880</v>
      </c>
      <c r="D1" t="s">
        <v>5</v>
      </c>
    </row>
    <row r="2" spans="1:4" x14ac:dyDescent="0.3">
      <c r="A2">
        <v>1</v>
      </c>
      <c r="B2" t="s">
        <v>0</v>
      </c>
      <c r="C2">
        <v>175</v>
      </c>
      <c r="D2" s="3">
        <v>1.3899999999999999E-2</v>
      </c>
    </row>
    <row r="3" spans="1:4" x14ac:dyDescent="0.3">
      <c r="A3">
        <v>2</v>
      </c>
      <c r="B3" t="s">
        <v>1</v>
      </c>
      <c r="C3">
        <v>275</v>
      </c>
      <c r="D3" s="3">
        <v>-3.5999999999999999E-3</v>
      </c>
    </row>
    <row r="4" spans="1:4" x14ac:dyDescent="0.3">
      <c r="A4">
        <v>3</v>
      </c>
      <c r="B4" t="s">
        <v>2</v>
      </c>
      <c r="C4">
        <v>125</v>
      </c>
      <c r="D4" s="3">
        <v>4.4999999999999997E-3</v>
      </c>
    </row>
    <row r="5" spans="1:4" x14ac:dyDescent="0.3">
      <c r="A5">
        <v>4</v>
      </c>
      <c r="B5" t="s">
        <v>3</v>
      </c>
      <c r="C5">
        <v>375</v>
      </c>
      <c r="D5" s="3">
        <v>2.3E-3</v>
      </c>
    </row>
    <row r="6" spans="1:4" x14ac:dyDescent="0.3">
      <c r="A6">
        <v>5</v>
      </c>
      <c r="B6" t="s">
        <v>15</v>
      </c>
      <c r="C6">
        <v>225</v>
      </c>
      <c r="D6" s="3">
        <v>2.5999999999999999E-3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94E2-C5EC-4771-912B-FEF9633FE581}">
  <dimension ref="A1:O12"/>
  <sheetViews>
    <sheetView zoomScale="79" zoomScaleNormal="79" workbookViewId="0">
      <selection activeCell="I2" sqref="I2"/>
    </sheetView>
  </sheetViews>
  <sheetFormatPr defaultRowHeight="14.4" x14ac:dyDescent="0.3"/>
  <cols>
    <col min="1" max="1" width="16.88671875" bestFit="1" customWidth="1"/>
    <col min="2" max="2" width="15.109375" bestFit="1" customWidth="1"/>
    <col min="5" max="5" width="39.77734375" bestFit="1" customWidth="1"/>
    <col min="6" max="6" width="42.88671875" bestFit="1" customWidth="1"/>
    <col min="7" max="7" width="16.109375" bestFit="1" customWidth="1"/>
    <col min="9" max="9" width="39.77734375" bestFit="1" customWidth="1"/>
    <col min="10" max="10" width="13.77734375" bestFit="1" customWidth="1"/>
    <col min="11" max="11" width="24.88671875" bestFit="1" customWidth="1"/>
  </cols>
  <sheetData>
    <row r="1" spans="1:15" x14ac:dyDescent="0.3">
      <c r="A1" s="7" t="s">
        <v>2006</v>
      </c>
      <c r="B1" s="7"/>
      <c r="C1" s="7"/>
      <c r="F1" s="7" t="s">
        <v>2008</v>
      </c>
      <c r="G1" s="7"/>
      <c r="H1" s="7"/>
      <c r="J1" s="8" t="s">
        <v>2007</v>
      </c>
      <c r="K1" s="7"/>
      <c r="L1" s="7"/>
      <c r="M1" s="7"/>
      <c r="N1" s="7"/>
      <c r="O1" s="7"/>
    </row>
    <row r="2" spans="1:15" x14ac:dyDescent="0.3">
      <c r="A2" s="4" t="s">
        <v>2003</v>
      </c>
      <c r="B2" t="s">
        <v>2005</v>
      </c>
      <c r="F2" s="4" t="s">
        <v>2003</v>
      </c>
      <c r="G2" t="s">
        <v>2005</v>
      </c>
      <c r="J2" s="4" t="s">
        <v>2003</v>
      </c>
      <c r="K2" t="s">
        <v>2007</v>
      </c>
    </row>
    <row r="3" spans="1:15" x14ac:dyDescent="0.3">
      <c r="A3" s="5" t="s">
        <v>1699</v>
      </c>
      <c r="B3">
        <v>180000</v>
      </c>
      <c r="F3" s="5" t="s">
        <v>1739</v>
      </c>
      <c r="G3">
        <v>158000</v>
      </c>
      <c r="J3" s="5" t="s">
        <v>1909</v>
      </c>
      <c r="K3" s="3">
        <v>0.42901474010861135</v>
      </c>
    </row>
    <row r="4" spans="1:15" x14ac:dyDescent="0.3">
      <c r="A4" s="5" t="s">
        <v>1473</v>
      </c>
      <c r="B4">
        <v>164000</v>
      </c>
      <c r="F4" s="5" t="s">
        <v>1557</v>
      </c>
      <c r="G4">
        <v>161000</v>
      </c>
      <c r="J4" s="5" t="s">
        <v>1908</v>
      </c>
      <c r="K4" s="3">
        <v>0.3483320403413499</v>
      </c>
    </row>
    <row r="5" spans="1:15" x14ac:dyDescent="0.3">
      <c r="A5" s="5" t="s">
        <v>1558</v>
      </c>
      <c r="B5">
        <v>161000</v>
      </c>
      <c r="F5" s="5" t="s">
        <v>1472</v>
      </c>
      <c r="G5">
        <v>164000</v>
      </c>
      <c r="J5" s="5" t="s">
        <v>1910</v>
      </c>
      <c r="K5" s="3">
        <v>0.22265321955003878</v>
      </c>
    </row>
    <row r="6" spans="1:15" x14ac:dyDescent="0.3">
      <c r="A6" s="5" t="s">
        <v>1600</v>
      </c>
      <c r="B6">
        <v>157000</v>
      </c>
      <c r="F6" s="5" t="s">
        <v>1392</v>
      </c>
      <c r="G6">
        <v>166000</v>
      </c>
      <c r="J6" s="5" t="s">
        <v>2004</v>
      </c>
      <c r="K6" s="3">
        <v>1</v>
      </c>
    </row>
    <row r="7" spans="1:15" x14ac:dyDescent="0.3">
      <c r="A7" s="5" t="s">
        <v>1460</v>
      </c>
      <c r="B7">
        <v>152000</v>
      </c>
      <c r="F7" s="5" t="s">
        <v>1764</v>
      </c>
      <c r="G7">
        <v>179000</v>
      </c>
    </row>
    <row r="8" spans="1:15" x14ac:dyDescent="0.3">
      <c r="A8" s="5" t="s">
        <v>1669</v>
      </c>
      <c r="B8">
        <v>145000</v>
      </c>
      <c r="F8" s="5" t="s">
        <v>1698</v>
      </c>
      <c r="G8">
        <v>180000</v>
      </c>
    </row>
    <row r="9" spans="1:15" x14ac:dyDescent="0.3">
      <c r="A9" s="5" t="s">
        <v>1390</v>
      </c>
      <c r="B9">
        <v>142500</v>
      </c>
      <c r="F9" s="5" t="s">
        <v>1562</v>
      </c>
      <c r="G9">
        <v>180000</v>
      </c>
    </row>
    <row r="10" spans="1:15" x14ac:dyDescent="0.3">
      <c r="A10" s="5" t="s">
        <v>1621</v>
      </c>
      <c r="B10">
        <v>140563.6</v>
      </c>
      <c r="F10" s="5" t="s">
        <v>319</v>
      </c>
      <c r="G10">
        <v>185000</v>
      </c>
    </row>
    <row r="11" spans="1:15" x14ac:dyDescent="0.3">
      <c r="A11" s="5" t="s">
        <v>1456</v>
      </c>
      <c r="B11">
        <v>138128.57142857142</v>
      </c>
      <c r="F11" s="5" t="s">
        <v>297</v>
      </c>
      <c r="G11">
        <v>207940</v>
      </c>
    </row>
    <row r="12" spans="1:15" x14ac:dyDescent="0.3">
      <c r="A12" s="5" t="s">
        <v>1522</v>
      </c>
      <c r="B12">
        <v>136000</v>
      </c>
      <c r="F12" s="5" t="s">
        <v>1566</v>
      </c>
      <c r="G12">
        <v>240000</v>
      </c>
    </row>
  </sheetData>
  <mergeCells count="3">
    <mergeCell ref="A1:C1"/>
    <mergeCell ref="F1:H1"/>
    <mergeCell ref="J1:O1"/>
  </mergeCell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8D99-95C0-45E1-9821-3A2914DCF563}">
  <dimension ref="A1:M1290"/>
  <sheetViews>
    <sheetView tabSelected="1" workbookViewId="0">
      <selection activeCell="O3" sqref="O3"/>
    </sheetView>
  </sheetViews>
  <sheetFormatPr defaultRowHeight="14.4" x14ac:dyDescent="0.3"/>
  <cols>
    <col min="1" max="1" width="17.77734375" customWidth="1"/>
    <col min="2" max="2" width="15.109375" customWidth="1"/>
    <col min="3" max="3" width="19.109375" customWidth="1"/>
    <col min="5" max="5" width="35.21875" customWidth="1"/>
    <col min="8" max="8" width="22.21875" bestFit="1" customWidth="1"/>
  </cols>
  <sheetData>
    <row r="1" spans="1:13" x14ac:dyDescent="0.3">
      <c r="A1" t="s">
        <v>16</v>
      </c>
      <c r="B1" t="s">
        <v>17</v>
      </c>
      <c r="C1" t="s">
        <v>18</v>
      </c>
      <c r="D1" t="s">
        <v>9</v>
      </c>
      <c r="E1" t="s">
        <v>2011</v>
      </c>
      <c r="F1" t="s">
        <v>6</v>
      </c>
      <c r="G1" t="s">
        <v>7</v>
      </c>
      <c r="H1" t="s">
        <v>2012</v>
      </c>
      <c r="I1" t="s">
        <v>2013</v>
      </c>
      <c r="J1" t="s">
        <v>2014</v>
      </c>
      <c r="K1" s="6" t="s">
        <v>2015</v>
      </c>
      <c r="L1" t="s">
        <v>2016</v>
      </c>
      <c r="M1" t="s">
        <v>2017</v>
      </c>
    </row>
    <row r="2" spans="1:13" x14ac:dyDescent="0.3">
      <c r="A2" t="s">
        <v>19</v>
      </c>
      <c r="B2">
        <v>3.9</v>
      </c>
      <c r="C2" t="s">
        <v>2018</v>
      </c>
      <c r="D2" t="s">
        <v>20</v>
      </c>
      <c r="E2" t="s">
        <v>2019</v>
      </c>
      <c r="F2">
        <v>5</v>
      </c>
      <c r="G2">
        <v>2</v>
      </c>
      <c r="H2" t="s">
        <v>2020</v>
      </c>
      <c r="I2" t="s">
        <v>2021</v>
      </c>
      <c r="J2">
        <v>100</v>
      </c>
      <c r="K2">
        <v>100000</v>
      </c>
      <c r="L2" cm="1">
        <f t="array" ref="L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74000</v>
      </c>
      <c r="M2">
        <f>IF(Table2_1[[#This Row],[Loc_ID]]=4,Table2_1[[#This Row],[Salary1]]*12,Table2_1[[#This Row],[Salary1]])</f>
        <v>74000</v>
      </c>
    </row>
    <row r="3" spans="1:13" x14ac:dyDescent="0.3">
      <c r="A3" t="s">
        <v>21</v>
      </c>
      <c r="C3" t="s">
        <v>2022</v>
      </c>
      <c r="D3" t="s">
        <v>22</v>
      </c>
      <c r="E3" t="s">
        <v>2023</v>
      </c>
      <c r="F3">
        <v>5</v>
      </c>
      <c r="G3">
        <v>2</v>
      </c>
      <c r="H3" t="s">
        <v>2024</v>
      </c>
      <c r="I3" t="s">
        <v>2025</v>
      </c>
      <c r="J3">
        <v>107</v>
      </c>
      <c r="K3">
        <v>107000</v>
      </c>
      <c r="L3" cm="1">
        <f t="array" ref="L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79180</v>
      </c>
      <c r="M3">
        <f>IF(Table2_1[[#This Row],[Loc_ID]]=4,Table2_1[[#This Row],[Salary1]]*12,Table2_1[[#This Row],[Salary1]])</f>
        <v>79180</v>
      </c>
    </row>
    <row r="4" spans="1:13" x14ac:dyDescent="0.3">
      <c r="A4" t="s">
        <v>23</v>
      </c>
      <c r="C4" t="s">
        <v>24</v>
      </c>
      <c r="D4" t="s">
        <v>22</v>
      </c>
      <c r="E4" t="s">
        <v>2026</v>
      </c>
      <c r="F4">
        <v>5</v>
      </c>
      <c r="G4">
        <v>2</v>
      </c>
      <c r="H4" t="s">
        <v>2027</v>
      </c>
      <c r="I4" t="s">
        <v>2027</v>
      </c>
      <c r="J4">
        <v>106</v>
      </c>
      <c r="K4">
        <v>106000</v>
      </c>
      <c r="L4" cm="1">
        <f t="array" ref="L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78440</v>
      </c>
      <c r="M4">
        <f>IF(Table2_1[[#This Row],[Loc_ID]]=4,Table2_1[[#This Row],[Salary1]]*12,Table2_1[[#This Row],[Salary1]])</f>
        <v>78440</v>
      </c>
    </row>
    <row r="5" spans="1:13" x14ac:dyDescent="0.3">
      <c r="A5" t="s">
        <v>25</v>
      </c>
      <c r="B5">
        <v>3.3</v>
      </c>
      <c r="C5" t="s">
        <v>24</v>
      </c>
      <c r="D5" t="s">
        <v>22</v>
      </c>
      <c r="F5">
        <v>5</v>
      </c>
      <c r="G5">
        <v>2</v>
      </c>
      <c r="L5" cm="1">
        <f t="array" ref="L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">
        <f>IF(Table2_1[[#This Row],[Loc_ID]]=4,Table2_1[[#This Row],[Salary1]]*12,Table2_1[[#This Row],[Salary1]])</f>
        <v>0</v>
      </c>
    </row>
    <row r="6" spans="1:13" x14ac:dyDescent="0.3">
      <c r="A6" t="s">
        <v>26</v>
      </c>
      <c r="B6">
        <v>4.3</v>
      </c>
      <c r="C6" t="s">
        <v>24</v>
      </c>
      <c r="D6" t="s">
        <v>20</v>
      </c>
      <c r="E6" t="s">
        <v>2028</v>
      </c>
      <c r="F6">
        <v>5</v>
      </c>
      <c r="G6">
        <v>2</v>
      </c>
      <c r="H6" t="s">
        <v>2029</v>
      </c>
      <c r="I6" t="s">
        <v>2030</v>
      </c>
      <c r="J6">
        <v>88</v>
      </c>
      <c r="K6">
        <v>88000</v>
      </c>
      <c r="L6" cm="1">
        <f t="array" ref="L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65120</v>
      </c>
      <c r="M6">
        <f>IF(Table2_1[[#This Row],[Loc_ID]]=4,Table2_1[[#This Row],[Salary1]]*12,Table2_1[[#This Row],[Salary1]])</f>
        <v>65120</v>
      </c>
    </row>
    <row r="7" spans="1:13" x14ac:dyDescent="0.3">
      <c r="A7" t="s">
        <v>27</v>
      </c>
      <c r="B7">
        <v>3.8</v>
      </c>
      <c r="C7" t="s">
        <v>28</v>
      </c>
      <c r="D7" t="s">
        <v>29</v>
      </c>
      <c r="E7" t="s">
        <v>2031</v>
      </c>
      <c r="F7">
        <v>5</v>
      </c>
      <c r="G7">
        <v>2</v>
      </c>
      <c r="H7" t="s">
        <v>2032</v>
      </c>
      <c r="I7" t="s">
        <v>2033</v>
      </c>
      <c r="J7">
        <v>82</v>
      </c>
      <c r="K7">
        <v>82000</v>
      </c>
      <c r="L7" cm="1">
        <f t="array" ref="L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60680</v>
      </c>
      <c r="M7">
        <f>IF(Table2_1[[#This Row],[Loc_ID]]=4,Table2_1[[#This Row],[Salary1]]*12,Table2_1[[#This Row],[Salary1]])</f>
        <v>60680</v>
      </c>
    </row>
    <row r="8" spans="1:13" x14ac:dyDescent="0.3">
      <c r="A8" t="s">
        <v>30</v>
      </c>
      <c r="B8">
        <v>3.9</v>
      </c>
      <c r="C8" t="s">
        <v>24</v>
      </c>
      <c r="D8" t="s">
        <v>20</v>
      </c>
      <c r="E8" t="s">
        <v>2034</v>
      </c>
      <c r="F8">
        <v>5</v>
      </c>
      <c r="G8">
        <v>2</v>
      </c>
      <c r="H8" t="s">
        <v>2035</v>
      </c>
      <c r="I8" t="s">
        <v>2036</v>
      </c>
      <c r="J8">
        <v>90</v>
      </c>
      <c r="K8">
        <v>90000</v>
      </c>
      <c r="L8" cm="1">
        <f t="array" ref="L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8">
        <f>IF(Table2_1[[#This Row],[Loc_ID]]=4,Table2_1[[#This Row],[Salary1]]*12,Table2_1[[#This Row],[Salary1]])</f>
        <v>66600</v>
      </c>
    </row>
    <row r="9" spans="1:13" x14ac:dyDescent="0.3">
      <c r="A9" t="s">
        <v>31</v>
      </c>
      <c r="C9" t="s">
        <v>32</v>
      </c>
      <c r="D9" t="s">
        <v>20</v>
      </c>
      <c r="E9" t="s">
        <v>2037</v>
      </c>
      <c r="F9">
        <v>5</v>
      </c>
      <c r="G9">
        <v>2</v>
      </c>
      <c r="H9" t="s">
        <v>2038</v>
      </c>
      <c r="I9" t="s">
        <v>2039</v>
      </c>
      <c r="J9">
        <v>178</v>
      </c>
      <c r="K9">
        <v>178000</v>
      </c>
      <c r="L9" cm="1">
        <f t="array" ref="L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131720</v>
      </c>
      <c r="M9">
        <f>IF(Table2_1[[#This Row],[Loc_ID]]=4,Table2_1[[#This Row],[Salary1]]*12,Table2_1[[#This Row],[Salary1]])</f>
        <v>131720</v>
      </c>
    </row>
    <row r="10" spans="1:13" x14ac:dyDescent="0.3">
      <c r="A10" t="s">
        <v>33</v>
      </c>
      <c r="B10">
        <v>3.5</v>
      </c>
      <c r="C10" t="s">
        <v>34</v>
      </c>
      <c r="D10" t="s">
        <v>22</v>
      </c>
      <c r="F10">
        <v>5</v>
      </c>
      <c r="G10">
        <v>2</v>
      </c>
      <c r="L10" cm="1">
        <f t="array" ref="L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">
        <f>IF(Table2_1[[#This Row],[Loc_ID]]=4,Table2_1[[#This Row],[Salary1]]*12,Table2_1[[#This Row],[Salary1]])</f>
        <v>0</v>
      </c>
    </row>
    <row r="11" spans="1:13" x14ac:dyDescent="0.3">
      <c r="A11" t="s">
        <v>35</v>
      </c>
      <c r="B11">
        <v>3.5</v>
      </c>
      <c r="C11" t="s">
        <v>2040</v>
      </c>
      <c r="D11" t="s">
        <v>29</v>
      </c>
      <c r="E11" t="s">
        <v>2041</v>
      </c>
      <c r="F11">
        <v>5</v>
      </c>
      <c r="G11">
        <v>2</v>
      </c>
      <c r="H11" t="s">
        <v>2042</v>
      </c>
      <c r="I11" t="s">
        <v>2021</v>
      </c>
      <c r="J11">
        <v>100</v>
      </c>
      <c r="K11">
        <v>100000</v>
      </c>
      <c r="L11" cm="1">
        <f t="array" ref="L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74000</v>
      </c>
      <c r="M11">
        <f>IF(Table2_1[[#This Row],[Loc_ID]]=4,Table2_1[[#This Row],[Salary1]]*12,Table2_1[[#This Row],[Salary1]])</f>
        <v>74000</v>
      </c>
    </row>
    <row r="12" spans="1:13" x14ac:dyDescent="0.3">
      <c r="A12" t="s">
        <v>36</v>
      </c>
      <c r="B12">
        <v>4.2</v>
      </c>
      <c r="C12" t="s">
        <v>37</v>
      </c>
      <c r="D12" t="s">
        <v>38</v>
      </c>
      <c r="F12">
        <v>5</v>
      </c>
      <c r="G12">
        <v>2</v>
      </c>
      <c r="L12" cm="1">
        <f t="array" ref="L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">
        <f>IF(Table2_1[[#This Row],[Loc_ID]]=4,Table2_1[[#This Row],[Salary1]]*12,Table2_1[[#This Row],[Salary1]])</f>
        <v>0</v>
      </c>
    </row>
    <row r="13" spans="1:13" x14ac:dyDescent="0.3">
      <c r="A13" t="s">
        <v>39</v>
      </c>
      <c r="B13">
        <v>4.0999999999999996</v>
      </c>
      <c r="C13" t="s">
        <v>2043</v>
      </c>
      <c r="D13" t="s">
        <v>40</v>
      </c>
      <c r="E13" t="s">
        <v>2044</v>
      </c>
      <c r="F13">
        <v>5</v>
      </c>
      <c r="G13">
        <v>2</v>
      </c>
      <c r="H13" t="s">
        <v>2045</v>
      </c>
      <c r="I13" t="s">
        <v>2030</v>
      </c>
      <c r="J13">
        <v>88</v>
      </c>
      <c r="K13">
        <v>88000</v>
      </c>
      <c r="L13" cm="1">
        <f t="array" ref="L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65120</v>
      </c>
      <c r="M13">
        <f>IF(Table2_1[[#This Row],[Loc_ID]]=4,Table2_1[[#This Row],[Salary1]]*12,Table2_1[[#This Row],[Salary1]])</f>
        <v>65120</v>
      </c>
    </row>
    <row r="14" spans="1:13" x14ac:dyDescent="0.3">
      <c r="A14" t="s">
        <v>41</v>
      </c>
      <c r="B14">
        <v>3.8</v>
      </c>
      <c r="C14" t="s">
        <v>24</v>
      </c>
      <c r="D14" t="s">
        <v>42</v>
      </c>
      <c r="E14" t="s">
        <v>2046</v>
      </c>
      <c r="F14">
        <v>5</v>
      </c>
      <c r="G14">
        <v>2</v>
      </c>
      <c r="H14" t="s">
        <v>2047</v>
      </c>
      <c r="I14" t="s">
        <v>2048</v>
      </c>
      <c r="J14">
        <v>126</v>
      </c>
      <c r="K14">
        <v>126000</v>
      </c>
      <c r="L14" cm="1">
        <f t="array" ref="L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93240</v>
      </c>
      <c r="M14">
        <f>IF(Table2_1[[#This Row],[Loc_ID]]=4,Table2_1[[#This Row],[Salary1]]*12,Table2_1[[#This Row],[Salary1]])</f>
        <v>93240</v>
      </c>
    </row>
    <row r="15" spans="1:13" x14ac:dyDescent="0.3">
      <c r="A15" t="s">
        <v>43</v>
      </c>
      <c r="C15" t="s">
        <v>44</v>
      </c>
      <c r="D15" t="s">
        <v>45</v>
      </c>
      <c r="E15" t="s">
        <v>2049</v>
      </c>
      <c r="F15">
        <v>5</v>
      </c>
      <c r="G15">
        <v>2</v>
      </c>
      <c r="H15" t="s">
        <v>2050</v>
      </c>
      <c r="I15" t="s">
        <v>2051</v>
      </c>
      <c r="J15">
        <v>84</v>
      </c>
      <c r="K15">
        <v>84000</v>
      </c>
      <c r="L15" cm="1">
        <f t="array" ref="L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62160</v>
      </c>
      <c r="M15">
        <f>IF(Table2_1[[#This Row],[Loc_ID]]=4,Table2_1[[#This Row],[Salary1]]*12,Table2_1[[#This Row],[Salary1]])</f>
        <v>62160</v>
      </c>
    </row>
    <row r="16" spans="1:13" x14ac:dyDescent="0.3">
      <c r="A16" t="s">
        <v>46</v>
      </c>
      <c r="B16">
        <v>3.8</v>
      </c>
      <c r="C16" t="s">
        <v>24</v>
      </c>
      <c r="D16" t="s">
        <v>20</v>
      </c>
      <c r="E16" t="s">
        <v>2052</v>
      </c>
      <c r="F16">
        <v>5</v>
      </c>
      <c r="G16">
        <v>2</v>
      </c>
      <c r="H16" t="s">
        <v>2053</v>
      </c>
      <c r="I16" t="s">
        <v>2054</v>
      </c>
      <c r="J16">
        <v>85</v>
      </c>
      <c r="K16">
        <v>85000</v>
      </c>
      <c r="L16" cm="1">
        <f t="array" ref="L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62900</v>
      </c>
      <c r="M16">
        <f>IF(Table2_1[[#This Row],[Loc_ID]]=4,Table2_1[[#This Row],[Salary1]]*12,Table2_1[[#This Row],[Salary1]])</f>
        <v>62900</v>
      </c>
    </row>
    <row r="17" spans="1:13" x14ac:dyDescent="0.3">
      <c r="A17" t="s">
        <v>47</v>
      </c>
      <c r="B17">
        <v>4.2</v>
      </c>
      <c r="C17" t="s">
        <v>48</v>
      </c>
      <c r="D17" t="s">
        <v>49</v>
      </c>
      <c r="E17" t="s">
        <v>2055</v>
      </c>
      <c r="F17">
        <v>5</v>
      </c>
      <c r="G17">
        <v>2</v>
      </c>
      <c r="H17" t="s">
        <v>2056</v>
      </c>
      <c r="I17" t="s">
        <v>2057</v>
      </c>
      <c r="J17">
        <v>77</v>
      </c>
      <c r="K17">
        <v>77000</v>
      </c>
      <c r="L17" cm="1">
        <f t="array" ref="L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56980</v>
      </c>
      <c r="M17">
        <f>IF(Table2_1[[#This Row],[Loc_ID]]=4,Table2_1[[#This Row],[Salary1]]*12,Table2_1[[#This Row],[Salary1]])</f>
        <v>56980</v>
      </c>
    </row>
    <row r="18" spans="1:13" x14ac:dyDescent="0.3">
      <c r="A18" t="s">
        <v>50</v>
      </c>
      <c r="B18">
        <v>3.3</v>
      </c>
      <c r="C18" t="s">
        <v>51</v>
      </c>
      <c r="D18" t="s">
        <v>42</v>
      </c>
      <c r="E18" t="s">
        <v>2058</v>
      </c>
      <c r="F18">
        <v>5</v>
      </c>
      <c r="G18">
        <v>2</v>
      </c>
      <c r="H18" t="s">
        <v>2059</v>
      </c>
      <c r="I18" t="s">
        <v>2060</v>
      </c>
      <c r="J18">
        <v>80</v>
      </c>
      <c r="K18">
        <v>80000</v>
      </c>
      <c r="L18" cm="1">
        <f t="array" ref="L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18">
        <f>IF(Table2_1[[#This Row],[Loc_ID]]=4,Table2_1[[#This Row],[Salary1]]*12,Table2_1[[#This Row],[Salary1]])</f>
        <v>59200</v>
      </c>
    </row>
    <row r="19" spans="1:13" x14ac:dyDescent="0.3">
      <c r="A19" t="s">
        <v>52</v>
      </c>
      <c r="C19" t="s">
        <v>2061</v>
      </c>
      <c r="D19" t="s">
        <v>53</v>
      </c>
      <c r="E19" t="s">
        <v>2062</v>
      </c>
      <c r="F19">
        <v>5</v>
      </c>
      <c r="G19">
        <v>2</v>
      </c>
      <c r="H19" t="s">
        <v>2063</v>
      </c>
      <c r="I19" t="s">
        <v>2063</v>
      </c>
      <c r="J19">
        <v>96</v>
      </c>
      <c r="K19">
        <v>96000</v>
      </c>
      <c r="L19" cm="1">
        <f t="array" ref="L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71040</v>
      </c>
      <c r="M19">
        <f>IF(Table2_1[[#This Row],[Loc_ID]]=4,Table2_1[[#This Row],[Salary1]]*12,Table2_1[[#This Row],[Salary1]])</f>
        <v>71040</v>
      </c>
    </row>
    <row r="20" spans="1:13" x14ac:dyDescent="0.3">
      <c r="A20" t="s">
        <v>54</v>
      </c>
      <c r="B20">
        <v>4</v>
      </c>
      <c r="C20" t="s">
        <v>24</v>
      </c>
      <c r="D20" t="s">
        <v>29</v>
      </c>
      <c r="E20" t="s">
        <v>2064</v>
      </c>
      <c r="F20">
        <v>5</v>
      </c>
      <c r="G20">
        <v>2</v>
      </c>
      <c r="H20" t="s">
        <v>2065</v>
      </c>
      <c r="I20" t="s">
        <v>2066</v>
      </c>
      <c r="J20">
        <v>74</v>
      </c>
      <c r="K20">
        <v>74000</v>
      </c>
      <c r="L20" cm="1">
        <f t="array" ref="L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54760</v>
      </c>
      <c r="M20">
        <f>IF(Table2_1[[#This Row],[Loc_ID]]=4,Table2_1[[#This Row],[Salary1]]*12,Table2_1[[#This Row],[Salary1]])</f>
        <v>54760</v>
      </c>
    </row>
    <row r="21" spans="1:13" x14ac:dyDescent="0.3">
      <c r="A21" t="s">
        <v>55</v>
      </c>
      <c r="B21">
        <v>4.0999999999999996</v>
      </c>
      <c r="C21" t="s">
        <v>56</v>
      </c>
      <c r="D21" t="s">
        <v>57</v>
      </c>
      <c r="E21" t="s">
        <v>2067</v>
      </c>
      <c r="F21">
        <v>5</v>
      </c>
      <c r="G21">
        <v>2</v>
      </c>
      <c r="H21" t="s">
        <v>2068</v>
      </c>
      <c r="I21" t="s">
        <v>2025</v>
      </c>
      <c r="J21">
        <v>107</v>
      </c>
      <c r="K21">
        <v>107000</v>
      </c>
      <c r="L21" cm="1">
        <f t="array" ref="L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79180</v>
      </c>
      <c r="M21">
        <f>IF(Table2_1[[#This Row],[Loc_ID]]=4,Table2_1[[#This Row],[Salary1]]*12,Table2_1[[#This Row],[Salary1]])</f>
        <v>79180</v>
      </c>
    </row>
    <row r="22" spans="1:13" x14ac:dyDescent="0.3">
      <c r="A22" t="s">
        <v>58</v>
      </c>
      <c r="B22">
        <v>4</v>
      </c>
      <c r="C22" t="s">
        <v>2018</v>
      </c>
      <c r="D22" t="s">
        <v>22</v>
      </c>
      <c r="F22">
        <v>5</v>
      </c>
      <c r="G22">
        <v>2</v>
      </c>
      <c r="L22" cm="1">
        <f t="array" ref="L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2">
        <f>IF(Table2_1[[#This Row],[Loc_ID]]=4,Table2_1[[#This Row],[Salary1]]*12,Table2_1[[#This Row],[Salary1]])</f>
        <v>0</v>
      </c>
    </row>
    <row r="23" spans="1:13" x14ac:dyDescent="0.3">
      <c r="A23" t="s">
        <v>59</v>
      </c>
      <c r="B23">
        <v>3.2</v>
      </c>
      <c r="C23" t="s">
        <v>60</v>
      </c>
      <c r="D23" t="s">
        <v>22</v>
      </c>
      <c r="F23">
        <v>5</v>
      </c>
      <c r="G23">
        <v>2</v>
      </c>
      <c r="L23" cm="1">
        <f t="array" ref="L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3">
        <f>IF(Table2_1[[#This Row],[Loc_ID]]=4,Table2_1[[#This Row],[Salary1]]*12,Table2_1[[#This Row],[Salary1]])</f>
        <v>0</v>
      </c>
    </row>
    <row r="24" spans="1:13" x14ac:dyDescent="0.3">
      <c r="A24" t="s">
        <v>50</v>
      </c>
      <c r="B24">
        <v>3.3</v>
      </c>
      <c r="C24" t="s">
        <v>61</v>
      </c>
      <c r="D24" t="s">
        <v>29</v>
      </c>
      <c r="E24" t="s">
        <v>2069</v>
      </c>
      <c r="F24">
        <v>5</v>
      </c>
      <c r="G24">
        <v>2</v>
      </c>
      <c r="H24" t="s">
        <v>2070</v>
      </c>
      <c r="I24" t="s">
        <v>2071</v>
      </c>
      <c r="J24">
        <v>73</v>
      </c>
      <c r="K24">
        <v>73000</v>
      </c>
      <c r="L24" cm="1">
        <f t="array" ref="L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54020</v>
      </c>
      <c r="M24">
        <f>IF(Table2_1[[#This Row],[Loc_ID]]=4,Table2_1[[#This Row],[Salary1]]*12,Table2_1[[#This Row],[Salary1]])</f>
        <v>54020</v>
      </c>
    </row>
    <row r="25" spans="1:13" x14ac:dyDescent="0.3">
      <c r="A25" t="s">
        <v>62</v>
      </c>
      <c r="B25">
        <v>4.9000000000000004</v>
      </c>
      <c r="C25" t="s">
        <v>63</v>
      </c>
      <c r="D25" t="s">
        <v>29</v>
      </c>
      <c r="E25" t="s">
        <v>2072</v>
      </c>
      <c r="F25">
        <v>5</v>
      </c>
      <c r="G25">
        <v>2</v>
      </c>
      <c r="H25" t="s">
        <v>2073</v>
      </c>
      <c r="I25" t="s">
        <v>2021</v>
      </c>
      <c r="J25">
        <v>100</v>
      </c>
      <c r="K25">
        <v>100000</v>
      </c>
      <c r="L25" cm="1">
        <f t="array" ref="L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74000</v>
      </c>
      <c r="M25">
        <f>IF(Table2_1[[#This Row],[Loc_ID]]=4,Table2_1[[#This Row],[Salary1]]*12,Table2_1[[#This Row],[Salary1]])</f>
        <v>74000</v>
      </c>
    </row>
    <row r="26" spans="1:13" x14ac:dyDescent="0.3">
      <c r="A26" t="s">
        <v>64</v>
      </c>
      <c r="B26">
        <v>3.3</v>
      </c>
      <c r="C26" t="s">
        <v>24</v>
      </c>
      <c r="D26" t="s">
        <v>20</v>
      </c>
      <c r="E26" t="s">
        <v>2074</v>
      </c>
      <c r="F26">
        <v>5</v>
      </c>
      <c r="G26">
        <v>2</v>
      </c>
      <c r="H26" t="s">
        <v>2075</v>
      </c>
      <c r="I26" t="s">
        <v>2076</v>
      </c>
      <c r="J26">
        <v>100</v>
      </c>
      <c r="K26">
        <v>100000</v>
      </c>
      <c r="L26" cm="1">
        <f t="array" ref="L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74000</v>
      </c>
      <c r="M26">
        <f>IF(Table2_1[[#This Row],[Loc_ID]]=4,Table2_1[[#This Row],[Salary1]]*12,Table2_1[[#This Row],[Salary1]])</f>
        <v>74000</v>
      </c>
    </row>
    <row r="27" spans="1:13" x14ac:dyDescent="0.3">
      <c r="A27" t="s">
        <v>54</v>
      </c>
      <c r="B27">
        <v>4</v>
      </c>
      <c r="C27" t="s">
        <v>24</v>
      </c>
      <c r="D27" t="s">
        <v>65</v>
      </c>
      <c r="E27" t="s">
        <v>2077</v>
      </c>
      <c r="F27">
        <v>5</v>
      </c>
      <c r="G27">
        <v>2</v>
      </c>
      <c r="H27" t="s">
        <v>2078</v>
      </c>
      <c r="I27" t="s">
        <v>2079</v>
      </c>
      <c r="J27">
        <v>105</v>
      </c>
      <c r="K27">
        <v>105000</v>
      </c>
      <c r="L27" cm="1">
        <f t="array" ref="L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77700</v>
      </c>
      <c r="M27">
        <f>IF(Table2_1[[#This Row],[Loc_ID]]=4,Table2_1[[#This Row],[Salary1]]*12,Table2_1[[#This Row],[Salary1]])</f>
        <v>77700</v>
      </c>
    </row>
    <row r="28" spans="1:13" x14ac:dyDescent="0.3">
      <c r="A28" t="s">
        <v>46</v>
      </c>
      <c r="B28">
        <v>3.8</v>
      </c>
      <c r="C28" t="s">
        <v>66</v>
      </c>
      <c r="D28" t="s">
        <v>67</v>
      </c>
      <c r="E28" t="s">
        <v>2080</v>
      </c>
      <c r="F28">
        <v>5</v>
      </c>
      <c r="G28">
        <v>2</v>
      </c>
      <c r="H28" t="s">
        <v>2081</v>
      </c>
      <c r="I28" t="s">
        <v>2082</v>
      </c>
      <c r="J28">
        <v>112</v>
      </c>
      <c r="K28">
        <v>112000</v>
      </c>
      <c r="L28" cm="1">
        <f t="array" ref="L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82880</v>
      </c>
      <c r="M28">
        <f>IF(Table2_1[[#This Row],[Loc_ID]]=4,Table2_1[[#This Row],[Salary1]]*12,Table2_1[[#This Row],[Salary1]])</f>
        <v>82880</v>
      </c>
    </row>
    <row r="29" spans="1:13" x14ac:dyDescent="0.3">
      <c r="A29" t="s">
        <v>68</v>
      </c>
      <c r="B29">
        <v>4.0999999999999996</v>
      </c>
      <c r="C29" t="s">
        <v>69</v>
      </c>
      <c r="D29" t="s">
        <v>14</v>
      </c>
      <c r="F29">
        <v>5</v>
      </c>
      <c r="G29">
        <v>2</v>
      </c>
      <c r="L29" cm="1">
        <f t="array" ref="L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9">
        <f>IF(Table2_1[[#This Row],[Loc_ID]]=4,Table2_1[[#This Row],[Salary1]]*12,Table2_1[[#This Row],[Salary1]])</f>
        <v>0</v>
      </c>
    </row>
    <row r="30" spans="1:13" x14ac:dyDescent="0.3">
      <c r="A30" t="s">
        <v>70</v>
      </c>
      <c r="B30">
        <v>4.0999999999999996</v>
      </c>
      <c r="C30" t="s">
        <v>71</v>
      </c>
      <c r="D30" t="s">
        <v>29</v>
      </c>
      <c r="E30" t="s">
        <v>2083</v>
      </c>
      <c r="F30">
        <v>5</v>
      </c>
      <c r="G30">
        <v>2</v>
      </c>
      <c r="H30" t="s">
        <v>2084</v>
      </c>
      <c r="I30" t="s">
        <v>2085</v>
      </c>
      <c r="J30">
        <v>99</v>
      </c>
      <c r="K30">
        <v>99000</v>
      </c>
      <c r="L30" cm="1">
        <f t="array" ref="L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73260</v>
      </c>
      <c r="M30">
        <f>IF(Table2_1[[#This Row],[Loc_ID]]=4,Table2_1[[#This Row],[Salary1]]*12,Table2_1[[#This Row],[Salary1]])</f>
        <v>73260</v>
      </c>
    </row>
    <row r="31" spans="1:13" x14ac:dyDescent="0.3">
      <c r="A31" t="s">
        <v>72</v>
      </c>
      <c r="C31" t="s">
        <v>2086</v>
      </c>
      <c r="D31" t="s">
        <v>73</v>
      </c>
      <c r="E31" t="s">
        <v>2087</v>
      </c>
      <c r="F31">
        <v>5</v>
      </c>
      <c r="G31">
        <v>2</v>
      </c>
      <c r="H31" t="s">
        <v>2088</v>
      </c>
      <c r="I31" t="s">
        <v>2089</v>
      </c>
      <c r="J31">
        <v>75</v>
      </c>
      <c r="K31">
        <v>75000</v>
      </c>
      <c r="L31" cm="1">
        <f t="array" ref="L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55500</v>
      </c>
      <c r="M31">
        <f>IF(Table2_1[[#This Row],[Loc_ID]]=4,Table2_1[[#This Row],[Salary1]]*12,Table2_1[[#This Row],[Salary1]])</f>
        <v>55500</v>
      </c>
    </row>
    <row r="32" spans="1:13" x14ac:dyDescent="0.3">
      <c r="A32" t="s">
        <v>74</v>
      </c>
      <c r="C32" t="s">
        <v>75</v>
      </c>
      <c r="D32" t="s">
        <v>20</v>
      </c>
      <c r="E32" t="s">
        <v>2090</v>
      </c>
      <c r="F32">
        <v>5</v>
      </c>
      <c r="G32">
        <v>2</v>
      </c>
      <c r="H32" t="s">
        <v>2091</v>
      </c>
      <c r="I32" t="s">
        <v>2091</v>
      </c>
      <c r="J32">
        <v>92</v>
      </c>
      <c r="K32">
        <v>92000</v>
      </c>
      <c r="L32" cm="1">
        <f t="array" ref="L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68080</v>
      </c>
      <c r="M32">
        <f>IF(Table2_1[[#This Row],[Loc_ID]]=4,Table2_1[[#This Row],[Salary1]]*12,Table2_1[[#This Row],[Salary1]])</f>
        <v>68080</v>
      </c>
    </row>
    <row r="33" spans="1:13" x14ac:dyDescent="0.3">
      <c r="A33" t="s">
        <v>76</v>
      </c>
      <c r="B33">
        <v>4.0999999999999996</v>
      </c>
      <c r="C33" t="s">
        <v>77</v>
      </c>
      <c r="D33" t="s">
        <v>20</v>
      </c>
      <c r="E33" t="s">
        <v>2092</v>
      </c>
      <c r="F33">
        <v>5</v>
      </c>
      <c r="G33">
        <v>2</v>
      </c>
      <c r="H33" t="s">
        <v>2093</v>
      </c>
      <c r="I33" t="s">
        <v>2094</v>
      </c>
      <c r="J33">
        <v>92</v>
      </c>
      <c r="K33">
        <v>92000</v>
      </c>
      <c r="L33" cm="1">
        <f t="array" ref="L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68080</v>
      </c>
      <c r="M33">
        <f>IF(Table2_1[[#This Row],[Loc_ID]]=4,Table2_1[[#This Row],[Salary1]]*12,Table2_1[[#This Row],[Salary1]])</f>
        <v>68080</v>
      </c>
    </row>
    <row r="34" spans="1:13" x14ac:dyDescent="0.3">
      <c r="A34" t="s">
        <v>50</v>
      </c>
      <c r="B34">
        <v>3.3</v>
      </c>
      <c r="C34" t="s">
        <v>78</v>
      </c>
      <c r="D34" t="s">
        <v>20</v>
      </c>
      <c r="E34" t="s">
        <v>2095</v>
      </c>
      <c r="F34">
        <v>5</v>
      </c>
      <c r="G34">
        <v>2</v>
      </c>
      <c r="H34" t="s">
        <v>2096</v>
      </c>
      <c r="I34" t="s">
        <v>2036</v>
      </c>
      <c r="J34">
        <v>90</v>
      </c>
      <c r="K34">
        <v>90000</v>
      </c>
      <c r="L34" cm="1">
        <f t="array" ref="L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34">
        <f>IF(Table2_1[[#This Row],[Loc_ID]]=4,Table2_1[[#This Row],[Salary1]]*12,Table2_1[[#This Row],[Salary1]])</f>
        <v>66600</v>
      </c>
    </row>
    <row r="35" spans="1:13" x14ac:dyDescent="0.3">
      <c r="A35" t="s">
        <v>50</v>
      </c>
      <c r="B35">
        <v>3.3</v>
      </c>
      <c r="C35" t="s">
        <v>2097</v>
      </c>
      <c r="D35" t="s">
        <v>57</v>
      </c>
      <c r="E35" t="s">
        <v>2095</v>
      </c>
      <c r="F35">
        <v>5</v>
      </c>
      <c r="G35">
        <v>2</v>
      </c>
      <c r="H35" t="s">
        <v>2096</v>
      </c>
      <c r="I35" t="s">
        <v>2036</v>
      </c>
      <c r="J35">
        <v>90</v>
      </c>
      <c r="K35">
        <v>90000</v>
      </c>
      <c r="L35" cm="1">
        <f t="array" ref="L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35">
        <f>IF(Table2_1[[#This Row],[Loc_ID]]=4,Table2_1[[#This Row],[Salary1]]*12,Table2_1[[#This Row],[Salary1]])</f>
        <v>66600</v>
      </c>
    </row>
    <row r="36" spans="1:13" x14ac:dyDescent="0.3">
      <c r="A36" t="s">
        <v>70</v>
      </c>
      <c r="B36">
        <v>4.0999999999999996</v>
      </c>
      <c r="C36" t="s">
        <v>2098</v>
      </c>
      <c r="D36" t="s">
        <v>29</v>
      </c>
      <c r="E36" t="s">
        <v>2099</v>
      </c>
      <c r="F36">
        <v>5</v>
      </c>
      <c r="G36">
        <v>2</v>
      </c>
      <c r="H36" t="s">
        <v>2100</v>
      </c>
      <c r="I36" t="s">
        <v>2100</v>
      </c>
      <c r="J36">
        <v>64</v>
      </c>
      <c r="K36">
        <v>64000</v>
      </c>
      <c r="L36" cm="1">
        <f t="array" ref="L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47360</v>
      </c>
      <c r="M36">
        <f>IF(Table2_1[[#This Row],[Loc_ID]]=4,Table2_1[[#This Row],[Salary1]]*12,Table2_1[[#This Row],[Salary1]])</f>
        <v>47360</v>
      </c>
    </row>
    <row r="37" spans="1:13" x14ac:dyDescent="0.3">
      <c r="A37" t="s">
        <v>79</v>
      </c>
      <c r="C37" t="s">
        <v>2018</v>
      </c>
      <c r="D37" t="s">
        <v>22</v>
      </c>
      <c r="E37" t="s">
        <v>2101</v>
      </c>
      <c r="F37">
        <v>5</v>
      </c>
      <c r="G37">
        <v>2</v>
      </c>
      <c r="H37" t="s">
        <v>2102</v>
      </c>
      <c r="I37" t="s">
        <v>2103</v>
      </c>
      <c r="J37">
        <v>110</v>
      </c>
      <c r="K37">
        <v>110000</v>
      </c>
      <c r="L37" cm="1">
        <f t="array" ref="L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81400</v>
      </c>
      <c r="M37">
        <f>IF(Table2_1[[#This Row],[Loc_ID]]=4,Table2_1[[#This Row],[Salary1]]*12,Table2_1[[#This Row],[Salary1]])</f>
        <v>81400</v>
      </c>
    </row>
    <row r="38" spans="1:13" x14ac:dyDescent="0.3">
      <c r="A38" t="s">
        <v>62</v>
      </c>
      <c r="B38">
        <v>4.9000000000000004</v>
      </c>
      <c r="C38" t="s">
        <v>80</v>
      </c>
      <c r="D38" t="s">
        <v>29</v>
      </c>
      <c r="E38" t="s">
        <v>2104</v>
      </c>
      <c r="F38">
        <v>5</v>
      </c>
      <c r="G38">
        <v>2</v>
      </c>
      <c r="H38" t="s">
        <v>2105</v>
      </c>
      <c r="I38" t="s">
        <v>2106</v>
      </c>
      <c r="J38">
        <v>76</v>
      </c>
      <c r="K38">
        <v>76000</v>
      </c>
      <c r="L38" cm="1">
        <f t="array" ref="L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56240</v>
      </c>
      <c r="M38">
        <f>IF(Table2_1[[#This Row],[Loc_ID]]=4,Table2_1[[#This Row],[Salary1]]*12,Table2_1[[#This Row],[Salary1]])</f>
        <v>56240</v>
      </c>
    </row>
    <row r="39" spans="1:13" x14ac:dyDescent="0.3">
      <c r="A39" t="s">
        <v>50</v>
      </c>
      <c r="B39">
        <v>3.3</v>
      </c>
      <c r="C39" t="s">
        <v>81</v>
      </c>
      <c r="D39" t="s">
        <v>20</v>
      </c>
      <c r="E39" t="s">
        <v>2095</v>
      </c>
      <c r="F39">
        <v>5</v>
      </c>
      <c r="G39">
        <v>2</v>
      </c>
      <c r="H39" t="s">
        <v>2096</v>
      </c>
      <c r="I39" t="s">
        <v>2036</v>
      </c>
      <c r="J39">
        <v>90</v>
      </c>
      <c r="K39">
        <v>90000</v>
      </c>
      <c r="L39" cm="1">
        <f t="array" ref="L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39">
        <f>IF(Table2_1[[#This Row],[Loc_ID]]=4,Table2_1[[#This Row],[Salary1]]*12,Table2_1[[#This Row],[Salary1]])</f>
        <v>66600</v>
      </c>
    </row>
    <row r="40" spans="1:13" x14ac:dyDescent="0.3">
      <c r="A40" t="s">
        <v>82</v>
      </c>
      <c r="B40">
        <v>3</v>
      </c>
      <c r="C40" t="s">
        <v>2107</v>
      </c>
      <c r="D40" t="s">
        <v>67</v>
      </c>
      <c r="E40" t="s">
        <v>2108</v>
      </c>
      <c r="F40">
        <v>5</v>
      </c>
      <c r="G40">
        <v>2</v>
      </c>
      <c r="H40" t="s">
        <v>2109</v>
      </c>
      <c r="I40" t="s">
        <v>2110</v>
      </c>
      <c r="J40">
        <v>76</v>
      </c>
      <c r="K40">
        <v>76000</v>
      </c>
      <c r="L40" cm="1">
        <f t="array" ref="L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56240</v>
      </c>
      <c r="M40">
        <f>IF(Table2_1[[#This Row],[Loc_ID]]=4,Table2_1[[#This Row],[Salary1]]*12,Table2_1[[#This Row],[Salary1]])</f>
        <v>56240</v>
      </c>
    </row>
    <row r="41" spans="1:13" x14ac:dyDescent="0.3">
      <c r="A41" t="s">
        <v>83</v>
      </c>
      <c r="B41">
        <v>4.0999999999999996</v>
      </c>
      <c r="C41" t="s">
        <v>2111</v>
      </c>
      <c r="D41" t="s">
        <v>20</v>
      </c>
      <c r="E41" t="s">
        <v>2092</v>
      </c>
      <c r="F41">
        <v>5</v>
      </c>
      <c r="G41">
        <v>2</v>
      </c>
      <c r="H41" t="s">
        <v>2093</v>
      </c>
      <c r="I41" t="s">
        <v>2094</v>
      </c>
      <c r="J41">
        <v>92</v>
      </c>
      <c r="K41">
        <v>92000</v>
      </c>
      <c r="L41" cm="1">
        <f t="array" ref="L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68080</v>
      </c>
      <c r="M41">
        <f>IF(Table2_1[[#This Row],[Loc_ID]]=4,Table2_1[[#This Row],[Salary1]]*12,Table2_1[[#This Row],[Salary1]])</f>
        <v>68080</v>
      </c>
    </row>
    <row r="42" spans="1:13" x14ac:dyDescent="0.3">
      <c r="A42" t="s">
        <v>84</v>
      </c>
      <c r="B42">
        <v>2.9</v>
      </c>
      <c r="C42" t="s">
        <v>2112</v>
      </c>
      <c r="D42" t="s">
        <v>22</v>
      </c>
      <c r="F42">
        <v>5</v>
      </c>
      <c r="G42">
        <v>2</v>
      </c>
      <c r="L42" cm="1">
        <f t="array" ref="L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2">
        <f>IF(Table2_1[[#This Row],[Loc_ID]]=4,Table2_1[[#This Row],[Salary1]]*12,Table2_1[[#This Row],[Salary1]])</f>
        <v>0</v>
      </c>
    </row>
    <row r="43" spans="1:13" x14ac:dyDescent="0.3">
      <c r="A43" t="s">
        <v>85</v>
      </c>
      <c r="B43">
        <v>3.4</v>
      </c>
      <c r="C43" t="s">
        <v>86</v>
      </c>
      <c r="D43" t="s">
        <v>87</v>
      </c>
      <c r="E43" t="s">
        <v>2113</v>
      </c>
      <c r="F43">
        <v>5</v>
      </c>
      <c r="G43">
        <v>2</v>
      </c>
      <c r="H43" t="s">
        <v>2114</v>
      </c>
      <c r="I43" t="s">
        <v>2060</v>
      </c>
      <c r="J43">
        <v>80</v>
      </c>
      <c r="K43">
        <v>80000</v>
      </c>
      <c r="L43" cm="1">
        <f t="array" ref="L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43">
        <f>IF(Table2_1[[#This Row],[Loc_ID]]=4,Table2_1[[#This Row],[Salary1]]*12,Table2_1[[#This Row],[Salary1]])</f>
        <v>59200</v>
      </c>
    </row>
    <row r="44" spans="1:13" x14ac:dyDescent="0.3">
      <c r="A44" t="s">
        <v>88</v>
      </c>
      <c r="B44">
        <v>4</v>
      </c>
      <c r="C44" t="s">
        <v>24</v>
      </c>
      <c r="D44" t="s">
        <v>42</v>
      </c>
      <c r="E44" t="s">
        <v>2058</v>
      </c>
      <c r="F44">
        <v>5</v>
      </c>
      <c r="G44">
        <v>2</v>
      </c>
      <c r="H44" t="s">
        <v>2059</v>
      </c>
      <c r="I44" t="s">
        <v>2060</v>
      </c>
      <c r="J44">
        <v>80</v>
      </c>
      <c r="K44">
        <v>80000</v>
      </c>
      <c r="L44" cm="1">
        <f t="array" ref="L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44">
        <f>IF(Table2_1[[#This Row],[Loc_ID]]=4,Table2_1[[#This Row],[Salary1]]*12,Table2_1[[#This Row],[Salary1]])</f>
        <v>59200</v>
      </c>
    </row>
    <row r="45" spans="1:13" x14ac:dyDescent="0.3">
      <c r="A45" t="s">
        <v>89</v>
      </c>
      <c r="C45" t="s">
        <v>90</v>
      </c>
      <c r="D45" t="s">
        <v>42</v>
      </c>
      <c r="E45" t="s">
        <v>2115</v>
      </c>
      <c r="F45">
        <v>5</v>
      </c>
      <c r="G45">
        <v>2</v>
      </c>
      <c r="H45" t="s">
        <v>2116</v>
      </c>
      <c r="I45" t="s">
        <v>2117</v>
      </c>
      <c r="J45">
        <v>61</v>
      </c>
      <c r="K45">
        <v>61000</v>
      </c>
      <c r="L45" cm="1">
        <f t="array" ref="L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45140</v>
      </c>
      <c r="M45">
        <f>IF(Table2_1[[#This Row],[Loc_ID]]=4,Table2_1[[#This Row],[Salary1]]*12,Table2_1[[#This Row],[Salary1]])</f>
        <v>45140</v>
      </c>
    </row>
    <row r="46" spans="1:13" x14ac:dyDescent="0.3">
      <c r="A46" t="s">
        <v>91</v>
      </c>
      <c r="B46">
        <v>3.6</v>
      </c>
      <c r="C46" t="s">
        <v>2118</v>
      </c>
      <c r="D46" t="s">
        <v>20</v>
      </c>
      <c r="E46" t="s">
        <v>2046</v>
      </c>
      <c r="F46">
        <v>5</v>
      </c>
      <c r="G46">
        <v>2</v>
      </c>
      <c r="H46" t="s">
        <v>2047</v>
      </c>
      <c r="I46" t="s">
        <v>2048</v>
      </c>
      <c r="J46">
        <v>126</v>
      </c>
      <c r="K46">
        <v>126000</v>
      </c>
      <c r="L46" cm="1">
        <f t="array" ref="L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93240</v>
      </c>
      <c r="M46">
        <f>IF(Table2_1[[#This Row],[Loc_ID]]=4,Table2_1[[#This Row],[Salary1]]*12,Table2_1[[#This Row],[Salary1]])</f>
        <v>93240</v>
      </c>
    </row>
    <row r="47" spans="1:13" x14ac:dyDescent="0.3">
      <c r="A47" t="s">
        <v>70</v>
      </c>
      <c r="B47">
        <v>4.0999999999999996</v>
      </c>
      <c r="C47" t="s">
        <v>92</v>
      </c>
      <c r="D47" t="s">
        <v>29</v>
      </c>
      <c r="E47" t="s">
        <v>2119</v>
      </c>
      <c r="F47">
        <v>5</v>
      </c>
      <c r="G47">
        <v>2</v>
      </c>
      <c r="H47" t="s">
        <v>2120</v>
      </c>
      <c r="I47" t="s">
        <v>2121</v>
      </c>
      <c r="J47">
        <v>103</v>
      </c>
      <c r="K47">
        <v>103000</v>
      </c>
      <c r="L47" cm="1">
        <f t="array" ref="L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76220</v>
      </c>
      <c r="M47">
        <f>IF(Table2_1[[#This Row],[Loc_ID]]=4,Table2_1[[#This Row],[Salary1]]*12,Table2_1[[#This Row],[Salary1]])</f>
        <v>76220</v>
      </c>
    </row>
    <row r="48" spans="1:13" x14ac:dyDescent="0.3">
      <c r="A48" t="s">
        <v>93</v>
      </c>
      <c r="B48">
        <v>3.7</v>
      </c>
      <c r="C48" t="s">
        <v>94</v>
      </c>
      <c r="D48" t="s">
        <v>42</v>
      </c>
      <c r="E48" t="s">
        <v>2122</v>
      </c>
      <c r="F48">
        <v>5</v>
      </c>
      <c r="G48">
        <v>2</v>
      </c>
      <c r="H48" t="s">
        <v>2123</v>
      </c>
      <c r="I48" t="s">
        <v>2124</v>
      </c>
      <c r="J48">
        <v>117</v>
      </c>
      <c r="K48">
        <v>117000</v>
      </c>
      <c r="L48" cm="1">
        <f t="array" ref="L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86580</v>
      </c>
      <c r="M48">
        <f>IF(Table2_1[[#This Row],[Loc_ID]]=4,Table2_1[[#This Row],[Salary1]]*12,Table2_1[[#This Row],[Salary1]])</f>
        <v>86580</v>
      </c>
    </row>
    <row r="49" spans="1:13" x14ac:dyDescent="0.3">
      <c r="A49" t="s">
        <v>95</v>
      </c>
      <c r="B49">
        <v>3</v>
      </c>
      <c r="C49" t="s">
        <v>86</v>
      </c>
      <c r="D49" t="s">
        <v>96</v>
      </c>
      <c r="E49" t="s">
        <v>2125</v>
      </c>
      <c r="F49">
        <v>5</v>
      </c>
      <c r="G49">
        <v>2</v>
      </c>
      <c r="H49" t="s">
        <v>2126</v>
      </c>
      <c r="I49" t="s">
        <v>2126</v>
      </c>
      <c r="J49">
        <v>43</v>
      </c>
      <c r="K49">
        <v>43000</v>
      </c>
      <c r="L49" cm="1">
        <f t="array" ref="L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31820</v>
      </c>
      <c r="M49">
        <f>IF(Table2_1[[#This Row],[Loc_ID]]=4,Table2_1[[#This Row],[Salary1]]*12,Table2_1[[#This Row],[Salary1]])</f>
        <v>31820</v>
      </c>
    </row>
    <row r="50" spans="1:13" x14ac:dyDescent="0.3">
      <c r="A50" t="s">
        <v>26</v>
      </c>
      <c r="B50">
        <v>4.3</v>
      </c>
      <c r="C50" t="s">
        <v>2127</v>
      </c>
      <c r="D50" t="s">
        <v>20</v>
      </c>
      <c r="E50" t="s">
        <v>2128</v>
      </c>
      <c r="F50">
        <v>5</v>
      </c>
      <c r="G50">
        <v>2</v>
      </c>
      <c r="H50" t="s">
        <v>2129</v>
      </c>
      <c r="I50" t="s">
        <v>2130</v>
      </c>
      <c r="J50">
        <v>83</v>
      </c>
      <c r="K50">
        <v>83000</v>
      </c>
      <c r="L50" cm="1">
        <f t="array" ref="L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61420</v>
      </c>
      <c r="M50">
        <f>IF(Table2_1[[#This Row],[Loc_ID]]=4,Table2_1[[#This Row],[Salary1]]*12,Table2_1[[#This Row],[Salary1]])</f>
        <v>61420</v>
      </c>
    </row>
    <row r="51" spans="1:13" x14ac:dyDescent="0.3">
      <c r="A51" t="s">
        <v>97</v>
      </c>
      <c r="B51">
        <v>3.8</v>
      </c>
      <c r="C51" t="s">
        <v>98</v>
      </c>
      <c r="D51" t="s">
        <v>99</v>
      </c>
      <c r="E51" t="s">
        <v>2131</v>
      </c>
      <c r="F51">
        <v>5</v>
      </c>
      <c r="G51">
        <v>2</v>
      </c>
      <c r="H51" t="s">
        <v>2132</v>
      </c>
      <c r="I51" t="s">
        <v>2133</v>
      </c>
      <c r="J51">
        <v>87</v>
      </c>
      <c r="K51">
        <v>87000</v>
      </c>
      <c r="L51" cm="1">
        <f t="array" ref="L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64380</v>
      </c>
      <c r="M51">
        <f>IF(Table2_1[[#This Row],[Loc_ID]]=4,Table2_1[[#This Row],[Salary1]]*12,Table2_1[[#This Row],[Salary1]])</f>
        <v>64380</v>
      </c>
    </row>
    <row r="52" spans="1:13" x14ac:dyDescent="0.3">
      <c r="A52" t="s">
        <v>100</v>
      </c>
      <c r="C52" t="s">
        <v>24</v>
      </c>
      <c r="D52" t="s">
        <v>57</v>
      </c>
      <c r="E52" t="s">
        <v>2095</v>
      </c>
      <c r="F52">
        <v>5</v>
      </c>
      <c r="G52">
        <v>2</v>
      </c>
      <c r="H52" t="s">
        <v>2096</v>
      </c>
      <c r="I52" t="s">
        <v>2036</v>
      </c>
      <c r="J52">
        <v>90</v>
      </c>
      <c r="K52">
        <v>90000</v>
      </c>
      <c r="L52" cm="1">
        <f t="array" ref="L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52">
        <f>IF(Table2_1[[#This Row],[Loc_ID]]=4,Table2_1[[#This Row],[Salary1]]*12,Table2_1[[#This Row],[Salary1]])</f>
        <v>66600</v>
      </c>
    </row>
    <row r="53" spans="1:13" x14ac:dyDescent="0.3">
      <c r="A53" t="s">
        <v>101</v>
      </c>
      <c r="B53">
        <v>4.0999999999999996</v>
      </c>
      <c r="C53" t="s">
        <v>77</v>
      </c>
      <c r="D53" t="s">
        <v>102</v>
      </c>
      <c r="E53" t="s">
        <v>2134</v>
      </c>
      <c r="F53">
        <v>5</v>
      </c>
      <c r="G53">
        <v>2</v>
      </c>
      <c r="H53" t="s">
        <v>2135</v>
      </c>
      <c r="I53" t="s">
        <v>2136</v>
      </c>
      <c r="J53">
        <v>35</v>
      </c>
      <c r="K53">
        <v>35000</v>
      </c>
      <c r="L53" cm="1">
        <f t="array" ref="L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25900</v>
      </c>
      <c r="M53">
        <f>IF(Table2_1[[#This Row],[Loc_ID]]=4,Table2_1[[#This Row],[Salary1]]*12,Table2_1[[#This Row],[Salary1]])</f>
        <v>25900</v>
      </c>
    </row>
    <row r="54" spans="1:13" x14ac:dyDescent="0.3">
      <c r="A54" t="s">
        <v>103</v>
      </c>
      <c r="B54">
        <v>4</v>
      </c>
      <c r="C54" t="s">
        <v>104</v>
      </c>
      <c r="D54" t="s">
        <v>20</v>
      </c>
      <c r="F54">
        <v>5</v>
      </c>
      <c r="G54">
        <v>2</v>
      </c>
      <c r="L54" cm="1">
        <f t="array" ref="L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4">
        <f>IF(Table2_1[[#This Row],[Loc_ID]]=4,Table2_1[[#This Row],[Salary1]]*12,Table2_1[[#This Row],[Salary1]])</f>
        <v>0</v>
      </c>
    </row>
    <row r="55" spans="1:13" x14ac:dyDescent="0.3">
      <c r="A55" t="s">
        <v>105</v>
      </c>
      <c r="B55">
        <v>4</v>
      </c>
      <c r="C55" t="s">
        <v>2018</v>
      </c>
      <c r="E55" t="s">
        <v>2137</v>
      </c>
      <c r="F55">
        <v>5</v>
      </c>
      <c r="G55">
        <v>2</v>
      </c>
      <c r="H55" t="s">
        <v>2020</v>
      </c>
      <c r="I55" t="s">
        <v>2021</v>
      </c>
      <c r="J55">
        <v>100</v>
      </c>
      <c r="K55">
        <v>100000</v>
      </c>
      <c r="L55" cm="1">
        <f t="array" ref="L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74000</v>
      </c>
      <c r="M55">
        <f>IF(Table2_1[[#This Row],[Loc_ID]]=4,Table2_1[[#This Row],[Salary1]]*12,Table2_1[[#This Row],[Salary1]])</f>
        <v>74000</v>
      </c>
    </row>
    <row r="56" spans="1:13" x14ac:dyDescent="0.3">
      <c r="A56" t="s">
        <v>106</v>
      </c>
      <c r="B56">
        <v>3</v>
      </c>
      <c r="C56" t="s">
        <v>24</v>
      </c>
      <c r="D56" t="s">
        <v>20</v>
      </c>
      <c r="F56">
        <v>5</v>
      </c>
      <c r="G56">
        <v>2</v>
      </c>
      <c r="L56" cm="1">
        <f t="array" ref="L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6">
        <f>IF(Table2_1[[#This Row],[Loc_ID]]=4,Table2_1[[#This Row],[Salary1]]*12,Table2_1[[#This Row],[Salary1]])</f>
        <v>0</v>
      </c>
    </row>
    <row r="57" spans="1:13" x14ac:dyDescent="0.3">
      <c r="A57" t="s">
        <v>74</v>
      </c>
      <c r="C57" t="s">
        <v>2118</v>
      </c>
      <c r="D57" t="s">
        <v>20</v>
      </c>
      <c r="E57" t="s">
        <v>2138</v>
      </c>
      <c r="F57">
        <v>5</v>
      </c>
      <c r="G57">
        <v>2</v>
      </c>
      <c r="H57" t="s">
        <v>2139</v>
      </c>
      <c r="I57" t="s">
        <v>2139</v>
      </c>
      <c r="J57">
        <v>111</v>
      </c>
      <c r="K57">
        <v>111000</v>
      </c>
      <c r="L57" cm="1">
        <f t="array" ref="L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82140</v>
      </c>
      <c r="M57">
        <f>IF(Table2_1[[#This Row],[Loc_ID]]=4,Table2_1[[#This Row],[Salary1]]*12,Table2_1[[#This Row],[Salary1]])</f>
        <v>82140</v>
      </c>
    </row>
    <row r="58" spans="1:13" x14ac:dyDescent="0.3">
      <c r="A58" t="s">
        <v>107</v>
      </c>
      <c r="B58">
        <v>4</v>
      </c>
      <c r="C58" t="s">
        <v>108</v>
      </c>
      <c r="D58" t="s">
        <v>87</v>
      </c>
      <c r="E58" t="s">
        <v>2140</v>
      </c>
      <c r="F58">
        <v>5</v>
      </c>
      <c r="G58">
        <v>2</v>
      </c>
      <c r="H58" t="s">
        <v>2141</v>
      </c>
      <c r="I58" t="s">
        <v>2142</v>
      </c>
      <c r="J58">
        <v>84</v>
      </c>
      <c r="K58">
        <v>84000</v>
      </c>
      <c r="L58" cm="1">
        <f t="array" ref="L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62160</v>
      </c>
      <c r="M58">
        <f>IF(Table2_1[[#This Row],[Loc_ID]]=4,Table2_1[[#This Row],[Salary1]]*12,Table2_1[[#This Row],[Salary1]])</f>
        <v>62160</v>
      </c>
    </row>
    <row r="59" spans="1:13" x14ac:dyDescent="0.3">
      <c r="A59" t="s">
        <v>109</v>
      </c>
      <c r="B59">
        <v>4</v>
      </c>
      <c r="C59" t="s">
        <v>2061</v>
      </c>
      <c r="D59" t="s">
        <v>110</v>
      </c>
      <c r="E59" t="s">
        <v>2143</v>
      </c>
      <c r="F59">
        <v>5</v>
      </c>
      <c r="G59">
        <v>2</v>
      </c>
      <c r="H59" t="s">
        <v>2144</v>
      </c>
      <c r="I59" t="s">
        <v>2145</v>
      </c>
      <c r="J59">
        <v>98</v>
      </c>
      <c r="K59">
        <v>98000</v>
      </c>
      <c r="L59" cm="1">
        <f t="array" ref="L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72520</v>
      </c>
      <c r="M59">
        <f>IF(Table2_1[[#This Row],[Loc_ID]]=4,Table2_1[[#This Row],[Salary1]]*12,Table2_1[[#This Row],[Salary1]])</f>
        <v>72520</v>
      </c>
    </row>
    <row r="60" spans="1:13" x14ac:dyDescent="0.3">
      <c r="A60" t="s">
        <v>111</v>
      </c>
      <c r="B60">
        <v>1</v>
      </c>
      <c r="C60" t="s">
        <v>112</v>
      </c>
      <c r="D60" t="s">
        <v>113</v>
      </c>
      <c r="F60">
        <v>5</v>
      </c>
      <c r="G60">
        <v>2</v>
      </c>
      <c r="L60" cm="1">
        <f t="array" ref="L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0">
        <f>IF(Table2_1[[#This Row],[Loc_ID]]=4,Table2_1[[#This Row],[Salary1]]*12,Table2_1[[#This Row],[Salary1]])</f>
        <v>0</v>
      </c>
    </row>
    <row r="61" spans="1:13" x14ac:dyDescent="0.3">
      <c r="A61" t="s">
        <v>114</v>
      </c>
      <c r="B61">
        <v>3.5</v>
      </c>
      <c r="C61" t="s">
        <v>48</v>
      </c>
      <c r="D61" t="s">
        <v>99</v>
      </c>
      <c r="E61" t="s">
        <v>2146</v>
      </c>
      <c r="F61">
        <v>5</v>
      </c>
      <c r="G61">
        <v>2</v>
      </c>
      <c r="H61" t="s">
        <v>2147</v>
      </c>
      <c r="I61" t="s">
        <v>2148</v>
      </c>
      <c r="J61">
        <v>67</v>
      </c>
      <c r="K61">
        <v>67000</v>
      </c>
      <c r="L61" cm="1">
        <f t="array" ref="L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49580</v>
      </c>
      <c r="M61">
        <f>IF(Table2_1[[#This Row],[Loc_ID]]=4,Table2_1[[#This Row],[Salary1]]*12,Table2_1[[#This Row],[Salary1]])</f>
        <v>49580</v>
      </c>
    </row>
    <row r="62" spans="1:13" x14ac:dyDescent="0.3">
      <c r="A62" t="s">
        <v>115</v>
      </c>
      <c r="C62" t="s">
        <v>116</v>
      </c>
      <c r="D62" t="s">
        <v>22</v>
      </c>
      <c r="F62">
        <v>5</v>
      </c>
      <c r="G62">
        <v>1</v>
      </c>
      <c r="L62" cm="1">
        <f t="array" ref="L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2">
        <f>IF(Table2_1[[#This Row],[Loc_ID]]=4,Table2_1[[#This Row],[Salary1]]*12,Table2_1[[#This Row],[Salary1]])</f>
        <v>0</v>
      </c>
    </row>
    <row r="63" spans="1:13" x14ac:dyDescent="0.3">
      <c r="A63" t="s">
        <v>117</v>
      </c>
      <c r="C63" t="s">
        <v>118</v>
      </c>
      <c r="D63" t="s">
        <v>20</v>
      </c>
      <c r="E63" t="s">
        <v>2149</v>
      </c>
      <c r="F63">
        <v>5</v>
      </c>
      <c r="G63">
        <v>1</v>
      </c>
      <c r="H63" t="s">
        <v>2150</v>
      </c>
      <c r="I63" t="s">
        <v>2151</v>
      </c>
      <c r="J63">
        <v>102</v>
      </c>
      <c r="K63">
        <v>102000</v>
      </c>
      <c r="L63" cm="1">
        <f t="array" ref="L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75480</v>
      </c>
      <c r="M63">
        <f>IF(Table2_1[[#This Row],[Loc_ID]]=4,Table2_1[[#This Row],[Salary1]]*12,Table2_1[[#This Row],[Salary1]])</f>
        <v>75480</v>
      </c>
    </row>
    <row r="64" spans="1:13" x14ac:dyDescent="0.3">
      <c r="A64" t="s">
        <v>119</v>
      </c>
      <c r="B64">
        <v>4.4000000000000004</v>
      </c>
      <c r="C64" t="s">
        <v>2043</v>
      </c>
      <c r="D64" t="s">
        <v>20</v>
      </c>
      <c r="E64" t="s">
        <v>2152</v>
      </c>
      <c r="F64">
        <v>5</v>
      </c>
      <c r="G64">
        <v>1</v>
      </c>
      <c r="H64" t="s">
        <v>2153</v>
      </c>
      <c r="I64" t="s">
        <v>2154</v>
      </c>
      <c r="J64">
        <v>62</v>
      </c>
      <c r="K64">
        <v>62000</v>
      </c>
      <c r="L64" cm="1">
        <f t="array" ref="L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45880</v>
      </c>
      <c r="M64">
        <f>IF(Table2_1[[#This Row],[Loc_ID]]=4,Table2_1[[#This Row],[Salary1]]*12,Table2_1[[#This Row],[Salary1]])</f>
        <v>45880</v>
      </c>
    </row>
    <row r="65" spans="1:13" x14ac:dyDescent="0.3">
      <c r="A65" t="s">
        <v>64</v>
      </c>
      <c r="B65">
        <v>3.3</v>
      </c>
      <c r="C65" t="s">
        <v>118</v>
      </c>
      <c r="D65" t="s">
        <v>20</v>
      </c>
      <c r="E65" t="s">
        <v>2155</v>
      </c>
      <c r="F65">
        <v>5</v>
      </c>
      <c r="G65">
        <v>1</v>
      </c>
      <c r="H65" t="s">
        <v>2156</v>
      </c>
      <c r="I65" t="s">
        <v>2157</v>
      </c>
      <c r="J65">
        <v>94</v>
      </c>
      <c r="K65">
        <v>94000</v>
      </c>
      <c r="L65" cm="1">
        <f t="array" ref="L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69560</v>
      </c>
      <c r="M65">
        <f>IF(Table2_1[[#This Row],[Loc_ID]]=4,Table2_1[[#This Row],[Salary1]]*12,Table2_1[[#This Row],[Salary1]])</f>
        <v>69560</v>
      </c>
    </row>
    <row r="66" spans="1:13" x14ac:dyDescent="0.3">
      <c r="A66" t="s">
        <v>120</v>
      </c>
      <c r="C66" t="s">
        <v>121</v>
      </c>
      <c r="D66" t="s">
        <v>122</v>
      </c>
      <c r="E66" t="s">
        <v>2158</v>
      </c>
      <c r="F66">
        <v>5</v>
      </c>
      <c r="G66">
        <v>1</v>
      </c>
      <c r="H66" t="s">
        <v>2159</v>
      </c>
      <c r="I66" t="s">
        <v>2160</v>
      </c>
      <c r="J66">
        <v>52</v>
      </c>
      <c r="K66">
        <v>52000</v>
      </c>
      <c r="L66" cm="1">
        <f t="array" ref="L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38480</v>
      </c>
      <c r="M66">
        <f>IF(Table2_1[[#This Row],[Loc_ID]]=4,Table2_1[[#This Row],[Salary1]]*12,Table2_1[[#This Row],[Salary1]])</f>
        <v>38480</v>
      </c>
    </row>
    <row r="67" spans="1:13" x14ac:dyDescent="0.3">
      <c r="A67" t="s">
        <v>123</v>
      </c>
      <c r="B67">
        <v>3.8</v>
      </c>
      <c r="C67" t="s">
        <v>124</v>
      </c>
      <c r="D67" t="s">
        <v>73</v>
      </c>
      <c r="E67" t="s">
        <v>2161</v>
      </c>
      <c r="F67">
        <v>5</v>
      </c>
      <c r="G67">
        <v>1</v>
      </c>
      <c r="H67" t="s">
        <v>2162</v>
      </c>
      <c r="I67" t="s">
        <v>2133</v>
      </c>
      <c r="J67">
        <v>87</v>
      </c>
      <c r="K67">
        <v>87000</v>
      </c>
      <c r="L67" cm="1">
        <f t="array" ref="L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64380</v>
      </c>
      <c r="M67">
        <f>IF(Table2_1[[#This Row],[Loc_ID]]=4,Table2_1[[#This Row],[Salary1]]*12,Table2_1[[#This Row],[Salary1]])</f>
        <v>64380</v>
      </c>
    </row>
    <row r="68" spans="1:13" x14ac:dyDescent="0.3">
      <c r="A68" t="s">
        <v>125</v>
      </c>
      <c r="C68" t="s">
        <v>2163</v>
      </c>
      <c r="D68" t="s">
        <v>99</v>
      </c>
      <c r="F68">
        <v>5</v>
      </c>
      <c r="G68">
        <v>1</v>
      </c>
      <c r="L68" cm="1">
        <f t="array" ref="L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8">
        <f>IF(Table2_1[[#This Row],[Loc_ID]]=4,Table2_1[[#This Row],[Salary1]]*12,Table2_1[[#This Row],[Salary1]])</f>
        <v>0</v>
      </c>
    </row>
    <row r="69" spans="1:13" x14ac:dyDescent="0.3">
      <c r="A69" t="s">
        <v>126</v>
      </c>
      <c r="B69">
        <v>3.7</v>
      </c>
      <c r="C69" t="s">
        <v>127</v>
      </c>
      <c r="D69" t="s">
        <v>42</v>
      </c>
      <c r="E69" t="s">
        <v>2164</v>
      </c>
      <c r="F69">
        <v>5</v>
      </c>
      <c r="G69">
        <v>1</v>
      </c>
      <c r="H69" t="s">
        <v>2165</v>
      </c>
      <c r="I69" t="s">
        <v>2166</v>
      </c>
      <c r="J69">
        <v>113</v>
      </c>
      <c r="K69">
        <v>113000</v>
      </c>
      <c r="L69" cm="1">
        <f t="array" ref="L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83620</v>
      </c>
      <c r="M69">
        <f>IF(Table2_1[[#This Row],[Loc_ID]]=4,Table2_1[[#This Row],[Salary1]]*12,Table2_1[[#This Row],[Salary1]])</f>
        <v>83620</v>
      </c>
    </row>
    <row r="70" spans="1:13" x14ac:dyDescent="0.3">
      <c r="A70" t="s">
        <v>35</v>
      </c>
      <c r="B70">
        <v>3.5</v>
      </c>
      <c r="C70" t="s">
        <v>2040</v>
      </c>
      <c r="D70" t="s">
        <v>29</v>
      </c>
      <c r="E70" t="s">
        <v>2041</v>
      </c>
      <c r="F70">
        <v>5</v>
      </c>
      <c r="G70">
        <v>1</v>
      </c>
      <c r="H70" t="s">
        <v>2042</v>
      </c>
      <c r="I70" t="s">
        <v>2021</v>
      </c>
      <c r="J70">
        <v>100</v>
      </c>
      <c r="K70">
        <v>100000</v>
      </c>
      <c r="L70" cm="1">
        <f t="array" ref="L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74000</v>
      </c>
      <c r="M70">
        <f>IF(Table2_1[[#This Row],[Loc_ID]]=4,Table2_1[[#This Row],[Salary1]]*12,Table2_1[[#This Row],[Salary1]])</f>
        <v>74000</v>
      </c>
    </row>
    <row r="71" spans="1:13" x14ac:dyDescent="0.3">
      <c r="A71" t="s">
        <v>39</v>
      </c>
      <c r="B71">
        <v>4.0999999999999996</v>
      </c>
      <c r="C71" t="s">
        <v>2043</v>
      </c>
      <c r="D71" t="s">
        <v>40</v>
      </c>
      <c r="E71" t="s">
        <v>2044</v>
      </c>
      <c r="F71">
        <v>5</v>
      </c>
      <c r="G71">
        <v>1</v>
      </c>
      <c r="H71" t="s">
        <v>2045</v>
      </c>
      <c r="I71" t="s">
        <v>2030</v>
      </c>
      <c r="J71">
        <v>88</v>
      </c>
      <c r="K71">
        <v>88000</v>
      </c>
      <c r="L71" cm="1">
        <f t="array" ref="L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65120</v>
      </c>
      <c r="M71">
        <f>IF(Table2_1[[#This Row],[Loc_ID]]=4,Table2_1[[#This Row],[Salary1]]*12,Table2_1[[#This Row],[Salary1]])</f>
        <v>65120</v>
      </c>
    </row>
    <row r="72" spans="1:13" x14ac:dyDescent="0.3">
      <c r="A72" t="s">
        <v>128</v>
      </c>
      <c r="C72" t="s">
        <v>118</v>
      </c>
      <c r="D72" t="s">
        <v>20</v>
      </c>
      <c r="E72" t="s">
        <v>2167</v>
      </c>
      <c r="F72">
        <v>5</v>
      </c>
      <c r="G72">
        <v>1</v>
      </c>
      <c r="H72" t="s">
        <v>2168</v>
      </c>
      <c r="I72" t="s">
        <v>2051</v>
      </c>
      <c r="J72">
        <v>84</v>
      </c>
      <c r="K72">
        <v>84000</v>
      </c>
      <c r="L72" cm="1">
        <f t="array" ref="L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62160</v>
      </c>
      <c r="M72">
        <f>IF(Table2_1[[#This Row],[Loc_ID]]=4,Table2_1[[#This Row],[Salary1]]*12,Table2_1[[#This Row],[Salary1]])</f>
        <v>62160</v>
      </c>
    </row>
    <row r="73" spans="1:13" x14ac:dyDescent="0.3">
      <c r="A73" t="s">
        <v>129</v>
      </c>
      <c r="C73" t="s">
        <v>116</v>
      </c>
      <c r="D73" t="s">
        <v>22</v>
      </c>
      <c r="E73" t="s">
        <v>2169</v>
      </c>
      <c r="F73">
        <v>5</v>
      </c>
      <c r="G73">
        <v>1</v>
      </c>
      <c r="H73" t="s">
        <v>2170</v>
      </c>
      <c r="I73" t="s">
        <v>2171</v>
      </c>
      <c r="J73">
        <v>63</v>
      </c>
      <c r="K73">
        <v>63000</v>
      </c>
      <c r="L73" cm="1">
        <f t="array" ref="L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46620</v>
      </c>
      <c r="M73">
        <f>IF(Table2_1[[#This Row],[Loc_ID]]=4,Table2_1[[#This Row],[Salary1]]*12,Table2_1[[#This Row],[Salary1]])</f>
        <v>46620</v>
      </c>
    </row>
    <row r="74" spans="1:13" x14ac:dyDescent="0.3">
      <c r="A74" t="s">
        <v>82</v>
      </c>
      <c r="B74">
        <v>3</v>
      </c>
      <c r="C74" t="s">
        <v>2107</v>
      </c>
      <c r="D74" t="s">
        <v>67</v>
      </c>
      <c r="E74" t="s">
        <v>2108</v>
      </c>
      <c r="F74">
        <v>5</v>
      </c>
      <c r="G74">
        <v>1</v>
      </c>
      <c r="H74" t="s">
        <v>2109</v>
      </c>
      <c r="I74" t="s">
        <v>2110</v>
      </c>
      <c r="J74">
        <v>76</v>
      </c>
      <c r="K74">
        <v>76000</v>
      </c>
      <c r="L74" cm="1">
        <f t="array" ref="L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56240</v>
      </c>
      <c r="M74">
        <f>IF(Table2_1[[#This Row],[Loc_ID]]=4,Table2_1[[#This Row],[Salary1]]*12,Table2_1[[#This Row],[Salary1]])</f>
        <v>56240</v>
      </c>
    </row>
    <row r="75" spans="1:13" x14ac:dyDescent="0.3">
      <c r="A75" t="s">
        <v>130</v>
      </c>
      <c r="C75" t="s">
        <v>131</v>
      </c>
      <c r="D75" t="s">
        <v>14</v>
      </c>
      <c r="E75" t="s">
        <v>2172</v>
      </c>
      <c r="F75">
        <v>5</v>
      </c>
      <c r="G75">
        <v>1</v>
      </c>
      <c r="H75" t="s">
        <v>2173</v>
      </c>
      <c r="I75" t="s">
        <v>2174</v>
      </c>
      <c r="J75">
        <v>48</v>
      </c>
      <c r="K75">
        <v>48000</v>
      </c>
      <c r="L75" cm="1">
        <f t="array" ref="L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35520</v>
      </c>
      <c r="M75">
        <f>IF(Table2_1[[#This Row],[Loc_ID]]=4,Table2_1[[#This Row],[Salary1]]*12,Table2_1[[#This Row],[Salary1]])</f>
        <v>35520</v>
      </c>
    </row>
    <row r="76" spans="1:13" x14ac:dyDescent="0.3">
      <c r="A76" t="s">
        <v>72</v>
      </c>
      <c r="C76" t="s">
        <v>2086</v>
      </c>
      <c r="D76" t="s">
        <v>73</v>
      </c>
      <c r="E76" t="s">
        <v>2087</v>
      </c>
      <c r="F76">
        <v>5</v>
      </c>
      <c r="G76">
        <v>1</v>
      </c>
      <c r="H76" t="s">
        <v>2088</v>
      </c>
      <c r="I76" t="s">
        <v>2089</v>
      </c>
      <c r="J76">
        <v>75</v>
      </c>
      <c r="K76">
        <v>75000</v>
      </c>
      <c r="L76" cm="1">
        <f t="array" ref="L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55500</v>
      </c>
      <c r="M76">
        <f>IF(Table2_1[[#This Row],[Loc_ID]]=4,Table2_1[[#This Row],[Salary1]]*12,Table2_1[[#This Row],[Salary1]])</f>
        <v>55500</v>
      </c>
    </row>
    <row r="77" spans="1:13" x14ac:dyDescent="0.3">
      <c r="A77" t="s">
        <v>132</v>
      </c>
      <c r="B77">
        <v>3.7</v>
      </c>
      <c r="C77" t="s">
        <v>133</v>
      </c>
      <c r="D77" t="s">
        <v>20</v>
      </c>
      <c r="E77" t="s">
        <v>2175</v>
      </c>
      <c r="F77">
        <v>5</v>
      </c>
      <c r="G77">
        <v>1</v>
      </c>
      <c r="H77" t="s">
        <v>2176</v>
      </c>
      <c r="I77" t="s">
        <v>2177</v>
      </c>
      <c r="J77">
        <v>141</v>
      </c>
      <c r="K77">
        <v>141000</v>
      </c>
      <c r="L77" cm="1">
        <f t="array" ref="L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104340</v>
      </c>
      <c r="M77">
        <f>IF(Table2_1[[#This Row],[Loc_ID]]=4,Table2_1[[#This Row],[Salary1]]*12,Table2_1[[#This Row],[Salary1]])</f>
        <v>104340</v>
      </c>
    </row>
    <row r="78" spans="1:13" x14ac:dyDescent="0.3">
      <c r="A78" t="s">
        <v>134</v>
      </c>
      <c r="B78">
        <v>4.4000000000000004</v>
      </c>
      <c r="C78" t="s">
        <v>135</v>
      </c>
      <c r="D78" t="s">
        <v>14</v>
      </c>
      <c r="E78" t="s">
        <v>2178</v>
      </c>
      <c r="F78">
        <v>5</v>
      </c>
      <c r="G78">
        <v>1</v>
      </c>
      <c r="H78" t="s">
        <v>2036</v>
      </c>
      <c r="I78" t="s">
        <v>2036</v>
      </c>
      <c r="J78">
        <v>90</v>
      </c>
      <c r="K78">
        <v>90000</v>
      </c>
      <c r="L78" cm="1">
        <f t="array" ref="L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78">
        <f>IF(Table2_1[[#This Row],[Loc_ID]]=4,Table2_1[[#This Row],[Salary1]]*12,Table2_1[[#This Row],[Salary1]])</f>
        <v>66600</v>
      </c>
    </row>
    <row r="79" spans="1:13" x14ac:dyDescent="0.3">
      <c r="A79" t="s">
        <v>136</v>
      </c>
      <c r="B79">
        <v>3.5</v>
      </c>
      <c r="C79" t="s">
        <v>2179</v>
      </c>
      <c r="D79" t="s">
        <v>87</v>
      </c>
      <c r="E79" t="s">
        <v>2180</v>
      </c>
      <c r="F79">
        <v>5</v>
      </c>
      <c r="G79">
        <v>1</v>
      </c>
      <c r="H79" t="s">
        <v>2181</v>
      </c>
      <c r="I79" t="s">
        <v>2182</v>
      </c>
      <c r="J79">
        <v>47</v>
      </c>
      <c r="K79">
        <v>47000</v>
      </c>
      <c r="L79" cm="1">
        <f t="array" ref="L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34780</v>
      </c>
      <c r="M79">
        <f>IF(Table2_1[[#This Row],[Loc_ID]]=4,Table2_1[[#This Row],[Salary1]]*12,Table2_1[[#This Row],[Salary1]])</f>
        <v>34780</v>
      </c>
    </row>
    <row r="80" spans="1:13" x14ac:dyDescent="0.3">
      <c r="A80" t="s">
        <v>107</v>
      </c>
      <c r="B80">
        <v>4</v>
      </c>
      <c r="C80" t="s">
        <v>108</v>
      </c>
      <c r="D80" t="s">
        <v>87</v>
      </c>
      <c r="E80" t="s">
        <v>2140</v>
      </c>
      <c r="F80">
        <v>5</v>
      </c>
      <c r="G80">
        <v>1</v>
      </c>
      <c r="H80" t="s">
        <v>2141</v>
      </c>
      <c r="I80" t="s">
        <v>2142</v>
      </c>
      <c r="J80">
        <v>84</v>
      </c>
      <c r="K80">
        <v>84000</v>
      </c>
      <c r="L80" cm="1">
        <f t="array" ref="L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62160</v>
      </c>
      <c r="M80">
        <f>IF(Table2_1[[#This Row],[Loc_ID]]=4,Table2_1[[#This Row],[Salary1]]*12,Table2_1[[#This Row],[Salary1]])</f>
        <v>62160</v>
      </c>
    </row>
    <row r="81" spans="1:13" x14ac:dyDescent="0.3">
      <c r="A81" t="s">
        <v>137</v>
      </c>
      <c r="C81" t="s">
        <v>2061</v>
      </c>
      <c r="D81" t="s">
        <v>138</v>
      </c>
      <c r="E81" t="s">
        <v>2183</v>
      </c>
      <c r="F81">
        <v>5</v>
      </c>
      <c r="G81">
        <v>1</v>
      </c>
      <c r="H81" t="s">
        <v>2184</v>
      </c>
      <c r="I81" t="s">
        <v>2185</v>
      </c>
      <c r="J81">
        <v>107</v>
      </c>
      <c r="K81">
        <v>107000</v>
      </c>
      <c r="L81" cm="1">
        <f t="array" ref="L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79180</v>
      </c>
      <c r="M81">
        <f>IF(Table2_1[[#This Row],[Loc_ID]]=4,Table2_1[[#This Row],[Salary1]]*12,Table2_1[[#This Row],[Salary1]])</f>
        <v>79180</v>
      </c>
    </row>
    <row r="82" spans="1:13" x14ac:dyDescent="0.3">
      <c r="A82" t="s">
        <v>85</v>
      </c>
      <c r="B82">
        <v>3.4</v>
      </c>
      <c r="C82" t="s">
        <v>86</v>
      </c>
      <c r="D82" t="s">
        <v>87</v>
      </c>
      <c r="E82" t="s">
        <v>2113</v>
      </c>
      <c r="F82">
        <v>5</v>
      </c>
      <c r="G82">
        <v>1</v>
      </c>
      <c r="H82" t="s">
        <v>2114</v>
      </c>
      <c r="I82" t="s">
        <v>2060</v>
      </c>
      <c r="J82">
        <v>80</v>
      </c>
      <c r="K82">
        <v>80000</v>
      </c>
      <c r="L82" cm="1">
        <f t="array" ref="L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82">
        <f>IF(Table2_1[[#This Row],[Loc_ID]]=4,Table2_1[[#This Row],[Salary1]]*12,Table2_1[[#This Row],[Salary1]])</f>
        <v>59200</v>
      </c>
    </row>
    <row r="83" spans="1:13" x14ac:dyDescent="0.3">
      <c r="A83" t="s">
        <v>139</v>
      </c>
      <c r="B83">
        <v>2.4</v>
      </c>
      <c r="C83" t="s">
        <v>140</v>
      </c>
      <c r="D83" t="s">
        <v>99</v>
      </c>
      <c r="E83" t="s">
        <v>2186</v>
      </c>
      <c r="F83">
        <v>5</v>
      </c>
      <c r="G83">
        <v>1</v>
      </c>
      <c r="H83" t="s">
        <v>2187</v>
      </c>
      <c r="I83" t="s">
        <v>2089</v>
      </c>
      <c r="J83">
        <v>75</v>
      </c>
      <c r="K83">
        <v>75000</v>
      </c>
      <c r="L83" cm="1">
        <f t="array" ref="L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55500</v>
      </c>
      <c r="M83">
        <f>IF(Table2_1[[#This Row],[Loc_ID]]=4,Table2_1[[#This Row],[Salary1]]*12,Table2_1[[#This Row],[Salary1]])</f>
        <v>55500</v>
      </c>
    </row>
    <row r="84" spans="1:13" x14ac:dyDescent="0.3">
      <c r="A84" t="s">
        <v>141</v>
      </c>
      <c r="B84">
        <v>4.0999999999999996</v>
      </c>
      <c r="C84" t="s">
        <v>118</v>
      </c>
      <c r="D84" t="s">
        <v>29</v>
      </c>
      <c r="E84" t="s">
        <v>2188</v>
      </c>
      <c r="F84">
        <v>5</v>
      </c>
      <c r="G84">
        <v>1</v>
      </c>
      <c r="H84" t="s">
        <v>2189</v>
      </c>
      <c r="I84" t="s">
        <v>2190</v>
      </c>
      <c r="J84">
        <v>104</v>
      </c>
      <c r="K84">
        <v>104000</v>
      </c>
      <c r="L84" cm="1">
        <f t="array" ref="L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76960</v>
      </c>
      <c r="M84">
        <f>IF(Table2_1[[#This Row],[Loc_ID]]=4,Table2_1[[#This Row],[Salary1]]*12,Table2_1[[#This Row],[Salary1]])</f>
        <v>76960</v>
      </c>
    </row>
    <row r="85" spans="1:13" x14ac:dyDescent="0.3">
      <c r="A85" t="s">
        <v>142</v>
      </c>
      <c r="B85">
        <v>3.6</v>
      </c>
      <c r="C85" t="s">
        <v>2061</v>
      </c>
      <c r="D85" t="s">
        <v>87</v>
      </c>
      <c r="E85" t="s">
        <v>2191</v>
      </c>
      <c r="F85">
        <v>5</v>
      </c>
      <c r="G85">
        <v>1</v>
      </c>
      <c r="H85" t="s">
        <v>2192</v>
      </c>
      <c r="I85" t="s">
        <v>2193</v>
      </c>
      <c r="J85">
        <v>88</v>
      </c>
      <c r="K85">
        <v>88000</v>
      </c>
      <c r="L85" cm="1">
        <f t="array" ref="L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65120</v>
      </c>
      <c r="M85">
        <f>IF(Table2_1[[#This Row],[Loc_ID]]=4,Table2_1[[#This Row],[Salary1]]*12,Table2_1[[#This Row],[Salary1]])</f>
        <v>65120</v>
      </c>
    </row>
    <row r="86" spans="1:13" x14ac:dyDescent="0.3">
      <c r="A86" t="s">
        <v>143</v>
      </c>
      <c r="C86" t="s">
        <v>144</v>
      </c>
      <c r="D86" t="s">
        <v>22</v>
      </c>
      <c r="E86" t="s">
        <v>2194</v>
      </c>
      <c r="F86">
        <v>5</v>
      </c>
      <c r="G86">
        <v>1</v>
      </c>
      <c r="H86" t="s">
        <v>2195</v>
      </c>
      <c r="I86" t="s">
        <v>2196</v>
      </c>
      <c r="J86">
        <v>125</v>
      </c>
      <c r="K86">
        <v>125000</v>
      </c>
      <c r="L86" cm="1">
        <f t="array" ref="L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92500</v>
      </c>
      <c r="M86">
        <f>IF(Table2_1[[#This Row],[Loc_ID]]=4,Table2_1[[#This Row],[Salary1]]*12,Table2_1[[#This Row],[Salary1]])</f>
        <v>92500</v>
      </c>
    </row>
    <row r="87" spans="1:13" x14ac:dyDescent="0.3">
      <c r="A87" t="s">
        <v>72</v>
      </c>
      <c r="C87" t="s">
        <v>145</v>
      </c>
      <c r="D87" t="s">
        <v>73</v>
      </c>
      <c r="E87" t="s">
        <v>2087</v>
      </c>
      <c r="F87">
        <v>5</v>
      </c>
      <c r="G87">
        <v>1</v>
      </c>
      <c r="H87" t="s">
        <v>2088</v>
      </c>
      <c r="I87" t="s">
        <v>2089</v>
      </c>
      <c r="J87">
        <v>75</v>
      </c>
      <c r="K87">
        <v>75000</v>
      </c>
      <c r="L87" cm="1">
        <f t="array" ref="L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55500</v>
      </c>
      <c r="M87">
        <f>IF(Table2_1[[#This Row],[Loc_ID]]=4,Table2_1[[#This Row],[Salary1]]*12,Table2_1[[#This Row],[Salary1]])</f>
        <v>55500</v>
      </c>
    </row>
    <row r="88" spans="1:13" x14ac:dyDescent="0.3">
      <c r="A88" t="s">
        <v>146</v>
      </c>
      <c r="B88">
        <v>4</v>
      </c>
      <c r="C88" t="s">
        <v>147</v>
      </c>
      <c r="D88" t="s">
        <v>14</v>
      </c>
      <c r="F88">
        <v>5</v>
      </c>
      <c r="G88">
        <v>1</v>
      </c>
      <c r="L88" cm="1">
        <f t="array" ref="L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8">
        <f>IF(Table2_1[[#This Row],[Loc_ID]]=4,Table2_1[[#This Row],[Salary1]]*12,Table2_1[[#This Row],[Salary1]])</f>
        <v>0</v>
      </c>
    </row>
    <row r="89" spans="1:13" x14ac:dyDescent="0.3">
      <c r="A89" t="s">
        <v>148</v>
      </c>
      <c r="B89">
        <v>4</v>
      </c>
      <c r="C89" t="s">
        <v>2127</v>
      </c>
      <c r="D89" t="s">
        <v>42</v>
      </c>
      <c r="E89" t="s">
        <v>2197</v>
      </c>
      <c r="F89">
        <v>5</v>
      </c>
      <c r="G89">
        <v>1</v>
      </c>
      <c r="H89" t="s">
        <v>2198</v>
      </c>
      <c r="I89" t="s">
        <v>2199</v>
      </c>
      <c r="J89">
        <v>124</v>
      </c>
      <c r="K89">
        <v>124000</v>
      </c>
      <c r="L89" cm="1">
        <f t="array" ref="L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91760</v>
      </c>
      <c r="M89">
        <f>IF(Table2_1[[#This Row],[Loc_ID]]=4,Table2_1[[#This Row],[Salary1]]*12,Table2_1[[#This Row],[Salary1]])</f>
        <v>91760</v>
      </c>
    </row>
    <row r="90" spans="1:13" x14ac:dyDescent="0.3">
      <c r="A90" t="s">
        <v>149</v>
      </c>
      <c r="C90" t="s">
        <v>116</v>
      </c>
      <c r="D90" t="s">
        <v>87</v>
      </c>
      <c r="E90" t="s">
        <v>2200</v>
      </c>
      <c r="F90">
        <v>5</v>
      </c>
      <c r="G90">
        <v>1</v>
      </c>
      <c r="H90" t="s">
        <v>2201</v>
      </c>
      <c r="I90" t="s">
        <v>2202</v>
      </c>
      <c r="J90">
        <v>77</v>
      </c>
      <c r="K90">
        <v>77000</v>
      </c>
      <c r="L90" cm="1">
        <f t="array" ref="L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56980</v>
      </c>
      <c r="M90">
        <f>IF(Table2_1[[#This Row],[Loc_ID]]=4,Table2_1[[#This Row],[Salary1]]*12,Table2_1[[#This Row],[Salary1]])</f>
        <v>56980</v>
      </c>
    </row>
    <row r="91" spans="1:13" x14ac:dyDescent="0.3">
      <c r="A91" t="s">
        <v>150</v>
      </c>
      <c r="C91" t="s">
        <v>2203</v>
      </c>
      <c r="D91" t="s">
        <v>151</v>
      </c>
      <c r="E91" t="s">
        <v>2204</v>
      </c>
      <c r="F91">
        <v>5</v>
      </c>
      <c r="G91">
        <v>1</v>
      </c>
      <c r="H91" t="s">
        <v>2205</v>
      </c>
      <c r="I91" t="s">
        <v>2060</v>
      </c>
      <c r="J91">
        <v>80</v>
      </c>
      <c r="K91">
        <v>80000</v>
      </c>
      <c r="L91" cm="1">
        <f t="array" ref="L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91">
        <f>IF(Table2_1[[#This Row],[Loc_ID]]=4,Table2_1[[#This Row],[Salary1]]*12,Table2_1[[#This Row],[Salary1]])</f>
        <v>59200</v>
      </c>
    </row>
    <row r="92" spans="1:13" x14ac:dyDescent="0.3">
      <c r="A92" t="s">
        <v>50</v>
      </c>
      <c r="B92">
        <v>3.3</v>
      </c>
      <c r="C92" t="s">
        <v>152</v>
      </c>
      <c r="D92" t="s">
        <v>20</v>
      </c>
      <c r="E92" t="s">
        <v>2206</v>
      </c>
      <c r="F92">
        <v>5</v>
      </c>
      <c r="G92">
        <v>1</v>
      </c>
      <c r="H92" t="s">
        <v>2207</v>
      </c>
      <c r="I92" t="s">
        <v>2208</v>
      </c>
      <c r="J92">
        <v>101</v>
      </c>
      <c r="K92">
        <v>101000</v>
      </c>
      <c r="L92" cm="1">
        <f t="array" ref="L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74740</v>
      </c>
      <c r="M92">
        <f>IF(Table2_1[[#This Row],[Loc_ID]]=4,Table2_1[[#This Row],[Salary1]]*12,Table2_1[[#This Row],[Salary1]])</f>
        <v>74740</v>
      </c>
    </row>
    <row r="93" spans="1:13" x14ac:dyDescent="0.3">
      <c r="A93" t="s">
        <v>153</v>
      </c>
      <c r="B93">
        <v>5</v>
      </c>
      <c r="C93" t="s">
        <v>154</v>
      </c>
      <c r="D93" t="s">
        <v>20</v>
      </c>
      <c r="F93">
        <v>5</v>
      </c>
      <c r="G93">
        <v>1</v>
      </c>
      <c r="L93" cm="1">
        <f t="array" ref="L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3">
        <f>IF(Table2_1[[#This Row],[Loc_ID]]=4,Table2_1[[#This Row],[Salary1]]*12,Table2_1[[#This Row],[Salary1]])</f>
        <v>0</v>
      </c>
    </row>
    <row r="94" spans="1:13" x14ac:dyDescent="0.3">
      <c r="A94" t="s">
        <v>155</v>
      </c>
      <c r="B94">
        <v>4</v>
      </c>
      <c r="C94" t="s">
        <v>156</v>
      </c>
      <c r="D94" t="s">
        <v>157</v>
      </c>
      <c r="E94" t="s">
        <v>2209</v>
      </c>
      <c r="F94">
        <v>5</v>
      </c>
      <c r="G94">
        <v>1</v>
      </c>
      <c r="H94" t="s">
        <v>2210</v>
      </c>
      <c r="I94" t="s">
        <v>2211</v>
      </c>
      <c r="J94">
        <v>72</v>
      </c>
      <c r="K94">
        <v>72000</v>
      </c>
      <c r="L94" cm="1">
        <f t="array" ref="L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53280</v>
      </c>
      <c r="M94">
        <f>IF(Table2_1[[#This Row],[Loc_ID]]=4,Table2_1[[#This Row],[Salary1]]*12,Table2_1[[#This Row],[Salary1]])</f>
        <v>53280</v>
      </c>
    </row>
    <row r="95" spans="1:13" x14ac:dyDescent="0.3">
      <c r="A95" t="s">
        <v>158</v>
      </c>
      <c r="B95">
        <v>5</v>
      </c>
      <c r="C95" t="s">
        <v>159</v>
      </c>
      <c r="D95" t="s">
        <v>22</v>
      </c>
      <c r="F95">
        <v>5</v>
      </c>
      <c r="G95">
        <v>1</v>
      </c>
      <c r="L95" cm="1">
        <f t="array" ref="L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5">
        <f>IF(Table2_1[[#This Row],[Loc_ID]]=4,Table2_1[[#This Row],[Salary1]]*12,Table2_1[[#This Row],[Salary1]])</f>
        <v>0</v>
      </c>
    </row>
    <row r="96" spans="1:13" x14ac:dyDescent="0.3">
      <c r="A96" t="s">
        <v>160</v>
      </c>
      <c r="B96">
        <v>4.3</v>
      </c>
      <c r="C96" t="s">
        <v>2212</v>
      </c>
      <c r="D96" t="s">
        <v>22</v>
      </c>
      <c r="F96">
        <v>5</v>
      </c>
      <c r="G96">
        <v>1</v>
      </c>
      <c r="L96" cm="1">
        <f t="array" ref="L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6">
        <f>IF(Table2_1[[#This Row],[Loc_ID]]=4,Table2_1[[#This Row],[Salary1]]*12,Table2_1[[#This Row],[Salary1]])</f>
        <v>0</v>
      </c>
    </row>
    <row r="97" spans="1:13" x14ac:dyDescent="0.3">
      <c r="A97" t="s">
        <v>161</v>
      </c>
      <c r="B97">
        <v>4.3</v>
      </c>
      <c r="C97" t="s">
        <v>162</v>
      </c>
      <c r="D97" t="s">
        <v>163</v>
      </c>
      <c r="E97" t="s">
        <v>2213</v>
      </c>
      <c r="F97">
        <v>5</v>
      </c>
      <c r="G97">
        <v>1</v>
      </c>
      <c r="H97" t="s">
        <v>2214</v>
      </c>
      <c r="I97" t="s">
        <v>2079</v>
      </c>
      <c r="J97">
        <v>105</v>
      </c>
      <c r="K97">
        <v>105000</v>
      </c>
      <c r="L97" cm="1">
        <f t="array" ref="L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77700</v>
      </c>
      <c r="M97">
        <f>IF(Table2_1[[#This Row],[Loc_ID]]=4,Table2_1[[#This Row],[Salary1]]*12,Table2_1[[#This Row],[Salary1]])</f>
        <v>77700</v>
      </c>
    </row>
    <row r="98" spans="1:13" x14ac:dyDescent="0.3">
      <c r="A98" t="s">
        <v>164</v>
      </c>
      <c r="C98" t="s">
        <v>165</v>
      </c>
      <c r="D98" t="s">
        <v>20</v>
      </c>
      <c r="E98" t="s">
        <v>2215</v>
      </c>
      <c r="F98">
        <v>5</v>
      </c>
      <c r="G98">
        <v>1</v>
      </c>
      <c r="H98" t="s">
        <v>2216</v>
      </c>
      <c r="I98" t="s">
        <v>2217</v>
      </c>
      <c r="J98">
        <v>38</v>
      </c>
      <c r="K98">
        <v>38000</v>
      </c>
      <c r="L98" cm="1">
        <f t="array" ref="L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28120</v>
      </c>
      <c r="M98">
        <f>IF(Table2_1[[#This Row],[Loc_ID]]=4,Table2_1[[#This Row],[Salary1]]*12,Table2_1[[#This Row],[Salary1]])</f>
        <v>28120</v>
      </c>
    </row>
    <row r="99" spans="1:13" x14ac:dyDescent="0.3">
      <c r="A99" t="s">
        <v>166</v>
      </c>
      <c r="C99" t="s">
        <v>167</v>
      </c>
      <c r="D99" t="s">
        <v>53</v>
      </c>
      <c r="E99" t="s">
        <v>2218</v>
      </c>
      <c r="F99">
        <v>5</v>
      </c>
      <c r="G99">
        <v>1</v>
      </c>
      <c r="H99" t="s">
        <v>2219</v>
      </c>
      <c r="I99" t="s">
        <v>2220</v>
      </c>
      <c r="J99">
        <v>45</v>
      </c>
      <c r="K99">
        <v>45000</v>
      </c>
      <c r="L99" cm="1">
        <f t="array" ref="L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33300</v>
      </c>
      <c r="M99">
        <f>IF(Table2_1[[#This Row],[Loc_ID]]=4,Table2_1[[#This Row],[Salary1]]*12,Table2_1[[#This Row],[Salary1]])</f>
        <v>33300</v>
      </c>
    </row>
    <row r="100" spans="1:13" x14ac:dyDescent="0.3">
      <c r="A100" t="s">
        <v>30</v>
      </c>
      <c r="B100">
        <v>3.9</v>
      </c>
      <c r="C100" t="s">
        <v>168</v>
      </c>
      <c r="D100" t="s">
        <v>20</v>
      </c>
      <c r="E100" t="s">
        <v>2221</v>
      </c>
      <c r="F100">
        <v>5</v>
      </c>
      <c r="G100">
        <v>1</v>
      </c>
      <c r="H100" t="s">
        <v>2222</v>
      </c>
      <c r="I100" t="s">
        <v>2223</v>
      </c>
      <c r="J100">
        <v>81</v>
      </c>
      <c r="K100">
        <v>81000</v>
      </c>
      <c r="L100" cm="1">
        <f t="array" ref="L1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59940</v>
      </c>
      <c r="M100">
        <f>IF(Table2_1[[#This Row],[Loc_ID]]=4,Table2_1[[#This Row],[Salary1]]*12,Table2_1[[#This Row],[Salary1]])</f>
        <v>59940</v>
      </c>
    </row>
    <row r="101" spans="1:13" x14ac:dyDescent="0.3">
      <c r="A101" t="s">
        <v>169</v>
      </c>
      <c r="B101">
        <v>3.5</v>
      </c>
      <c r="C101" t="s">
        <v>170</v>
      </c>
      <c r="D101" t="s">
        <v>22</v>
      </c>
      <c r="E101" t="s">
        <v>2224</v>
      </c>
      <c r="F101">
        <v>5</v>
      </c>
      <c r="G101">
        <v>1</v>
      </c>
      <c r="H101" t="s">
        <v>2225</v>
      </c>
      <c r="I101" t="s">
        <v>2226</v>
      </c>
      <c r="J101">
        <v>130</v>
      </c>
      <c r="K101">
        <v>130000</v>
      </c>
      <c r="L101" cm="1">
        <f t="array" ref="L1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96200</v>
      </c>
      <c r="M101">
        <f>IF(Table2_1[[#This Row],[Loc_ID]]=4,Table2_1[[#This Row],[Salary1]]*12,Table2_1[[#This Row],[Salary1]])</f>
        <v>96200</v>
      </c>
    </row>
    <row r="102" spans="1:13" x14ac:dyDescent="0.3">
      <c r="A102" t="s">
        <v>171</v>
      </c>
      <c r="B102">
        <v>4.5999999999999996</v>
      </c>
      <c r="C102" t="s">
        <v>172</v>
      </c>
      <c r="D102" t="s">
        <v>29</v>
      </c>
      <c r="E102" t="s">
        <v>2227</v>
      </c>
      <c r="F102">
        <v>5</v>
      </c>
      <c r="G102">
        <v>1</v>
      </c>
      <c r="H102" t="s">
        <v>2228</v>
      </c>
      <c r="I102" t="s">
        <v>2229</v>
      </c>
      <c r="J102">
        <v>55</v>
      </c>
      <c r="K102">
        <v>55000</v>
      </c>
      <c r="L102" cm="1">
        <f t="array" ref="L1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40700</v>
      </c>
      <c r="M102">
        <f>IF(Table2_1[[#This Row],[Loc_ID]]=4,Table2_1[[#This Row],[Salary1]]*12,Table2_1[[#This Row],[Salary1]])</f>
        <v>40700</v>
      </c>
    </row>
    <row r="103" spans="1:13" x14ac:dyDescent="0.3">
      <c r="A103" t="s">
        <v>173</v>
      </c>
      <c r="B103">
        <v>4.0999999999999996</v>
      </c>
      <c r="C103" t="s">
        <v>174</v>
      </c>
      <c r="D103" t="s">
        <v>175</v>
      </c>
      <c r="E103" t="s">
        <v>2230</v>
      </c>
      <c r="F103">
        <v>5</v>
      </c>
      <c r="G103">
        <v>1</v>
      </c>
      <c r="H103" t="s">
        <v>2231</v>
      </c>
      <c r="I103" t="s">
        <v>2232</v>
      </c>
      <c r="J103">
        <v>70</v>
      </c>
      <c r="K103">
        <v>70000</v>
      </c>
      <c r="L103" cm="1">
        <f t="array" ref="L1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51800</v>
      </c>
      <c r="M103">
        <f>IF(Table2_1[[#This Row],[Loc_ID]]=4,Table2_1[[#This Row],[Salary1]]*12,Table2_1[[#This Row],[Salary1]])</f>
        <v>51800</v>
      </c>
    </row>
    <row r="104" spans="1:13" x14ac:dyDescent="0.3">
      <c r="A104" t="s">
        <v>176</v>
      </c>
      <c r="B104">
        <v>3.9</v>
      </c>
      <c r="C104" t="s">
        <v>2233</v>
      </c>
      <c r="D104" t="s">
        <v>20</v>
      </c>
      <c r="E104" t="s">
        <v>2234</v>
      </c>
      <c r="F104">
        <v>5</v>
      </c>
      <c r="G104">
        <v>1</v>
      </c>
      <c r="H104" t="s">
        <v>2235</v>
      </c>
      <c r="I104" t="s">
        <v>2236</v>
      </c>
      <c r="J104">
        <v>95</v>
      </c>
      <c r="K104">
        <v>95000</v>
      </c>
      <c r="L104" cm="1">
        <f t="array" ref="L1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70300</v>
      </c>
      <c r="M104">
        <f>IF(Table2_1[[#This Row],[Loc_ID]]=4,Table2_1[[#This Row],[Salary1]]*12,Table2_1[[#This Row],[Salary1]])</f>
        <v>70300</v>
      </c>
    </row>
    <row r="105" spans="1:13" x14ac:dyDescent="0.3">
      <c r="A105" t="s">
        <v>177</v>
      </c>
      <c r="B105">
        <v>3.8</v>
      </c>
      <c r="C105" t="s">
        <v>178</v>
      </c>
      <c r="D105" t="s">
        <v>87</v>
      </c>
      <c r="E105" t="s">
        <v>2237</v>
      </c>
      <c r="F105">
        <v>5</v>
      </c>
      <c r="G105">
        <v>1</v>
      </c>
      <c r="H105" t="s">
        <v>2238</v>
      </c>
      <c r="I105" t="s">
        <v>2033</v>
      </c>
      <c r="J105">
        <v>82</v>
      </c>
      <c r="K105">
        <v>82000</v>
      </c>
      <c r="L105" cm="1">
        <f t="array" ref="L1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60680</v>
      </c>
      <c r="M105">
        <f>IF(Table2_1[[#This Row],[Loc_ID]]=4,Table2_1[[#This Row],[Salary1]]*12,Table2_1[[#This Row],[Salary1]])</f>
        <v>60680</v>
      </c>
    </row>
    <row r="106" spans="1:13" x14ac:dyDescent="0.3">
      <c r="A106" t="s">
        <v>179</v>
      </c>
      <c r="B106">
        <v>3.8</v>
      </c>
      <c r="C106" t="s">
        <v>180</v>
      </c>
      <c r="D106" t="s">
        <v>22</v>
      </c>
      <c r="F106">
        <v>5</v>
      </c>
      <c r="G106">
        <v>1</v>
      </c>
      <c r="L106" cm="1">
        <f t="array" ref="L1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6">
        <f>IF(Table2_1[[#This Row],[Loc_ID]]=4,Table2_1[[#This Row],[Salary1]]*12,Table2_1[[#This Row],[Salary1]])</f>
        <v>0</v>
      </c>
    </row>
    <row r="107" spans="1:13" x14ac:dyDescent="0.3">
      <c r="A107" t="s">
        <v>181</v>
      </c>
      <c r="B107">
        <v>3.7</v>
      </c>
      <c r="C107" t="s">
        <v>182</v>
      </c>
      <c r="D107" t="s">
        <v>22</v>
      </c>
      <c r="E107" t="s">
        <v>2239</v>
      </c>
      <c r="F107">
        <v>5</v>
      </c>
      <c r="G107">
        <v>1</v>
      </c>
      <c r="H107" t="s">
        <v>2240</v>
      </c>
      <c r="I107" t="s">
        <v>2241</v>
      </c>
      <c r="J107">
        <v>137</v>
      </c>
      <c r="K107">
        <v>137000</v>
      </c>
      <c r="L107" cm="1">
        <f t="array" ref="L1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101380</v>
      </c>
      <c r="M107">
        <f>IF(Table2_1[[#This Row],[Loc_ID]]=4,Table2_1[[#This Row],[Salary1]]*12,Table2_1[[#This Row],[Salary1]])</f>
        <v>101380</v>
      </c>
    </row>
    <row r="108" spans="1:13" x14ac:dyDescent="0.3">
      <c r="A108" t="s">
        <v>183</v>
      </c>
      <c r="C108" t="s">
        <v>48</v>
      </c>
      <c r="D108" t="s">
        <v>73</v>
      </c>
      <c r="F108">
        <v>5</v>
      </c>
      <c r="G108">
        <v>1</v>
      </c>
      <c r="L108" cm="1">
        <f t="array" ref="L1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8">
        <f>IF(Table2_1[[#This Row],[Loc_ID]]=4,Table2_1[[#This Row],[Salary1]]*12,Table2_1[[#This Row],[Salary1]])</f>
        <v>0</v>
      </c>
    </row>
    <row r="109" spans="1:13" x14ac:dyDescent="0.3">
      <c r="A109" t="s">
        <v>184</v>
      </c>
      <c r="B109">
        <v>3.5</v>
      </c>
      <c r="C109" t="s">
        <v>2242</v>
      </c>
      <c r="D109" t="s">
        <v>20</v>
      </c>
      <c r="E109" t="s">
        <v>2243</v>
      </c>
      <c r="F109">
        <v>5</v>
      </c>
      <c r="G109">
        <v>1</v>
      </c>
      <c r="H109" t="s">
        <v>2244</v>
      </c>
      <c r="I109" t="s">
        <v>2245</v>
      </c>
      <c r="J109">
        <v>93</v>
      </c>
      <c r="K109">
        <v>93000</v>
      </c>
      <c r="L109" cm="1">
        <f t="array" ref="L1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68820</v>
      </c>
      <c r="M109">
        <f>IF(Table2_1[[#This Row],[Loc_ID]]=4,Table2_1[[#This Row],[Salary1]]*12,Table2_1[[#This Row],[Salary1]])</f>
        <v>68820</v>
      </c>
    </row>
    <row r="110" spans="1:13" x14ac:dyDescent="0.3">
      <c r="A110" t="s">
        <v>185</v>
      </c>
      <c r="C110" t="s">
        <v>48</v>
      </c>
      <c r="D110" t="s">
        <v>87</v>
      </c>
      <c r="E110" t="s">
        <v>2246</v>
      </c>
      <c r="F110">
        <v>5</v>
      </c>
      <c r="G110">
        <v>1</v>
      </c>
      <c r="H110" t="s">
        <v>2247</v>
      </c>
      <c r="I110" t="s">
        <v>2071</v>
      </c>
      <c r="J110">
        <v>73</v>
      </c>
      <c r="K110">
        <v>73000</v>
      </c>
      <c r="L110" cm="1">
        <f t="array" ref="L1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54020</v>
      </c>
      <c r="M110">
        <f>IF(Table2_1[[#This Row],[Loc_ID]]=4,Table2_1[[#This Row],[Salary1]]*12,Table2_1[[#This Row],[Salary1]])</f>
        <v>54020</v>
      </c>
    </row>
    <row r="111" spans="1:13" x14ac:dyDescent="0.3">
      <c r="A111" t="s">
        <v>50</v>
      </c>
      <c r="B111">
        <v>3.3</v>
      </c>
      <c r="C111" t="s">
        <v>121</v>
      </c>
      <c r="D111" t="s">
        <v>20</v>
      </c>
      <c r="E111" t="s">
        <v>2248</v>
      </c>
      <c r="F111">
        <v>5</v>
      </c>
      <c r="G111">
        <v>1</v>
      </c>
      <c r="H111" t="s">
        <v>2249</v>
      </c>
      <c r="I111" t="s">
        <v>2250</v>
      </c>
      <c r="J111">
        <v>96</v>
      </c>
      <c r="K111">
        <v>96000</v>
      </c>
      <c r="L111" cm="1">
        <f t="array" ref="L1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71040</v>
      </c>
      <c r="M111">
        <f>IF(Table2_1[[#This Row],[Loc_ID]]=4,Table2_1[[#This Row],[Salary1]]*12,Table2_1[[#This Row],[Salary1]])</f>
        <v>71040</v>
      </c>
    </row>
    <row r="112" spans="1:13" x14ac:dyDescent="0.3">
      <c r="A112" t="s">
        <v>186</v>
      </c>
      <c r="B112">
        <v>4.2</v>
      </c>
      <c r="C112" t="s">
        <v>187</v>
      </c>
      <c r="D112" t="s">
        <v>20</v>
      </c>
      <c r="E112" t="s">
        <v>2251</v>
      </c>
      <c r="F112">
        <v>5</v>
      </c>
      <c r="G112">
        <v>1</v>
      </c>
      <c r="H112" t="s">
        <v>2252</v>
      </c>
      <c r="I112" t="s">
        <v>2253</v>
      </c>
      <c r="J112">
        <v>120</v>
      </c>
      <c r="K112">
        <v>120000</v>
      </c>
      <c r="L112" cm="1">
        <f t="array" ref="L1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88800</v>
      </c>
      <c r="M112">
        <f>IF(Table2_1[[#This Row],[Loc_ID]]=4,Table2_1[[#This Row],[Salary1]]*12,Table2_1[[#This Row],[Salary1]])</f>
        <v>88800</v>
      </c>
    </row>
    <row r="113" spans="1:13" x14ac:dyDescent="0.3">
      <c r="A113" t="s">
        <v>188</v>
      </c>
      <c r="C113" t="s">
        <v>189</v>
      </c>
      <c r="D113" t="s">
        <v>22</v>
      </c>
      <c r="F113">
        <v>5</v>
      </c>
      <c r="G113">
        <v>1</v>
      </c>
      <c r="L113" cm="1">
        <f t="array" ref="L1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3">
        <f>IF(Table2_1[[#This Row],[Loc_ID]]=4,Table2_1[[#This Row],[Salary1]]*12,Table2_1[[#This Row],[Salary1]])</f>
        <v>0</v>
      </c>
    </row>
    <row r="114" spans="1:13" x14ac:dyDescent="0.3">
      <c r="A114" t="s">
        <v>190</v>
      </c>
      <c r="B114">
        <v>5</v>
      </c>
      <c r="C114" t="s">
        <v>191</v>
      </c>
      <c r="D114" t="s">
        <v>192</v>
      </c>
      <c r="E114" t="s">
        <v>2254</v>
      </c>
      <c r="F114">
        <v>5</v>
      </c>
      <c r="G114">
        <v>1</v>
      </c>
      <c r="H114" t="s">
        <v>2255</v>
      </c>
      <c r="I114" t="s">
        <v>2256</v>
      </c>
      <c r="J114">
        <v>120</v>
      </c>
      <c r="K114">
        <v>120000</v>
      </c>
      <c r="L114" cm="1">
        <f t="array" ref="L1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88800</v>
      </c>
      <c r="M114">
        <f>IF(Table2_1[[#This Row],[Loc_ID]]=4,Table2_1[[#This Row],[Salary1]]*12,Table2_1[[#This Row],[Salary1]])</f>
        <v>88800</v>
      </c>
    </row>
    <row r="115" spans="1:13" x14ac:dyDescent="0.3">
      <c r="A115" t="s">
        <v>193</v>
      </c>
      <c r="C115" t="s">
        <v>2242</v>
      </c>
      <c r="D115" t="s">
        <v>20</v>
      </c>
      <c r="E115" t="s">
        <v>2257</v>
      </c>
      <c r="F115">
        <v>5</v>
      </c>
      <c r="G115">
        <v>1</v>
      </c>
      <c r="H115" t="s">
        <v>2258</v>
      </c>
      <c r="I115" t="s">
        <v>2259</v>
      </c>
      <c r="J115">
        <v>99</v>
      </c>
      <c r="K115">
        <v>99000</v>
      </c>
      <c r="L115" cm="1">
        <f t="array" ref="L1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73260</v>
      </c>
      <c r="M115">
        <f>IF(Table2_1[[#This Row],[Loc_ID]]=4,Table2_1[[#This Row],[Salary1]]*12,Table2_1[[#This Row],[Salary1]])</f>
        <v>73260</v>
      </c>
    </row>
    <row r="116" spans="1:13" x14ac:dyDescent="0.3">
      <c r="A116" t="s">
        <v>194</v>
      </c>
      <c r="B116">
        <v>4</v>
      </c>
      <c r="C116" t="s">
        <v>195</v>
      </c>
      <c r="D116" t="s">
        <v>29</v>
      </c>
      <c r="E116" t="s">
        <v>2260</v>
      </c>
      <c r="F116">
        <v>5</v>
      </c>
      <c r="G116">
        <v>1</v>
      </c>
      <c r="H116" t="s">
        <v>2261</v>
      </c>
      <c r="I116" t="s">
        <v>2066</v>
      </c>
      <c r="J116">
        <v>74</v>
      </c>
      <c r="K116">
        <v>74000</v>
      </c>
      <c r="L116" cm="1">
        <f t="array" ref="L1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54760</v>
      </c>
      <c r="M116">
        <f>IF(Table2_1[[#This Row],[Loc_ID]]=4,Table2_1[[#This Row],[Salary1]]*12,Table2_1[[#This Row],[Salary1]])</f>
        <v>54760</v>
      </c>
    </row>
    <row r="117" spans="1:13" x14ac:dyDescent="0.3">
      <c r="A117" t="s">
        <v>196</v>
      </c>
      <c r="B117">
        <v>3.3</v>
      </c>
      <c r="C117" t="s">
        <v>197</v>
      </c>
      <c r="D117" t="s">
        <v>198</v>
      </c>
      <c r="E117" t="s">
        <v>2262</v>
      </c>
      <c r="F117">
        <v>5</v>
      </c>
      <c r="G117">
        <v>1</v>
      </c>
      <c r="H117" t="s">
        <v>2263</v>
      </c>
      <c r="I117" t="s">
        <v>2256</v>
      </c>
      <c r="J117">
        <v>120</v>
      </c>
      <c r="K117">
        <v>120000</v>
      </c>
      <c r="L117" cm="1">
        <f t="array" ref="L1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88800</v>
      </c>
      <c r="M117">
        <f>IF(Table2_1[[#This Row],[Loc_ID]]=4,Table2_1[[#This Row],[Salary1]]*12,Table2_1[[#This Row],[Salary1]])</f>
        <v>88800</v>
      </c>
    </row>
    <row r="118" spans="1:13" x14ac:dyDescent="0.3">
      <c r="A118" t="s">
        <v>199</v>
      </c>
      <c r="B118">
        <v>4</v>
      </c>
      <c r="C118" t="s">
        <v>200</v>
      </c>
      <c r="D118" t="s">
        <v>22</v>
      </c>
      <c r="F118">
        <v>5</v>
      </c>
      <c r="G118">
        <v>1</v>
      </c>
      <c r="L118" cm="1">
        <f t="array" ref="L1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8">
        <f>IF(Table2_1[[#This Row],[Loc_ID]]=4,Table2_1[[#This Row],[Salary1]]*12,Table2_1[[#This Row],[Salary1]])</f>
        <v>0</v>
      </c>
    </row>
    <row r="119" spans="1:13" x14ac:dyDescent="0.3">
      <c r="A119" t="s">
        <v>201</v>
      </c>
      <c r="C119" t="s">
        <v>2107</v>
      </c>
      <c r="D119" t="s">
        <v>122</v>
      </c>
      <c r="E119" t="s">
        <v>2264</v>
      </c>
      <c r="F119">
        <v>5</v>
      </c>
      <c r="G119">
        <v>1</v>
      </c>
      <c r="H119" t="s">
        <v>2265</v>
      </c>
      <c r="I119" t="s">
        <v>2265</v>
      </c>
      <c r="J119">
        <v>75</v>
      </c>
      <c r="K119">
        <v>75000</v>
      </c>
      <c r="L119" cm="1">
        <f t="array" ref="L1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55500</v>
      </c>
      <c r="M119">
        <f>IF(Table2_1[[#This Row],[Loc_ID]]=4,Table2_1[[#This Row],[Salary1]]*12,Table2_1[[#This Row],[Salary1]])</f>
        <v>55500</v>
      </c>
    </row>
    <row r="120" spans="1:13" x14ac:dyDescent="0.3">
      <c r="A120" t="s">
        <v>202</v>
      </c>
      <c r="B120">
        <v>4.9000000000000004</v>
      </c>
      <c r="C120" t="s">
        <v>203</v>
      </c>
      <c r="D120" t="s">
        <v>29</v>
      </c>
      <c r="E120" t="s">
        <v>2266</v>
      </c>
      <c r="F120">
        <v>5</v>
      </c>
      <c r="G120">
        <v>1</v>
      </c>
      <c r="H120" t="s">
        <v>2267</v>
      </c>
      <c r="I120" t="s">
        <v>2036</v>
      </c>
      <c r="J120">
        <v>90</v>
      </c>
      <c r="K120">
        <v>90000</v>
      </c>
      <c r="L120" cm="1">
        <f t="array" ref="L1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120">
        <f>IF(Table2_1[[#This Row],[Loc_ID]]=4,Table2_1[[#This Row],[Salary1]]*12,Table2_1[[#This Row],[Salary1]])</f>
        <v>66600</v>
      </c>
    </row>
    <row r="121" spans="1:13" x14ac:dyDescent="0.3">
      <c r="A121" t="s">
        <v>204</v>
      </c>
      <c r="B121">
        <v>4.3</v>
      </c>
      <c r="C121" t="s">
        <v>205</v>
      </c>
      <c r="D121" t="s">
        <v>73</v>
      </c>
      <c r="E121" t="s">
        <v>2268</v>
      </c>
      <c r="F121">
        <v>5</v>
      </c>
      <c r="G121">
        <v>1</v>
      </c>
      <c r="H121" t="s">
        <v>2269</v>
      </c>
      <c r="I121" t="s">
        <v>2089</v>
      </c>
      <c r="J121">
        <v>75</v>
      </c>
      <c r="K121">
        <v>75000</v>
      </c>
      <c r="L121" cm="1">
        <f t="array" ref="L1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55500</v>
      </c>
      <c r="M121">
        <f>IF(Table2_1[[#This Row],[Loc_ID]]=4,Table2_1[[#This Row],[Salary1]]*12,Table2_1[[#This Row],[Salary1]])</f>
        <v>55500</v>
      </c>
    </row>
    <row r="122" spans="1:13" x14ac:dyDescent="0.3">
      <c r="A122" t="s">
        <v>155</v>
      </c>
      <c r="B122">
        <v>4</v>
      </c>
      <c r="C122" t="s">
        <v>156</v>
      </c>
      <c r="D122" t="s">
        <v>157</v>
      </c>
      <c r="E122" t="s">
        <v>2209</v>
      </c>
      <c r="F122">
        <v>5</v>
      </c>
      <c r="G122">
        <v>5</v>
      </c>
      <c r="H122" t="s">
        <v>2210</v>
      </c>
      <c r="I122" t="s">
        <v>2211</v>
      </c>
      <c r="J122">
        <v>72</v>
      </c>
      <c r="K122">
        <v>72000</v>
      </c>
      <c r="L122" cm="1">
        <f t="array" ref="L1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53280</v>
      </c>
      <c r="M122">
        <f>IF(Table2_1[[#This Row],[Loc_ID]]=4,Table2_1[[#This Row],[Salary1]]*12,Table2_1[[#This Row],[Salary1]])</f>
        <v>53280</v>
      </c>
    </row>
    <row r="123" spans="1:13" x14ac:dyDescent="0.3">
      <c r="A123" t="s">
        <v>206</v>
      </c>
      <c r="B123">
        <v>3.4</v>
      </c>
      <c r="C123" t="s">
        <v>2061</v>
      </c>
      <c r="D123" t="s">
        <v>87</v>
      </c>
      <c r="E123" t="s">
        <v>2270</v>
      </c>
      <c r="F123">
        <v>5</v>
      </c>
      <c r="G123">
        <v>5</v>
      </c>
      <c r="H123" t="s">
        <v>2271</v>
      </c>
      <c r="I123" t="s">
        <v>2272</v>
      </c>
      <c r="J123">
        <v>90</v>
      </c>
      <c r="K123">
        <v>90000</v>
      </c>
      <c r="L123" cm="1">
        <f t="array" ref="L1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123">
        <f>IF(Table2_1[[#This Row],[Loc_ID]]=4,Table2_1[[#This Row],[Salary1]]*12,Table2_1[[#This Row],[Salary1]])</f>
        <v>66600</v>
      </c>
    </row>
    <row r="124" spans="1:13" x14ac:dyDescent="0.3">
      <c r="A124" t="s">
        <v>207</v>
      </c>
      <c r="B124">
        <v>3.3</v>
      </c>
      <c r="C124" t="s">
        <v>2273</v>
      </c>
      <c r="D124" t="s">
        <v>20</v>
      </c>
      <c r="E124" t="s">
        <v>2274</v>
      </c>
      <c r="F124">
        <v>5</v>
      </c>
      <c r="G124">
        <v>5</v>
      </c>
      <c r="H124" t="s">
        <v>2275</v>
      </c>
      <c r="I124" t="s">
        <v>2276</v>
      </c>
      <c r="J124">
        <v>69</v>
      </c>
      <c r="K124">
        <v>69000</v>
      </c>
      <c r="L124" cm="1">
        <f t="array" ref="L1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51060</v>
      </c>
      <c r="M124">
        <f>IF(Table2_1[[#This Row],[Loc_ID]]=4,Table2_1[[#This Row],[Salary1]]*12,Table2_1[[#This Row],[Salary1]])</f>
        <v>51060</v>
      </c>
    </row>
    <row r="125" spans="1:13" x14ac:dyDescent="0.3">
      <c r="A125" t="s">
        <v>202</v>
      </c>
      <c r="B125">
        <v>4.9000000000000004</v>
      </c>
      <c r="C125" t="s">
        <v>203</v>
      </c>
      <c r="D125" t="s">
        <v>29</v>
      </c>
      <c r="E125" t="s">
        <v>2266</v>
      </c>
      <c r="F125">
        <v>5</v>
      </c>
      <c r="G125">
        <v>5</v>
      </c>
      <c r="H125" t="s">
        <v>2267</v>
      </c>
      <c r="I125" t="s">
        <v>2036</v>
      </c>
      <c r="J125">
        <v>90</v>
      </c>
      <c r="K125">
        <v>90000</v>
      </c>
      <c r="L125" cm="1">
        <f t="array" ref="L1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125">
        <f>IF(Table2_1[[#This Row],[Loc_ID]]=4,Table2_1[[#This Row],[Salary1]]*12,Table2_1[[#This Row],[Salary1]])</f>
        <v>66600</v>
      </c>
    </row>
    <row r="126" spans="1:13" x14ac:dyDescent="0.3">
      <c r="A126" t="s">
        <v>208</v>
      </c>
      <c r="B126">
        <v>4.4000000000000004</v>
      </c>
      <c r="C126" t="s">
        <v>209</v>
      </c>
      <c r="D126" t="s">
        <v>157</v>
      </c>
      <c r="E126" t="s">
        <v>2277</v>
      </c>
      <c r="F126">
        <v>5</v>
      </c>
      <c r="G126">
        <v>5</v>
      </c>
      <c r="H126" t="s">
        <v>2278</v>
      </c>
      <c r="I126" t="s">
        <v>2236</v>
      </c>
      <c r="J126">
        <v>95</v>
      </c>
      <c r="K126">
        <v>95000</v>
      </c>
      <c r="L126" cm="1">
        <f t="array" ref="L1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70300</v>
      </c>
      <c r="M126">
        <f>IF(Table2_1[[#This Row],[Loc_ID]]=4,Table2_1[[#This Row],[Salary1]]*12,Table2_1[[#This Row],[Salary1]])</f>
        <v>70300</v>
      </c>
    </row>
    <row r="127" spans="1:13" x14ac:dyDescent="0.3">
      <c r="A127" t="s">
        <v>210</v>
      </c>
      <c r="C127" t="s">
        <v>211</v>
      </c>
      <c r="D127" t="s">
        <v>22</v>
      </c>
      <c r="E127" t="s">
        <v>2279</v>
      </c>
      <c r="F127">
        <v>5</v>
      </c>
      <c r="G127">
        <v>5</v>
      </c>
      <c r="H127" t="s">
        <v>2280</v>
      </c>
      <c r="I127" t="s">
        <v>2281</v>
      </c>
      <c r="J127">
        <v>70</v>
      </c>
      <c r="K127">
        <v>70000</v>
      </c>
      <c r="L127" cm="1">
        <f t="array" ref="L1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51800</v>
      </c>
      <c r="M127">
        <f>IF(Table2_1[[#This Row],[Loc_ID]]=4,Table2_1[[#This Row],[Salary1]]*12,Table2_1[[#This Row],[Salary1]])</f>
        <v>51800</v>
      </c>
    </row>
    <row r="128" spans="1:13" x14ac:dyDescent="0.3">
      <c r="A128" t="s">
        <v>212</v>
      </c>
      <c r="B128">
        <v>3.6</v>
      </c>
      <c r="C128" t="s">
        <v>213</v>
      </c>
      <c r="D128" t="s">
        <v>214</v>
      </c>
      <c r="E128" t="s">
        <v>2282</v>
      </c>
      <c r="F128">
        <v>5</v>
      </c>
      <c r="G128">
        <v>5</v>
      </c>
      <c r="H128" t="s">
        <v>2283</v>
      </c>
      <c r="I128" t="s">
        <v>2284</v>
      </c>
      <c r="J128">
        <v>116</v>
      </c>
      <c r="K128">
        <v>116000</v>
      </c>
      <c r="L128" cm="1">
        <f t="array" ref="L1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85840</v>
      </c>
      <c r="M128">
        <f>IF(Table2_1[[#This Row],[Loc_ID]]=4,Table2_1[[#This Row],[Salary1]]*12,Table2_1[[#This Row],[Salary1]])</f>
        <v>85840</v>
      </c>
    </row>
    <row r="129" spans="1:13" x14ac:dyDescent="0.3">
      <c r="A129" t="s">
        <v>215</v>
      </c>
      <c r="C129" t="s">
        <v>121</v>
      </c>
      <c r="D129" t="s">
        <v>42</v>
      </c>
      <c r="E129" t="s">
        <v>2285</v>
      </c>
      <c r="F129">
        <v>5</v>
      </c>
      <c r="G129">
        <v>5</v>
      </c>
      <c r="H129" t="s">
        <v>2286</v>
      </c>
      <c r="I129" t="s">
        <v>2250</v>
      </c>
      <c r="J129">
        <v>96</v>
      </c>
      <c r="K129">
        <v>96000</v>
      </c>
      <c r="L129" cm="1">
        <f t="array" ref="L1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71040</v>
      </c>
      <c r="M129">
        <f>IF(Table2_1[[#This Row],[Loc_ID]]=4,Table2_1[[#This Row],[Salary1]]*12,Table2_1[[#This Row],[Salary1]])</f>
        <v>71040</v>
      </c>
    </row>
    <row r="130" spans="1:13" x14ac:dyDescent="0.3">
      <c r="A130" t="s">
        <v>216</v>
      </c>
      <c r="B130">
        <v>2</v>
      </c>
      <c r="C130" t="s">
        <v>2287</v>
      </c>
      <c r="D130" t="s">
        <v>29</v>
      </c>
      <c r="E130" t="s">
        <v>2288</v>
      </c>
      <c r="F130">
        <v>5</v>
      </c>
      <c r="G130">
        <v>5</v>
      </c>
      <c r="H130" t="s">
        <v>2289</v>
      </c>
      <c r="I130" t="s">
        <v>2082</v>
      </c>
      <c r="J130">
        <v>112</v>
      </c>
      <c r="K130">
        <v>112000</v>
      </c>
      <c r="L130" cm="1">
        <f t="array" ref="L1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82880</v>
      </c>
      <c r="M130">
        <f>IF(Table2_1[[#This Row],[Loc_ID]]=4,Table2_1[[#This Row],[Salary1]]*12,Table2_1[[#This Row],[Salary1]])</f>
        <v>82880</v>
      </c>
    </row>
    <row r="131" spans="1:13" x14ac:dyDescent="0.3">
      <c r="A131" t="s">
        <v>217</v>
      </c>
      <c r="B131">
        <v>4.2</v>
      </c>
      <c r="C131" t="s">
        <v>218</v>
      </c>
      <c r="D131" t="s">
        <v>42</v>
      </c>
      <c r="E131" t="s">
        <v>2290</v>
      </c>
      <c r="F131">
        <v>5</v>
      </c>
      <c r="G131">
        <v>5</v>
      </c>
      <c r="H131" t="s">
        <v>2291</v>
      </c>
      <c r="I131" t="s">
        <v>2292</v>
      </c>
      <c r="J131">
        <v>145</v>
      </c>
      <c r="K131">
        <v>145000</v>
      </c>
      <c r="L131" cm="1">
        <f t="array" ref="L1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107300</v>
      </c>
      <c r="M131">
        <f>IF(Table2_1[[#This Row],[Loc_ID]]=4,Table2_1[[#This Row],[Salary1]]*12,Table2_1[[#This Row],[Salary1]])</f>
        <v>107300</v>
      </c>
    </row>
    <row r="132" spans="1:13" x14ac:dyDescent="0.3">
      <c r="A132" t="s">
        <v>219</v>
      </c>
      <c r="B132">
        <v>3.3</v>
      </c>
      <c r="C132" t="s">
        <v>2107</v>
      </c>
      <c r="D132" t="s">
        <v>113</v>
      </c>
      <c r="E132" t="s">
        <v>2293</v>
      </c>
      <c r="F132">
        <v>5</v>
      </c>
      <c r="G132">
        <v>5</v>
      </c>
      <c r="H132" t="s">
        <v>2294</v>
      </c>
      <c r="I132" t="s">
        <v>2295</v>
      </c>
      <c r="J132">
        <v>80</v>
      </c>
      <c r="K132">
        <v>80000</v>
      </c>
      <c r="L132" cm="1">
        <f t="array" ref="L1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132">
        <f>IF(Table2_1[[#This Row],[Loc_ID]]=4,Table2_1[[#This Row],[Salary1]]*12,Table2_1[[#This Row],[Salary1]])</f>
        <v>59200</v>
      </c>
    </row>
    <row r="133" spans="1:13" x14ac:dyDescent="0.3">
      <c r="A133" t="s">
        <v>220</v>
      </c>
      <c r="B133">
        <v>3.2</v>
      </c>
      <c r="C133" t="s">
        <v>203</v>
      </c>
      <c r="D133" t="s">
        <v>221</v>
      </c>
      <c r="E133" t="s">
        <v>2296</v>
      </c>
      <c r="F133">
        <v>5</v>
      </c>
      <c r="G133">
        <v>5</v>
      </c>
      <c r="H133" t="s">
        <v>2297</v>
      </c>
      <c r="I133" t="s">
        <v>2298</v>
      </c>
      <c r="J133">
        <v>56</v>
      </c>
      <c r="K133">
        <v>56000</v>
      </c>
      <c r="L133" cm="1">
        <f t="array" ref="L1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41440</v>
      </c>
      <c r="M133">
        <f>IF(Table2_1[[#This Row],[Loc_ID]]=4,Table2_1[[#This Row],[Salary1]]*12,Table2_1[[#This Row],[Salary1]])</f>
        <v>41440</v>
      </c>
    </row>
    <row r="134" spans="1:13" x14ac:dyDescent="0.3">
      <c r="A134" t="s">
        <v>222</v>
      </c>
      <c r="B134">
        <v>3.5</v>
      </c>
      <c r="C134" t="s">
        <v>223</v>
      </c>
      <c r="D134" t="s">
        <v>20</v>
      </c>
      <c r="E134" t="s">
        <v>2299</v>
      </c>
      <c r="F134">
        <v>5</v>
      </c>
      <c r="G134">
        <v>5</v>
      </c>
      <c r="H134" t="s">
        <v>2300</v>
      </c>
      <c r="I134" t="s">
        <v>2121</v>
      </c>
      <c r="J134">
        <v>103</v>
      </c>
      <c r="K134">
        <v>103000</v>
      </c>
      <c r="L134" cm="1">
        <f t="array" ref="L1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76220</v>
      </c>
      <c r="M134">
        <f>IF(Table2_1[[#This Row],[Loc_ID]]=4,Table2_1[[#This Row],[Salary1]]*12,Table2_1[[#This Row],[Salary1]])</f>
        <v>76220</v>
      </c>
    </row>
    <row r="135" spans="1:13" x14ac:dyDescent="0.3">
      <c r="A135" t="s">
        <v>224</v>
      </c>
      <c r="B135">
        <v>3.9</v>
      </c>
      <c r="C135" t="s">
        <v>225</v>
      </c>
      <c r="D135" t="s">
        <v>20</v>
      </c>
      <c r="E135" t="s">
        <v>2301</v>
      </c>
      <c r="F135">
        <v>5</v>
      </c>
      <c r="G135">
        <v>5</v>
      </c>
      <c r="H135" t="s">
        <v>2302</v>
      </c>
      <c r="I135" t="s">
        <v>2066</v>
      </c>
      <c r="J135">
        <v>74</v>
      </c>
      <c r="K135">
        <v>74000</v>
      </c>
      <c r="L135" cm="1">
        <f t="array" ref="L1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54760</v>
      </c>
      <c r="M135">
        <f>IF(Table2_1[[#This Row],[Loc_ID]]=4,Table2_1[[#This Row],[Salary1]]*12,Table2_1[[#This Row],[Salary1]])</f>
        <v>54760</v>
      </c>
    </row>
    <row r="136" spans="1:13" x14ac:dyDescent="0.3">
      <c r="A136" t="s">
        <v>226</v>
      </c>
      <c r="B136">
        <v>3.5</v>
      </c>
      <c r="C136" t="s">
        <v>227</v>
      </c>
      <c r="D136" t="s">
        <v>87</v>
      </c>
      <c r="E136" t="s">
        <v>2303</v>
      </c>
      <c r="F136">
        <v>5</v>
      </c>
      <c r="G136">
        <v>5</v>
      </c>
      <c r="H136" t="s">
        <v>2214</v>
      </c>
      <c r="I136" t="s">
        <v>2079</v>
      </c>
      <c r="J136">
        <v>105</v>
      </c>
      <c r="K136">
        <v>105000</v>
      </c>
      <c r="L136" cm="1">
        <f t="array" ref="L1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77700</v>
      </c>
      <c r="M136">
        <f>IF(Table2_1[[#This Row],[Loc_ID]]=4,Table2_1[[#This Row],[Salary1]]*12,Table2_1[[#This Row],[Salary1]])</f>
        <v>77700</v>
      </c>
    </row>
    <row r="137" spans="1:13" x14ac:dyDescent="0.3">
      <c r="A137" t="s">
        <v>228</v>
      </c>
      <c r="B137">
        <v>3.7</v>
      </c>
      <c r="C137" t="s">
        <v>229</v>
      </c>
      <c r="D137" t="s">
        <v>20</v>
      </c>
      <c r="E137" t="s">
        <v>2304</v>
      </c>
      <c r="F137">
        <v>5</v>
      </c>
      <c r="G137">
        <v>5</v>
      </c>
      <c r="H137" t="s">
        <v>2305</v>
      </c>
      <c r="I137" t="s">
        <v>2057</v>
      </c>
      <c r="J137">
        <v>77</v>
      </c>
      <c r="K137">
        <v>77000</v>
      </c>
      <c r="L137" cm="1">
        <f t="array" ref="L1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56980</v>
      </c>
      <c r="M137">
        <f>IF(Table2_1[[#This Row],[Loc_ID]]=4,Table2_1[[#This Row],[Salary1]]*12,Table2_1[[#This Row],[Salary1]])</f>
        <v>56980</v>
      </c>
    </row>
    <row r="138" spans="1:13" x14ac:dyDescent="0.3">
      <c r="A138" t="s">
        <v>230</v>
      </c>
      <c r="B138">
        <v>3.7</v>
      </c>
      <c r="C138" t="s">
        <v>231</v>
      </c>
      <c r="D138" t="s">
        <v>42</v>
      </c>
      <c r="E138" t="s">
        <v>2306</v>
      </c>
      <c r="F138">
        <v>5</v>
      </c>
      <c r="G138">
        <v>5</v>
      </c>
      <c r="H138" t="s">
        <v>2307</v>
      </c>
      <c r="I138" t="s">
        <v>2130</v>
      </c>
      <c r="J138">
        <v>83</v>
      </c>
      <c r="K138">
        <v>83000</v>
      </c>
      <c r="L138" cm="1">
        <f t="array" ref="L1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61420</v>
      </c>
      <c r="M138">
        <f>IF(Table2_1[[#This Row],[Loc_ID]]=4,Table2_1[[#This Row],[Salary1]]*12,Table2_1[[#This Row],[Salary1]])</f>
        <v>61420</v>
      </c>
    </row>
    <row r="139" spans="1:13" x14ac:dyDescent="0.3">
      <c r="A139" t="s">
        <v>232</v>
      </c>
      <c r="B139">
        <v>4.3</v>
      </c>
      <c r="C139" t="s">
        <v>233</v>
      </c>
      <c r="D139" t="s">
        <v>20</v>
      </c>
      <c r="E139" t="s">
        <v>2308</v>
      </c>
      <c r="F139">
        <v>5</v>
      </c>
      <c r="G139">
        <v>5</v>
      </c>
      <c r="H139" t="s">
        <v>2309</v>
      </c>
      <c r="I139" t="s">
        <v>2310</v>
      </c>
      <c r="J139">
        <v>134</v>
      </c>
      <c r="K139">
        <v>134000</v>
      </c>
      <c r="L139" cm="1">
        <f t="array" ref="L1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99160</v>
      </c>
      <c r="M139">
        <f>IF(Table2_1[[#This Row],[Loc_ID]]=4,Table2_1[[#This Row],[Salary1]]*12,Table2_1[[#This Row],[Salary1]])</f>
        <v>99160</v>
      </c>
    </row>
    <row r="140" spans="1:13" x14ac:dyDescent="0.3">
      <c r="A140" t="s">
        <v>234</v>
      </c>
      <c r="B140">
        <v>3.4</v>
      </c>
      <c r="C140" t="s">
        <v>235</v>
      </c>
      <c r="D140" t="s">
        <v>20</v>
      </c>
      <c r="E140" t="s">
        <v>2311</v>
      </c>
      <c r="F140">
        <v>5</v>
      </c>
      <c r="G140">
        <v>5</v>
      </c>
      <c r="H140" t="s">
        <v>2312</v>
      </c>
      <c r="I140" t="s">
        <v>2232</v>
      </c>
      <c r="J140">
        <v>70</v>
      </c>
      <c r="K140">
        <v>70000</v>
      </c>
      <c r="L140" cm="1">
        <f t="array" ref="L1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51800</v>
      </c>
      <c r="M140">
        <f>IF(Table2_1[[#This Row],[Loc_ID]]=4,Table2_1[[#This Row],[Salary1]]*12,Table2_1[[#This Row],[Salary1]])</f>
        <v>51800</v>
      </c>
    </row>
    <row r="141" spans="1:13" x14ac:dyDescent="0.3">
      <c r="A141" t="s">
        <v>236</v>
      </c>
      <c r="B141">
        <v>5</v>
      </c>
      <c r="C141" t="s">
        <v>237</v>
      </c>
      <c r="D141" t="s">
        <v>73</v>
      </c>
      <c r="E141" t="s">
        <v>2313</v>
      </c>
      <c r="F141">
        <v>5</v>
      </c>
      <c r="G141">
        <v>5</v>
      </c>
      <c r="H141" t="s">
        <v>2314</v>
      </c>
      <c r="I141" t="s">
        <v>2057</v>
      </c>
      <c r="J141">
        <v>77</v>
      </c>
      <c r="K141">
        <v>77000</v>
      </c>
      <c r="L141" cm="1">
        <f t="array" ref="L1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56980</v>
      </c>
      <c r="M141">
        <f>IF(Table2_1[[#This Row],[Loc_ID]]=4,Table2_1[[#This Row],[Salary1]]*12,Table2_1[[#This Row],[Salary1]])</f>
        <v>56980</v>
      </c>
    </row>
    <row r="142" spans="1:13" x14ac:dyDescent="0.3">
      <c r="A142" t="s">
        <v>103</v>
      </c>
      <c r="B142">
        <v>4</v>
      </c>
      <c r="C142" t="s">
        <v>238</v>
      </c>
      <c r="D142" t="s">
        <v>239</v>
      </c>
      <c r="F142">
        <v>5</v>
      </c>
      <c r="G142">
        <v>5</v>
      </c>
      <c r="L142" cm="1">
        <f t="array" ref="L1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42">
        <f>IF(Table2_1[[#This Row],[Loc_ID]]=4,Table2_1[[#This Row],[Salary1]]*12,Table2_1[[#This Row],[Salary1]])</f>
        <v>0</v>
      </c>
    </row>
    <row r="143" spans="1:13" x14ac:dyDescent="0.3">
      <c r="A143" t="s">
        <v>240</v>
      </c>
      <c r="B143">
        <v>4</v>
      </c>
      <c r="C143" t="s">
        <v>2315</v>
      </c>
      <c r="D143" t="s">
        <v>29</v>
      </c>
      <c r="E143" t="s">
        <v>2316</v>
      </c>
      <c r="F143">
        <v>5</v>
      </c>
      <c r="G143">
        <v>5</v>
      </c>
      <c r="H143" t="s">
        <v>2317</v>
      </c>
      <c r="I143" t="s">
        <v>2318</v>
      </c>
      <c r="J143">
        <v>138</v>
      </c>
      <c r="K143">
        <v>138000</v>
      </c>
      <c r="L143" cm="1">
        <f t="array" ref="L1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102120</v>
      </c>
      <c r="M143">
        <f>IF(Table2_1[[#This Row],[Loc_ID]]=4,Table2_1[[#This Row],[Salary1]]*12,Table2_1[[#This Row],[Salary1]])</f>
        <v>102120</v>
      </c>
    </row>
    <row r="144" spans="1:13" x14ac:dyDescent="0.3">
      <c r="A144" t="s">
        <v>241</v>
      </c>
      <c r="B144">
        <v>5</v>
      </c>
      <c r="C144" t="s">
        <v>242</v>
      </c>
      <c r="D144" t="s">
        <v>22</v>
      </c>
      <c r="F144">
        <v>5</v>
      </c>
      <c r="G144">
        <v>5</v>
      </c>
      <c r="L144" cm="1">
        <f t="array" ref="L1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44">
        <f>IF(Table2_1[[#This Row],[Loc_ID]]=4,Table2_1[[#This Row],[Salary1]]*12,Table2_1[[#This Row],[Salary1]])</f>
        <v>0</v>
      </c>
    </row>
    <row r="145" spans="1:13" x14ac:dyDescent="0.3">
      <c r="A145" t="s">
        <v>243</v>
      </c>
      <c r="B145">
        <v>3.4</v>
      </c>
      <c r="C145" t="s">
        <v>244</v>
      </c>
      <c r="D145" t="s">
        <v>99</v>
      </c>
      <c r="E145" t="s">
        <v>2319</v>
      </c>
      <c r="F145">
        <v>5</v>
      </c>
      <c r="G145">
        <v>5</v>
      </c>
      <c r="H145" t="s">
        <v>2320</v>
      </c>
      <c r="I145" t="s">
        <v>2321</v>
      </c>
      <c r="J145">
        <v>94</v>
      </c>
      <c r="K145">
        <v>94000</v>
      </c>
      <c r="L145" cm="1">
        <f t="array" ref="L1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69560</v>
      </c>
      <c r="M145">
        <f>IF(Table2_1[[#This Row],[Loc_ID]]=4,Table2_1[[#This Row],[Salary1]]*12,Table2_1[[#This Row],[Salary1]])</f>
        <v>69560</v>
      </c>
    </row>
    <row r="146" spans="1:13" x14ac:dyDescent="0.3">
      <c r="A146" t="s">
        <v>245</v>
      </c>
      <c r="B146">
        <v>3.8</v>
      </c>
      <c r="C146" t="s">
        <v>2322</v>
      </c>
      <c r="D146" t="s">
        <v>29</v>
      </c>
      <c r="E146" t="s">
        <v>2323</v>
      </c>
      <c r="F146">
        <v>5</v>
      </c>
      <c r="G146">
        <v>5</v>
      </c>
      <c r="H146" t="s">
        <v>2324</v>
      </c>
      <c r="I146" t="s">
        <v>2325</v>
      </c>
      <c r="J146">
        <v>98</v>
      </c>
      <c r="K146">
        <v>98000</v>
      </c>
      <c r="L146" cm="1">
        <f t="array" ref="L1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72520</v>
      </c>
      <c r="M146">
        <f>IF(Table2_1[[#This Row],[Loc_ID]]=4,Table2_1[[#This Row],[Salary1]]*12,Table2_1[[#This Row],[Salary1]])</f>
        <v>72520</v>
      </c>
    </row>
    <row r="147" spans="1:13" x14ac:dyDescent="0.3">
      <c r="A147" t="s">
        <v>246</v>
      </c>
      <c r="B147">
        <v>4</v>
      </c>
      <c r="C147" t="s">
        <v>247</v>
      </c>
      <c r="D147" t="s">
        <v>57</v>
      </c>
      <c r="E147" t="s">
        <v>2326</v>
      </c>
      <c r="F147">
        <v>5</v>
      </c>
      <c r="G147">
        <v>5</v>
      </c>
      <c r="H147" t="s">
        <v>2327</v>
      </c>
      <c r="I147" t="s">
        <v>2328</v>
      </c>
      <c r="J147">
        <v>99</v>
      </c>
      <c r="K147">
        <v>99000</v>
      </c>
      <c r="L147" cm="1">
        <f t="array" ref="L1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73260</v>
      </c>
      <c r="M147">
        <f>IF(Table2_1[[#This Row],[Loc_ID]]=4,Table2_1[[#This Row],[Salary1]]*12,Table2_1[[#This Row],[Salary1]])</f>
        <v>73260</v>
      </c>
    </row>
    <row r="148" spans="1:13" x14ac:dyDescent="0.3">
      <c r="A148" t="s">
        <v>248</v>
      </c>
      <c r="B148">
        <v>3.6</v>
      </c>
      <c r="C148" t="s">
        <v>2329</v>
      </c>
      <c r="D148" t="s">
        <v>20</v>
      </c>
      <c r="E148" t="s">
        <v>2330</v>
      </c>
      <c r="F148">
        <v>5</v>
      </c>
      <c r="G148">
        <v>5</v>
      </c>
      <c r="H148" t="s">
        <v>2331</v>
      </c>
      <c r="I148" t="s">
        <v>2245</v>
      </c>
      <c r="J148">
        <v>93</v>
      </c>
      <c r="K148">
        <v>93000</v>
      </c>
      <c r="L148" cm="1">
        <f t="array" ref="L1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68820</v>
      </c>
      <c r="M148">
        <f>IF(Table2_1[[#This Row],[Loc_ID]]=4,Table2_1[[#This Row],[Salary1]]*12,Table2_1[[#This Row],[Salary1]])</f>
        <v>68820</v>
      </c>
    </row>
    <row r="149" spans="1:13" x14ac:dyDescent="0.3">
      <c r="A149" t="s">
        <v>249</v>
      </c>
      <c r="B149">
        <v>4.2</v>
      </c>
      <c r="C149" t="s">
        <v>250</v>
      </c>
      <c r="D149" t="s">
        <v>42</v>
      </c>
      <c r="E149" t="s">
        <v>2332</v>
      </c>
      <c r="F149">
        <v>5</v>
      </c>
      <c r="G149">
        <v>5</v>
      </c>
      <c r="H149" t="s">
        <v>2333</v>
      </c>
      <c r="I149" t="s">
        <v>2334</v>
      </c>
      <c r="J149">
        <v>5</v>
      </c>
      <c r="K149">
        <f>5000*12</f>
        <v>60000</v>
      </c>
      <c r="L149" cm="1">
        <f t="array" ref="L1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44400</v>
      </c>
      <c r="M149">
        <f>IF(Table2_1[[#This Row],[Loc_ID]]=4,Table2_1[[#This Row],[Salary1]]*12,Table2_1[[#This Row],[Salary1]])</f>
        <v>44400</v>
      </c>
    </row>
    <row r="150" spans="1:13" x14ac:dyDescent="0.3">
      <c r="A150" t="s">
        <v>251</v>
      </c>
      <c r="B150">
        <v>3.4</v>
      </c>
      <c r="C150" t="s">
        <v>252</v>
      </c>
      <c r="D150" t="s">
        <v>20</v>
      </c>
      <c r="E150" t="s">
        <v>2335</v>
      </c>
      <c r="F150">
        <v>5</v>
      </c>
      <c r="G150">
        <v>5</v>
      </c>
      <c r="H150" t="s">
        <v>2336</v>
      </c>
      <c r="I150" t="s">
        <v>2337</v>
      </c>
      <c r="J150">
        <v>60</v>
      </c>
      <c r="K150">
        <v>60000</v>
      </c>
      <c r="L150" cm="1">
        <f t="array" ref="L1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44400</v>
      </c>
      <c r="M150">
        <f>IF(Table2_1[[#This Row],[Loc_ID]]=4,Table2_1[[#This Row],[Salary1]]*12,Table2_1[[#This Row],[Salary1]])</f>
        <v>44400</v>
      </c>
    </row>
    <row r="151" spans="1:13" x14ac:dyDescent="0.3">
      <c r="A151" t="s">
        <v>253</v>
      </c>
      <c r="B151">
        <v>3.7</v>
      </c>
      <c r="C151" t="s">
        <v>2338</v>
      </c>
      <c r="D151" t="s">
        <v>57</v>
      </c>
      <c r="E151" t="s">
        <v>2339</v>
      </c>
      <c r="F151">
        <v>5</v>
      </c>
      <c r="G151">
        <v>5</v>
      </c>
      <c r="H151" t="s">
        <v>2340</v>
      </c>
      <c r="I151" t="s">
        <v>2121</v>
      </c>
      <c r="J151">
        <v>103</v>
      </c>
      <c r="K151">
        <v>103000</v>
      </c>
      <c r="L151" cm="1">
        <f t="array" ref="L1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76220</v>
      </c>
      <c r="M151">
        <f>IF(Table2_1[[#This Row],[Loc_ID]]=4,Table2_1[[#This Row],[Salary1]]*12,Table2_1[[#This Row],[Salary1]])</f>
        <v>76220</v>
      </c>
    </row>
    <row r="152" spans="1:13" x14ac:dyDescent="0.3">
      <c r="A152" t="s">
        <v>254</v>
      </c>
      <c r="B152">
        <v>3.9</v>
      </c>
      <c r="C152" t="s">
        <v>255</v>
      </c>
      <c r="D152" t="s">
        <v>29</v>
      </c>
      <c r="E152" t="s">
        <v>2341</v>
      </c>
      <c r="F152">
        <v>5</v>
      </c>
      <c r="G152">
        <v>5</v>
      </c>
      <c r="H152" t="s">
        <v>2307</v>
      </c>
      <c r="I152" t="s">
        <v>2130</v>
      </c>
      <c r="J152">
        <v>83</v>
      </c>
      <c r="K152">
        <v>83000</v>
      </c>
      <c r="L152" cm="1">
        <f t="array" ref="L1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61420</v>
      </c>
      <c r="M152">
        <f>IF(Table2_1[[#This Row],[Loc_ID]]=4,Table2_1[[#This Row],[Salary1]]*12,Table2_1[[#This Row],[Salary1]])</f>
        <v>61420</v>
      </c>
    </row>
    <row r="153" spans="1:13" x14ac:dyDescent="0.3">
      <c r="A153" t="s">
        <v>256</v>
      </c>
      <c r="B153">
        <v>3.2</v>
      </c>
      <c r="C153" t="s">
        <v>2342</v>
      </c>
      <c r="D153" t="s">
        <v>151</v>
      </c>
      <c r="E153" t="s">
        <v>2095</v>
      </c>
      <c r="F153">
        <v>5</v>
      </c>
      <c r="G153">
        <v>5</v>
      </c>
      <c r="H153" t="s">
        <v>2096</v>
      </c>
      <c r="I153" t="s">
        <v>2036</v>
      </c>
      <c r="J153">
        <v>90</v>
      </c>
      <c r="K153">
        <v>90000</v>
      </c>
      <c r="L153" cm="1">
        <f t="array" ref="L1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153">
        <f>IF(Table2_1[[#This Row],[Loc_ID]]=4,Table2_1[[#This Row],[Salary1]]*12,Table2_1[[#This Row],[Salary1]])</f>
        <v>66600</v>
      </c>
    </row>
    <row r="154" spans="1:13" x14ac:dyDescent="0.3">
      <c r="A154" t="s">
        <v>257</v>
      </c>
      <c r="B154">
        <v>3.8</v>
      </c>
      <c r="C154" t="s">
        <v>258</v>
      </c>
      <c r="D154" t="s">
        <v>22</v>
      </c>
      <c r="E154" t="s">
        <v>2343</v>
      </c>
      <c r="F154">
        <v>5</v>
      </c>
      <c r="G154">
        <v>5</v>
      </c>
      <c r="H154" t="s">
        <v>2344</v>
      </c>
      <c r="I154" t="s">
        <v>2345</v>
      </c>
      <c r="J154">
        <v>135</v>
      </c>
      <c r="K154">
        <v>135000</v>
      </c>
      <c r="L154" cm="1">
        <f t="array" ref="L1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99900</v>
      </c>
      <c r="M154">
        <f>IF(Table2_1[[#This Row],[Loc_ID]]=4,Table2_1[[#This Row],[Salary1]]*12,Table2_1[[#This Row],[Salary1]])</f>
        <v>99900</v>
      </c>
    </row>
    <row r="155" spans="1:13" x14ac:dyDescent="0.3">
      <c r="A155" t="s">
        <v>259</v>
      </c>
      <c r="C155" t="s">
        <v>260</v>
      </c>
      <c r="D155" t="s">
        <v>261</v>
      </c>
      <c r="E155" t="s">
        <v>2346</v>
      </c>
      <c r="F155">
        <v>5</v>
      </c>
      <c r="G155">
        <v>5</v>
      </c>
      <c r="H155" t="s">
        <v>2347</v>
      </c>
      <c r="I155" t="s">
        <v>2151</v>
      </c>
      <c r="J155">
        <v>102</v>
      </c>
      <c r="K155">
        <v>102000</v>
      </c>
      <c r="L155" cm="1">
        <f t="array" ref="L1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75480</v>
      </c>
      <c r="M155">
        <f>IF(Table2_1[[#This Row],[Loc_ID]]=4,Table2_1[[#This Row],[Salary1]]*12,Table2_1[[#This Row],[Salary1]])</f>
        <v>75480</v>
      </c>
    </row>
    <row r="156" spans="1:13" x14ac:dyDescent="0.3">
      <c r="A156" t="s">
        <v>262</v>
      </c>
      <c r="B156">
        <v>3.3</v>
      </c>
      <c r="C156" t="s">
        <v>2348</v>
      </c>
      <c r="D156" t="s">
        <v>42</v>
      </c>
      <c r="E156" t="s">
        <v>2349</v>
      </c>
      <c r="F156">
        <v>5</v>
      </c>
      <c r="G156">
        <v>5</v>
      </c>
      <c r="H156" t="s">
        <v>2350</v>
      </c>
      <c r="I156" t="s">
        <v>2351</v>
      </c>
      <c r="J156">
        <v>213</v>
      </c>
      <c r="K156">
        <v>213000</v>
      </c>
      <c r="L156" cm="1">
        <f t="array" ref="L1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157620</v>
      </c>
      <c r="M156">
        <f>IF(Table2_1[[#This Row],[Loc_ID]]=4,Table2_1[[#This Row],[Salary1]]*12,Table2_1[[#This Row],[Salary1]])</f>
        <v>157620</v>
      </c>
    </row>
    <row r="157" spans="1:13" x14ac:dyDescent="0.3">
      <c r="A157" t="s">
        <v>263</v>
      </c>
      <c r="B157">
        <v>3</v>
      </c>
      <c r="C157" t="s">
        <v>264</v>
      </c>
      <c r="D157" t="s">
        <v>20</v>
      </c>
      <c r="E157" t="s">
        <v>2299</v>
      </c>
      <c r="F157">
        <v>5</v>
      </c>
      <c r="G157">
        <v>5</v>
      </c>
      <c r="H157" t="s">
        <v>2300</v>
      </c>
      <c r="I157" t="s">
        <v>2121</v>
      </c>
      <c r="J157">
        <v>103</v>
      </c>
      <c r="K157">
        <v>103000</v>
      </c>
      <c r="L157" cm="1">
        <f t="array" ref="L1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76220</v>
      </c>
      <c r="M157">
        <f>IF(Table2_1[[#This Row],[Loc_ID]]=4,Table2_1[[#This Row],[Salary1]]*12,Table2_1[[#This Row],[Salary1]])</f>
        <v>76220</v>
      </c>
    </row>
    <row r="158" spans="1:13" x14ac:dyDescent="0.3">
      <c r="A158" t="s">
        <v>265</v>
      </c>
      <c r="C158" t="s">
        <v>266</v>
      </c>
      <c r="D158" t="s">
        <v>267</v>
      </c>
      <c r="E158" t="s">
        <v>2352</v>
      </c>
      <c r="F158">
        <v>5</v>
      </c>
      <c r="G158">
        <v>5</v>
      </c>
      <c r="H158" t="s">
        <v>2353</v>
      </c>
      <c r="I158" t="s">
        <v>2354</v>
      </c>
      <c r="J158">
        <v>97</v>
      </c>
      <c r="K158">
        <v>97000</v>
      </c>
      <c r="L158" cm="1">
        <f t="array" ref="L1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71780</v>
      </c>
      <c r="M158">
        <f>IF(Table2_1[[#This Row],[Loc_ID]]=4,Table2_1[[#This Row],[Salary1]]*12,Table2_1[[#This Row],[Salary1]])</f>
        <v>71780</v>
      </c>
    </row>
    <row r="159" spans="1:13" x14ac:dyDescent="0.3">
      <c r="A159" t="s">
        <v>268</v>
      </c>
      <c r="B159">
        <v>3.7</v>
      </c>
      <c r="C159" t="s">
        <v>269</v>
      </c>
      <c r="D159" t="s">
        <v>42</v>
      </c>
      <c r="E159" t="s">
        <v>2355</v>
      </c>
      <c r="F159">
        <v>5</v>
      </c>
      <c r="G159">
        <v>5</v>
      </c>
      <c r="H159" t="s">
        <v>2356</v>
      </c>
      <c r="I159" t="s">
        <v>2357</v>
      </c>
      <c r="J159">
        <v>150</v>
      </c>
      <c r="K159">
        <v>150000</v>
      </c>
      <c r="L159" cm="1">
        <f t="array" ref="L1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111000</v>
      </c>
      <c r="M159">
        <f>IF(Table2_1[[#This Row],[Loc_ID]]=4,Table2_1[[#This Row],[Salary1]]*12,Table2_1[[#This Row],[Salary1]])</f>
        <v>111000</v>
      </c>
    </row>
    <row r="160" spans="1:13" x14ac:dyDescent="0.3">
      <c r="A160" t="s">
        <v>270</v>
      </c>
      <c r="B160">
        <v>4.3</v>
      </c>
      <c r="C160" t="s">
        <v>2358</v>
      </c>
      <c r="D160" t="s">
        <v>20</v>
      </c>
      <c r="E160" t="s">
        <v>2359</v>
      </c>
      <c r="F160">
        <v>5</v>
      </c>
      <c r="G160">
        <v>5</v>
      </c>
      <c r="H160" t="s">
        <v>2360</v>
      </c>
      <c r="I160" t="s">
        <v>2027</v>
      </c>
      <c r="J160">
        <v>106</v>
      </c>
      <c r="K160">
        <v>106000</v>
      </c>
      <c r="L160" cm="1">
        <f t="array" ref="L1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78440</v>
      </c>
      <c r="M160">
        <f>IF(Table2_1[[#This Row],[Loc_ID]]=4,Table2_1[[#This Row],[Salary1]]*12,Table2_1[[#This Row],[Salary1]])</f>
        <v>78440</v>
      </c>
    </row>
    <row r="161" spans="1:13" x14ac:dyDescent="0.3">
      <c r="A161" t="s">
        <v>246</v>
      </c>
      <c r="B161">
        <v>4</v>
      </c>
      <c r="C161" t="s">
        <v>271</v>
      </c>
      <c r="D161" t="s">
        <v>57</v>
      </c>
      <c r="E161" t="s">
        <v>2326</v>
      </c>
      <c r="F161">
        <v>5</v>
      </c>
      <c r="G161">
        <v>5</v>
      </c>
      <c r="H161" t="s">
        <v>2327</v>
      </c>
      <c r="I161" t="s">
        <v>2328</v>
      </c>
      <c r="J161">
        <v>99</v>
      </c>
      <c r="K161">
        <v>99000</v>
      </c>
      <c r="L161" cm="1">
        <f t="array" ref="L1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73260</v>
      </c>
      <c r="M161">
        <f>IF(Table2_1[[#This Row],[Loc_ID]]=4,Table2_1[[#This Row],[Salary1]]*12,Table2_1[[#This Row],[Salary1]])</f>
        <v>73260</v>
      </c>
    </row>
    <row r="162" spans="1:13" x14ac:dyDescent="0.3">
      <c r="A162" t="s">
        <v>246</v>
      </c>
      <c r="B162">
        <v>4</v>
      </c>
      <c r="C162" t="s">
        <v>272</v>
      </c>
      <c r="D162" t="s">
        <v>57</v>
      </c>
      <c r="E162" t="s">
        <v>2326</v>
      </c>
      <c r="F162">
        <v>5</v>
      </c>
      <c r="G162">
        <v>5</v>
      </c>
      <c r="H162" t="s">
        <v>2327</v>
      </c>
      <c r="I162" t="s">
        <v>2328</v>
      </c>
      <c r="J162">
        <v>99</v>
      </c>
      <c r="K162">
        <v>99000</v>
      </c>
      <c r="L162" cm="1">
        <f t="array" ref="L1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73260</v>
      </c>
      <c r="M162">
        <f>IF(Table2_1[[#This Row],[Loc_ID]]=4,Table2_1[[#This Row],[Salary1]]*12,Table2_1[[#This Row],[Salary1]])</f>
        <v>73260</v>
      </c>
    </row>
    <row r="163" spans="1:13" x14ac:dyDescent="0.3">
      <c r="A163" t="s">
        <v>246</v>
      </c>
      <c r="B163">
        <v>4</v>
      </c>
      <c r="C163" t="s">
        <v>273</v>
      </c>
      <c r="D163" t="s">
        <v>57</v>
      </c>
      <c r="E163" t="s">
        <v>2361</v>
      </c>
      <c r="F163">
        <v>5</v>
      </c>
      <c r="G163">
        <v>5</v>
      </c>
      <c r="H163" t="s">
        <v>2362</v>
      </c>
      <c r="I163" t="s">
        <v>2208</v>
      </c>
      <c r="J163">
        <v>101</v>
      </c>
      <c r="K163">
        <v>101000</v>
      </c>
      <c r="L163" cm="1">
        <f t="array" ref="L1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74740</v>
      </c>
      <c r="M163">
        <f>IF(Table2_1[[#This Row],[Loc_ID]]=4,Table2_1[[#This Row],[Salary1]]*12,Table2_1[[#This Row],[Salary1]])</f>
        <v>74740</v>
      </c>
    </row>
    <row r="164" spans="1:13" x14ac:dyDescent="0.3">
      <c r="A164" t="s">
        <v>274</v>
      </c>
      <c r="B164">
        <v>4.0999999999999996</v>
      </c>
      <c r="C164" t="s">
        <v>275</v>
      </c>
      <c r="D164" t="s">
        <v>20</v>
      </c>
      <c r="E164" t="s">
        <v>2363</v>
      </c>
      <c r="F164">
        <v>5</v>
      </c>
      <c r="G164">
        <v>5</v>
      </c>
      <c r="H164" t="s">
        <v>2364</v>
      </c>
      <c r="I164" t="s">
        <v>2021</v>
      </c>
      <c r="J164">
        <v>100</v>
      </c>
      <c r="K164">
        <v>100000</v>
      </c>
      <c r="L164" cm="1">
        <f t="array" ref="L1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74000</v>
      </c>
      <c r="M164">
        <f>IF(Table2_1[[#This Row],[Loc_ID]]=4,Table2_1[[#This Row],[Salary1]]*12,Table2_1[[#This Row],[Salary1]])</f>
        <v>74000</v>
      </c>
    </row>
    <row r="165" spans="1:13" x14ac:dyDescent="0.3">
      <c r="A165" t="s">
        <v>246</v>
      </c>
      <c r="B165">
        <v>4</v>
      </c>
      <c r="C165" t="s">
        <v>276</v>
      </c>
      <c r="D165" t="s">
        <v>57</v>
      </c>
      <c r="F165">
        <v>5</v>
      </c>
      <c r="G165">
        <v>5</v>
      </c>
      <c r="L165" cm="1">
        <f t="array" ref="L1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65">
        <f>IF(Table2_1[[#This Row],[Loc_ID]]=4,Table2_1[[#This Row],[Salary1]]*12,Table2_1[[#This Row],[Salary1]])</f>
        <v>0</v>
      </c>
    </row>
    <row r="166" spans="1:13" x14ac:dyDescent="0.3">
      <c r="A166" t="s">
        <v>246</v>
      </c>
      <c r="B166">
        <v>4</v>
      </c>
      <c r="C166" t="s">
        <v>277</v>
      </c>
      <c r="D166" t="s">
        <v>57</v>
      </c>
      <c r="E166" t="s">
        <v>2361</v>
      </c>
      <c r="F166">
        <v>5</v>
      </c>
      <c r="G166">
        <v>5</v>
      </c>
      <c r="H166" t="s">
        <v>2362</v>
      </c>
      <c r="I166" t="s">
        <v>2208</v>
      </c>
      <c r="J166">
        <v>101</v>
      </c>
      <c r="K166">
        <v>101000</v>
      </c>
      <c r="L166" cm="1">
        <f t="array" ref="L1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74740</v>
      </c>
      <c r="M166">
        <f>IF(Table2_1[[#This Row],[Loc_ID]]=4,Table2_1[[#This Row],[Salary1]]*12,Table2_1[[#This Row],[Salary1]])</f>
        <v>74740</v>
      </c>
    </row>
    <row r="167" spans="1:13" x14ac:dyDescent="0.3">
      <c r="A167" t="s">
        <v>246</v>
      </c>
      <c r="B167">
        <v>4</v>
      </c>
      <c r="C167" t="s">
        <v>278</v>
      </c>
      <c r="D167" t="s">
        <v>57</v>
      </c>
      <c r="E167" t="s">
        <v>2361</v>
      </c>
      <c r="F167">
        <v>5</v>
      </c>
      <c r="G167">
        <v>5</v>
      </c>
      <c r="H167" t="s">
        <v>2362</v>
      </c>
      <c r="I167" t="s">
        <v>2208</v>
      </c>
      <c r="J167">
        <v>101</v>
      </c>
      <c r="K167">
        <v>101000</v>
      </c>
      <c r="L167" cm="1">
        <f t="array" ref="L1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74740</v>
      </c>
      <c r="M167">
        <f>IF(Table2_1[[#This Row],[Loc_ID]]=4,Table2_1[[#This Row],[Salary1]]*12,Table2_1[[#This Row],[Salary1]])</f>
        <v>74740</v>
      </c>
    </row>
    <row r="168" spans="1:13" x14ac:dyDescent="0.3">
      <c r="A168" t="s">
        <v>279</v>
      </c>
      <c r="B168">
        <v>3.3</v>
      </c>
      <c r="C168" t="s">
        <v>280</v>
      </c>
      <c r="D168" t="s">
        <v>20</v>
      </c>
      <c r="F168">
        <v>5</v>
      </c>
      <c r="G168">
        <v>5</v>
      </c>
      <c r="L168" cm="1">
        <f t="array" ref="L1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68">
        <f>IF(Table2_1[[#This Row],[Loc_ID]]=4,Table2_1[[#This Row],[Salary1]]*12,Table2_1[[#This Row],[Salary1]])</f>
        <v>0</v>
      </c>
    </row>
    <row r="169" spans="1:13" x14ac:dyDescent="0.3">
      <c r="A169" t="s">
        <v>30</v>
      </c>
      <c r="B169">
        <v>3.9</v>
      </c>
      <c r="C169" t="s">
        <v>2365</v>
      </c>
      <c r="D169" t="s">
        <v>20</v>
      </c>
      <c r="E169" t="s">
        <v>2366</v>
      </c>
      <c r="F169">
        <v>5</v>
      </c>
      <c r="G169">
        <v>5</v>
      </c>
      <c r="H169" t="s">
        <v>2367</v>
      </c>
      <c r="I169" t="s">
        <v>2082</v>
      </c>
      <c r="J169">
        <v>112</v>
      </c>
      <c r="K169">
        <v>112000</v>
      </c>
      <c r="L169" cm="1">
        <f t="array" ref="L1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82880</v>
      </c>
      <c r="M169">
        <f>IF(Table2_1[[#This Row],[Loc_ID]]=4,Table2_1[[#This Row],[Salary1]]*12,Table2_1[[#This Row],[Salary1]])</f>
        <v>82880</v>
      </c>
    </row>
    <row r="170" spans="1:13" x14ac:dyDescent="0.3">
      <c r="A170" t="s">
        <v>281</v>
      </c>
      <c r="B170">
        <v>3.8</v>
      </c>
      <c r="C170" t="s">
        <v>282</v>
      </c>
      <c r="D170" t="s">
        <v>29</v>
      </c>
      <c r="E170" t="s">
        <v>2368</v>
      </c>
      <c r="F170">
        <v>5</v>
      </c>
      <c r="G170">
        <v>5</v>
      </c>
      <c r="H170" t="s">
        <v>2369</v>
      </c>
      <c r="I170" t="s">
        <v>2151</v>
      </c>
      <c r="J170">
        <v>102</v>
      </c>
      <c r="K170">
        <v>102000</v>
      </c>
      <c r="L170" cm="1">
        <f t="array" ref="L1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75480</v>
      </c>
      <c r="M170">
        <f>IF(Table2_1[[#This Row],[Loc_ID]]=4,Table2_1[[#This Row],[Salary1]]*12,Table2_1[[#This Row],[Salary1]])</f>
        <v>75480</v>
      </c>
    </row>
    <row r="171" spans="1:13" x14ac:dyDescent="0.3">
      <c r="A171" t="s">
        <v>30</v>
      </c>
      <c r="B171">
        <v>3.9</v>
      </c>
      <c r="C171" t="s">
        <v>2370</v>
      </c>
      <c r="D171" t="s">
        <v>20</v>
      </c>
      <c r="E171" t="s">
        <v>2366</v>
      </c>
      <c r="F171">
        <v>5</v>
      </c>
      <c r="G171">
        <v>5</v>
      </c>
      <c r="H171" t="s">
        <v>2367</v>
      </c>
      <c r="I171" t="s">
        <v>2082</v>
      </c>
      <c r="J171">
        <v>112</v>
      </c>
      <c r="K171">
        <v>112000</v>
      </c>
      <c r="L171" cm="1">
        <f t="array" ref="L1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82880</v>
      </c>
      <c r="M171">
        <f>IF(Table2_1[[#This Row],[Loc_ID]]=4,Table2_1[[#This Row],[Salary1]]*12,Table2_1[[#This Row],[Salary1]])</f>
        <v>82880</v>
      </c>
    </row>
    <row r="172" spans="1:13" x14ac:dyDescent="0.3">
      <c r="A172" t="s">
        <v>283</v>
      </c>
      <c r="B172">
        <v>3.7</v>
      </c>
      <c r="C172" t="s">
        <v>2371</v>
      </c>
      <c r="D172" t="s">
        <v>20</v>
      </c>
      <c r="F172">
        <v>5</v>
      </c>
      <c r="G172">
        <v>5</v>
      </c>
      <c r="L172" cm="1">
        <f t="array" ref="L1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72">
        <f>IF(Table2_1[[#This Row],[Loc_ID]]=4,Table2_1[[#This Row],[Salary1]]*12,Table2_1[[#This Row],[Salary1]])</f>
        <v>0</v>
      </c>
    </row>
    <row r="173" spans="1:13" x14ac:dyDescent="0.3">
      <c r="A173" t="s">
        <v>284</v>
      </c>
      <c r="B173">
        <v>2.9</v>
      </c>
      <c r="C173" t="s">
        <v>285</v>
      </c>
      <c r="D173" t="s">
        <v>286</v>
      </c>
      <c r="E173" t="s">
        <v>2372</v>
      </c>
      <c r="F173">
        <v>5</v>
      </c>
      <c r="G173">
        <v>5</v>
      </c>
      <c r="H173" t="s">
        <v>2373</v>
      </c>
      <c r="I173" t="s">
        <v>2066</v>
      </c>
      <c r="J173">
        <v>74</v>
      </c>
      <c r="K173">
        <v>74000</v>
      </c>
      <c r="L173" cm="1">
        <f t="array" ref="L1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54760</v>
      </c>
      <c r="M173">
        <f>IF(Table2_1[[#This Row],[Loc_ID]]=4,Table2_1[[#This Row],[Salary1]]*12,Table2_1[[#This Row],[Salary1]])</f>
        <v>54760</v>
      </c>
    </row>
    <row r="174" spans="1:13" x14ac:dyDescent="0.3">
      <c r="A174" t="s">
        <v>274</v>
      </c>
      <c r="B174">
        <v>4.0999999999999996</v>
      </c>
      <c r="C174" t="s">
        <v>287</v>
      </c>
      <c r="D174" t="s">
        <v>20</v>
      </c>
      <c r="E174" t="s">
        <v>2374</v>
      </c>
      <c r="F174">
        <v>5</v>
      </c>
      <c r="G174">
        <v>5</v>
      </c>
      <c r="H174" t="s">
        <v>2375</v>
      </c>
      <c r="I174" t="s">
        <v>2376</v>
      </c>
      <c r="J174">
        <v>212</v>
      </c>
      <c r="K174">
        <v>212000</v>
      </c>
      <c r="L174" cm="1">
        <f t="array" ref="L1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156880</v>
      </c>
      <c r="M174">
        <f>IF(Table2_1[[#This Row],[Loc_ID]]=4,Table2_1[[#This Row],[Salary1]]*12,Table2_1[[#This Row],[Salary1]])</f>
        <v>156880</v>
      </c>
    </row>
    <row r="175" spans="1:13" x14ac:dyDescent="0.3">
      <c r="A175" t="s">
        <v>246</v>
      </c>
      <c r="B175">
        <v>4</v>
      </c>
      <c r="C175" t="s">
        <v>288</v>
      </c>
      <c r="D175" t="s">
        <v>57</v>
      </c>
      <c r="E175" t="s">
        <v>2361</v>
      </c>
      <c r="F175">
        <v>5</v>
      </c>
      <c r="G175">
        <v>5</v>
      </c>
      <c r="H175" t="s">
        <v>2362</v>
      </c>
      <c r="I175" t="s">
        <v>2208</v>
      </c>
      <c r="J175">
        <v>101</v>
      </c>
      <c r="K175">
        <v>101000</v>
      </c>
      <c r="L175" cm="1">
        <f t="array" ref="L1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74740</v>
      </c>
      <c r="M175">
        <f>IF(Table2_1[[#This Row],[Loc_ID]]=4,Table2_1[[#This Row],[Salary1]]*12,Table2_1[[#This Row],[Salary1]])</f>
        <v>74740</v>
      </c>
    </row>
    <row r="176" spans="1:13" x14ac:dyDescent="0.3">
      <c r="A176" t="s">
        <v>289</v>
      </c>
      <c r="B176">
        <v>3.8</v>
      </c>
      <c r="C176" t="s">
        <v>290</v>
      </c>
      <c r="D176" t="s">
        <v>20</v>
      </c>
      <c r="E176" t="s">
        <v>2377</v>
      </c>
      <c r="F176">
        <v>5</v>
      </c>
      <c r="G176">
        <v>5</v>
      </c>
      <c r="H176" t="s">
        <v>2378</v>
      </c>
      <c r="I176" t="s">
        <v>2133</v>
      </c>
      <c r="J176">
        <v>87</v>
      </c>
      <c r="K176">
        <v>87000</v>
      </c>
      <c r="L176" cm="1">
        <f t="array" ref="L1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64380</v>
      </c>
      <c r="M176">
        <f>IF(Table2_1[[#This Row],[Loc_ID]]=4,Table2_1[[#This Row],[Salary1]]*12,Table2_1[[#This Row],[Salary1]])</f>
        <v>64380</v>
      </c>
    </row>
    <row r="177" spans="1:13" x14ac:dyDescent="0.3">
      <c r="A177" t="s">
        <v>291</v>
      </c>
      <c r="B177">
        <v>3.6</v>
      </c>
      <c r="C177" t="s">
        <v>292</v>
      </c>
      <c r="D177" t="s">
        <v>65</v>
      </c>
      <c r="E177" t="s">
        <v>2379</v>
      </c>
      <c r="F177">
        <v>5</v>
      </c>
      <c r="G177">
        <v>5</v>
      </c>
      <c r="H177" t="s">
        <v>2380</v>
      </c>
      <c r="I177" t="s">
        <v>2381</v>
      </c>
      <c r="J177">
        <v>122</v>
      </c>
      <c r="K177">
        <v>122000</v>
      </c>
      <c r="L177" cm="1">
        <f t="array" ref="L1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90280</v>
      </c>
      <c r="M177">
        <f>IF(Table2_1[[#This Row],[Loc_ID]]=4,Table2_1[[#This Row],[Salary1]]*12,Table2_1[[#This Row],[Salary1]])</f>
        <v>90280</v>
      </c>
    </row>
    <row r="178" spans="1:13" x14ac:dyDescent="0.3">
      <c r="A178" t="s">
        <v>293</v>
      </c>
      <c r="B178">
        <v>4</v>
      </c>
      <c r="C178" t="s">
        <v>294</v>
      </c>
      <c r="D178" t="s">
        <v>20</v>
      </c>
      <c r="E178" t="s">
        <v>2382</v>
      </c>
      <c r="F178">
        <v>5</v>
      </c>
      <c r="G178">
        <v>5</v>
      </c>
      <c r="H178" t="s">
        <v>2383</v>
      </c>
      <c r="I178" t="s">
        <v>2094</v>
      </c>
      <c r="J178">
        <v>92</v>
      </c>
      <c r="K178">
        <v>92000</v>
      </c>
      <c r="L178" cm="1">
        <f t="array" ref="L1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68080</v>
      </c>
      <c r="M178">
        <f>IF(Table2_1[[#This Row],[Loc_ID]]=4,Table2_1[[#This Row],[Salary1]]*12,Table2_1[[#This Row],[Salary1]])</f>
        <v>68080</v>
      </c>
    </row>
    <row r="179" spans="1:13" x14ac:dyDescent="0.3">
      <c r="A179" t="s">
        <v>33</v>
      </c>
      <c r="B179">
        <v>3.5</v>
      </c>
      <c r="C179" t="s">
        <v>295</v>
      </c>
      <c r="D179" t="s">
        <v>22</v>
      </c>
      <c r="F179">
        <v>5</v>
      </c>
      <c r="G179">
        <v>4</v>
      </c>
      <c r="L179" cm="1">
        <f t="array" ref="L1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79">
        <f>IF(Table2_1[[#This Row],[Loc_ID]]=4,Table2_1[[#This Row],[Salary1]]*12,Table2_1[[#This Row],[Salary1]])</f>
        <v>0</v>
      </c>
    </row>
    <row r="180" spans="1:13" x14ac:dyDescent="0.3">
      <c r="A180" t="s">
        <v>296</v>
      </c>
      <c r="B180">
        <v>4.3</v>
      </c>
      <c r="C180" t="s">
        <v>297</v>
      </c>
      <c r="D180" t="s">
        <v>22</v>
      </c>
      <c r="E180" t="s">
        <v>2384</v>
      </c>
      <c r="F180">
        <v>5</v>
      </c>
      <c r="G180">
        <v>4</v>
      </c>
      <c r="H180" t="s">
        <v>2385</v>
      </c>
      <c r="I180" t="s">
        <v>2386</v>
      </c>
      <c r="J180">
        <v>281</v>
      </c>
      <c r="K180">
        <v>281000</v>
      </c>
      <c r="L180" cm="1">
        <f t="array" ref="L1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207940</v>
      </c>
      <c r="M180">
        <f>IF(Table2_1[[#This Row],[Loc_ID]]=4,Table2_1[[#This Row],[Salary1]]*12,Table2_1[[#This Row],[Salary1]])</f>
        <v>207940</v>
      </c>
    </row>
    <row r="181" spans="1:13" x14ac:dyDescent="0.3">
      <c r="A181" t="s">
        <v>298</v>
      </c>
      <c r="B181">
        <v>4</v>
      </c>
      <c r="C181" t="s">
        <v>299</v>
      </c>
      <c r="D181" t="s">
        <v>20</v>
      </c>
      <c r="E181" t="s">
        <v>2095</v>
      </c>
      <c r="F181">
        <v>5</v>
      </c>
      <c r="G181">
        <v>4</v>
      </c>
      <c r="H181" t="s">
        <v>2096</v>
      </c>
      <c r="I181" t="s">
        <v>2036</v>
      </c>
      <c r="J181">
        <v>90</v>
      </c>
      <c r="K181">
        <v>90000</v>
      </c>
      <c r="L181" cm="1">
        <f t="array" ref="L1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181">
        <f>IF(Table2_1[[#This Row],[Loc_ID]]=4,Table2_1[[#This Row],[Salary1]]*12,Table2_1[[#This Row],[Salary1]])</f>
        <v>66600</v>
      </c>
    </row>
    <row r="182" spans="1:13" x14ac:dyDescent="0.3">
      <c r="A182" t="s">
        <v>300</v>
      </c>
      <c r="B182">
        <v>4</v>
      </c>
      <c r="C182" t="s">
        <v>301</v>
      </c>
      <c r="D182" t="s">
        <v>22</v>
      </c>
      <c r="E182" t="s">
        <v>2387</v>
      </c>
      <c r="F182">
        <v>5</v>
      </c>
      <c r="G182">
        <v>4</v>
      </c>
      <c r="H182" t="s">
        <v>2388</v>
      </c>
      <c r="I182" t="s">
        <v>2103</v>
      </c>
      <c r="J182">
        <v>110</v>
      </c>
      <c r="K182">
        <v>110000</v>
      </c>
      <c r="L182" cm="1">
        <f t="array" ref="L1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81400</v>
      </c>
      <c r="M182">
        <f>IF(Table2_1[[#This Row],[Loc_ID]]=4,Table2_1[[#This Row],[Salary1]]*12,Table2_1[[#This Row],[Salary1]])</f>
        <v>81400</v>
      </c>
    </row>
    <row r="183" spans="1:13" x14ac:dyDescent="0.3">
      <c r="A183" t="s">
        <v>302</v>
      </c>
      <c r="C183" t="s">
        <v>303</v>
      </c>
      <c r="D183" t="s">
        <v>29</v>
      </c>
      <c r="E183" t="s">
        <v>2389</v>
      </c>
      <c r="F183">
        <v>5</v>
      </c>
      <c r="G183">
        <v>4</v>
      </c>
      <c r="H183" t="s">
        <v>2390</v>
      </c>
      <c r="I183" t="s">
        <v>2391</v>
      </c>
      <c r="J183">
        <v>119</v>
      </c>
      <c r="K183">
        <v>119000</v>
      </c>
      <c r="L183" cm="1">
        <f t="array" ref="L1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88060</v>
      </c>
      <c r="M183">
        <f>IF(Table2_1[[#This Row],[Loc_ID]]=4,Table2_1[[#This Row],[Salary1]]*12,Table2_1[[#This Row],[Salary1]])</f>
        <v>88060</v>
      </c>
    </row>
    <row r="184" spans="1:13" x14ac:dyDescent="0.3">
      <c r="A184" t="s">
        <v>50</v>
      </c>
      <c r="B184">
        <v>3.3</v>
      </c>
      <c r="C184" t="s">
        <v>304</v>
      </c>
      <c r="D184" t="s">
        <v>20</v>
      </c>
      <c r="F184">
        <v>5</v>
      </c>
      <c r="G184">
        <v>4</v>
      </c>
      <c r="L184" cm="1">
        <f t="array" ref="L1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84">
        <f>IF(Table2_1[[#This Row],[Loc_ID]]=4,Table2_1[[#This Row],[Salary1]]*12,Table2_1[[#This Row],[Salary1]])</f>
        <v>0</v>
      </c>
    </row>
    <row r="185" spans="1:13" x14ac:dyDescent="0.3">
      <c r="A185" t="s">
        <v>126</v>
      </c>
      <c r="B185">
        <v>3.7</v>
      </c>
      <c r="C185" t="s">
        <v>305</v>
      </c>
      <c r="D185" t="s">
        <v>42</v>
      </c>
      <c r="E185" t="s">
        <v>2392</v>
      </c>
      <c r="F185">
        <v>5</v>
      </c>
      <c r="G185">
        <v>4</v>
      </c>
      <c r="H185" t="s">
        <v>2393</v>
      </c>
      <c r="I185" t="s">
        <v>2394</v>
      </c>
      <c r="J185">
        <v>86</v>
      </c>
      <c r="K185">
        <v>86000</v>
      </c>
      <c r="L185" cm="1">
        <f t="array" ref="L1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63640</v>
      </c>
      <c r="M185">
        <f>IF(Table2_1[[#This Row],[Loc_ID]]=4,Table2_1[[#This Row],[Salary1]]*12,Table2_1[[#This Row],[Salary1]])</f>
        <v>63640</v>
      </c>
    </row>
    <row r="186" spans="1:13" x14ac:dyDescent="0.3">
      <c r="A186" t="s">
        <v>88</v>
      </c>
      <c r="B186">
        <v>4</v>
      </c>
      <c r="C186" t="s">
        <v>24</v>
      </c>
      <c r="D186" t="s">
        <v>42</v>
      </c>
      <c r="E186" t="s">
        <v>2058</v>
      </c>
      <c r="F186">
        <v>5</v>
      </c>
      <c r="G186">
        <v>4</v>
      </c>
      <c r="H186" t="s">
        <v>2059</v>
      </c>
      <c r="I186" t="s">
        <v>2060</v>
      </c>
      <c r="J186">
        <v>80</v>
      </c>
      <c r="K186">
        <v>80000</v>
      </c>
      <c r="L186" cm="1">
        <f t="array" ref="L1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186">
        <f>IF(Table2_1[[#This Row],[Loc_ID]]=4,Table2_1[[#This Row],[Salary1]]*12,Table2_1[[#This Row],[Salary1]])</f>
        <v>59200</v>
      </c>
    </row>
    <row r="187" spans="1:13" x14ac:dyDescent="0.3">
      <c r="A187" t="s">
        <v>306</v>
      </c>
      <c r="B187">
        <v>4.0999999999999996</v>
      </c>
      <c r="C187" t="s">
        <v>2395</v>
      </c>
      <c r="D187" t="s">
        <v>42</v>
      </c>
      <c r="E187" t="s">
        <v>2396</v>
      </c>
      <c r="F187">
        <v>5</v>
      </c>
      <c r="G187">
        <v>4</v>
      </c>
      <c r="H187" t="s">
        <v>2397</v>
      </c>
      <c r="I187" t="s">
        <v>2398</v>
      </c>
      <c r="J187">
        <v>164</v>
      </c>
      <c r="K187">
        <v>164000</v>
      </c>
      <c r="L187" cm="1">
        <f t="array" ref="L1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121360</v>
      </c>
      <c r="M187">
        <f>IF(Table2_1[[#This Row],[Loc_ID]]=4,Table2_1[[#This Row],[Salary1]]*12,Table2_1[[#This Row],[Salary1]])</f>
        <v>121360</v>
      </c>
    </row>
    <row r="188" spans="1:13" x14ac:dyDescent="0.3">
      <c r="A188" t="s">
        <v>240</v>
      </c>
      <c r="B188">
        <v>4</v>
      </c>
      <c r="C188" t="s">
        <v>2399</v>
      </c>
      <c r="D188" t="s">
        <v>42</v>
      </c>
      <c r="E188" t="s">
        <v>2316</v>
      </c>
      <c r="F188">
        <v>5</v>
      </c>
      <c r="G188">
        <v>4</v>
      </c>
      <c r="H188" t="s">
        <v>2317</v>
      </c>
      <c r="I188" t="s">
        <v>2318</v>
      </c>
      <c r="J188">
        <v>138</v>
      </c>
      <c r="K188">
        <v>138000</v>
      </c>
      <c r="L188" cm="1">
        <f t="array" ref="L1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102120</v>
      </c>
      <c r="M188">
        <f>IF(Table2_1[[#This Row],[Loc_ID]]=4,Table2_1[[#This Row],[Salary1]]*12,Table2_1[[#This Row],[Salary1]])</f>
        <v>102120</v>
      </c>
    </row>
    <row r="189" spans="1:13" x14ac:dyDescent="0.3">
      <c r="A189" t="s">
        <v>50</v>
      </c>
      <c r="B189">
        <v>3.3</v>
      </c>
      <c r="C189" t="s">
        <v>307</v>
      </c>
      <c r="D189" t="s">
        <v>29</v>
      </c>
      <c r="E189" t="s">
        <v>2400</v>
      </c>
      <c r="F189">
        <v>5</v>
      </c>
      <c r="G189">
        <v>4</v>
      </c>
      <c r="H189" t="s">
        <v>2401</v>
      </c>
      <c r="I189" t="s">
        <v>2190</v>
      </c>
      <c r="J189">
        <v>104</v>
      </c>
      <c r="K189">
        <v>104000</v>
      </c>
      <c r="L189" cm="1">
        <f t="array" ref="L1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76960</v>
      </c>
      <c r="M189">
        <f>IF(Table2_1[[#This Row],[Loc_ID]]=4,Table2_1[[#This Row],[Salary1]]*12,Table2_1[[#This Row],[Salary1]])</f>
        <v>76960</v>
      </c>
    </row>
    <row r="190" spans="1:13" x14ac:dyDescent="0.3">
      <c r="A190" t="s">
        <v>308</v>
      </c>
      <c r="B190">
        <v>3.7</v>
      </c>
      <c r="C190" t="s">
        <v>2402</v>
      </c>
      <c r="D190" t="s">
        <v>192</v>
      </c>
      <c r="E190" t="s">
        <v>2403</v>
      </c>
      <c r="F190">
        <v>5</v>
      </c>
      <c r="G190">
        <v>4</v>
      </c>
      <c r="H190" t="s">
        <v>2404</v>
      </c>
      <c r="I190" t="s">
        <v>2405</v>
      </c>
      <c r="J190">
        <v>128</v>
      </c>
      <c r="K190">
        <v>128000</v>
      </c>
      <c r="L190" cm="1">
        <f t="array" ref="L1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94720</v>
      </c>
      <c r="M190">
        <f>IF(Table2_1[[#This Row],[Loc_ID]]=4,Table2_1[[#This Row],[Salary1]]*12,Table2_1[[#This Row],[Salary1]])</f>
        <v>94720</v>
      </c>
    </row>
    <row r="191" spans="1:13" x14ac:dyDescent="0.3">
      <c r="A191" t="s">
        <v>309</v>
      </c>
      <c r="B191">
        <v>3.7</v>
      </c>
      <c r="C191" t="s">
        <v>310</v>
      </c>
      <c r="D191" t="s">
        <v>29</v>
      </c>
      <c r="E191" t="s">
        <v>2406</v>
      </c>
      <c r="F191">
        <v>5</v>
      </c>
      <c r="G191">
        <v>4</v>
      </c>
      <c r="H191" t="s">
        <v>2407</v>
      </c>
      <c r="I191" t="s">
        <v>2025</v>
      </c>
      <c r="J191">
        <v>107</v>
      </c>
      <c r="K191">
        <v>107000</v>
      </c>
      <c r="L191" cm="1">
        <f t="array" ref="L1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79180</v>
      </c>
      <c r="M191">
        <f>IF(Table2_1[[#This Row],[Loc_ID]]=4,Table2_1[[#This Row],[Salary1]]*12,Table2_1[[#This Row],[Salary1]])</f>
        <v>79180</v>
      </c>
    </row>
    <row r="192" spans="1:13" x14ac:dyDescent="0.3">
      <c r="A192" t="s">
        <v>194</v>
      </c>
      <c r="B192">
        <v>4</v>
      </c>
      <c r="C192" t="s">
        <v>311</v>
      </c>
      <c r="D192" t="s">
        <v>20</v>
      </c>
      <c r="F192">
        <v>5</v>
      </c>
      <c r="G192">
        <v>4</v>
      </c>
      <c r="L192" cm="1">
        <f t="array" ref="L1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92">
        <f>IF(Table2_1[[#This Row],[Loc_ID]]=4,Table2_1[[#This Row],[Salary1]]*12,Table2_1[[#This Row],[Salary1]])</f>
        <v>0</v>
      </c>
    </row>
    <row r="193" spans="1:13" x14ac:dyDescent="0.3">
      <c r="A193" t="s">
        <v>309</v>
      </c>
      <c r="B193">
        <v>3.7</v>
      </c>
      <c r="C193" t="s">
        <v>312</v>
      </c>
      <c r="D193" t="s">
        <v>29</v>
      </c>
      <c r="E193" t="s">
        <v>2408</v>
      </c>
      <c r="F193">
        <v>5</v>
      </c>
      <c r="G193">
        <v>4</v>
      </c>
      <c r="H193" t="s">
        <v>2409</v>
      </c>
      <c r="I193" t="s">
        <v>2410</v>
      </c>
      <c r="J193">
        <v>79</v>
      </c>
      <c r="K193">
        <v>79000</v>
      </c>
      <c r="L193" cm="1">
        <f t="array" ref="L1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58460</v>
      </c>
      <c r="M193">
        <f>IF(Table2_1[[#This Row],[Loc_ID]]=4,Table2_1[[#This Row],[Salary1]]*12,Table2_1[[#This Row],[Salary1]])</f>
        <v>58460</v>
      </c>
    </row>
    <row r="194" spans="1:13" x14ac:dyDescent="0.3">
      <c r="A194" t="s">
        <v>313</v>
      </c>
      <c r="B194">
        <v>3.9</v>
      </c>
      <c r="C194" t="s">
        <v>314</v>
      </c>
      <c r="D194" t="s">
        <v>29</v>
      </c>
      <c r="E194" t="s">
        <v>2411</v>
      </c>
      <c r="F194">
        <v>5</v>
      </c>
      <c r="G194">
        <v>4</v>
      </c>
      <c r="H194" t="s">
        <v>2412</v>
      </c>
      <c r="I194" t="s">
        <v>2413</v>
      </c>
      <c r="J194">
        <v>105</v>
      </c>
      <c r="K194">
        <v>105000</v>
      </c>
      <c r="L194" cm="1">
        <f t="array" ref="L1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77700</v>
      </c>
      <c r="M194">
        <f>IF(Table2_1[[#This Row],[Loc_ID]]=4,Table2_1[[#This Row],[Salary1]]*12,Table2_1[[#This Row],[Salary1]])</f>
        <v>77700</v>
      </c>
    </row>
    <row r="195" spans="1:13" x14ac:dyDescent="0.3">
      <c r="A195" t="s">
        <v>315</v>
      </c>
      <c r="B195">
        <v>3.2</v>
      </c>
      <c r="C195" t="s">
        <v>2414</v>
      </c>
      <c r="D195" t="s">
        <v>22</v>
      </c>
      <c r="F195">
        <v>5</v>
      </c>
      <c r="G195">
        <v>4</v>
      </c>
      <c r="L195" cm="1">
        <f t="array" ref="L1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95">
        <f>IF(Table2_1[[#This Row],[Loc_ID]]=4,Table2_1[[#This Row],[Salary1]]*12,Table2_1[[#This Row],[Salary1]])</f>
        <v>0</v>
      </c>
    </row>
    <row r="196" spans="1:13" x14ac:dyDescent="0.3">
      <c r="A196" t="s">
        <v>70</v>
      </c>
      <c r="B196">
        <v>4.0999999999999996</v>
      </c>
      <c r="C196" t="s">
        <v>92</v>
      </c>
      <c r="D196" t="s">
        <v>29</v>
      </c>
      <c r="E196" t="s">
        <v>2119</v>
      </c>
      <c r="F196">
        <v>5</v>
      </c>
      <c r="G196">
        <v>4</v>
      </c>
      <c r="H196" t="s">
        <v>2120</v>
      </c>
      <c r="I196" t="s">
        <v>2121</v>
      </c>
      <c r="J196">
        <v>103</v>
      </c>
      <c r="K196">
        <v>103000</v>
      </c>
      <c r="L196" cm="1">
        <f t="array" ref="L1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76220</v>
      </c>
      <c r="M196">
        <f>IF(Table2_1[[#This Row],[Loc_ID]]=4,Table2_1[[#This Row],[Salary1]]*12,Table2_1[[#This Row],[Salary1]])</f>
        <v>76220</v>
      </c>
    </row>
    <row r="197" spans="1:13" x14ac:dyDescent="0.3">
      <c r="A197" t="s">
        <v>316</v>
      </c>
      <c r="B197">
        <v>2.6</v>
      </c>
      <c r="C197" t="s">
        <v>317</v>
      </c>
      <c r="D197" t="s">
        <v>20</v>
      </c>
      <c r="E197" t="s">
        <v>2415</v>
      </c>
      <c r="F197">
        <v>5</v>
      </c>
      <c r="G197">
        <v>4</v>
      </c>
      <c r="H197" t="s">
        <v>2416</v>
      </c>
      <c r="I197" t="s">
        <v>2417</v>
      </c>
      <c r="J197">
        <v>213</v>
      </c>
      <c r="K197">
        <v>213000</v>
      </c>
      <c r="L197" cm="1">
        <f t="array" ref="L1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157620</v>
      </c>
      <c r="M197">
        <f>IF(Table2_1[[#This Row],[Loc_ID]]=4,Table2_1[[#This Row],[Salary1]]*12,Table2_1[[#This Row],[Salary1]])</f>
        <v>157620</v>
      </c>
    </row>
    <row r="198" spans="1:13" x14ac:dyDescent="0.3">
      <c r="A198" t="s">
        <v>318</v>
      </c>
      <c r="B198">
        <v>4.5</v>
      </c>
      <c r="C198" t="s">
        <v>2418</v>
      </c>
      <c r="D198" t="s">
        <v>22</v>
      </c>
      <c r="E198" t="s">
        <v>2419</v>
      </c>
      <c r="F198">
        <v>5</v>
      </c>
      <c r="G198">
        <v>4</v>
      </c>
      <c r="H198" t="s">
        <v>2420</v>
      </c>
      <c r="I198" t="s">
        <v>2421</v>
      </c>
      <c r="J198">
        <v>162</v>
      </c>
      <c r="K198">
        <v>162000</v>
      </c>
      <c r="L198" cm="1">
        <f t="array" ref="L1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119880</v>
      </c>
      <c r="M198">
        <f>IF(Table2_1[[#This Row],[Loc_ID]]=4,Table2_1[[#This Row],[Salary1]]*12,Table2_1[[#This Row],[Salary1]])</f>
        <v>119880</v>
      </c>
    </row>
    <row r="199" spans="1:13" x14ac:dyDescent="0.3">
      <c r="A199" t="s">
        <v>315</v>
      </c>
      <c r="B199">
        <v>3.2</v>
      </c>
      <c r="C199" t="s">
        <v>319</v>
      </c>
      <c r="D199" t="s">
        <v>22</v>
      </c>
      <c r="E199" t="s">
        <v>2422</v>
      </c>
      <c r="F199">
        <v>5</v>
      </c>
      <c r="G199">
        <v>4</v>
      </c>
      <c r="H199" t="s">
        <v>2423</v>
      </c>
      <c r="I199" t="s">
        <v>2424</v>
      </c>
      <c r="J199">
        <v>250</v>
      </c>
      <c r="K199">
        <v>250000</v>
      </c>
      <c r="L199" cm="1">
        <f t="array" ref="L1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185000</v>
      </c>
      <c r="M199">
        <f>IF(Table2_1[[#This Row],[Loc_ID]]=4,Table2_1[[#This Row],[Salary1]]*12,Table2_1[[#This Row],[Salary1]])</f>
        <v>185000</v>
      </c>
    </row>
    <row r="200" spans="1:13" x14ac:dyDescent="0.3">
      <c r="A200" t="s">
        <v>50</v>
      </c>
      <c r="B200">
        <v>3.3</v>
      </c>
      <c r="C200" t="s">
        <v>320</v>
      </c>
      <c r="D200" t="s">
        <v>20</v>
      </c>
      <c r="E200" t="s">
        <v>2095</v>
      </c>
      <c r="F200">
        <v>5</v>
      </c>
      <c r="G200">
        <v>4</v>
      </c>
      <c r="H200" t="s">
        <v>2096</v>
      </c>
      <c r="I200" t="s">
        <v>2036</v>
      </c>
      <c r="J200">
        <v>90</v>
      </c>
      <c r="K200">
        <v>90000</v>
      </c>
      <c r="L200" cm="1">
        <f t="array" ref="L2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200">
        <f>IF(Table2_1[[#This Row],[Loc_ID]]=4,Table2_1[[#This Row],[Salary1]]*12,Table2_1[[#This Row],[Salary1]])</f>
        <v>66600</v>
      </c>
    </row>
    <row r="201" spans="1:13" x14ac:dyDescent="0.3">
      <c r="A201" t="s">
        <v>306</v>
      </c>
      <c r="B201">
        <v>4.0999999999999996</v>
      </c>
      <c r="C201" t="s">
        <v>2425</v>
      </c>
      <c r="D201" t="s">
        <v>42</v>
      </c>
      <c r="E201" t="s">
        <v>2396</v>
      </c>
      <c r="F201">
        <v>5</v>
      </c>
      <c r="G201">
        <v>4</v>
      </c>
      <c r="H201" t="s">
        <v>2397</v>
      </c>
      <c r="I201" t="s">
        <v>2398</v>
      </c>
      <c r="J201">
        <v>164</v>
      </c>
      <c r="K201">
        <v>164000</v>
      </c>
      <c r="L201" cm="1">
        <f t="array" ref="L2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121360</v>
      </c>
      <c r="M201">
        <f>IF(Table2_1[[#This Row],[Loc_ID]]=4,Table2_1[[#This Row],[Salary1]]*12,Table2_1[[#This Row],[Salary1]])</f>
        <v>121360</v>
      </c>
    </row>
    <row r="202" spans="1:13" x14ac:dyDescent="0.3">
      <c r="A202" t="s">
        <v>50</v>
      </c>
      <c r="B202">
        <v>3.3</v>
      </c>
      <c r="C202" t="s">
        <v>118</v>
      </c>
      <c r="D202" t="s">
        <v>57</v>
      </c>
      <c r="E202" t="s">
        <v>2426</v>
      </c>
      <c r="F202">
        <v>5</v>
      </c>
      <c r="G202">
        <v>4</v>
      </c>
      <c r="H202" t="s">
        <v>2427</v>
      </c>
      <c r="I202" t="s">
        <v>2428</v>
      </c>
      <c r="J202">
        <v>97</v>
      </c>
      <c r="K202">
        <v>97000</v>
      </c>
      <c r="L202" cm="1">
        <f t="array" ref="L2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71780</v>
      </c>
      <c r="M202">
        <f>IF(Table2_1[[#This Row],[Loc_ID]]=4,Table2_1[[#This Row],[Salary1]]*12,Table2_1[[#This Row],[Salary1]])</f>
        <v>71780</v>
      </c>
    </row>
    <row r="203" spans="1:13" x14ac:dyDescent="0.3">
      <c r="A203" t="s">
        <v>313</v>
      </c>
      <c r="B203">
        <v>3.9</v>
      </c>
      <c r="C203" t="s">
        <v>303</v>
      </c>
      <c r="D203" t="s">
        <v>29</v>
      </c>
      <c r="E203" t="s">
        <v>2429</v>
      </c>
      <c r="F203">
        <v>5</v>
      </c>
      <c r="G203">
        <v>4</v>
      </c>
      <c r="H203" t="s">
        <v>2430</v>
      </c>
      <c r="I203" t="s">
        <v>2410</v>
      </c>
      <c r="J203">
        <v>79</v>
      </c>
      <c r="K203">
        <v>79000</v>
      </c>
      <c r="L203" cm="1">
        <f t="array" ref="L2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58460</v>
      </c>
      <c r="M203">
        <f>IF(Table2_1[[#This Row],[Loc_ID]]=4,Table2_1[[#This Row],[Salary1]]*12,Table2_1[[#This Row],[Salary1]])</f>
        <v>58460</v>
      </c>
    </row>
    <row r="204" spans="1:13" x14ac:dyDescent="0.3">
      <c r="A204" t="s">
        <v>240</v>
      </c>
      <c r="B204">
        <v>4</v>
      </c>
      <c r="C204" t="s">
        <v>2431</v>
      </c>
      <c r="D204" t="s">
        <v>42</v>
      </c>
      <c r="E204" t="s">
        <v>2432</v>
      </c>
      <c r="F204">
        <v>5</v>
      </c>
      <c r="G204">
        <v>4</v>
      </c>
      <c r="H204" t="s">
        <v>2433</v>
      </c>
      <c r="I204" t="s">
        <v>2434</v>
      </c>
      <c r="J204">
        <v>115</v>
      </c>
      <c r="K204">
        <v>115000</v>
      </c>
      <c r="L204" cm="1">
        <f t="array" ref="L2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85100</v>
      </c>
      <c r="M204">
        <f>IF(Table2_1[[#This Row],[Loc_ID]]=4,Table2_1[[#This Row],[Salary1]]*12,Table2_1[[#This Row],[Salary1]])</f>
        <v>85100</v>
      </c>
    </row>
    <row r="205" spans="1:13" x14ac:dyDescent="0.3">
      <c r="A205" t="s">
        <v>58</v>
      </c>
      <c r="B205">
        <v>4</v>
      </c>
      <c r="C205" t="s">
        <v>321</v>
      </c>
      <c r="D205" t="s">
        <v>99</v>
      </c>
      <c r="E205" t="s">
        <v>2435</v>
      </c>
      <c r="F205">
        <v>5</v>
      </c>
      <c r="G205">
        <v>4</v>
      </c>
      <c r="H205" t="s">
        <v>2436</v>
      </c>
      <c r="I205" t="s">
        <v>2325</v>
      </c>
      <c r="J205">
        <v>98</v>
      </c>
      <c r="K205">
        <v>98000</v>
      </c>
      <c r="L205" cm="1">
        <f t="array" ref="L2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72520</v>
      </c>
      <c r="M205">
        <f>IF(Table2_1[[#This Row],[Loc_ID]]=4,Table2_1[[#This Row],[Salary1]]*12,Table2_1[[#This Row],[Salary1]])</f>
        <v>72520</v>
      </c>
    </row>
    <row r="206" spans="1:13" x14ac:dyDescent="0.3">
      <c r="A206" t="s">
        <v>315</v>
      </c>
      <c r="B206">
        <v>3.2</v>
      </c>
      <c r="C206" t="s">
        <v>2437</v>
      </c>
      <c r="D206" t="s">
        <v>22</v>
      </c>
      <c r="F206">
        <v>5</v>
      </c>
      <c r="G206">
        <v>4</v>
      </c>
      <c r="L206" cm="1">
        <f t="array" ref="L2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06">
        <f>IF(Table2_1[[#This Row],[Loc_ID]]=4,Table2_1[[#This Row],[Salary1]]*12,Table2_1[[#This Row],[Salary1]])</f>
        <v>0</v>
      </c>
    </row>
    <row r="207" spans="1:13" x14ac:dyDescent="0.3">
      <c r="A207" t="s">
        <v>306</v>
      </c>
      <c r="B207">
        <v>4.0999999999999996</v>
      </c>
      <c r="C207" t="s">
        <v>322</v>
      </c>
      <c r="D207" t="s">
        <v>42</v>
      </c>
      <c r="E207" t="s">
        <v>2396</v>
      </c>
      <c r="F207">
        <v>5</v>
      </c>
      <c r="G207">
        <v>4</v>
      </c>
      <c r="H207" t="s">
        <v>2397</v>
      </c>
      <c r="I207" t="s">
        <v>2398</v>
      </c>
      <c r="J207">
        <v>164</v>
      </c>
      <c r="K207">
        <v>164000</v>
      </c>
      <c r="L207" cm="1">
        <f t="array" ref="L2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121360</v>
      </c>
      <c r="M207">
        <f>IF(Table2_1[[#This Row],[Loc_ID]]=4,Table2_1[[#This Row],[Salary1]]*12,Table2_1[[#This Row],[Salary1]])</f>
        <v>121360</v>
      </c>
    </row>
    <row r="208" spans="1:13" x14ac:dyDescent="0.3">
      <c r="A208" t="s">
        <v>315</v>
      </c>
      <c r="B208">
        <v>3.2</v>
      </c>
      <c r="C208" t="s">
        <v>2438</v>
      </c>
      <c r="D208" t="s">
        <v>22</v>
      </c>
      <c r="F208">
        <v>5</v>
      </c>
      <c r="G208">
        <v>4</v>
      </c>
      <c r="L208" cm="1">
        <f t="array" ref="L2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08">
        <f>IF(Table2_1[[#This Row],[Loc_ID]]=4,Table2_1[[#This Row],[Salary1]]*12,Table2_1[[#This Row],[Salary1]])</f>
        <v>0</v>
      </c>
    </row>
    <row r="209" spans="1:13" x14ac:dyDescent="0.3">
      <c r="A209" t="s">
        <v>323</v>
      </c>
      <c r="B209">
        <v>4.0999999999999996</v>
      </c>
      <c r="C209" t="s">
        <v>2439</v>
      </c>
      <c r="D209" t="s">
        <v>42</v>
      </c>
      <c r="E209" t="s">
        <v>2440</v>
      </c>
      <c r="F209">
        <v>5</v>
      </c>
      <c r="G209">
        <v>4</v>
      </c>
      <c r="H209" t="s">
        <v>2441</v>
      </c>
      <c r="I209" t="s">
        <v>2421</v>
      </c>
      <c r="J209">
        <v>162</v>
      </c>
      <c r="K209">
        <v>162000</v>
      </c>
      <c r="L209" cm="1">
        <f t="array" ref="L2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119880</v>
      </c>
      <c r="M209">
        <f>IF(Table2_1[[#This Row],[Loc_ID]]=4,Table2_1[[#This Row],[Salary1]]*12,Table2_1[[#This Row],[Salary1]])</f>
        <v>119880</v>
      </c>
    </row>
    <row r="210" spans="1:13" x14ac:dyDescent="0.3">
      <c r="A210" t="s">
        <v>324</v>
      </c>
      <c r="B210">
        <v>3.9</v>
      </c>
      <c r="C210" t="s">
        <v>264</v>
      </c>
      <c r="D210" t="s">
        <v>22</v>
      </c>
      <c r="F210">
        <v>5</v>
      </c>
      <c r="G210">
        <v>4</v>
      </c>
      <c r="L210" cm="1">
        <f t="array" ref="L2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10">
        <f>IF(Table2_1[[#This Row],[Loc_ID]]=4,Table2_1[[#This Row],[Salary1]]*12,Table2_1[[#This Row],[Salary1]])</f>
        <v>0</v>
      </c>
    </row>
    <row r="211" spans="1:13" x14ac:dyDescent="0.3">
      <c r="A211" t="s">
        <v>58</v>
      </c>
      <c r="B211">
        <v>4</v>
      </c>
      <c r="C211" t="s">
        <v>325</v>
      </c>
      <c r="D211" t="s">
        <v>99</v>
      </c>
      <c r="F211">
        <v>5</v>
      </c>
      <c r="G211">
        <v>4</v>
      </c>
      <c r="L211" cm="1">
        <f t="array" ref="L2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11">
        <f>IF(Table2_1[[#This Row],[Loc_ID]]=4,Table2_1[[#This Row],[Salary1]]*12,Table2_1[[#This Row],[Salary1]])</f>
        <v>0</v>
      </c>
    </row>
    <row r="212" spans="1:13" x14ac:dyDescent="0.3">
      <c r="A212" t="s">
        <v>326</v>
      </c>
      <c r="B212">
        <v>3.9</v>
      </c>
      <c r="C212" t="s">
        <v>327</v>
      </c>
      <c r="D212" t="s">
        <v>29</v>
      </c>
      <c r="E212" t="s">
        <v>2442</v>
      </c>
      <c r="F212">
        <v>5</v>
      </c>
      <c r="G212">
        <v>4</v>
      </c>
      <c r="H212" t="s">
        <v>2443</v>
      </c>
      <c r="I212" t="s">
        <v>2444</v>
      </c>
      <c r="J212">
        <v>111</v>
      </c>
      <c r="K212">
        <v>111000</v>
      </c>
      <c r="L212" cm="1">
        <f t="array" ref="L2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82140</v>
      </c>
      <c r="M212">
        <f>IF(Table2_1[[#This Row],[Loc_ID]]=4,Table2_1[[#This Row],[Salary1]]*12,Table2_1[[#This Row],[Salary1]])</f>
        <v>82140</v>
      </c>
    </row>
    <row r="213" spans="1:13" x14ac:dyDescent="0.3">
      <c r="A213" t="s">
        <v>236</v>
      </c>
      <c r="B213">
        <v>5</v>
      </c>
      <c r="C213" t="s">
        <v>237</v>
      </c>
      <c r="D213" t="s">
        <v>73</v>
      </c>
      <c r="E213" t="s">
        <v>2313</v>
      </c>
      <c r="F213">
        <v>5</v>
      </c>
      <c r="G213">
        <v>4</v>
      </c>
      <c r="H213" t="s">
        <v>2314</v>
      </c>
      <c r="I213" t="s">
        <v>2057</v>
      </c>
      <c r="J213">
        <v>77</v>
      </c>
      <c r="K213">
        <v>77000</v>
      </c>
      <c r="L213" cm="1">
        <f t="array" ref="L2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56980</v>
      </c>
      <c r="M213">
        <f>IF(Table2_1[[#This Row],[Loc_ID]]=4,Table2_1[[#This Row],[Salary1]]*12,Table2_1[[#This Row],[Salary1]])</f>
        <v>56980</v>
      </c>
    </row>
    <row r="214" spans="1:13" x14ac:dyDescent="0.3">
      <c r="A214" t="s">
        <v>328</v>
      </c>
      <c r="B214">
        <v>4.2</v>
      </c>
      <c r="C214" t="s">
        <v>329</v>
      </c>
      <c r="D214" t="s">
        <v>65</v>
      </c>
      <c r="F214">
        <v>5</v>
      </c>
      <c r="G214">
        <v>4</v>
      </c>
      <c r="L214" cm="1">
        <f t="array" ref="L2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14">
        <f>IF(Table2_1[[#This Row],[Loc_ID]]=4,Table2_1[[#This Row],[Salary1]]*12,Table2_1[[#This Row],[Salary1]])</f>
        <v>0</v>
      </c>
    </row>
    <row r="215" spans="1:13" x14ac:dyDescent="0.3">
      <c r="A215" t="s">
        <v>330</v>
      </c>
      <c r="B215">
        <v>2.9</v>
      </c>
      <c r="C215" t="s">
        <v>2445</v>
      </c>
      <c r="D215" t="s">
        <v>42</v>
      </c>
      <c r="E215" t="s">
        <v>2446</v>
      </c>
      <c r="F215">
        <v>5</v>
      </c>
      <c r="G215">
        <v>4</v>
      </c>
      <c r="H215" t="s">
        <v>2447</v>
      </c>
      <c r="I215" t="s">
        <v>2448</v>
      </c>
      <c r="J215">
        <v>170</v>
      </c>
      <c r="K215">
        <v>170000</v>
      </c>
      <c r="L215" cm="1">
        <f t="array" ref="L2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125800</v>
      </c>
      <c r="M215">
        <f>IF(Table2_1[[#This Row],[Loc_ID]]=4,Table2_1[[#This Row],[Salary1]]*12,Table2_1[[#This Row],[Salary1]])</f>
        <v>125800</v>
      </c>
    </row>
    <row r="216" spans="1:13" x14ac:dyDescent="0.3">
      <c r="A216" t="s">
        <v>331</v>
      </c>
      <c r="C216" t="s">
        <v>2449</v>
      </c>
      <c r="D216" t="s">
        <v>22</v>
      </c>
      <c r="F216">
        <v>5</v>
      </c>
      <c r="G216">
        <v>4</v>
      </c>
      <c r="L216" cm="1">
        <f t="array" ref="L2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16">
        <f>IF(Table2_1[[#This Row],[Loc_ID]]=4,Table2_1[[#This Row],[Salary1]]*12,Table2_1[[#This Row],[Salary1]])</f>
        <v>0</v>
      </c>
    </row>
    <row r="217" spans="1:13" x14ac:dyDescent="0.3">
      <c r="A217" t="s">
        <v>332</v>
      </c>
      <c r="B217">
        <v>3.9</v>
      </c>
      <c r="C217" t="s">
        <v>2450</v>
      </c>
      <c r="D217" t="s">
        <v>20</v>
      </c>
      <c r="E217" t="s">
        <v>2451</v>
      </c>
      <c r="F217">
        <v>5</v>
      </c>
      <c r="G217">
        <v>4</v>
      </c>
      <c r="H217" t="s">
        <v>2231</v>
      </c>
      <c r="I217" t="s">
        <v>2232</v>
      </c>
      <c r="J217">
        <v>70</v>
      </c>
      <c r="K217">
        <v>70000</v>
      </c>
      <c r="L217" cm="1">
        <f t="array" ref="L2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51800</v>
      </c>
      <c r="M217">
        <f>IF(Table2_1[[#This Row],[Loc_ID]]=4,Table2_1[[#This Row],[Salary1]]*12,Table2_1[[#This Row],[Salary1]])</f>
        <v>51800</v>
      </c>
    </row>
    <row r="218" spans="1:13" x14ac:dyDescent="0.3">
      <c r="A218" t="s">
        <v>46</v>
      </c>
      <c r="B218">
        <v>3.8</v>
      </c>
      <c r="C218" t="s">
        <v>333</v>
      </c>
      <c r="D218" t="s">
        <v>20</v>
      </c>
      <c r="E218" t="s">
        <v>2052</v>
      </c>
      <c r="F218">
        <v>5</v>
      </c>
      <c r="G218">
        <v>4</v>
      </c>
      <c r="H218" t="s">
        <v>2053</v>
      </c>
      <c r="I218" t="s">
        <v>2054</v>
      </c>
      <c r="J218">
        <v>85</v>
      </c>
      <c r="K218">
        <v>85000</v>
      </c>
      <c r="L218" cm="1">
        <f t="array" ref="L2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62900</v>
      </c>
      <c r="M218">
        <f>IF(Table2_1[[#This Row],[Loc_ID]]=4,Table2_1[[#This Row],[Salary1]]*12,Table2_1[[#This Row],[Salary1]])</f>
        <v>62900</v>
      </c>
    </row>
    <row r="219" spans="1:13" x14ac:dyDescent="0.3">
      <c r="A219" t="s">
        <v>334</v>
      </c>
      <c r="B219">
        <v>3.2</v>
      </c>
      <c r="C219" t="s">
        <v>2452</v>
      </c>
      <c r="D219" t="s">
        <v>20</v>
      </c>
      <c r="E219" t="s">
        <v>2453</v>
      </c>
      <c r="F219">
        <v>5</v>
      </c>
      <c r="G219">
        <v>4</v>
      </c>
      <c r="H219" t="s">
        <v>2454</v>
      </c>
      <c r="I219" t="s">
        <v>2381</v>
      </c>
      <c r="J219">
        <v>122</v>
      </c>
      <c r="K219">
        <v>122000</v>
      </c>
      <c r="L219" cm="1">
        <f t="array" ref="L2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90280</v>
      </c>
      <c r="M219">
        <f>IF(Table2_1[[#This Row],[Loc_ID]]=4,Table2_1[[#This Row],[Salary1]]*12,Table2_1[[#This Row],[Salary1]])</f>
        <v>90280</v>
      </c>
    </row>
    <row r="220" spans="1:13" x14ac:dyDescent="0.3">
      <c r="A220" t="s">
        <v>335</v>
      </c>
      <c r="B220">
        <v>3.1</v>
      </c>
      <c r="C220" t="s">
        <v>336</v>
      </c>
      <c r="D220" t="s">
        <v>57</v>
      </c>
      <c r="E220" t="s">
        <v>2455</v>
      </c>
      <c r="F220">
        <v>5</v>
      </c>
      <c r="G220">
        <v>4</v>
      </c>
      <c r="H220" t="s">
        <v>2456</v>
      </c>
      <c r="I220" t="s">
        <v>2025</v>
      </c>
      <c r="J220">
        <v>107</v>
      </c>
      <c r="K220">
        <v>107000</v>
      </c>
      <c r="L220" cm="1">
        <f t="array" ref="L2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79180</v>
      </c>
      <c r="M220">
        <f>IF(Table2_1[[#This Row],[Loc_ID]]=4,Table2_1[[#This Row],[Salary1]]*12,Table2_1[[#This Row],[Salary1]])</f>
        <v>79180</v>
      </c>
    </row>
    <row r="221" spans="1:13" x14ac:dyDescent="0.3">
      <c r="A221" t="s">
        <v>240</v>
      </c>
      <c r="B221">
        <v>4</v>
      </c>
      <c r="C221" t="s">
        <v>2315</v>
      </c>
      <c r="D221" t="s">
        <v>29</v>
      </c>
      <c r="E221" t="s">
        <v>2316</v>
      </c>
      <c r="F221">
        <v>5</v>
      </c>
      <c r="G221">
        <v>4</v>
      </c>
      <c r="H221" t="s">
        <v>2317</v>
      </c>
      <c r="I221" t="s">
        <v>2318</v>
      </c>
      <c r="J221">
        <v>138</v>
      </c>
      <c r="K221">
        <v>138000</v>
      </c>
      <c r="L221" cm="1">
        <f t="array" ref="L2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102120</v>
      </c>
      <c r="M221">
        <f>IF(Table2_1[[#This Row],[Loc_ID]]=4,Table2_1[[#This Row],[Salary1]]*12,Table2_1[[#This Row],[Salary1]])</f>
        <v>102120</v>
      </c>
    </row>
    <row r="222" spans="1:13" x14ac:dyDescent="0.3">
      <c r="A222" t="s">
        <v>245</v>
      </c>
      <c r="B222">
        <v>3.8</v>
      </c>
      <c r="C222" t="s">
        <v>2322</v>
      </c>
      <c r="D222" t="s">
        <v>29</v>
      </c>
      <c r="E222" t="s">
        <v>2323</v>
      </c>
      <c r="F222">
        <v>5</v>
      </c>
      <c r="G222">
        <v>4</v>
      </c>
      <c r="H222" t="s">
        <v>2324</v>
      </c>
      <c r="I222" t="s">
        <v>2325</v>
      </c>
      <c r="J222">
        <v>98</v>
      </c>
      <c r="K222">
        <v>98000</v>
      </c>
      <c r="L222" cm="1">
        <f t="array" ref="L2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72520</v>
      </c>
      <c r="M222">
        <f>IF(Table2_1[[#This Row],[Loc_ID]]=4,Table2_1[[#This Row],[Salary1]]*12,Table2_1[[#This Row],[Salary1]])</f>
        <v>72520</v>
      </c>
    </row>
    <row r="223" spans="1:13" x14ac:dyDescent="0.3">
      <c r="A223" t="s">
        <v>337</v>
      </c>
      <c r="B223">
        <v>4.0999999999999996</v>
      </c>
      <c r="C223" t="s">
        <v>2457</v>
      </c>
      <c r="D223" t="s">
        <v>338</v>
      </c>
      <c r="E223" t="s">
        <v>2458</v>
      </c>
      <c r="F223">
        <v>5</v>
      </c>
      <c r="G223">
        <v>4</v>
      </c>
      <c r="H223" t="s">
        <v>2459</v>
      </c>
      <c r="I223" t="s">
        <v>2460</v>
      </c>
      <c r="J223">
        <v>142</v>
      </c>
      <c r="K223">
        <v>142000</v>
      </c>
      <c r="L223" cm="1">
        <f t="array" ref="L2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105080</v>
      </c>
      <c r="M223">
        <f>IF(Table2_1[[#This Row],[Loc_ID]]=4,Table2_1[[#This Row],[Salary1]]*12,Table2_1[[#This Row],[Salary1]])</f>
        <v>105080</v>
      </c>
    </row>
    <row r="224" spans="1:13" x14ac:dyDescent="0.3">
      <c r="A224" t="s">
        <v>339</v>
      </c>
      <c r="B224">
        <v>3.2</v>
      </c>
      <c r="C224" t="s">
        <v>340</v>
      </c>
      <c r="D224" t="s">
        <v>29</v>
      </c>
      <c r="E224" t="s">
        <v>2461</v>
      </c>
      <c r="F224">
        <v>5</v>
      </c>
      <c r="G224">
        <v>4</v>
      </c>
      <c r="H224" t="s">
        <v>2462</v>
      </c>
      <c r="I224" t="s">
        <v>2345</v>
      </c>
      <c r="J224">
        <v>135</v>
      </c>
      <c r="K224">
        <v>135000</v>
      </c>
      <c r="L224" cm="1">
        <f t="array" ref="L2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99900</v>
      </c>
      <c r="M224">
        <f>IF(Table2_1[[#This Row],[Loc_ID]]=4,Table2_1[[#This Row],[Salary1]]*12,Table2_1[[#This Row],[Salary1]])</f>
        <v>99900</v>
      </c>
    </row>
    <row r="225" spans="1:13" x14ac:dyDescent="0.3">
      <c r="A225" t="s">
        <v>194</v>
      </c>
      <c r="B225">
        <v>4</v>
      </c>
      <c r="C225" t="s">
        <v>2463</v>
      </c>
      <c r="D225" t="s">
        <v>20</v>
      </c>
      <c r="E225" t="s">
        <v>2464</v>
      </c>
      <c r="F225">
        <v>5</v>
      </c>
      <c r="G225">
        <v>4</v>
      </c>
      <c r="H225" t="s">
        <v>2465</v>
      </c>
      <c r="I225" t="s">
        <v>2033</v>
      </c>
      <c r="J225">
        <v>82</v>
      </c>
      <c r="K225">
        <v>82000</v>
      </c>
      <c r="L225" cm="1">
        <f t="array" ref="L2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60680</v>
      </c>
      <c r="M225">
        <f>IF(Table2_1[[#This Row],[Loc_ID]]=4,Table2_1[[#This Row],[Salary1]]*12,Table2_1[[#This Row],[Salary1]])</f>
        <v>60680</v>
      </c>
    </row>
    <row r="226" spans="1:13" x14ac:dyDescent="0.3">
      <c r="A226" t="s">
        <v>30</v>
      </c>
      <c r="B226">
        <v>3.9</v>
      </c>
      <c r="C226" t="s">
        <v>341</v>
      </c>
      <c r="D226" t="s">
        <v>20</v>
      </c>
      <c r="E226" t="s">
        <v>2466</v>
      </c>
      <c r="F226">
        <v>5</v>
      </c>
      <c r="G226">
        <v>4</v>
      </c>
      <c r="H226" t="s">
        <v>2467</v>
      </c>
      <c r="I226" t="s">
        <v>2094</v>
      </c>
      <c r="J226">
        <v>92</v>
      </c>
      <c r="K226">
        <v>92000</v>
      </c>
      <c r="L226" cm="1">
        <f t="array" ref="L2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68080</v>
      </c>
      <c r="M226">
        <f>IF(Table2_1[[#This Row],[Loc_ID]]=4,Table2_1[[#This Row],[Salary1]]*12,Table2_1[[#This Row],[Salary1]])</f>
        <v>68080</v>
      </c>
    </row>
    <row r="227" spans="1:13" x14ac:dyDescent="0.3">
      <c r="A227" t="s">
        <v>315</v>
      </c>
      <c r="B227">
        <v>3.2</v>
      </c>
      <c r="C227" t="s">
        <v>2468</v>
      </c>
      <c r="D227" t="s">
        <v>22</v>
      </c>
      <c r="F227">
        <v>5</v>
      </c>
      <c r="G227">
        <v>4</v>
      </c>
      <c r="L227" cm="1">
        <f t="array" ref="L2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27">
        <f>IF(Table2_1[[#This Row],[Loc_ID]]=4,Table2_1[[#This Row],[Salary1]]*12,Table2_1[[#This Row],[Salary1]])</f>
        <v>0</v>
      </c>
    </row>
    <row r="228" spans="1:13" x14ac:dyDescent="0.3">
      <c r="A228" t="s">
        <v>342</v>
      </c>
      <c r="B228">
        <v>4.3</v>
      </c>
      <c r="C228" t="s">
        <v>2469</v>
      </c>
      <c r="D228" t="s">
        <v>42</v>
      </c>
      <c r="E228" t="s">
        <v>2470</v>
      </c>
      <c r="F228">
        <v>5</v>
      </c>
      <c r="G228">
        <v>4</v>
      </c>
      <c r="H228" t="s">
        <v>2471</v>
      </c>
      <c r="I228" t="s">
        <v>2196</v>
      </c>
      <c r="J228">
        <v>125</v>
      </c>
      <c r="K228">
        <v>125000</v>
      </c>
      <c r="L228" cm="1">
        <f t="array" ref="L2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92500</v>
      </c>
      <c r="M228">
        <f>IF(Table2_1[[#This Row],[Loc_ID]]=4,Table2_1[[#This Row],[Salary1]]*12,Table2_1[[#This Row],[Salary1]])</f>
        <v>92500</v>
      </c>
    </row>
    <row r="229" spans="1:13" x14ac:dyDescent="0.3">
      <c r="A229" t="s">
        <v>343</v>
      </c>
      <c r="B229">
        <v>3.5</v>
      </c>
      <c r="C229" t="s">
        <v>2472</v>
      </c>
      <c r="D229" t="s">
        <v>22</v>
      </c>
      <c r="E229" t="s">
        <v>2473</v>
      </c>
      <c r="F229">
        <v>5</v>
      </c>
      <c r="G229">
        <v>4</v>
      </c>
      <c r="H229" t="s">
        <v>2474</v>
      </c>
      <c r="I229" t="s">
        <v>2475</v>
      </c>
      <c r="J229">
        <v>171</v>
      </c>
      <c r="K229">
        <v>171000</v>
      </c>
      <c r="L229" cm="1">
        <f t="array" ref="L2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126540</v>
      </c>
      <c r="M229">
        <f>IF(Table2_1[[#This Row],[Loc_ID]]=4,Table2_1[[#This Row],[Salary1]]*12,Table2_1[[#This Row],[Salary1]])</f>
        <v>126540</v>
      </c>
    </row>
    <row r="230" spans="1:13" x14ac:dyDescent="0.3">
      <c r="A230" t="s">
        <v>344</v>
      </c>
      <c r="B230">
        <v>3.9</v>
      </c>
      <c r="C230" t="s">
        <v>2476</v>
      </c>
      <c r="D230" t="s">
        <v>14</v>
      </c>
      <c r="F230">
        <v>5</v>
      </c>
      <c r="G230">
        <v>4</v>
      </c>
      <c r="L230" cm="1">
        <f t="array" ref="L2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30">
        <f>IF(Table2_1[[#This Row],[Loc_ID]]=4,Table2_1[[#This Row],[Salary1]]*12,Table2_1[[#This Row],[Salary1]])</f>
        <v>0</v>
      </c>
    </row>
    <row r="231" spans="1:13" x14ac:dyDescent="0.3">
      <c r="A231" t="s">
        <v>274</v>
      </c>
      <c r="B231">
        <v>4.0999999999999996</v>
      </c>
      <c r="C231" t="s">
        <v>2477</v>
      </c>
      <c r="D231" t="s">
        <v>20</v>
      </c>
      <c r="E231" t="s">
        <v>2478</v>
      </c>
      <c r="F231">
        <v>5</v>
      </c>
      <c r="G231">
        <v>4</v>
      </c>
      <c r="H231" t="s">
        <v>2479</v>
      </c>
      <c r="I231" t="s">
        <v>2325</v>
      </c>
      <c r="J231">
        <v>98</v>
      </c>
      <c r="K231">
        <v>98000</v>
      </c>
      <c r="L231" cm="1">
        <f t="array" ref="L2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72520</v>
      </c>
      <c r="M231">
        <f>IF(Table2_1[[#This Row],[Loc_ID]]=4,Table2_1[[#This Row],[Salary1]]*12,Table2_1[[#This Row],[Salary1]])</f>
        <v>72520</v>
      </c>
    </row>
    <row r="232" spans="1:13" x14ac:dyDescent="0.3">
      <c r="A232" t="s">
        <v>315</v>
      </c>
      <c r="B232">
        <v>3.2</v>
      </c>
      <c r="C232" t="s">
        <v>2480</v>
      </c>
      <c r="D232" t="s">
        <v>22</v>
      </c>
      <c r="F232">
        <v>5</v>
      </c>
      <c r="G232">
        <v>4</v>
      </c>
      <c r="L232" cm="1">
        <f t="array" ref="L2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32">
        <f>IF(Table2_1[[#This Row],[Loc_ID]]=4,Table2_1[[#This Row],[Salary1]]*12,Table2_1[[#This Row],[Salary1]])</f>
        <v>0</v>
      </c>
    </row>
    <row r="233" spans="1:13" x14ac:dyDescent="0.3">
      <c r="A233" t="s">
        <v>345</v>
      </c>
      <c r="B233">
        <v>4.0999999999999996</v>
      </c>
      <c r="C233" t="s">
        <v>346</v>
      </c>
      <c r="D233" t="s">
        <v>42</v>
      </c>
      <c r="E233" t="s">
        <v>2481</v>
      </c>
      <c r="F233">
        <v>5</v>
      </c>
      <c r="G233">
        <v>4</v>
      </c>
      <c r="H233" t="s">
        <v>2482</v>
      </c>
      <c r="I233" t="s">
        <v>2196</v>
      </c>
      <c r="J233">
        <v>125</v>
      </c>
      <c r="K233">
        <v>125000</v>
      </c>
      <c r="L233" cm="1">
        <f t="array" ref="L2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92500</v>
      </c>
      <c r="M233">
        <f>IF(Table2_1[[#This Row],[Loc_ID]]=4,Table2_1[[#This Row],[Salary1]]*12,Table2_1[[#This Row],[Salary1]])</f>
        <v>92500</v>
      </c>
    </row>
    <row r="234" spans="1:13" x14ac:dyDescent="0.3">
      <c r="A234" t="s">
        <v>263</v>
      </c>
      <c r="B234">
        <v>3</v>
      </c>
      <c r="C234" t="s">
        <v>264</v>
      </c>
      <c r="D234" t="s">
        <v>20</v>
      </c>
      <c r="E234" t="s">
        <v>2299</v>
      </c>
      <c r="F234">
        <v>5</v>
      </c>
      <c r="G234">
        <v>4</v>
      </c>
      <c r="H234" t="s">
        <v>2300</v>
      </c>
      <c r="I234" t="s">
        <v>2121</v>
      </c>
      <c r="J234">
        <v>103</v>
      </c>
      <c r="K234">
        <v>103000</v>
      </c>
      <c r="L234" cm="1">
        <f t="array" ref="L2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76220</v>
      </c>
      <c r="M234">
        <f>IF(Table2_1[[#This Row],[Loc_ID]]=4,Table2_1[[#This Row],[Salary1]]*12,Table2_1[[#This Row],[Salary1]])</f>
        <v>76220</v>
      </c>
    </row>
    <row r="235" spans="1:13" x14ac:dyDescent="0.3">
      <c r="A235" t="s">
        <v>30</v>
      </c>
      <c r="B235">
        <v>3.9</v>
      </c>
      <c r="C235" t="s">
        <v>347</v>
      </c>
      <c r="D235" t="s">
        <v>20</v>
      </c>
      <c r="E235" t="s">
        <v>2483</v>
      </c>
      <c r="F235">
        <v>5</v>
      </c>
      <c r="G235">
        <v>4</v>
      </c>
      <c r="H235" t="s">
        <v>2484</v>
      </c>
      <c r="I235" t="s">
        <v>2485</v>
      </c>
      <c r="J235">
        <v>89</v>
      </c>
      <c r="K235">
        <v>89000</v>
      </c>
      <c r="L235" cm="1">
        <f t="array" ref="L2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65860</v>
      </c>
      <c r="M235">
        <f>IF(Table2_1[[#This Row],[Loc_ID]]=4,Table2_1[[#This Row],[Salary1]]*12,Table2_1[[#This Row],[Salary1]])</f>
        <v>65860</v>
      </c>
    </row>
    <row r="236" spans="1:13" x14ac:dyDescent="0.3">
      <c r="A236" t="s">
        <v>291</v>
      </c>
      <c r="B236">
        <v>3.6</v>
      </c>
      <c r="C236" t="s">
        <v>2486</v>
      </c>
      <c r="D236" t="s">
        <v>65</v>
      </c>
      <c r="E236" t="s">
        <v>2487</v>
      </c>
      <c r="F236">
        <v>5</v>
      </c>
      <c r="G236">
        <v>4</v>
      </c>
      <c r="H236" t="s">
        <v>2488</v>
      </c>
      <c r="I236" t="s">
        <v>2489</v>
      </c>
      <c r="J236">
        <v>132</v>
      </c>
      <c r="K236">
        <v>132000</v>
      </c>
      <c r="L236" cm="1">
        <f t="array" ref="L2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97680</v>
      </c>
      <c r="M236">
        <f>IF(Table2_1[[#This Row],[Loc_ID]]=4,Table2_1[[#This Row],[Salary1]]*12,Table2_1[[#This Row],[Salary1]])</f>
        <v>97680</v>
      </c>
    </row>
    <row r="237" spans="1:13" x14ac:dyDescent="0.3">
      <c r="A237" t="s">
        <v>348</v>
      </c>
      <c r="B237">
        <v>3.8</v>
      </c>
      <c r="C237" t="s">
        <v>349</v>
      </c>
      <c r="D237" t="s">
        <v>20</v>
      </c>
      <c r="E237" t="s">
        <v>2490</v>
      </c>
      <c r="F237">
        <v>5</v>
      </c>
      <c r="G237">
        <v>4</v>
      </c>
      <c r="H237" t="s">
        <v>2491</v>
      </c>
      <c r="I237" t="s">
        <v>2394</v>
      </c>
      <c r="J237">
        <v>86</v>
      </c>
      <c r="K237">
        <v>86000</v>
      </c>
      <c r="L237" cm="1">
        <f t="array" ref="L2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63640</v>
      </c>
      <c r="M237">
        <f>IF(Table2_1[[#This Row],[Loc_ID]]=4,Table2_1[[#This Row],[Salary1]]*12,Table2_1[[#This Row],[Salary1]])</f>
        <v>63640</v>
      </c>
    </row>
    <row r="238" spans="1:13" x14ac:dyDescent="0.3">
      <c r="A238" t="s">
        <v>350</v>
      </c>
      <c r="B238">
        <v>3.8</v>
      </c>
      <c r="C238" t="s">
        <v>351</v>
      </c>
      <c r="D238" t="s">
        <v>42</v>
      </c>
      <c r="E238" t="s">
        <v>2492</v>
      </c>
      <c r="F238">
        <v>5</v>
      </c>
      <c r="G238">
        <v>4</v>
      </c>
      <c r="H238" t="s">
        <v>2493</v>
      </c>
      <c r="I238" t="s">
        <v>2493</v>
      </c>
      <c r="J238">
        <v>180</v>
      </c>
      <c r="K238">
        <v>180000</v>
      </c>
      <c r="L238" cm="1">
        <f t="array" ref="L2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133200</v>
      </c>
      <c r="M238">
        <f>IF(Table2_1[[#This Row],[Loc_ID]]=4,Table2_1[[#This Row],[Salary1]]*12,Table2_1[[#This Row],[Salary1]])</f>
        <v>133200</v>
      </c>
    </row>
    <row r="239" spans="1:13" x14ac:dyDescent="0.3">
      <c r="A239" t="s">
        <v>119</v>
      </c>
      <c r="B239">
        <v>4.4000000000000004</v>
      </c>
      <c r="C239" t="s">
        <v>2043</v>
      </c>
      <c r="D239" t="s">
        <v>20</v>
      </c>
      <c r="E239" t="s">
        <v>2152</v>
      </c>
      <c r="F239">
        <v>5</v>
      </c>
      <c r="G239">
        <v>3</v>
      </c>
      <c r="H239" t="s">
        <v>2153</v>
      </c>
      <c r="I239" t="s">
        <v>2154</v>
      </c>
      <c r="J239">
        <v>62</v>
      </c>
      <c r="K239">
        <v>62000</v>
      </c>
      <c r="L239" cm="1">
        <f t="array" ref="L2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45880</v>
      </c>
      <c r="M239">
        <f>IF(Table2_1[[#This Row],[Loc_ID]]=4,Table2_1[[#This Row],[Salary1]]*12,Table2_1[[#This Row],[Salary1]])</f>
        <v>45880</v>
      </c>
    </row>
    <row r="240" spans="1:13" x14ac:dyDescent="0.3">
      <c r="A240" t="s">
        <v>120</v>
      </c>
      <c r="C240" t="s">
        <v>121</v>
      </c>
      <c r="D240" t="s">
        <v>122</v>
      </c>
      <c r="E240" t="s">
        <v>2158</v>
      </c>
      <c r="F240">
        <v>5</v>
      </c>
      <c r="G240">
        <v>3</v>
      </c>
      <c r="H240" t="s">
        <v>2159</v>
      </c>
      <c r="I240" t="s">
        <v>2160</v>
      </c>
      <c r="J240">
        <v>52</v>
      </c>
      <c r="K240">
        <v>52000</v>
      </c>
      <c r="L240" cm="1">
        <f t="array" ref="L2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38480</v>
      </c>
      <c r="M240">
        <f>IF(Table2_1[[#This Row],[Loc_ID]]=4,Table2_1[[#This Row],[Salary1]]*12,Table2_1[[#This Row],[Salary1]])</f>
        <v>38480</v>
      </c>
    </row>
    <row r="241" spans="1:13" x14ac:dyDescent="0.3">
      <c r="A241" t="s">
        <v>352</v>
      </c>
      <c r="B241">
        <v>3.2</v>
      </c>
      <c r="C241" t="s">
        <v>2163</v>
      </c>
      <c r="D241" t="s">
        <v>353</v>
      </c>
      <c r="F241">
        <v>5</v>
      </c>
      <c r="G241">
        <v>3</v>
      </c>
      <c r="L241" cm="1">
        <f t="array" ref="L2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41">
        <f>IF(Table2_1[[#This Row],[Loc_ID]]=4,Table2_1[[#This Row],[Salary1]]*12,Table2_1[[#This Row],[Salary1]])</f>
        <v>0</v>
      </c>
    </row>
    <row r="242" spans="1:13" x14ac:dyDescent="0.3">
      <c r="A242" t="s">
        <v>36</v>
      </c>
      <c r="B242">
        <v>4.2</v>
      </c>
      <c r="C242" t="s">
        <v>2494</v>
      </c>
      <c r="D242" t="s">
        <v>354</v>
      </c>
      <c r="F242">
        <v>5</v>
      </c>
      <c r="G242">
        <v>3</v>
      </c>
      <c r="L242" cm="1">
        <f t="array" ref="L2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42">
        <f>IF(Table2_1[[#This Row],[Loc_ID]]=4,Table2_1[[#This Row],[Salary1]]*12,Table2_1[[#This Row],[Salary1]])</f>
        <v>0</v>
      </c>
    </row>
    <row r="243" spans="1:13" x14ac:dyDescent="0.3">
      <c r="A243" t="s">
        <v>355</v>
      </c>
      <c r="B243">
        <v>2.9</v>
      </c>
      <c r="C243" t="s">
        <v>116</v>
      </c>
      <c r="D243" t="s">
        <v>22</v>
      </c>
      <c r="E243" t="s">
        <v>2152</v>
      </c>
      <c r="F243">
        <v>5</v>
      </c>
      <c r="G243">
        <v>3</v>
      </c>
      <c r="H243" t="s">
        <v>2153</v>
      </c>
      <c r="I243" t="s">
        <v>2154</v>
      </c>
      <c r="J243">
        <v>62</v>
      </c>
      <c r="K243">
        <v>62000</v>
      </c>
      <c r="L243" cm="1">
        <f t="array" ref="L2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45880</v>
      </c>
      <c r="M243">
        <f>IF(Table2_1[[#This Row],[Loc_ID]]=4,Table2_1[[#This Row],[Salary1]]*12,Table2_1[[#This Row],[Salary1]])</f>
        <v>45880</v>
      </c>
    </row>
    <row r="244" spans="1:13" x14ac:dyDescent="0.3">
      <c r="A244" t="s">
        <v>50</v>
      </c>
      <c r="B244">
        <v>3.3</v>
      </c>
      <c r="C244" t="s">
        <v>356</v>
      </c>
      <c r="D244" t="s">
        <v>29</v>
      </c>
      <c r="E244" t="s">
        <v>2495</v>
      </c>
      <c r="F244">
        <v>5</v>
      </c>
      <c r="G244">
        <v>3</v>
      </c>
      <c r="H244" t="s">
        <v>2496</v>
      </c>
      <c r="I244" t="s">
        <v>2089</v>
      </c>
      <c r="J244">
        <v>75</v>
      </c>
      <c r="K244">
        <v>75000</v>
      </c>
      <c r="L244" cm="1">
        <f t="array" ref="L2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55500</v>
      </c>
      <c r="M244">
        <f>IF(Table2_1[[#This Row],[Loc_ID]]=4,Table2_1[[#This Row],[Salary1]]*12,Table2_1[[#This Row],[Salary1]])</f>
        <v>55500</v>
      </c>
    </row>
    <row r="245" spans="1:13" x14ac:dyDescent="0.3">
      <c r="A245" t="s">
        <v>39</v>
      </c>
      <c r="B245">
        <v>4.0999999999999996</v>
      </c>
      <c r="C245" t="s">
        <v>2043</v>
      </c>
      <c r="D245" t="s">
        <v>40</v>
      </c>
      <c r="E245" t="s">
        <v>2044</v>
      </c>
      <c r="F245">
        <v>5</v>
      </c>
      <c r="G245">
        <v>3</v>
      </c>
      <c r="H245" t="s">
        <v>2045</v>
      </c>
      <c r="I245" t="s">
        <v>2030</v>
      </c>
      <c r="J245">
        <v>88</v>
      </c>
      <c r="K245">
        <v>88000</v>
      </c>
      <c r="L245" cm="1">
        <f t="array" ref="L2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65120</v>
      </c>
      <c r="M245">
        <f>IF(Table2_1[[#This Row],[Loc_ID]]=4,Table2_1[[#This Row],[Salary1]]*12,Table2_1[[#This Row],[Salary1]])</f>
        <v>65120</v>
      </c>
    </row>
    <row r="246" spans="1:13" x14ac:dyDescent="0.3">
      <c r="A246" t="s">
        <v>357</v>
      </c>
      <c r="B246">
        <v>5</v>
      </c>
      <c r="C246" t="s">
        <v>2107</v>
      </c>
      <c r="D246" t="s">
        <v>192</v>
      </c>
      <c r="E246" t="s">
        <v>2497</v>
      </c>
      <c r="F246">
        <v>5</v>
      </c>
      <c r="G246">
        <v>3</v>
      </c>
      <c r="H246" t="s">
        <v>2334</v>
      </c>
      <c r="I246" t="s">
        <v>2334</v>
      </c>
      <c r="J246">
        <v>5</v>
      </c>
      <c r="K246">
        <f>5000*12</f>
        <v>60000</v>
      </c>
      <c r="L246" cm="1">
        <f t="array" ref="L2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44400</v>
      </c>
      <c r="M246">
        <f>IF(Table2_1[[#This Row],[Loc_ID]]=4,Table2_1[[#This Row],[Salary1]]*12,Table2_1[[#This Row],[Salary1]])</f>
        <v>44400</v>
      </c>
    </row>
    <row r="247" spans="1:13" x14ac:dyDescent="0.3">
      <c r="A247" t="s">
        <v>50</v>
      </c>
      <c r="B247">
        <v>3.3</v>
      </c>
      <c r="C247" t="s">
        <v>358</v>
      </c>
      <c r="D247" t="s">
        <v>20</v>
      </c>
      <c r="E247" t="s">
        <v>2498</v>
      </c>
      <c r="F247">
        <v>5</v>
      </c>
      <c r="G247">
        <v>3</v>
      </c>
      <c r="H247" t="s">
        <v>2499</v>
      </c>
      <c r="I247" t="s">
        <v>2089</v>
      </c>
      <c r="J247">
        <v>75</v>
      </c>
      <c r="K247">
        <v>75000</v>
      </c>
      <c r="L247" cm="1">
        <f t="array" ref="L2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55500</v>
      </c>
      <c r="M247">
        <f>IF(Table2_1[[#This Row],[Loc_ID]]=4,Table2_1[[#This Row],[Salary1]]*12,Table2_1[[#This Row],[Salary1]])</f>
        <v>55500</v>
      </c>
    </row>
    <row r="248" spans="1:13" x14ac:dyDescent="0.3">
      <c r="A248" t="s">
        <v>153</v>
      </c>
      <c r="B248">
        <v>5</v>
      </c>
      <c r="C248" t="s">
        <v>154</v>
      </c>
      <c r="D248" t="s">
        <v>20</v>
      </c>
      <c r="F248">
        <v>5</v>
      </c>
      <c r="G248">
        <v>3</v>
      </c>
      <c r="L248" cm="1">
        <f t="array" ref="L2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48">
        <f>IF(Table2_1[[#This Row],[Loc_ID]]=4,Table2_1[[#This Row],[Salary1]]*12,Table2_1[[#This Row],[Salary1]])</f>
        <v>0</v>
      </c>
    </row>
    <row r="249" spans="1:13" x14ac:dyDescent="0.3">
      <c r="A249" t="s">
        <v>359</v>
      </c>
      <c r="B249">
        <v>5</v>
      </c>
      <c r="C249" t="s">
        <v>360</v>
      </c>
      <c r="D249" t="s">
        <v>42</v>
      </c>
      <c r="E249" t="s">
        <v>2500</v>
      </c>
      <c r="F249">
        <v>5</v>
      </c>
      <c r="G249">
        <v>3</v>
      </c>
      <c r="H249" t="s">
        <v>2501</v>
      </c>
      <c r="I249" t="s">
        <v>2502</v>
      </c>
      <c r="J249">
        <v>110</v>
      </c>
      <c r="K249">
        <v>110000</v>
      </c>
      <c r="L249" cm="1">
        <f t="array" ref="L2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81400</v>
      </c>
      <c r="M249">
        <f>IF(Table2_1[[#This Row],[Loc_ID]]=4,Table2_1[[#This Row],[Salary1]]*12,Table2_1[[#This Row],[Salary1]])</f>
        <v>81400</v>
      </c>
    </row>
    <row r="250" spans="1:13" x14ac:dyDescent="0.3">
      <c r="A250" t="s">
        <v>129</v>
      </c>
      <c r="C250" t="s">
        <v>116</v>
      </c>
      <c r="D250" t="s">
        <v>22</v>
      </c>
      <c r="E250" t="s">
        <v>2169</v>
      </c>
      <c r="F250">
        <v>5</v>
      </c>
      <c r="G250">
        <v>3</v>
      </c>
      <c r="H250" t="s">
        <v>2170</v>
      </c>
      <c r="I250" t="s">
        <v>2171</v>
      </c>
      <c r="J250">
        <v>63</v>
      </c>
      <c r="K250">
        <v>63000</v>
      </c>
      <c r="L250" cm="1">
        <f t="array" ref="L2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46620</v>
      </c>
      <c r="M250">
        <f>IF(Table2_1[[#This Row],[Loc_ID]]=4,Table2_1[[#This Row],[Salary1]]*12,Table2_1[[#This Row],[Salary1]])</f>
        <v>46620</v>
      </c>
    </row>
    <row r="251" spans="1:13" x14ac:dyDescent="0.3">
      <c r="A251" t="s">
        <v>47</v>
      </c>
      <c r="B251">
        <v>4.2</v>
      </c>
      <c r="C251" t="s">
        <v>48</v>
      </c>
      <c r="D251" t="s">
        <v>49</v>
      </c>
      <c r="E251" t="s">
        <v>2055</v>
      </c>
      <c r="F251">
        <v>5</v>
      </c>
      <c r="G251">
        <v>3</v>
      </c>
      <c r="H251" t="s">
        <v>2056</v>
      </c>
      <c r="I251" t="s">
        <v>2057</v>
      </c>
      <c r="J251">
        <v>77</v>
      </c>
      <c r="K251">
        <v>77000</v>
      </c>
      <c r="L251" cm="1">
        <f t="array" ref="L2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56980</v>
      </c>
      <c r="M251">
        <f>IF(Table2_1[[#This Row],[Loc_ID]]=4,Table2_1[[#This Row],[Salary1]]*12,Table2_1[[#This Row],[Salary1]])</f>
        <v>56980</v>
      </c>
    </row>
    <row r="252" spans="1:13" x14ac:dyDescent="0.3">
      <c r="A252" t="s">
        <v>361</v>
      </c>
      <c r="C252" t="s">
        <v>362</v>
      </c>
      <c r="D252" t="s">
        <v>22</v>
      </c>
      <c r="F252">
        <v>5</v>
      </c>
      <c r="G252">
        <v>3</v>
      </c>
      <c r="L252" cm="1">
        <f t="array" ref="L2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52">
        <f>IF(Table2_1[[#This Row],[Loc_ID]]=4,Table2_1[[#This Row],[Salary1]]*12,Table2_1[[#This Row],[Salary1]])</f>
        <v>0</v>
      </c>
    </row>
    <row r="253" spans="1:13" x14ac:dyDescent="0.3">
      <c r="A253" t="s">
        <v>363</v>
      </c>
      <c r="B253">
        <v>3.9</v>
      </c>
      <c r="C253" t="s">
        <v>2503</v>
      </c>
      <c r="D253" t="s">
        <v>20</v>
      </c>
      <c r="E253" t="s">
        <v>2504</v>
      </c>
      <c r="F253">
        <v>5</v>
      </c>
      <c r="G253">
        <v>3</v>
      </c>
      <c r="H253" t="s">
        <v>2505</v>
      </c>
      <c r="I253" t="s">
        <v>2060</v>
      </c>
      <c r="J253">
        <v>80</v>
      </c>
      <c r="K253">
        <v>80000</v>
      </c>
      <c r="L253" cm="1">
        <f t="array" ref="L2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253">
        <f>IF(Table2_1[[#This Row],[Loc_ID]]=4,Table2_1[[#This Row],[Salary1]]*12,Table2_1[[#This Row],[Salary1]])</f>
        <v>59200</v>
      </c>
    </row>
    <row r="254" spans="1:13" x14ac:dyDescent="0.3">
      <c r="A254" t="s">
        <v>119</v>
      </c>
      <c r="B254">
        <v>4.4000000000000004</v>
      </c>
      <c r="C254" t="s">
        <v>2506</v>
      </c>
      <c r="D254" t="s">
        <v>38</v>
      </c>
      <c r="F254">
        <v>5</v>
      </c>
      <c r="G254">
        <v>3</v>
      </c>
      <c r="L254" cm="1">
        <f t="array" ref="L2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54">
        <f>IF(Table2_1[[#This Row],[Loc_ID]]=4,Table2_1[[#This Row],[Salary1]]*12,Table2_1[[#This Row],[Salary1]])</f>
        <v>0</v>
      </c>
    </row>
    <row r="255" spans="1:13" x14ac:dyDescent="0.3">
      <c r="A255" t="s">
        <v>364</v>
      </c>
      <c r="B255">
        <v>3.7</v>
      </c>
      <c r="C255" t="s">
        <v>48</v>
      </c>
      <c r="D255" t="s">
        <v>192</v>
      </c>
      <c r="E255" t="s">
        <v>2507</v>
      </c>
      <c r="F255">
        <v>5</v>
      </c>
      <c r="G255">
        <v>3</v>
      </c>
      <c r="H255" t="s">
        <v>2508</v>
      </c>
      <c r="I255" t="s">
        <v>2508</v>
      </c>
      <c r="J255">
        <v>115</v>
      </c>
      <c r="K255">
        <v>115000</v>
      </c>
      <c r="L255" cm="1">
        <f t="array" ref="L2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85100</v>
      </c>
      <c r="M255">
        <f>IF(Table2_1[[#This Row],[Loc_ID]]=4,Table2_1[[#This Row],[Salary1]]*12,Table2_1[[#This Row],[Salary1]])</f>
        <v>85100</v>
      </c>
    </row>
    <row r="256" spans="1:13" x14ac:dyDescent="0.3">
      <c r="A256" t="s">
        <v>365</v>
      </c>
      <c r="B256">
        <v>4.9000000000000004</v>
      </c>
      <c r="C256" t="s">
        <v>48</v>
      </c>
      <c r="D256" t="s">
        <v>192</v>
      </c>
      <c r="E256" t="s">
        <v>2509</v>
      </c>
      <c r="F256">
        <v>5</v>
      </c>
      <c r="G256">
        <v>3</v>
      </c>
      <c r="H256" t="s">
        <v>2510</v>
      </c>
      <c r="I256" t="s">
        <v>2054</v>
      </c>
      <c r="J256">
        <v>85</v>
      </c>
      <c r="K256">
        <v>85000</v>
      </c>
      <c r="L256" cm="1">
        <f t="array" ref="L2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62900</v>
      </c>
      <c r="M256">
        <f>IF(Table2_1[[#This Row],[Loc_ID]]=4,Table2_1[[#This Row],[Salary1]]*12,Table2_1[[#This Row],[Salary1]])</f>
        <v>62900</v>
      </c>
    </row>
    <row r="257" spans="1:13" x14ac:dyDescent="0.3">
      <c r="A257" t="s">
        <v>149</v>
      </c>
      <c r="C257" t="s">
        <v>116</v>
      </c>
      <c r="D257" t="s">
        <v>87</v>
      </c>
      <c r="E257" t="s">
        <v>2200</v>
      </c>
      <c r="F257">
        <v>5</v>
      </c>
      <c r="G257">
        <v>3</v>
      </c>
      <c r="H257" t="s">
        <v>2201</v>
      </c>
      <c r="I257" t="s">
        <v>2202</v>
      </c>
      <c r="J257">
        <v>77</v>
      </c>
      <c r="K257">
        <v>77000</v>
      </c>
      <c r="L257" cm="1">
        <f t="array" ref="L2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56980</v>
      </c>
      <c r="M257">
        <f>IF(Table2_1[[#This Row],[Loc_ID]]=4,Table2_1[[#This Row],[Salary1]]*12,Table2_1[[#This Row],[Salary1]])</f>
        <v>56980</v>
      </c>
    </row>
    <row r="258" spans="1:13" x14ac:dyDescent="0.3">
      <c r="A258" t="s">
        <v>107</v>
      </c>
      <c r="B258">
        <v>4</v>
      </c>
      <c r="C258" t="s">
        <v>108</v>
      </c>
      <c r="D258" t="s">
        <v>87</v>
      </c>
      <c r="E258" t="s">
        <v>2140</v>
      </c>
      <c r="F258">
        <v>5</v>
      </c>
      <c r="G258">
        <v>3</v>
      </c>
      <c r="H258" t="s">
        <v>2141</v>
      </c>
      <c r="I258" t="s">
        <v>2142</v>
      </c>
      <c r="J258">
        <v>84</v>
      </c>
      <c r="K258">
        <v>84000</v>
      </c>
      <c r="L258" cm="1">
        <f t="array" ref="L2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62160</v>
      </c>
      <c r="M258">
        <f>IF(Table2_1[[#This Row],[Loc_ID]]=4,Table2_1[[#This Row],[Salary1]]*12,Table2_1[[#This Row],[Salary1]])</f>
        <v>62160</v>
      </c>
    </row>
    <row r="259" spans="1:13" x14ac:dyDescent="0.3">
      <c r="A259" t="s">
        <v>160</v>
      </c>
      <c r="B259">
        <v>4.3</v>
      </c>
      <c r="C259" t="s">
        <v>2212</v>
      </c>
      <c r="D259" t="s">
        <v>22</v>
      </c>
      <c r="F259">
        <v>5</v>
      </c>
      <c r="G259">
        <v>3</v>
      </c>
      <c r="L259" cm="1">
        <f t="array" ref="L2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59">
        <f>IF(Table2_1[[#This Row],[Loc_ID]]=4,Table2_1[[#This Row],[Salary1]]*12,Table2_1[[#This Row],[Salary1]])</f>
        <v>0</v>
      </c>
    </row>
    <row r="260" spans="1:13" x14ac:dyDescent="0.3">
      <c r="A260" t="s">
        <v>26</v>
      </c>
      <c r="B260">
        <v>4.3</v>
      </c>
      <c r="C260" t="s">
        <v>2127</v>
      </c>
      <c r="D260" t="s">
        <v>20</v>
      </c>
      <c r="E260" t="s">
        <v>2128</v>
      </c>
      <c r="F260">
        <v>5</v>
      </c>
      <c r="G260">
        <v>3</v>
      </c>
      <c r="H260" t="s">
        <v>2129</v>
      </c>
      <c r="I260" t="s">
        <v>2130</v>
      </c>
      <c r="J260">
        <v>83</v>
      </c>
      <c r="K260">
        <v>83000</v>
      </c>
      <c r="L260" cm="1">
        <f t="array" ref="L2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61420</v>
      </c>
      <c r="M260">
        <f>IF(Table2_1[[#This Row],[Loc_ID]]=4,Table2_1[[#This Row],[Salary1]]*12,Table2_1[[#This Row],[Salary1]])</f>
        <v>61420</v>
      </c>
    </row>
    <row r="261" spans="1:13" x14ac:dyDescent="0.3">
      <c r="A261" t="s">
        <v>148</v>
      </c>
      <c r="B261">
        <v>4</v>
      </c>
      <c r="C261" t="s">
        <v>2127</v>
      </c>
      <c r="D261" t="s">
        <v>42</v>
      </c>
      <c r="E261" t="s">
        <v>2197</v>
      </c>
      <c r="F261">
        <v>5</v>
      </c>
      <c r="G261">
        <v>3</v>
      </c>
      <c r="H261" t="s">
        <v>2198</v>
      </c>
      <c r="I261" t="s">
        <v>2199</v>
      </c>
      <c r="J261">
        <v>124</v>
      </c>
      <c r="K261">
        <v>124000</v>
      </c>
      <c r="L261" cm="1">
        <f t="array" ref="L2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91760</v>
      </c>
      <c r="M261">
        <f>IF(Table2_1[[#This Row],[Loc_ID]]=4,Table2_1[[#This Row],[Salary1]]*12,Table2_1[[#This Row],[Salary1]])</f>
        <v>91760</v>
      </c>
    </row>
    <row r="262" spans="1:13" x14ac:dyDescent="0.3">
      <c r="A262" t="s">
        <v>142</v>
      </c>
      <c r="B262">
        <v>3.6</v>
      </c>
      <c r="C262" t="s">
        <v>2061</v>
      </c>
      <c r="D262" t="s">
        <v>87</v>
      </c>
      <c r="E262" t="s">
        <v>2191</v>
      </c>
      <c r="F262">
        <v>5</v>
      </c>
      <c r="G262">
        <v>3</v>
      </c>
      <c r="H262" t="s">
        <v>2192</v>
      </c>
      <c r="I262" t="s">
        <v>2193</v>
      </c>
      <c r="J262">
        <v>88</v>
      </c>
      <c r="K262">
        <v>88000</v>
      </c>
      <c r="L262" cm="1">
        <f t="array" ref="L2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65120</v>
      </c>
      <c r="M262">
        <f>IF(Table2_1[[#This Row],[Loc_ID]]=4,Table2_1[[#This Row],[Salary1]]*12,Table2_1[[#This Row],[Salary1]])</f>
        <v>65120</v>
      </c>
    </row>
    <row r="263" spans="1:13" x14ac:dyDescent="0.3">
      <c r="A263" t="s">
        <v>207</v>
      </c>
      <c r="B263">
        <v>3.3</v>
      </c>
      <c r="C263" t="s">
        <v>2511</v>
      </c>
      <c r="D263" t="s">
        <v>20</v>
      </c>
      <c r="E263" t="s">
        <v>2274</v>
      </c>
      <c r="F263">
        <v>5</v>
      </c>
      <c r="G263">
        <v>3</v>
      </c>
      <c r="H263" t="s">
        <v>2275</v>
      </c>
      <c r="I263" t="s">
        <v>2276</v>
      </c>
      <c r="J263">
        <v>69</v>
      </c>
      <c r="K263">
        <v>69000</v>
      </c>
      <c r="L263" cm="1">
        <f t="array" ref="L2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51060</v>
      </c>
      <c r="M263">
        <f>IF(Table2_1[[#This Row],[Loc_ID]]=4,Table2_1[[#This Row],[Salary1]]*12,Table2_1[[#This Row],[Salary1]])</f>
        <v>51060</v>
      </c>
    </row>
    <row r="264" spans="1:13" x14ac:dyDescent="0.3">
      <c r="A264" t="s">
        <v>366</v>
      </c>
      <c r="B264">
        <v>3.6</v>
      </c>
      <c r="C264" t="s">
        <v>367</v>
      </c>
      <c r="D264" t="s">
        <v>87</v>
      </c>
      <c r="E264" t="s">
        <v>2512</v>
      </c>
      <c r="F264">
        <v>5</v>
      </c>
      <c r="G264">
        <v>3</v>
      </c>
      <c r="H264" t="s">
        <v>2513</v>
      </c>
      <c r="I264" t="s">
        <v>2514</v>
      </c>
      <c r="J264">
        <v>63</v>
      </c>
      <c r="K264">
        <v>63000</v>
      </c>
      <c r="L264" cm="1">
        <f t="array" ref="L2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46620</v>
      </c>
      <c r="M264">
        <f>IF(Table2_1[[#This Row],[Loc_ID]]=4,Table2_1[[#This Row],[Salary1]]*12,Table2_1[[#This Row],[Salary1]])</f>
        <v>46620</v>
      </c>
    </row>
    <row r="265" spans="1:13" x14ac:dyDescent="0.3">
      <c r="A265" t="s">
        <v>368</v>
      </c>
      <c r="B265">
        <v>3.1</v>
      </c>
      <c r="C265" t="s">
        <v>369</v>
      </c>
      <c r="D265" t="s">
        <v>370</v>
      </c>
      <c r="E265" t="s">
        <v>2515</v>
      </c>
      <c r="F265">
        <v>5</v>
      </c>
      <c r="G265">
        <v>3</v>
      </c>
      <c r="H265" t="s">
        <v>2516</v>
      </c>
      <c r="I265" t="s">
        <v>2130</v>
      </c>
      <c r="J265">
        <v>83</v>
      </c>
      <c r="K265">
        <v>83000</v>
      </c>
      <c r="L265" cm="1">
        <f t="array" ref="L2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61420</v>
      </c>
      <c r="M265">
        <f>IF(Table2_1[[#This Row],[Loc_ID]]=4,Table2_1[[#This Row],[Salary1]]*12,Table2_1[[#This Row],[Salary1]])</f>
        <v>61420</v>
      </c>
    </row>
    <row r="266" spans="1:13" x14ac:dyDescent="0.3">
      <c r="A266" t="s">
        <v>371</v>
      </c>
      <c r="C266" t="s">
        <v>372</v>
      </c>
      <c r="D266" t="s">
        <v>29</v>
      </c>
      <c r="E266" t="s">
        <v>2500</v>
      </c>
      <c r="F266">
        <v>5</v>
      </c>
      <c r="G266">
        <v>3</v>
      </c>
      <c r="H266" t="s">
        <v>2501</v>
      </c>
      <c r="I266" t="s">
        <v>2502</v>
      </c>
      <c r="J266">
        <v>110</v>
      </c>
      <c r="K266">
        <v>110000</v>
      </c>
      <c r="L266" cm="1">
        <f t="array" ref="L2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81400</v>
      </c>
      <c r="M266">
        <f>IF(Table2_1[[#This Row],[Loc_ID]]=4,Table2_1[[#This Row],[Salary1]]*12,Table2_1[[#This Row],[Salary1]])</f>
        <v>81400</v>
      </c>
    </row>
    <row r="267" spans="1:13" x14ac:dyDescent="0.3">
      <c r="A267" t="s">
        <v>155</v>
      </c>
      <c r="B267">
        <v>4</v>
      </c>
      <c r="C267" t="s">
        <v>156</v>
      </c>
      <c r="D267" t="s">
        <v>157</v>
      </c>
      <c r="E267" t="s">
        <v>2209</v>
      </c>
      <c r="F267">
        <v>5</v>
      </c>
      <c r="G267">
        <v>3</v>
      </c>
      <c r="H267" t="s">
        <v>2210</v>
      </c>
      <c r="I267" t="s">
        <v>2211</v>
      </c>
      <c r="J267">
        <v>72</v>
      </c>
      <c r="K267">
        <v>72000</v>
      </c>
      <c r="L267" cm="1">
        <f t="array" ref="L2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53280</v>
      </c>
      <c r="M267">
        <f>IF(Table2_1[[#This Row],[Loc_ID]]=4,Table2_1[[#This Row],[Salary1]]*12,Table2_1[[#This Row],[Salary1]])</f>
        <v>53280</v>
      </c>
    </row>
    <row r="268" spans="1:13" x14ac:dyDescent="0.3">
      <c r="A268" t="s">
        <v>373</v>
      </c>
      <c r="B268">
        <v>3.1</v>
      </c>
      <c r="C268" t="s">
        <v>2107</v>
      </c>
      <c r="D268" t="s">
        <v>20</v>
      </c>
      <c r="E268" t="s">
        <v>2200</v>
      </c>
      <c r="F268">
        <v>5</v>
      </c>
      <c r="G268">
        <v>3</v>
      </c>
      <c r="H268" t="s">
        <v>2201</v>
      </c>
      <c r="I268" t="s">
        <v>2202</v>
      </c>
      <c r="J268">
        <v>77</v>
      </c>
      <c r="K268">
        <v>77000</v>
      </c>
      <c r="L268" cm="1">
        <f t="array" ref="L2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56980</v>
      </c>
      <c r="M268">
        <f>IF(Table2_1[[#This Row],[Loc_ID]]=4,Table2_1[[#This Row],[Salary1]]*12,Table2_1[[#This Row],[Salary1]])</f>
        <v>56980</v>
      </c>
    </row>
    <row r="269" spans="1:13" x14ac:dyDescent="0.3">
      <c r="A269" t="s">
        <v>46</v>
      </c>
      <c r="B269">
        <v>3.8</v>
      </c>
      <c r="C269" t="s">
        <v>374</v>
      </c>
      <c r="D269" t="s">
        <v>20</v>
      </c>
      <c r="E269" t="s">
        <v>2517</v>
      </c>
      <c r="F269">
        <v>5</v>
      </c>
      <c r="G269">
        <v>3</v>
      </c>
      <c r="H269" t="s">
        <v>2518</v>
      </c>
      <c r="I269" t="s">
        <v>2223</v>
      </c>
      <c r="J269">
        <v>81</v>
      </c>
      <c r="K269">
        <v>81000</v>
      </c>
      <c r="L269" cm="1">
        <f t="array" ref="L2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59940</v>
      </c>
      <c r="M269">
        <f>IF(Table2_1[[#This Row],[Loc_ID]]=4,Table2_1[[#This Row],[Salary1]]*12,Table2_1[[#This Row],[Salary1]])</f>
        <v>59940</v>
      </c>
    </row>
    <row r="270" spans="1:13" x14ac:dyDescent="0.3">
      <c r="A270" t="s">
        <v>375</v>
      </c>
      <c r="B270">
        <v>3</v>
      </c>
      <c r="C270" t="s">
        <v>48</v>
      </c>
      <c r="D270" t="s">
        <v>20</v>
      </c>
      <c r="E270" t="s">
        <v>2519</v>
      </c>
      <c r="F270">
        <v>5</v>
      </c>
      <c r="G270">
        <v>3</v>
      </c>
      <c r="H270" t="s">
        <v>2520</v>
      </c>
      <c r="I270" t="s">
        <v>2521</v>
      </c>
      <c r="J270">
        <v>78</v>
      </c>
      <c r="K270">
        <v>78000</v>
      </c>
      <c r="L270" cm="1">
        <f t="array" ref="L2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57720</v>
      </c>
      <c r="M270">
        <f>IF(Table2_1[[#This Row],[Loc_ID]]=4,Table2_1[[#This Row],[Salary1]]*12,Table2_1[[#This Row],[Salary1]])</f>
        <v>57720</v>
      </c>
    </row>
    <row r="271" spans="1:13" x14ac:dyDescent="0.3">
      <c r="A271" t="s">
        <v>376</v>
      </c>
      <c r="B271">
        <v>4.0999999999999996</v>
      </c>
      <c r="C271" t="s">
        <v>48</v>
      </c>
      <c r="D271" t="s">
        <v>377</v>
      </c>
      <c r="E271" t="s">
        <v>2522</v>
      </c>
      <c r="F271">
        <v>5</v>
      </c>
      <c r="G271">
        <v>3</v>
      </c>
      <c r="H271" t="s">
        <v>2523</v>
      </c>
      <c r="I271" t="s">
        <v>2211</v>
      </c>
      <c r="J271">
        <v>72</v>
      </c>
      <c r="K271">
        <v>72000</v>
      </c>
      <c r="L271" cm="1">
        <f t="array" ref="L2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53280</v>
      </c>
      <c r="M271">
        <f>IF(Table2_1[[#This Row],[Loc_ID]]=4,Table2_1[[#This Row],[Salary1]]*12,Table2_1[[#This Row],[Salary1]])</f>
        <v>53280</v>
      </c>
    </row>
    <row r="272" spans="1:13" x14ac:dyDescent="0.3">
      <c r="A272" t="s">
        <v>83</v>
      </c>
      <c r="B272">
        <v>4.0999999999999996</v>
      </c>
      <c r="C272" t="s">
        <v>2111</v>
      </c>
      <c r="D272" t="s">
        <v>20</v>
      </c>
      <c r="E272" t="s">
        <v>2092</v>
      </c>
      <c r="F272">
        <v>5</v>
      </c>
      <c r="G272">
        <v>3</v>
      </c>
      <c r="H272" t="s">
        <v>2093</v>
      </c>
      <c r="I272" t="s">
        <v>2094</v>
      </c>
      <c r="J272">
        <v>92</v>
      </c>
      <c r="K272">
        <v>92000</v>
      </c>
      <c r="L272" cm="1">
        <f t="array" ref="L2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68080</v>
      </c>
      <c r="M272">
        <f>IF(Table2_1[[#This Row],[Loc_ID]]=4,Table2_1[[#This Row],[Salary1]]*12,Table2_1[[#This Row],[Salary1]])</f>
        <v>68080</v>
      </c>
    </row>
    <row r="273" spans="1:13" x14ac:dyDescent="0.3">
      <c r="A273" t="s">
        <v>378</v>
      </c>
      <c r="B273">
        <v>3.4</v>
      </c>
      <c r="C273" t="s">
        <v>2287</v>
      </c>
      <c r="D273" t="s">
        <v>20</v>
      </c>
      <c r="E273" t="s">
        <v>2524</v>
      </c>
      <c r="F273">
        <v>5</v>
      </c>
      <c r="G273">
        <v>3</v>
      </c>
      <c r="H273" t="s">
        <v>2525</v>
      </c>
      <c r="I273" t="s">
        <v>2232</v>
      </c>
      <c r="J273">
        <v>70</v>
      </c>
      <c r="K273">
        <v>70000</v>
      </c>
      <c r="L273" cm="1">
        <f t="array" ref="L2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51800</v>
      </c>
      <c r="M273">
        <f>IF(Table2_1[[#This Row],[Loc_ID]]=4,Table2_1[[#This Row],[Salary1]]*12,Table2_1[[#This Row],[Salary1]])</f>
        <v>51800</v>
      </c>
    </row>
    <row r="274" spans="1:13" x14ac:dyDescent="0.3">
      <c r="A274" t="s">
        <v>379</v>
      </c>
      <c r="C274" t="s">
        <v>174</v>
      </c>
      <c r="D274" t="s">
        <v>380</v>
      </c>
      <c r="E274" t="s">
        <v>2526</v>
      </c>
      <c r="F274">
        <v>5</v>
      </c>
      <c r="G274">
        <v>3</v>
      </c>
      <c r="H274" t="s">
        <v>2527</v>
      </c>
      <c r="I274" t="s">
        <v>2337</v>
      </c>
      <c r="J274">
        <v>60</v>
      </c>
      <c r="K274">
        <v>60000</v>
      </c>
      <c r="L274" cm="1">
        <f t="array" ref="L2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44400</v>
      </c>
      <c r="M274">
        <f>IF(Table2_1[[#This Row],[Loc_ID]]=4,Table2_1[[#This Row],[Salary1]]*12,Table2_1[[#This Row],[Salary1]])</f>
        <v>44400</v>
      </c>
    </row>
    <row r="275" spans="1:13" x14ac:dyDescent="0.3">
      <c r="A275" t="s">
        <v>381</v>
      </c>
      <c r="C275" t="s">
        <v>382</v>
      </c>
      <c r="D275" t="s">
        <v>383</v>
      </c>
      <c r="E275" t="s">
        <v>2528</v>
      </c>
      <c r="F275">
        <v>5</v>
      </c>
      <c r="G275">
        <v>3</v>
      </c>
      <c r="H275" t="s">
        <v>2529</v>
      </c>
      <c r="I275" t="s">
        <v>2171</v>
      </c>
      <c r="J275">
        <v>63</v>
      </c>
      <c r="K275">
        <v>63000</v>
      </c>
      <c r="L275" cm="1">
        <f t="array" ref="L2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46620</v>
      </c>
      <c r="M275">
        <f>IF(Table2_1[[#This Row],[Loc_ID]]=4,Table2_1[[#This Row],[Salary1]]*12,Table2_1[[#This Row],[Salary1]])</f>
        <v>46620</v>
      </c>
    </row>
    <row r="276" spans="1:13" x14ac:dyDescent="0.3">
      <c r="A276" t="s">
        <v>19</v>
      </c>
      <c r="B276">
        <v>3.9</v>
      </c>
      <c r="C276" t="s">
        <v>2018</v>
      </c>
      <c r="D276" t="s">
        <v>20</v>
      </c>
      <c r="E276" t="s">
        <v>2019</v>
      </c>
      <c r="F276">
        <v>5</v>
      </c>
      <c r="G276">
        <v>3</v>
      </c>
      <c r="H276" t="s">
        <v>2020</v>
      </c>
      <c r="I276" t="s">
        <v>2021</v>
      </c>
      <c r="J276">
        <v>100</v>
      </c>
      <c r="K276">
        <v>100000</v>
      </c>
      <c r="L276" cm="1">
        <f t="array" ref="L2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74000</v>
      </c>
      <c r="M276">
        <f>IF(Table2_1[[#This Row],[Loc_ID]]=4,Table2_1[[#This Row],[Salary1]]*12,Table2_1[[#This Row],[Salary1]])</f>
        <v>74000</v>
      </c>
    </row>
    <row r="277" spans="1:13" x14ac:dyDescent="0.3">
      <c r="A277" t="s">
        <v>384</v>
      </c>
      <c r="B277">
        <v>2.7</v>
      </c>
      <c r="C277" t="s">
        <v>312</v>
      </c>
      <c r="D277" t="s">
        <v>45</v>
      </c>
      <c r="E277" t="s">
        <v>2530</v>
      </c>
      <c r="F277">
        <v>5</v>
      </c>
      <c r="G277">
        <v>3</v>
      </c>
      <c r="H277" t="s">
        <v>2531</v>
      </c>
      <c r="I277" t="s">
        <v>2532</v>
      </c>
      <c r="J277">
        <v>151</v>
      </c>
      <c r="K277">
        <v>151000</v>
      </c>
      <c r="L277" cm="1">
        <f t="array" ref="L2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111740</v>
      </c>
      <c r="M277">
        <f>IF(Table2_1[[#This Row],[Loc_ID]]=4,Table2_1[[#This Row],[Salary1]]*12,Table2_1[[#This Row],[Salary1]])</f>
        <v>111740</v>
      </c>
    </row>
    <row r="278" spans="1:13" x14ac:dyDescent="0.3">
      <c r="A278" t="s">
        <v>50</v>
      </c>
      <c r="B278">
        <v>3.3</v>
      </c>
      <c r="C278" t="s">
        <v>385</v>
      </c>
      <c r="D278" t="s">
        <v>20</v>
      </c>
      <c r="E278" t="s">
        <v>2533</v>
      </c>
      <c r="F278">
        <v>5</v>
      </c>
      <c r="G278">
        <v>3</v>
      </c>
      <c r="H278" t="s">
        <v>2534</v>
      </c>
      <c r="I278" t="s">
        <v>2236</v>
      </c>
      <c r="J278">
        <v>95</v>
      </c>
      <c r="K278">
        <v>95000</v>
      </c>
      <c r="L278" cm="1">
        <f t="array" ref="L2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70300</v>
      </c>
      <c r="M278">
        <f>IF(Table2_1[[#This Row],[Loc_ID]]=4,Table2_1[[#This Row],[Salary1]]*12,Table2_1[[#This Row],[Salary1]])</f>
        <v>70300</v>
      </c>
    </row>
    <row r="279" spans="1:13" x14ac:dyDescent="0.3">
      <c r="A279" t="s">
        <v>386</v>
      </c>
      <c r="C279" t="s">
        <v>48</v>
      </c>
      <c r="D279" t="s">
        <v>387</v>
      </c>
      <c r="E279" t="s">
        <v>2535</v>
      </c>
      <c r="F279">
        <v>5</v>
      </c>
      <c r="G279">
        <v>3</v>
      </c>
      <c r="H279" t="s">
        <v>2312</v>
      </c>
      <c r="I279" t="s">
        <v>2232</v>
      </c>
      <c r="J279">
        <v>70</v>
      </c>
      <c r="K279">
        <v>70000</v>
      </c>
      <c r="L279" cm="1">
        <f t="array" ref="L2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51800</v>
      </c>
      <c r="M279">
        <f>IF(Table2_1[[#This Row],[Loc_ID]]=4,Table2_1[[#This Row],[Salary1]]*12,Table2_1[[#This Row],[Salary1]])</f>
        <v>51800</v>
      </c>
    </row>
    <row r="280" spans="1:13" x14ac:dyDescent="0.3">
      <c r="A280" t="s">
        <v>202</v>
      </c>
      <c r="B280">
        <v>4.9000000000000004</v>
      </c>
      <c r="C280" t="s">
        <v>203</v>
      </c>
      <c r="D280" t="s">
        <v>29</v>
      </c>
      <c r="E280" t="s">
        <v>2266</v>
      </c>
      <c r="F280">
        <v>5</v>
      </c>
      <c r="G280">
        <v>3</v>
      </c>
      <c r="H280" t="s">
        <v>2267</v>
      </c>
      <c r="I280" t="s">
        <v>2036</v>
      </c>
      <c r="J280">
        <v>90</v>
      </c>
      <c r="K280">
        <v>90000</v>
      </c>
      <c r="L280" cm="1">
        <f t="array" ref="L2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66600</v>
      </c>
      <c r="M280">
        <f>IF(Table2_1[[#This Row],[Loc_ID]]=4,Table2_1[[#This Row],[Salary1]]*12,Table2_1[[#This Row],[Salary1]])</f>
        <v>66600</v>
      </c>
    </row>
    <row r="281" spans="1:13" x14ac:dyDescent="0.3">
      <c r="A281" t="s">
        <v>166</v>
      </c>
      <c r="C281" t="s">
        <v>167</v>
      </c>
      <c r="D281" t="s">
        <v>53</v>
      </c>
      <c r="E281" t="s">
        <v>2218</v>
      </c>
      <c r="F281">
        <v>5</v>
      </c>
      <c r="G281">
        <v>3</v>
      </c>
      <c r="H281" t="s">
        <v>2219</v>
      </c>
      <c r="I281" t="s">
        <v>2220</v>
      </c>
      <c r="J281">
        <v>45</v>
      </c>
      <c r="K281">
        <v>45000</v>
      </c>
      <c r="L281" cm="1">
        <f t="array" ref="L2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33300</v>
      </c>
      <c r="M281">
        <f>IF(Table2_1[[#This Row],[Loc_ID]]=4,Table2_1[[#This Row],[Salary1]]*12,Table2_1[[#This Row],[Salary1]])</f>
        <v>33300</v>
      </c>
    </row>
    <row r="282" spans="1:13" x14ac:dyDescent="0.3">
      <c r="A282" t="s">
        <v>388</v>
      </c>
      <c r="B282">
        <v>4.2</v>
      </c>
      <c r="C282" t="s">
        <v>389</v>
      </c>
      <c r="D282" t="s">
        <v>239</v>
      </c>
      <c r="E282" t="s">
        <v>2113</v>
      </c>
      <c r="F282">
        <v>5</v>
      </c>
      <c r="G282">
        <v>3</v>
      </c>
      <c r="H282" t="s">
        <v>2114</v>
      </c>
      <c r="I282" t="s">
        <v>2060</v>
      </c>
      <c r="J282">
        <v>80</v>
      </c>
      <c r="K282">
        <v>80000</v>
      </c>
      <c r="L282" cm="1">
        <f t="array" ref="L2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282">
        <f>IF(Table2_1[[#This Row],[Loc_ID]]=4,Table2_1[[#This Row],[Salary1]]*12,Table2_1[[#This Row],[Salary1]])</f>
        <v>59200</v>
      </c>
    </row>
    <row r="283" spans="1:13" x14ac:dyDescent="0.3">
      <c r="A283" t="s">
        <v>114</v>
      </c>
      <c r="B283">
        <v>3.5</v>
      </c>
      <c r="C283" t="s">
        <v>48</v>
      </c>
      <c r="D283" t="s">
        <v>99</v>
      </c>
      <c r="E283" t="s">
        <v>2146</v>
      </c>
      <c r="F283">
        <v>5</v>
      </c>
      <c r="G283">
        <v>3</v>
      </c>
      <c r="H283" t="s">
        <v>2147</v>
      </c>
      <c r="I283" t="s">
        <v>2148</v>
      </c>
      <c r="J283">
        <v>67</v>
      </c>
      <c r="K283">
        <v>67000</v>
      </c>
      <c r="L283" cm="1">
        <f t="array" ref="L2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49580</v>
      </c>
      <c r="M283">
        <f>IF(Table2_1[[#This Row],[Loc_ID]]=4,Table2_1[[#This Row],[Salary1]]*12,Table2_1[[#This Row],[Salary1]])</f>
        <v>49580</v>
      </c>
    </row>
    <row r="284" spans="1:13" x14ac:dyDescent="0.3">
      <c r="A284" t="s">
        <v>390</v>
      </c>
      <c r="C284" t="s">
        <v>391</v>
      </c>
      <c r="D284" t="s">
        <v>22</v>
      </c>
      <c r="E284" t="s">
        <v>2536</v>
      </c>
      <c r="F284">
        <v>5</v>
      </c>
      <c r="G284">
        <v>3</v>
      </c>
      <c r="H284" t="s">
        <v>2537</v>
      </c>
      <c r="I284" t="s">
        <v>2106</v>
      </c>
      <c r="J284">
        <v>76</v>
      </c>
      <c r="K284">
        <v>76000</v>
      </c>
      <c r="L284" cm="1">
        <f t="array" ref="L2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56240</v>
      </c>
      <c r="M284">
        <f>IF(Table2_1[[#This Row],[Loc_ID]]=4,Table2_1[[#This Row],[Salary1]]*12,Table2_1[[#This Row],[Salary1]])</f>
        <v>56240</v>
      </c>
    </row>
    <row r="285" spans="1:13" x14ac:dyDescent="0.3">
      <c r="A285" t="s">
        <v>376</v>
      </c>
      <c r="B285">
        <v>4.0999999999999996</v>
      </c>
      <c r="C285" t="s">
        <v>392</v>
      </c>
      <c r="D285" t="s">
        <v>377</v>
      </c>
      <c r="E285" t="s">
        <v>2538</v>
      </c>
      <c r="F285">
        <v>5</v>
      </c>
      <c r="G285">
        <v>3</v>
      </c>
      <c r="H285" t="s">
        <v>2539</v>
      </c>
      <c r="I285" t="s">
        <v>2236</v>
      </c>
      <c r="J285">
        <v>95</v>
      </c>
      <c r="K285">
        <v>95000</v>
      </c>
      <c r="L285" cm="1">
        <f t="array" ref="L2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70300</v>
      </c>
      <c r="M285">
        <f>IF(Table2_1[[#This Row],[Loc_ID]]=4,Table2_1[[#This Row],[Salary1]]*12,Table2_1[[#This Row],[Salary1]])</f>
        <v>70300</v>
      </c>
    </row>
    <row r="286" spans="1:13" x14ac:dyDescent="0.3">
      <c r="A286" t="s">
        <v>393</v>
      </c>
      <c r="C286" t="s">
        <v>116</v>
      </c>
      <c r="D286" t="s">
        <v>394</v>
      </c>
      <c r="F286">
        <v>5</v>
      </c>
      <c r="G286">
        <v>3</v>
      </c>
      <c r="L286" cm="1">
        <f t="array" ref="L2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86">
        <f>IF(Table2_1[[#This Row],[Loc_ID]]=4,Table2_1[[#This Row],[Salary1]]*12,Table2_1[[#This Row],[Salary1]])</f>
        <v>0</v>
      </c>
    </row>
    <row r="287" spans="1:13" x14ac:dyDescent="0.3">
      <c r="A287" t="s">
        <v>196</v>
      </c>
      <c r="B287">
        <v>3.3</v>
      </c>
      <c r="C287" t="s">
        <v>197</v>
      </c>
      <c r="D287" t="s">
        <v>198</v>
      </c>
      <c r="E287" t="s">
        <v>2262</v>
      </c>
      <c r="F287">
        <v>5</v>
      </c>
      <c r="G287">
        <v>3</v>
      </c>
      <c r="H287" t="s">
        <v>2263</v>
      </c>
      <c r="I287" t="s">
        <v>2256</v>
      </c>
      <c r="J287">
        <v>120</v>
      </c>
      <c r="K287">
        <v>120000</v>
      </c>
      <c r="L287" cm="1">
        <f t="array" ref="L2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88800</v>
      </c>
      <c r="M287">
        <f>IF(Table2_1[[#This Row],[Loc_ID]]=4,Table2_1[[#This Row],[Salary1]]*12,Table2_1[[#This Row],[Salary1]])</f>
        <v>88800</v>
      </c>
    </row>
    <row r="288" spans="1:13" x14ac:dyDescent="0.3">
      <c r="A288" t="s">
        <v>395</v>
      </c>
      <c r="C288" t="s">
        <v>396</v>
      </c>
      <c r="D288" t="s">
        <v>57</v>
      </c>
      <c r="E288" t="s">
        <v>2540</v>
      </c>
      <c r="F288">
        <v>5</v>
      </c>
      <c r="G288">
        <v>3</v>
      </c>
      <c r="H288" t="s">
        <v>2205</v>
      </c>
      <c r="I288" t="s">
        <v>2060</v>
      </c>
      <c r="J288">
        <v>80</v>
      </c>
      <c r="K288">
        <v>80000</v>
      </c>
      <c r="L288" cm="1">
        <f t="array" ref="L2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288">
        <f>IF(Table2_1[[#This Row],[Loc_ID]]=4,Table2_1[[#This Row],[Salary1]]*12,Table2_1[[#This Row],[Salary1]])</f>
        <v>59200</v>
      </c>
    </row>
    <row r="289" spans="1:13" x14ac:dyDescent="0.3">
      <c r="A289" t="s">
        <v>397</v>
      </c>
      <c r="C289" t="s">
        <v>398</v>
      </c>
      <c r="D289" t="s">
        <v>87</v>
      </c>
      <c r="E289" t="s">
        <v>2541</v>
      </c>
      <c r="F289">
        <v>5</v>
      </c>
      <c r="G289">
        <v>3</v>
      </c>
      <c r="H289" t="s">
        <v>2542</v>
      </c>
      <c r="I289" t="s">
        <v>2130</v>
      </c>
      <c r="J289">
        <v>83</v>
      </c>
      <c r="K289">
        <v>83000</v>
      </c>
      <c r="L289" cm="1">
        <f t="array" ref="L2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61420</v>
      </c>
      <c r="M289">
        <f>IF(Table2_1[[#This Row],[Loc_ID]]=4,Table2_1[[#This Row],[Salary1]]*12,Table2_1[[#This Row],[Salary1]])</f>
        <v>61420</v>
      </c>
    </row>
    <row r="290" spans="1:13" x14ac:dyDescent="0.3">
      <c r="A290" t="s">
        <v>399</v>
      </c>
      <c r="C290" t="s">
        <v>121</v>
      </c>
      <c r="D290" t="s">
        <v>73</v>
      </c>
      <c r="F290">
        <v>5</v>
      </c>
      <c r="G290">
        <v>3</v>
      </c>
      <c r="L290" cm="1">
        <f t="array" ref="L2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90">
        <f>IF(Table2_1[[#This Row],[Loc_ID]]=4,Table2_1[[#This Row],[Salary1]]*12,Table2_1[[#This Row],[Salary1]])</f>
        <v>0</v>
      </c>
    </row>
    <row r="291" spans="1:13" x14ac:dyDescent="0.3">
      <c r="A291" t="s">
        <v>400</v>
      </c>
      <c r="B291">
        <v>5</v>
      </c>
      <c r="C291" t="s">
        <v>401</v>
      </c>
      <c r="D291" t="s">
        <v>20</v>
      </c>
      <c r="E291" t="s">
        <v>2543</v>
      </c>
      <c r="F291">
        <v>5</v>
      </c>
      <c r="G291">
        <v>3</v>
      </c>
      <c r="H291" t="s">
        <v>2544</v>
      </c>
      <c r="I291" t="s">
        <v>2545</v>
      </c>
      <c r="J291">
        <v>41</v>
      </c>
      <c r="K291">
        <v>41000</v>
      </c>
      <c r="L291" cm="1">
        <f t="array" ref="L2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30340</v>
      </c>
      <c r="M291">
        <f>IF(Table2_1[[#This Row],[Loc_ID]]=4,Table2_1[[#This Row],[Salary1]]*12,Table2_1[[#This Row],[Salary1]])</f>
        <v>30340</v>
      </c>
    </row>
    <row r="292" spans="1:13" x14ac:dyDescent="0.3">
      <c r="A292" t="s">
        <v>207</v>
      </c>
      <c r="B292">
        <v>3.3</v>
      </c>
      <c r="C292" t="s">
        <v>2273</v>
      </c>
      <c r="D292" t="s">
        <v>20</v>
      </c>
      <c r="E292" t="s">
        <v>2274</v>
      </c>
      <c r="F292">
        <v>5</v>
      </c>
      <c r="G292">
        <v>3</v>
      </c>
      <c r="H292" t="s">
        <v>2275</v>
      </c>
      <c r="I292" t="s">
        <v>2276</v>
      </c>
      <c r="J292">
        <v>69</v>
      </c>
      <c r="K292">
        <v>69000</v>
      </c>
      <c r="L292" cm="1">
        <f t="array" ref="L2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51060</v>
      </c>
      <c r="M292">
        <f>IF(Table2_1[[#This Row],[Loc_ID]]=4,Table2_1[[#This Row],[Salary1]]*12,Table2_1[[#This Row],[Salary1]])</f>
        <v>51060</v>
      </c>
    </row>
    <row r="293" spans="1:13" x14ac:dyDescent="0.3">
      <c r="A293" t="s">
        <v>50</v>
      </c>
      <c r="B293">
        <v>3.3</v>
      </c>
      <c r="C293" t="s">
        <v>304</v>
      </c>
      <c r="D293" t="s">
        <v>20</v>
      </c>
      <c r="F293">
        <v>5</v>
      </c>
      <c r="G293">
        <v>3</v>
      </c>
      <c r="L293" cm="1">
        <f t="array" ref="L2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293">
        <f>IF(Table2_1[[#This Row],[Loc_ID]]=4,Table2_1[[#This Row],[Salary1]]*12,Table2_1[[#This Row],[Salary1]])</f>
        <v>0</v>
      </c>
    </row>
    <row r="294" spans="1:13" x14ac:dyDescent="0.3">
      <c r="A294" t="s">
        <v>109</v>
      </c>
      <c r="B294">
        <v>4</v>
      </c>
      <c r="C294" t="s">
        <v>2061</v>
      </c>
      <c r="D294" t="s">
        <v>110</v>
      </c>
      <c r="E294" t="s">
        <v>2143</v>
      </c>
      <c r="F294">
        <v>5</v>
      </c>
      <c r="G294">
        <v>3</v>
      </c>
      <c r="H294" t="s">
        <v>2144</v>
      </c>
      <c r="I294" t="s">
        <v>2145</v>
      </c>
      <c r="J294">
        <v>98</v>
      </c>
      <c r="K294">
        <v>98000</v>
      </c>
      <c r="L294" cm="1">
        <f t="array" ref="L2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72520</v>
      </c>
      <c r="M294">
        <f>IF(Table2_1[[#This Row],[Loc_ID]]=4,Table2_1[[#This Row],[Salary1]]*12,Table2_1[[#This Row],[Salary1]])</f>
        <v>72520</v>
      </c>
    </row>
    <row r="295" spans="1:13" x14ac:dyDescent="0.3">
      <c r="A295" t="s">
        <v>402</v>
      </c>
      <c r="B295">
        <v>2.7</v>
      </c>
      <c r="C295" t="s">
        <v>2546</v>
      </c>
      <c r="D295" t="s">
        <v>42</v>
      </c>
      <c r="E295" t="s">
        <v>2547</v>
      </c>
      <c r="F295">
        <v>5</v>
      </c>
      <c r="G295">
        <v>3</v>
      </c>
      <c r="H295" t="s">
        <v>2337</v>
      </c>
      <c r="I295" t="s">
        <v>2337</v>
      </c>
      <c r="J295">
        <v>60</v>
      </c>
      <c r="K295">
        <v>60000</v>
      </c>
      <c r="L295" cm="1">
        <f t="array" ref="L2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44400</v>
      </c>
      <c r="M295">
        <f>IF(Table2_1[[#This Row],[Loc_ID]]=4,Table2_1[[#This Row],[Salary1]]*12,Table2_1[[#This Row],[Salary1]])</f>
        <v>44400</v>
      </c>
    </row>
    <row r="296" spans="1:13" x14ac:dyDescent="0.3">
      <c r="A296" t="s">
        <v>403</v>
      </c>
      <c r="C296" t="s">
        <v>404</v>
      </c>
      <c r="D296" t="s">
        <v>22</v>
      </c>
      <c r="E296" t="s">
        <v>2548</v>
      </c>
      <c r="F296">
        <v>5</v>
      </c>
      <c r="G296">
        <v>3</v>
      </c>
      <c r="H296" t="s">
        <v>2114</v>
      </c>
      <c r="I296" t="s">
        <v>2060</v>
      </c>
      <c r="J296">
        <v>80</v>
      </c>
      <c r="K296">
        <v>80000</v>
      </c>
      <c r="L296" cm="1">
        <f t="array" ref="L2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59200</v>
      </c>
      <c r="M296">
        <f>IF(Table2_1[[#This Row],[Loc_ID]]=4,Table2_1[[#This Row],[Salary1]]*12,Table2_1[[#This Row],[Salary1]])</f>
        <v>59200</v>
      </c>
    </row>
    <row r="297" spans="1:13" x14ac:dyDescent="0.3">
      <c r="A297" t="s">
        <v>405</v>
      </c>
      <c r="C297" t="s">
        <v>121</v>
      </c>
      <c r="D297" t="s">
        <v>73</v>
      </c>
      <c r="E297" t="s">
        <v>2549</v>
      </c>
      <c r="F297">
        <v>5</v>
      </c>
      <c r="G297">
        <v>3</v>
      </c>
      <c r="H297" t="s">
        <v>2550</v>
      </c>
      <c r="I297" t="s">
        <v>2130</v>
      </c>
      <c r="J297">
        <v>83</v>
      </c>
      <c r="K297">
        <v>83000</v>
      </c>
      <c r="L297" cm="1">
        <f t="array" ref="L2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61420</v>
      </c>
      <c r="M297">
        <f>IF(Table2_1[[#This Row],[Loc_ID]]=4,Table2_1[[#This Row],[Salary1]]*12,Table2_1[[#This Row],[Salary1]])</f>
        <v>61420</v>
      </c>
    </row>
    <row r="298" spans="1:13" x14ac:dyDescent="0.3">
      <c r="A298" t="s">
        <v>406</v>
      </c>
      <c r="B298">
        <v>3.8</v>
      </c>
      <c r="C298" t="s">
        <v>116</v>
      </c>
      <c r="D298" t="s">
        <v>42</v>
      </c>
      <c r="E298" t="s">
        <v>2551</v>
      </c>
      <c r="F298">
        <v>5</v>
      </c>
      <c r="G298">
        <v>3</v>
      </c>
      <c r="H298" t="s">
        <v>2552</v>
      </c>
      <c r="I298" t="s">
        <v>2054</v>
      </c>
      <c r="J298">
        <v>85</v>
      </c>
      <c r="K298">
        <v>85000</v>
      </c>
      <c r="L298" cm="1">
        <f t="array" ref="L2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62900</v>
      </c>
      <c r="M298">
        <f>IF(Table2_1[[#This Row],[Loc_ID]]=4,Table2_1[[#This Row],[Salary1]]*12,Table2_1[[#This Row],[Salary1]])</f>
        <v>62900</v>
      </c>
    </row>
    <row r="299" spans="1:13" x14ac:dyDescent="0.3">
      <c r="A299" t="s">
        <v>407</v>
      </c>
      <c r="C299" t="s">
        <v>24</v>
      </c>
      <c r="D299" t="s">
        <v>22</v>
      </c>
      <c r="E299" t="s">
        <v>2553</v>
      </c>
      <c r="F299">
        <v>3</v>
      </c>
      <c r="G299">
        <v>2</v>
      </c>
      <c r="H299" t="s">
        <v>2554</v>
      </c>
      <c r="I299" t="s">
        <v>2555</v>
      </c>
      <c r="J299">
        <v>1400</v>
      </c>
      <c r="K299">
        <v>1400000</v>
      </c>
      <c r="L299" cm="1">
        <f t="array" ref="L2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16800</v>
      </c>
      <c r="M299">
        <f>IF(Table2_1[[#This Row],[Loc_ID]]=4,Table2_1[[#This Row],[Salary1]]*12,Table2_1[[#This Row],[Salary1]])</f>
        <v>16800</v>
      </c>
    </row>
    <row r="300" spans="1:13" x14ac:dyDescent="0.3">
      <c r="A300" t="s">
        <v>408</v>
      </c>
      <c r="B300">
        <v>3.9</v>
      </c>
      <c r="C300" t="s">
        <v>409</v>
      </c>
      <c r="D300" t="s">
        <v>410</v>
      </c>
      <c r="E300" t="s">
        <v>2556</v>
      </c>
      <c r="F300">
        <v>3</v>
      </c>
      <c r="G300">
        <v>2</v>
      </c>
      <c r="H300" t="s">
        <v>2557</v>
      </c>
      <c r="I300" t="s">
        <v>2558</v>
      </c>
      <c r="J300">
        <v>497</v>
      </c>
      <c r="K300">
        <v>497000</v>
      </c>
      <c r="L300" cm="1">
        <f t="array" ref="L3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5964</v>
      </c>
      <c r="M300">
        <f>IF(Table2_1[[#This Row],[Loc_ID]]=4,Table2_1[[#This Row],[Salary1]]*12,Table2_1[[#This Row],[Salary1]])</f>
        <v>5964</v>
      </c>
    </row>
    <row r="301" spans="1:13" x14ac:dyDescent="0.3">
      <c r="A301" t="s">
        <v>408</v>
      </c>
      <c r="B301">
        <v>3.9</v>
      </c>
      <c r="C301" t="s">
        <v>411</v>
      </c>
      <c r="D301" t="s">
        <v>410</v>
      </c>
      <c r="E301" t="s">
        <v>2556</v>
      </c>
      <c r="F301">
        <v>3</v>
      </c>
      <c r="G301">
        <v>2</v>
      </c>
      <c r="H301" t="s">
        <v>2557</v>
      </c>
      <c r="I301" t="s">
        <v>2558</v>
      </c>
      <c r="J301">
        <v>497</v>
      </c>
      <c r="K301">
        <v>497000</v>
      </c>
      <c r="L301" cm="1">
        <f t="array" ref="L3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5964</v>
      </c>
      <c r="M301">
        <f>IF(Table2_1[[#This Row],[Loc_ID]]=4,Table2_1[[#This Row],[Salary1]]*12,Table2_1[[#This Row],[Salary1]])</f>
        <v>5964</v>
      </c>
    </row>
    <row r="302" spans="1:13" x14ac:dyDescent="0.3">
      <c r="A302" t="s">
        <v>408</v>
      </c>
      <c r="B302">
        <v>3.9</v>
      </c>
      <c r="C302" t="s">
        <v>412</v>
      </c>
      <c r="D302" t="s">
        <v>410</v>
      </c>
      <c r="E302" t="s">
        <v>2559</v>
      </c>
      <c r="F302">
        <v>3</v>
      </c>
      <c r="G302">
        <v>2</v>
      </c>
      <c r="H302" t="s">
        <v>2560</v>
      </c>
      <c r="I302" t="s">
        <v>2561</v>
      </c>
      <c r="J302">
        <v>840</v>
      </c>
      <c r="K302">
        <v>840000</v>
      </c>
      <c r="L302" cm="1">
        <f t="array" ref="L3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10080</v>
      </c>
      <c r="M302">
        <f>IF(Table2_1[[#This Row],[Loc_ID]]=4,Table2_1[[#This Row],[Salary1]]*12,Table2_1[[#This Row],[Salary1]])</f>
        <v>10080</v>
      </c>
    </row>
    <row r="303" spans="1:13" x14ac:dyDescent="0.3">
      <c r="A303" t="s">
        <v>413</v>
      </c>
      <c r="B303">
        <v>3.5</v>
      </c>
      <c r="C303" t="s">
        <v>414</v>
      </c>
      <c r="D303" t="s">
        <v>415</v>
      </c>
      <c r="E303" t="s">
        <v>2562</v>
      </c>
      <c r="F303">
        <v>3</v>
      </c>
      <c r="G303">
        <v>2</v>
      </c>
      <c r="H303" t="s">
        <v>2563</v>
      </c>
      <c r="I303" t="s">
        <v>2564</v>
      </c>
      <c r="J303">
        <v>391</v>
      </c>
      <c r="K303">
        <v>391000</v>
      </c>
      <c r="L303" cm="1">
        <f t="array" ref="L3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4692</v>
      </c>
      <c r="M303">
        <f>IF(Table2_1[[#This Row],[Loc_ID]]=4,Table2_1[[#This Row],[Salary1]]*12,Table2_1[[#This Row],[Salary1]])</f>
        <v>4692</v>
      </c>
    </row>
    <row r="304" spans="1:13" x14ac:dyDescent="0.3">
      <c r="A304" t="s">
        <v>416</v>
      </c>
      <c r="C304" t="s">
        <v>24</v>
      </c>
      <c r="D304" t="s">
        <v>22</v>
      </c>
      <c r="E304" t="s">
        <v>2565</v>
      </c>
      <c r="F304">
        <v>3</v>
      </c>
      <c r="G304">
        <v>2</v>
      </c>
      <c r="H304" t="s">
        <v>2566</v>
      </c>
      <c r="I304" t="s">
        <v>2567</v>
      </c>
      <c r="J304">
        <v>1500</v>
      </c>
      <c r="K304">
        <v>1500000</v>
      </c>
      <c r="L304" cm="1">
        <f t="array" ref="L3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304">
        <f>IF(Table2_1[[#This Row],[Loc_ID]]=4,Table2_1[[#This Row],[Salary1]]*12,Table2_1[[#This Row],[Salary1]])</f>
        <v>18000</v>
      </c>
    </row>
    <row r="305" spans="1:13" x14ac:dyDescent="0.3">
      <c r="A305" t="s">
        <v>417</v>
      </c>
      <c r="C305" t="s">
        <v>24</v>
      </c>
      <c r="D305" t="s">
        <v>2568</v>
      </c>
      <c r="E305" t="s">
        <v>2569</v>
      </c>
      <c r="F305">
        <v>3</v>
      </c>
      <c r="G305">
        <v>2</v>
      </c>
      <c r="H305" t="s">
        <v>2570</v>
      </c>
      <c r="I305" t="s">
        <v>2571</v>
      </c>
      <c r="J305">
        <v>475</v>
      </c>
      <c r="K305">
        <v>475000</v>
      </c>
      <c r="L305" cm="1">
        <f t="array" ref="L3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5700</v>
      </c>
      <c r="M305">
        <f>IF(Table2_1[[#This Row],[Loc_ID]]=4,Table2_1[[#This Row],[Salary1]]*12,Table2_1[[#This Row],[Salary1]])</f>
        <v>5700</v>
      </c>
    </row>
    <row r="306" spans="1:13" x14ac:dyDescent="0.3">
      <c r="A306" t="s">
        <v>418</v>
      </c>
      <c r="B306">
        <v>4.7</v>
      </c>
      <c r="C306" t="s">
        <v>419</v>
      </c>
      <c r="D306" t="s">
        <v>420</v>
      </c>
      <c r="E306" t="s">
        <v>2572</v>
      </c>
      <c r="F306">
        <v>3</v>
      </c>
      <c r="G306">
        <v>2</v>
      </c>
      <c r="H306" t="s">
        <v>2573</v>
      </c>
      <c r="I306" t="s">
        <v>2574</v>
      </c>
      <c r="J306">
        <v>516</v>
      </c>
      <c r="K306">
        <v>516000</v>
      </c>
      <c r="L306" cm="1">
        <f t="array" ref="L3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6192</v>
      </c>
      <c r="M306">
        <f>IF(Table2_1[[#This Row],[Loc_ID]]=4,Table2_1[[#This Row],[Salary1]]*12,Table2_1[[#This Row],[Salary1]])</f>
        <v>6192</v>
      </c>
    </row>
    <row r="307" spans="1:13" x14ac:dyDescent="0.3">
      <c r="A307" t="s">
        <v>253</v>
      </c>
      <c r="B307">
        <v>3.7</v>
      </c>
      <c r="C307" t="s">
        <v>421</v>
      </c>
      <c r="D307" t="s">
        <v>422</v>
      </c>
      <c r="E307" t="s">
        <v>2575</v>
      </c>
      <c r="F307">
        <v>3</v>
      </c>
      <c r="G307">
        <v>2</v>
      </c>
      <c r="H307" t="s">
        <v>2576</v>
      </c>
      <c r="I307" t="s">
        <v>2577</v>
      </c>
      <c r="J307">
        <v>530</v>
      </c>
      <c r="K307">
        <v>530000</v>
      </c>
      <c r="L307" cm="1">
        <f t="array" ref="L3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6360</v>
      </c>
      <c r="M307">
        <f>IF(Table2_1[[#This Row],[Loc_ID]]=4,Table2_1[[#This Row],[Salary1]]*12,Table2_1[[#This Row],[Salary1]])</f>
        <v>6360</v>
      </c>
    </row>
    <row r="308" spans="1:13" x14ac:dyDescent="0.3">
      <c r="A308" t="s">
        <v>423</v>
      </c>
      <c r="B308">
        <v>4.5999999999999996</v>
      </c>
      <c r="C308" t="s">
        <v>424</v>
      </c>
      <c r="D308" t="s">
        <v>422</v>
      </c>
      <c r="E308" t="s">
        <v>2578</v>
      </c>
      <c r="F308">
        <v>3</v>
      </c>
      <c r="G308">
        <v>2</v>
      </c>
      <c r="H308" t="s">
        <v>2579</v>
      </c>
      <c r="I308" t="s">
        <v>2580</v>
      </c>
      <c r="J308">
        <v>400</v>
      </c>
      <c r="K308">
        <v>400000</v>
      </c>
      <c r="L308" cm="1">
        <f t="array" ref="L3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4800</v>
      </c>
      <c r="M308">
        <f>IF(Table2_1[[#This Row],[Loc_ID]]=4,Table2_1[[#This Row],[Salary1]]*12,Table2_1[[#This Row],[Salary1]])</f>
        <v>4800</v>
      </c>
    </row>
    <row r="309" spans="1:13" x14ac:dyDescent="0.3">
      <c r="A309" t="s">
        <v>425</v>
      </c>
      <c r="B309">
        <v>4.4000000000000004</v>
      </c>
      <c r="C309" t="s">
        <v>2581</v>
      </c>
      <c r="D309" t="s">
        <v>415</v>
      </c>
      <c r="E309" t="s">
        <v>2582</v>
      </c>
      <c r="F309">
        <v>3</v>
      </c>
      <c r="G309">
        <v>2</v>
      </c>
      <c r="H309" t="s">
        <v>2583</v>
      </c>
      <c r="I309" t="s">
        <v>2580</v>
      </c>
      <c r="J309">
        <v>400</v>
      </c>
      <c r="K309">
        <v>400000</v>
      </c>
      <c r="L309" cm="1">
        <f t="array" ref="L3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4800</v>
      </c>
      <c r="M309">
        <f>IF(Table2_1[[#This Row],[Loc_ID]]=4,Table2_1[[#This Row],[Salary1]]*12,Table2_1[[#This Row],[Salary1]])</f>
        <v>4800</v>
      </c>
    </row>
    <row r="310" spans="1:13" x14ac:dyDescent="0.3">
      <c r="A310" t="s">
        <v>426</v>
      </c>
      <c r="B310">
        <v>3.8</v>
      </c>
      <c r="C310" t="s">
        <v>427</v>
      </c>
      <c r="D310" t="s">
        <v>420</v>
      </c>
      <c r="E310" t="s">
        <v>2584</v>
      </c>
      <c r="F310">
        <v>3</v>
      </c>
      <c r="G310">
        <v>2</v>
      </c>
      <c r="H310" t="s">
        <v>2585</v>
      </c>
      <c r="I310" t="s">
        <v>2586</v>
      </c>
      <c r="J310">
        <v>518</v>
      </c>
      <c r="K310">
        <v>518000</v>
      </c>
      <c r="L310" cm="1">
        <f t="array" ref="L3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6216</v>
      </c>
      <c r="M310">
        <f>IF(Table2_1[[#This Row],[Loc_ID]]=4,Table2_1[[#This Row],[Salary1]]*12,Table2_1[[#This Row],[Salary1]])</f>
        <v>6216</v>
      </c>
    </row>
    <row r="311" spans="1:13" x14ac:dyDescent="0.3">
      <c r="A311" t="s">
        <v>428</v>
      </c>
      <c r="B311">
        <v>3.6</v>
      </c>
      <c r="C311" t="s">
        <v>2098</v>
      </c>
      <c r="D311" t="s">
        <v>12</v>
      </c>
      <c r="F311">
        <v>3</v>
      </c>
      <c r="G311">
        <v>2</v>
      </c>
      <c r="L311" cm="1">
        <f t="array" ref="L3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11">
        <f>IF(Table2_1[[#This Row],[Loc_ID]]=4,Table2_1[[#This Row],[Salary1]]*12,Table2_1[[#This Row],[Salary1]])</f>
        <v>0</v>
      </c>
    </row>
    <row r="312" spans="1:13" x14ac:dyDescent="0.3">
      <c r="A312" t="s">
        <v>429</v>
      </c>
      <c r="B312">
        <v>3.4</v>
      </c>
      <c r="C312" t="s">
        <v>430</v>
      </c>
      <c r="D312" t="s">
        <v>422</v>
      </c>
      <c r="E312" t="s">
        <v>2587</v>
      </c>
      <c r="F312">
        <v>3</v>
      </c>
      <c r="G312">
        <v>2</v>
      </c>
      <c r="H312" t="s">
        <v>2588</v>
      </c>
      <c r="I312" t="s">
        <v>2284</v>
      </c>
      <c r="J312">
        <v>116</v>
      </c>
      <c r="K312">
        <v>116000</v>
      </c>
      <c r="L312" cm="1">
        <f t="array" ref="L3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1392</v>
      </c>
      <c r="M312">
        <f>IF(Table2_1[[#This Row],[Loc_ID]]=4,Table2_1[[#This Row],[Salary1]]*12,Table2_1[[#This Row],[Salary1]])</f>
        <v>1392</v>
      </c>
    </row>
    <row r="313" spans="1:13" x14ac:dyDescent="0.3">
      <c r="A313" t="s">
        <v>431</v>
      </c>
      <c r="B313">
        <v>3.6</v>
      </c>
      <c r="C313" t="s">
        <v>24</v>
      </c>
      <c r="D313" t="s">
        <v>432</v>
      </c>
      <c r="E313" t="s">
        <v>2589</v>
      </c>
      <c r="F313">
        <v>3</v>
      </c>
      <c r="G313">
        <v>2</v>
      </c>
      <c r="H313" t="s">
        <v>2590</v>
      </c>
      <c r="I313" t="s">
        <v>2591</v>
      </c>
      <c r="J313">
        <v>306</v>
      </c>
      <c r="K313">
        <v>306000</v>
      </c>
      <c r="L313" cm="1">
        <f t="array" ref="L3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3672</v>
      </c>
      <c r="M313">
        <f>IF(Table2_1[[#This Row],[Loc_ID]]=4,Table2_1[[#This Row],[Salary1]]*12,Table2_1[[#This Row],[Salary1]])</f>
        <v>3672</v>
      </c>
    </row>
    <row r="314" spans="1:13" x14ac:dyDescent="0.3">
      <c r="A314" t="s">
        <v>433</v>
      </c>
      <c r="B314">
        <v>4.7</v>
      </c>
      <c r="C314" t="s">
        <v>48</v>
      </c>
      <c r="D314" t="s">
        <v>22</v>
      </c>
      <c r="F314">
        <v>3</v>
      </c>
      <c r="G314">
        <v>2</v>
      </c>
      <c r="L314" cm="1">
        <f t="array" ref="L3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14">
        <f>IF(Table2_1[[#This Row],[Loc_ID]]=4,Table2_1[[#This Row],[Salary1]]*12,Table2_1[[#This Row],[Salary1]])</f>
        <v>0</v>
      </c>
    </row>
    <row r="315" spans="1:13" x14ac:dyDescent="0.3">
      <c r="A315" t="s">
        <v>434</v>
      </c>
      <c r="B315">
        <v>4.3</v>
      </c>
      <c r="C315" t="s">
        <v>24</v>
      </c>
      <c r="D315" t="s">
        <v>420</v>
      </c>
      <c r="E315" t="s">
        <v>2592</v>
      </c>
      <c r="F315">
        <v>3</v>
      </c>
      <c r="G315">
        <v>2</v>
      </c>
      <c r="H315" t="s">
        <v>2593</v>
      </c>
      <c r="I315" t="s">
        <v>2594</v>
      </c>
      <c r="J315">
        <v>603</v>
      </c>
      <c r="K315">
        <v>603000</v>
      </c>
      <c r="L315" cm="1">
        <f t="array" ref="L3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7236</v>
      </c>
      <c r="M315">
        <f>IF(Table2_1[[#This Row],[Loc_ID]]=4,Table2_1[[#This Row],[Salary1]]*12,Table2_1[[#This Row],[Salary1]])</f>
        <v>7236</v>
      </c>
    </row>
    <row r="316" spans="1:13" x14ac:dyDescent="0.3">
      <c r="A316" t="s">
        <v>435</v>
      </c>
      <c r="B316">
        <v>3.7</v>
      </c>
      <c r="C316" t="s">
        <v>24</v>
      </c>
      <c r="D316" t="s">
        <v>422</v>
      </c>
      <c r="E316" t="s">
        <v>2595</v>
      </c>
      <c r="F316">
        <v>3</v>
      </c>
      <c r="G316">
        <v>2</v>
      </c>
      <c r="H316" t="s">
        <v>2596</v>
      </c>
      <c r="I316" t="s">
        <v>2597</v>
      </c>
      <c r="J316">
        <v>551</v>
      </c>
      <c r="K316">
        <v>551000</v>
      </c>
      <c r="L316" cm="1">
        <f t="array" ref="L3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6612</v>
      </c>
      <c r="M316">
        <f>IF(Table2_1[[#This Row],[Loc_ID]]=4,Table2_1[[#This Row],[Salary1]]*12,Table2_1[[#This Row],[Salary1]])</f>
        <v>6612</v>
      </c>
    </row>
    <row r="317" spans="1:13" x14ac:dyDescent="0.3">
      <c r="A317" t="s">
        <v>436</v>
      </c>
      <c r="B317">
        <v>4.5999999999999996</v>
      </c>
      <c r="C317" t="s">
        <v>24</v>
      </c>
      <c r="D317" t="s">
        <v>22</v>
      </c>
      <c r="E317" t="s">
        <v>2565</v>
      </c>
      <c r="F317">
        <v>3</v>
      </c>
      <c r="G317">
        <v>2</v>
      </c>
      <c r="H317" t="s">
        <v>2566</v>
      </c>
      <c r="I317" t="s">
        <v>2567</v>
      </c>
      <c r="J317">
        <v>1500</v>
      </c>
      <c r="K317">
        <v>1500000</v>
      </c>
      <c r="L317" cm="1">
        <f t="array" ref="L3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317">
        <f>IF(Table2_1[[#This Row],[Loc_ID]]=4,Table2_1[[#This Row],[Salary1]]*12,Table2_1[[#This Row],[Salary1]])</f>
        <v>18000</v>
      </c>
    </row>
    <row r="318" spans="1:13" x14ac:dyDescent="0.3">
      <c r="A318" t="s">
        <v>437</v>
      </c>
      <c r="B318">
        <v>3.2</v>
      </c>
      <c r="C318" t="s">
        <v>2598</v>
      </c>
      <c r="D318" t="s">
        <v>438</v>
      </c>
      <c r="E318" t="s">
        <v>2599</v>
      </c>
      <c r="F318">
        <v>3</v>
      </c>
      <c r="G318">
        <v>2</v>
      </c>
      <c r="H318" t="s">
        <v>2600</v>
      </c>
      <c r="I318" t="s">
        <v>2601</v>
      </c>
      <c r="J318">
        <v>645</v>
      </c>
      <c r="K318">
        <v>645000</v>
      </c>
      <c r="L318" cm="1">
        <f t="array" ref="L3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7740</v>
      </c>
      <c r="M318">
        <f>IF(Table2_1[[#This Row],[Loc_ID]]=4,Table2_1[[#This Row],[Salary1]]*12,Table2_1[[#This Row],[Salary1]])</f>
        <v>7740</v>
      </c>
    </row>
    <row r="319" spans="1:13" x14ac:dyDescent="0.3">
      <c r="A319" t="s">
        <v>439</v>
      </c>
      <c r="C319" t="s">
        <v>24</v>
      </c>
      <c r="D319" t="s">
        <v>22</v>
      </c>
      <c r="E319" t="s">
        <v>2602</v>
      </c>
      <c r="F319">
        <v>3</v>
      </c>
      <c r="G319">
        <v>2</v>
      </c>
      <c r="H319" t="s">
        <v>2603</v>
      </c>
      <c r="I319" t="s">
        <v>2604</v>
      </c>
      <c r="J319">
        <v>50</v>
      </c>
      <c r="K319">
        <v>50000</v>
      </c>
      <c r="L319" cm="1">
        <f t="array" ref="L3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</v>
      </c>
      <c r="M319">
        <f>IF(Table2_1[[#This Row],[Loc_ID]]=4,Table2_1[[#This Row],[Salary1]]*12,Table2_1[[#This Row],[Salary1]])</f>
        <v>600</v>
      </c>
    </row>
    <row r="320" spans="1:13" x14ac:dyDescent="0.3">
      <c r="A320" t="s">
        <v>440</v>
      </c>
      <c r="C320" t="s">
        <v>24</v>
      </c>
      <c r="D320" t="s">
        <v>22</v>
      </c>
      <c r="E320" t="s">
        <v>2553</v>
      </c>
      <c r="F320">
        <v>3</v>
      </c>
      <c r="G320">
        <v>2</v>
      </c>
      <c r="H320" t="s">
        <v>2554</v>
      </c>
      <c r="I320" t="s">
        <v>2555</v>
      </c>
      <c r="J320">
        <v>1400</v>
      </c>
      <c r="K320">
        <v>1400000</v>
      </c>
      <c r="L320" cm="1">
        <f t="array" ref="L3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16800</v>
      </c>
      <c r="M320">
        <f>IF(Table2_1[[#This Row],[Loc_ID]]=4,Table2_1[[#This Row],[Salary1]]*12,Table2_1[[#This Row],[Salary1]])</f>
        <v>16800</v>
      </c>
    </row>
    <row r="321" spans="1:13" x14ac:dyDescent="0.3">
      <c r="A321" t="s">
        <v>441</v>
      </c>
      <c r="C321" t="s">
        <v>24</v>
      </c>
      <c r="D321" t="s">
        <v>22</v>
      </c>
      <c r="E321" t="s">
        <v>2605</v>
      </c>
      <c r="F321">
        <v>3</v>
      </c>
      <c r="G321">
        <v>2</v>
      </c>
      <c r="H321" t="s">
        <v>2606</v>
      </c>
      <c r="I321" t="s">
        <v>2607</v>
      </c>
      <c r="J321">
        <v>2000</v>
      </c>
      <c r="K321">
        <v>2000000</v>
      </c>
      <c r="L321" cm="1">
        <f t="array" ref="L3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321">
        <f>IF(Table2_1[[#This Row],[Loc_ID]]=4,Table2_1[[#This Row],[Salary1]]*12,Table2_1[[#This Row],[Salary1]])</f>
        <v>24000</v>
      </c>
    </row>
    <row r="322" spans="1:13" x14ac:dyDescent="0.3">
      <c r="A322" t="s">
        <v>442</v>
      </c>
      <c r="B322">
        <v>3.1</v>
      </c>
      <c r="C322" t="s">
        <v>443</v>
      </c>
      <c r="D322" t="s">
        <v>444</v>
      </c>
      <c r="E322" t="s">
        <v>2608</v>
      </c>
      <c r="F322">
        <v>3</v>
      </c>
      <c r="G322">
        <v>2</v>
      </c>
      <c r="H322" t="s">
        <v>2609</v>
      </c>
      <c r="I322" t="s">
        <v>2610</v>
      </c>
      <c r="J322">
        <v>245</v>
      </c>
      <c r="K322">
        <v>245000</v>
      </c>
      <c r="L322" cm="1">
        <f t="array" ref="L3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2940</v>
      </c>
      <c r="M322">
        <f>IF(Table2_1[[#This Row],[Loc_ID]]=4,Table2_1[[#This Row],[Salary1]]*12,Table2_1[[#This Row],[Salary1]])</f>
        <v>2940</v>
      </c>
    </row>
    <row r="323" spans="1:13" x14ac:dyDescent="0.3">
      <c r="A323" t="s">
        <v>445</v>
      </c>
      <c r="C323" t="s">
        <v>2611</v>
      </c>
      <c r="D323" t="s">
        <v>432</v>
      </c>
      <c r="E323" t="s">
        <v>2612</v>
      </c>
      <c r="F323">
        <v>3</v>
      </c>
      <c r="G323">
        <v>2</v>
      </c>
      <c r="H323" t="s">
        <v>2613</v>
      </c>
      <c r="I323" t="s">
        <v>2614</v>
      </c>
      <c r="J323">
        <v>315</v>
      </c>
      <c r="K323">
        <v>315000</v>
      </c>
      <c r="L323" cm="1">
        <f t="array" ref="L3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3780</v>
      </c>
      <c r="M323">
        <f>IF(Table2_1[[#This Row],[Loc_ID]]=4,Table2_1[[#This Row],[Salary1]]*12,Table2_1[[#This Row],[Salary1]])</f>
        <v>3780</v>
      </c>
    </row>
    <row r="324" spans="1:13" x14ac:dyDescent="0.3">
      <c r="A324" t="s">
        <v>446</v>
      </c>
      <c r="B324">
        <v>3.9</v>
      </c>
      <c r="C324" t="s">
        <v>24</v>
      </c>
      <c r="D324" t="s">
        <v>420</v>
      </c>
      <c r="E324" t="s">
        <v>2615</v>
      </c>
      <c r="F324">
        <v>3</v>
      </c>
      <c r="G324">
        <v>2</v>
      </c>
      <c r="H324" t="s">
        <v>2616</v>
      </c>
      <c r="I324" t="s">
        <v>2617</v>
      </c>
      <c r="J324">
        <v>526</v>
      </c>
      <c r="K324">
        <v>526000</v>
      </c>
      <c r="L324" cm="1">
        <f t="array" ref="L3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6312</v>
      </c>
      <c r="M324">
        <f>IF(Table2_1[[#This Row],[Loc_ID]]=4,Table2_1[[#This Row],[Salary1]]*12,Table2_1[[#This Row],[Salary1]])</f>
        <v>6312</v>
      </c>
    </row>
    <row r="325" spans="1:13" x14ac:dyDescent="0.3">
      <c r="A325" t="s">
        <v>447</v>
      </c>
      <c r="B325">
        <v>3.9</v>
      </c>
      <c r="C325" t="s">
        <v>448</v>
      </c>
      <c r="D325" t="s">
        <v>12</v>
      </c>
      <c r="F325">
        <v>3</v>
      </c>
      <c r="G325">
        <v>2</v>
      </c>
      <c r="L325" cm="1">
        <f t="array" ref="L3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25">
        <f>IF(Table2_1[[#This Row],[Loc_ID]]=4,Table2_1[[#This Row],[Salary1]]*12,Table2_1[[#This Row],[Salary1]])</f>
        <v>0</v>
      </c>
    </row>
    <row r="326" spans="1:13" x14ac:dyDescent="0.3">
      <c r="A326" t="s">
        <v>449</v>
      </c>
      <c r="B326">
        <v>4.0999999999999996</v>
      </c>
      <c r="C326" t="s">
        <v>450</v>
      </c>
      <c r="D326" t="s">
        <v>420</v>
      </c>
      <c r="F326">
        <v>3</v>
      </c>
      <c r="G326">
        <v>2</v>
      </c>
      <c r="L326" cm="1">
        <f t="array" ref="L3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26">
        <f>IF(Table2_1[[#This Row],[Loc_ID]]=4,Table2_1[[#This Row],[Salary1]]*12,Table2_1[[#This Row],[Salary1]])</f>
        <v>0</v>
      </c>
    </row>
    <row r="327" spans="1:13" x14ac:dyDescent="0.3">
      <c r="A327" t="s">
        <v>451</v>
      </c>
      <c r="B327">
        <v>4.5999999999999996</v>
      </c>
      <c r="C327" t="s">
        <v>24</v>
      </c>
      <c r="D327" t="s">
        <v>2568</v>
      </c>
      <c r="E327" t="s">
        <v>2618</v>
      </c>
      <c r="F327">
        <v>3</v>
      </c>
      <c r="G327">
        <v>2</v>
      </c>
      <c r="H327" t="s">
        <v>2619</v>
      </c>
      <c r="I327" t="s">
        <v>2620</v>
      </c>
      <c r="J327">
        <v>599</v>
      </c>
      <c r="K327">
        <v>599000</v>
      </c>
      <c r="L327" cm="1">
        <f t="array" ref="L3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7188</v>
      </c>
      <c r="M327">
        <f>IF(Table2_1[[#This Row],[Loc_ID]]=4,Table2_1[[#This Row],[Salary1]]*12,Table2_1[[#This Row],[Salary1]])</f>
        <v>7188</v>
      </c>
    </row>
    <row r="328" spans="1:13" x14ac:dyDescent="0.3">
      <c r="A328" t="s">
        <v>452</v>
      </c>
      <c r="B328">
        <v>4.0999999999999996</v>
      </c>
      <c r="C328" t="s">
        <v>66</v>
      </c>
      <c r="D328" t="s">
        <v>420</v>
      </c>
      <c r="E328" t="s">
        <v>2621</v>
      </c>
      <c r="F328">
        <v>3</v>
      </c>
      <c r="G328">
        <v>2</v>
      </c>
      <c r="H328" t="s">
        <v>2622</v>
      </c>
      <c r="I328" t="s">
        <v>2623</v>
      </c>
      <c r="J328">
        <v>619</v>
      </c>
      <c r="K328">
        <v>619000</v>
      </c>
      <c r="L328" cm="1">
        <f t="array" ref="L3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7428</v>
      </c>
      <c r="M328">
        <f>IF(Table2_1[[#This Row],[Loc_ID]]=4,Table2_1[[#This Row],[Salary1]]*12,Table2_1[[#This Row],[Salary1]])</f>
        <v>7428</v>
      </c>
    </row>
    <row r="329" spans="1:13" x14ac:dyDescent="0.3">
      <c r="A329" t="s">
        <v>453</v>
      </c>
      <c r="B329">
        <v>4.2</v>
      </c>
      <c r="C329" t="s">
        <v>24</v>
      </c>
      <c r="D329" t="s">
        <v>454</v>
      </c>
      <c r="E329" t="s">
        <v>2624</v>
      </c>
      <c r="F329">
        <v>3</v>
      </c>
      <c r="G329">
        <v>2</v>
      </c>
      <c r="H329" t="s">
        <v>2625</v>
      </c>
      <c r="I329" t="s">
        <v>2626</v>
      </c>
      <c r="J329">
        <v>1000</v>
      </c>
      <c r="K329">
        <v>1000000</v>
      </c>
      <c r="L329" cm="1">
        <f t="array" ref="L3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</v>
      </c>
      <c r="M329">
        <f>IF(Table2_1[[#This Row],[Loc_ID]]=4,Table2_1[[#This Row],[Salary1]]*12,Table2_1[[#This Row],[Salary1]])</f>
        <v>12000</v>
      </c>
    </row>
    <row r="330" spans="1:13" x14ac:dyDescent="0.3">
      <c r="A330" t="s">
        <v>455</v>
      </c>
      <c r="B330">
        <v>5</v>
      </c>
      <c r="C330" t="s">
        <v>2627</v>
      </c>
      <c r="D330" t="s">
        <v>2568</v>
      </c>
      <c r="E330" t="s">
        <v>2628</v>
      </c>
      <c r="F330">
        <v>3</v>
      </c>
      <c r="G330">
        <v>2</v>
      </c>
      <c r="H330" t="s">
        <v>2629</v>
      </c>
      <c r="I330" t="s">
        <v>2630</v>
      </c>
      <c r="J330">
        <v>550</v>
      </c>
      <c r="K330">
        <v>550000</v>
      </c>
      <c r="L330" cm="1">
        <f t="array" ref="L3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6600</v>
      </c>
      <c r="M330">
        <f>IF(Table2_1[[#This Row],[Loc_ID]]=4,Table2_1[[#This Row],[Salary1]]*12,Table2_1[[#This Row],[Salary1]])</f>
        <v>6600</v>
      </c>
    </row>
    <row r="331" spans="1:13" x14ac:dyDescent="0.3">
      <c r="A331" t="s">
        <v>456</v>
      </c>
      <c r="C331" t="s">
        <v>457</v>
      </c>
      <c r="D331" t="s">
        <v>422</v>
      </c>
      <c r="E331" t="s">
        <v>2565</v>
      </c>
      <c r="F331">
        <v>3</v>
      </c>
      <c r="G331">
        <v>2</v>
      </c>
      <c r="H331" t="s">
        <v>2566</v>
      </c>
      <c r="I331" t="s">
        <v>2567</v>
      </c>
      <c r="J331">
        <v>1500</v>
      </c>
      <c r="K331">
        <v>1500000</v>
      </c>
      <c r="L331" cm="1">
        <f t="array" ref="L3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331">
        <f>IF(Table2_1[[#This Row],[Loc_ID]]=4,Table2_1[[#This Row],[Salary1]]*12,Table2_1[[#This Row],[Salary1]])</f>
        <v>18000</v>
      </c>
    </row>
    <row r="332" spans="1:13" x14ac:dyDescent="0.3">
      <c r="A332" t="s">
        <v>458</v>
      </c>
      <c r="B332">
        <v>4.0999999999999996</v>
      </c>
      <c r="C332" t="s">
        <v>24</v>
      </c>
      <c r="D332" t="s">
        <v>420</v>
      </c>
      <c r="E332" t="s">
        <v>2605</v>
      </c>
      <c r="F332">
        <v>3</v>
      </c>
      <c r="G332">
        <v>2</v>
      </c>
      <c r="H332" t="s">
        <v>2606</v>
      </c>
      <c r="I332" t="s">
        <v>2607</v>
      </c>
      <c r="J332">
        <v>2000</v>
      </c>
      <c r="K332">
        <v>2000000</v>
      </c>
      <c r="L332" cm="1">
        <f t="array" ref="L3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332">
        <f>IF(Table2_1[[#This Row],[Loc_ID]]=4,Table2_1[[#This Row],[Salary1]]*12,Table2_1[[#This Row],[Salary1]])</f>
        <v>24000</v>
      </c>
    </row>
    <row r="333" spans="1:13" x14ac:dyDescent="0.3">
      <c r="A333" t="s">
        <v>459</v>
      </c>
      <c r="C333" t="s">
        <v>66</v>
      </c>
      <c r="D333" t="s">
        <v>12</v>
      </c>
      <c r="E333" t="s">
        <v>2631</v>
      </c>
      <c r="F333">
        <v>3</v>
      </c>
      <c r="G333">
        <v>2</v>
      </c>
      <c r="H333" t="s">
        <v>2632</v>
      </c>
      <c r="I333" t="s">
        <v>2633</v>
      </c>
      <c r="J333">
        <v>520</v>
      </c>
      <c r="K333">
        <v>520000</v>
      </c>
      <c r="L333" cm="1">
        <f t="array" ref="L3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6240</v>
      </c>
      <c r="M333">
        <f>IF(Table2_1[[#This Row],[Loc_ID]]=4,Table2_1[[#This Row],[Salary1]]*12,Table2_1[[#This Row],[Salary1]])</f>
        <v>6240</v>
      </c>
    </row>
    <row r="334" spans="1:13" x14ac:dyDescent="0.3">
      <c r="A334" t="s">
        <v>435</v>
      </c>
      <c r="B334">
        <v>3.7</v>
      </c>
      <c r="C334" t="s">
        <v>24</v>
      </c>
      <c r="D334" t="s">
        <v>420</v>
      </c>
      <c r="E334" t="s">
        <v>2634</v>
      </c>
      <c r="F334">
        <v>3</v>
      </c>
      <c r="G334">
        <v>2</v>
      </c>
      <c r="H334" t="s">
        <v>2635</v>
      </c>
      <c r="I334" t="s">
        <v>2617</v>
      </c>
      <c r="J334">
        <v>526</v>
      </c>
      <c r="K334">
        <v>526000</v>
      </c>
      <c r="L334" cm="1">
        <f t="array" ref="L3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6312</v>
      </c>
      <c r="M334">
        <f>IF(Table2_1[[#This Row],[Loc_ID]]=4,Table2_1[[#This Row],[Salary1]]*12,Table2_1[[#This Row],[Salary1]])</f>
        <v>6312</v>
      </c>
    </row>
    <row r="335" spans="1:13" x14ac:dyDescent="0.3">
      <c r="A335" t="s">
        <v>460</v>
      </c>
      <c r="C335" t="s">
        <v>24</v>
      </c>
      <c r="D335" t="s">
        <v>12</v>
      </c>
      <c r="E335" t="s">
        <v>2636</v>
      </c>
      <c r="F335">
        <v>3</v>
      </c>
      <c r="G335">
        <v>2</v>
      </c>
      <c r="H335" t="s">
        <v>2637</v>
      </c>
      <c r="I335" t="s">
        <v>2638</v>
      </c>
      <c r="J335">
        <v>700</v>
      </c>
      <c r="K335">
        <v>700000</v>
      </c>
      <c r="L335" cm="1">
        <f t="array" ref="L3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8400</v>
      </c>
      <c r="M335">
        <f>IF(Table2_1[[#This Row],[Loc_ID]]=4,Table2_1[[#This Row],[Salary1]]*12,Table2_1[[#This Row],[Salary1]])</f>
        <v>8400</v>
      </c>
    </row>
    <row r="336" spans="1:13" x14ac:dyDescent="0.3">
      <c r="A336" t="s">
        <v>461</v>
      </c>
      <c r="B336">
        <v>4</v>
      </c>
      <c r="C336" t="s">
        <v>462</v>
      </c>
      <c r="D336" t="s">
        <v>22</v>
      </c>
      <c r="E336" t="s">
        <v>2639</v>
      </c>
      <c r="F336">
        <v>3</v>
      </c>
      <c r="G336">
        <v>2</v>
      </c>
      <c r="H336" t="s">
        <v>2640</v>
      </c>
      <c r="I336" t="s">
        <v>2607</v>
      </c>
      <c r="J336">
        <v>2000</v>
      </c>
      <c r="K336">
        <v>2000000</v>
      </c>
      <c r="L336" cm="1">
        <f t="array" ref="L3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336">
        <f>IF(Table2_1[[#This Row],[Loc_ID]]=4,Table2_1[[#This Row],[Salary1]]*12,Table2_1[[#This Row],[Salary1]])</f>
        <v>24000</v>
      </c>
    </row>
    <row r="337" spans="1:13" x14ac:dyDescent="0.3">
      <c r="A337" t="s">
        <v>463</v>
      </c>
      <c r="B337">
        <v>3.8</v>
      </c>
      <c r="C337" t="s">
        <v>464</v>
      </c>
      <c r="D337" t="s">
        <v>420</v>
      </c>
      <c r="E337" t="s">
        <v>2641</v>
      </c>
      <c r="F337">
        <v>3</v>
      </c>
      <c r="G337">
        <v>2</v>
      </c>
      <c r="H337" t="s">
        <v>2642</v>
      </c>
      <c r="I337" t="s">
        <v>2643</v>
      </c>
      <c r="J337">
        <v>355</v>
      </c>
      <c r="K337">
        <v>355000</v>
      </c>
      <c r="L337" cm="1">
        <f t="array" ref="L3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4260</v>
      </c>
      <c r="M337">
        <f>IF(Table2_1[[#This Row],[Loc_ID]]=4,Table2_1[[#This Row],[Salary1]]*12,Table2_1[[#This Row],[Salary1]])</f>
        <v>4260</v>
      </c>
    </row>
    <row r="338" spans="1:13" x14ac:dyDescent="0.3">
      <c r="A338" t="s">
        <v>465</v>
      </c>
      <c r="C338" t="s">
        <v>24</v>
      </c>
      <c r="D338" t="s">
        <v>415</v>
      </c>
      <c r="E338" t="s">
        <v>2644</v>
      </c>
      <c r="F338">
        <v>3</v>
      </c>
      <c r="G338">
        <v>2</v>
      </c>
      <c r="H338" t="s">
        <v>2645</v>
      </c>
      <c r="I338" t="s">
        <v>2646</v>
      </c>
      <c r="J338">
        <v>40</v>
      </c>
      <c r="K338">
        <v>40000</v>
      </c>
      <c r="L338" cm="1">
        <f t="array" ref="L3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480</v>
      </c>
      <c r="M338">
        <f>IF(Table2_1[[#This Row],[Loc_ID]]=4,Table2_1[[#This Row],[Salary1]]*12,Table2_1[[#This Row],[Salary1]])</f>
        <v>480</v>
      </c>
    </row>
    <row r="339" spans="1:13" x14ac:dyDescent="0.3">
      <c r="A339" t="s">
        <v>466</v>
      </c>
      <c r="B339">
        <v>4</v>
      </c>
      <c r="C339" t="s">
        <v>2098</v>
      </c>
      <c r="D339" t="s">
        <v>12</v>
      </c>
      <c r="E339" t="s">
        <v>2647</v>
      </c>
      <c r="F339">
        <v>3</v>
      </c>
      <c r="G339">
        <v>2</v>
      </c>
      <c r="H339" t="s">
        <v>2648</v>
      </c>
      <c r="I339" t="s">
        <v>2648</v>
      </c>
      <c r="J339">
        <v>500</v>
      </c>
      <c r="K339">
        <v>500000</v>
      </c>
      <c r="L339" cm="1">
        <f t="array" ref="L3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</v>
      </c>
      <c r="M339">
        <f>IF(Table2_1[[#This Row],[Loc_ID]]=4,Table2_1[[#This Row],[Salary1]]*12,Table2_1[[#This Row],[Salary1]])</f>
        <v>6000</v>
      </c>
    </row>
    <row r="340" spans="1:13" x14ac:dyDescent="0.3">
      <c r="A340" t="s">
        <v>467</v>
      </c>
      <c r="B340">
        <v>4.4000000000000004</v>
      </c>
      <c r="C340" t="s">
        <v>48</v>
      </c>
      <c r="D340" t="s">
        <v>22</v>
      </c>
      <c r="E340" t="s">
        <v>2649</v>
      </c>
      <c r="F340">
        <v>3</v>
      </c>
      <c r="G340">
        <v>2</v>
      </c>
      <c r="H340" t="s">
        <v>2650</v>
      </c>
      <c r="I340" t="s">
        <v>2651</v>
      </c>
      <c r="J340">
        <v>665</v>
      </c>
      <c r="K340">
        <v>665000</v>
      </c>
      <c r="L340" cm="1">
        <f t="array" ref="L3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7980</v>
      </c>
      <c r="M340">
        <f>IF(Table2_1[[#This Row],[Loc_ID]]=4,Table2_1[[#This Row],[Salary1]]*12,Table2_1[[#This Row],[Salary1]])</f>
        <v>7980</v>
      </c>
    </row>
    <row r="341" spans="1:13" x14ac:dyDescent="0.3">
      <c r="A341" t="s">
        <v>101</v>
      </c>
      <c r="B341">
        <v>4.0999999999999996</v>
      </c>
      <c r="C341" t="s">
        <v>24</v>
      </c>
      <c r="D341" t="s">
        <v>420</v>
      </c>
      <c r="E341" t="s">
        <v>2652</v>
      </c>
      <c r="F341">
        <v>3</v>
      </c>
      <c r="G341">
        <v>2</v>
      </c>
      <c r="H341" t="s">
        <v>2653</v>
      </c>
      <c r="I341" t="s">
        <v>2654</v>
      </c>
      <c r="J341">
        <v>650</v>
      </c>
      <c r="K341">
        <v>650000</v>
      </c>
      <c r="L341" cm="1">
        <f t="array" ref="L3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</v>
      </c>
      <c r="M341">
        <f>IF(Table2_1[[#This Row],[Loc_ID]]=4,Table2_1[[#This Row],[Salary1]]*12,Table2_1[[#This Row],[Salary1]])</f>
        <v>7800</v>
      </c>
    </row>
    <row r="342" spans="1:13" x14ac:dyDescent="0.3">
      <c r="A342" t="s">
        <v>463</v>
      </c>
      <c r="B342">
        <v>3.8</v>
      </c>
      <c r="C342" t="s">
        <v>468</v>
      </c>
      <c r="D342" t="s">
        <v>420</v>
      </c>
      <c r="E342" t="s">
        <v>2655</v>
      </c>
      <c r="F342">
        <v>3</v>
      </c>
      <c r="G342">
        <v>2</v>
      </c>
      <c r="H342" t="s">
        <v>2656</v>
      </c>
      <c r="I342" t="s">
        <v>2657</v>
      </c>
      <c r="J342">
        <v>585</v>
      </c>
      <c r="K342">
        <v>585000</v>
      </c>
      <c r="L342" cm="1">
        <f t="array" ref="L3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7020</v>
      </c>
      <c r="M342">
        <f>IF(Table2_1[[#This Row],[Loc_ID]]=4,Table2_1[[#This Row],[Salary1]]*12,Table2_1[[#This Row],[Salary1]])</f>
        <v>7020</v>
      </c>
    </row>
    <row r="343" spans="1:13" x14ac:dyDescent="0.3">
      <c r="A343" t="s">
        <v>469</v>
      </c>
      <c r="C343" t="s">
        <v>24</v>
      </c>
      <c r="D343" t="s">
        <v>420</v>
      </c>
      <c r="F343">
        <v>3</v>
      </c>
      <c r="G343">
        <v>2</v>
      </c>
      <c r="L343" cm="1">
        <f t="array" ref="L3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43">
        <f>IF(Table2_1[[#This Row],[Loc_ID]]=4,Table2_1[[#This Row],[Salary1]]*12,Table2_1[[#This Row],[Salary1]])</f>
        <v>0</v>
      </c>
    </row>
    <row r="344" spans="1:13" x14ac:dyDescent="0.3">
      <c r="A344" t="s">
        <v>470</v>
      </c>
      <c r="B344">
        <v>3</v>
      </c>
      <c r="C344" t="s">
        <v>24</v>
      </c>
      <c r="D344" t="s">
        <v>12</v>
      </c>
      <c r="E344" t="s">
        <v>2658</v>
      </c>
      <c r="F344">
        <v>3</v>
      </c>
      <c r="G344">
        <v>2</v>
      </c>
      <c r="H344" t="s">
        <v>2659</v>
      </c>
      <c r="I344" t="s">
        <v>2630</v>
      </c>
      <c r="J344">
        <v>550</v>
      </c>
      <c r="K344">
        <v>550000</v>
      </c>
      <c r="L344" cm="1">
        <f t="array" ref="L3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6600</v>
      </c>
      <c r="M344">
        <f>IF(Table2_1[[#This Row],[Loc_ID]]=4,Table2_1[[#This Row],[Salary1]]*12,Table2_1[[#This Row],[Salary1]])</f>
        <v>6600</v>
      </c>
    </row>
    <row r="345" spans="1:13" x14ac:dyDescent="0.3">
      <c r="A345" t="s">
        <v>471</v>
      </c>
      <c r="B345">
        <v>5</v>
      </c>
      <c r="C345" t="s">
        <v>472</v>
      </c>
      <c r="D345" t="s">
        <v>2568</v>
      </c>
      <c r="E345" t="s">
        <v>2660</v>
      </c>
      <c r="F345">
        <v>3</v>
      </c>
      <c r="G345">
        <v>2</v>
      </c>
      <c r="H345" t="s">
        <v>2661</v>
      </c>
      <c r="I345" t="s">
        <v>2662</v>
      </c>
      <c r="J345">
        <v>324</v>
      </c>
      <c r="K345">
        <v>324000</v>
      </c>
      <c r="L345" cm="1">
        <f t="array" ref="L3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3888</v>
      </c>
      <c r="M345">
        <f>IF(Table2_1[[#This Row],[Loc_ID]]=4,Table2_1[[#This Row],[Salary1]]*12,Table2_1[[#This Row],[Salary1]])</f>
        <v>3888</v>
      </c>
    </row>
    <row r="346" spans="1:13" x14ac:dyDescent="0.3">
      <c r="A346" t="s">
        <v>473</v>
      </c>
      <c r="B346">
        <v>4</v>
      </c>
      <c r="C346" t="s">
        <v>474</v>
      </c>
      <c r="D346" t="s">
        <v>422</v>
      </c>
      <c r="F346">
        <v>3</v>
      </c>
      <c r="G346">
        <v>2</v>
      </c>
      <c r="L346" cm="1">
        <f t="array" ref="L3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46">
        <f>IF(Table2_1[[#This Row],[Loc_ID]]=4,Table2_1[[#This Row],[Salary1]]*12,Table2_1[[#This Row],[Salary1]])</f>
        <v>0</v>
      </c>
    </row>
    <row r="347" spans="1:13" x14ac:dyDescent="0.3">
      <c r="A347" t="s">
        <v>475</v>
      </c>
      <c r="B347">
        <v>3.6</v>
      </c>
      <c r="C347" t="s">
        <v>24</v>
      </c>
      <c r="D347" t="s">
        <v>22</v>
      </c>
      <c r="F347">
        <v>3</v>
      </c>
      <c r="G347">
        <v>2</v>
      </c>
      <c r="L347" cm="1">
        <f t="array" ref="L3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47">
        <f>IF(Table2_1[[#This Row],[Loc_ID]]=4,Table2_1[[#This Row],[Salary1]]*12,Table2_1[[#This Row],[Salary1]])</f>
        <v>0</v>
      </c>
    </row>
    <row r="348" spans="1:13" x14ac:dyDescent="0.3">
      <c r="A348" t="s">
        <v>476</v>
      </c>
      <c r="B348">
        <v>3.5</v>
      </c>
      <c r="C348" t="s">
        <v>477</v>
      </c>
      <c r="D348" t="s">
        <v>478</v>
      </c>
      <c r="E348" t="s">
        <v>2663</v>
      </c>
      <c r="F348">
        <v>3</v>
      </c>
      <c r="G348">
        <v>2</v>
      </c>
      <c r="H348" t="s">
        <v>2664</v>
      </c>
      <c r="I348" t="s">
        <v>2665</v>
      </c>
      <c r="J348">
        <v>341</v>
      </c>
      <c r="K348">
        <v>341000</v>
      </c>
      <c r="L348" cm="1">
        <f t="array" ref="L3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4092</v>
      </c>
      <c r="M348">
        <f>IF(Table2_1[[#This Row],[Loc_ID]]=4,Table2_1[[#This Row],[Salary1]]*12,Table2_1[[#This Row],[Salary1]])</f>
        <v>4092</v>
      </c>
    </row>
    <row r="349" spans="1:13" x14ac:dyDescent="0.3">
      <c r="A349" t="s">
        <v>479</v>
      </c>
      <c r="B349">
        <v>3.9</v>
      </c>
      <c r="C349" t="s">
        <v>24</v>
      </c>
      <c r="D349" t="s">
        <v>22</v>
      </c>
      <c r="F349">
        <v>3</v>
      </c>
      <c r="G349">
        <v>2</v>
      </c>
      <c r="L349" cm="1">
        <f t="array" ref="L3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49">
        <f>IF(Table2_1[[#This Row],[Loc_ID]]=4,Table2_1[[#This Row],[Salary1]]*12,Table2_1[[#This Row],[Salary1]])</f>
        <v>0</v>
      </c>
    </row>
    <row r="350" spans="1:13" x14ac:dyDescent="0.3">
      <c r="A350" t="s">
        <v>480</v>
      </c>
      <c r="C350" t="s">
        <v>24</v>
      </c>
      <c r="D350" t="s">
        <v>12</v>
      </c>
      <c r="E350" t="s">
        <v>2666</v>
      </c>
      <c r="F350">
        <v>3</v>
      </c>
      <c r="G350">
        <v>2</v>
      </c>
      <c r="H350" t="s">
        <v>2667</v>
      </c>
      <c r="I350" t="s">
        <v>2668</v>
      </c>
      <c r="J350">
        <v>25</v>
      </c>
      <c r="K350">
        <v>25000</v>
      </c>
      <c r="L350" cm="1">
        <f t="array" ref="L3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300</v>
      </c>
      <c r="M350">
        <f>IF(Table2_1[[#This Row],[Loc_ID]]=4,Table2_1[[#This Row],[Salary1]]*12,Table2_1[[#This Row],[Salary1]])</f>
        <v>300</v>
      </c>
    </row>
    <row r="351" spans="1:13" x14ac:dyDescent="0.3">
      <c r="A351" t="s">
        <v>481</v>
      </c>
      <c r="B351">
        <v>3.8</v>
      </c>
      <c r="C351" t="s">
        <v>24</v>
      </c>
      <c r="D351" t="s">
        <v>2568</v>
      </c>
      <c r="E351" t="s">
        <v>2669</v>
      </c>
      <c r="F351">
        <v>3</v>
      </c>
      <c r="G351">
        <v>2</v>
      </c>
      <c r="H351" t="s">
        <v>2670</v>
      </c>
      <c r="I351" t="s">
        <v>2671</v>
      </c>
      <c r="J351">
        <v>653</v>
      </c>
      <c r="K351">
        <v>653000</v>
      </c>
      <c r="L351" cm="1">
        <f t="array" ref="L3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7836</v>
      </c>
      <c r="M351">
        <f>IF(Table2_1[[#This Row],[Loc_ID]]=4,Table2_1[[#This Row],[Salary1]]*12,Table2_1[[#This Row],[Salary1]])</f>
        <v>7836</v>
      </c>
    </row>
    <row r="352" spans="1:13" x14ac:dyDescent="0.3">
      <c r="A352" t="s">
        <v>482</v>
      </c>
      <c r="B352">
        <v>2.8</v>
      </c>
      <c r="C352" t="s">
        <v>2098</v>
      </c>
      <c r="D352" t="s">
        <v>2568</v>
      </c>
      <c r="E352" t="s">
        <v>2672</v>
      </c>
      <c r="F352">
        <v>3</v>
      </c>
      <c r="G352">
        <v>2</v>
      </c>
      <c r="H352" t="s">
        <v>2673</v>
      </c>
      <c r="I352" t="s">
        <v>2674</v>
      </c>
      <c r="J352">
        <v>534</v>
      </c>
      <c r="K352">
        <v>534000</v>
      </c>
      <c r="L352" cm="1">
        <f t="array" ref="L3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6408</v>
      </c>
      <c r="M352">
        <f>IF(Table2_1[[#This Row],[Loc_ID]]=4,Table2_1[[#This Row],[Salary1]]*12,Table2_1[[#This Row],[Salary1]])</f>
        <v>6408</v>
      </c>
    </row>
    <row r="353" spans="1:13" x14ac:dyDescent="0.3">
      <c r="A353" t="s">
        <v>483</v>
      </c>
      <c r="C353" t="s">
        <v>24</v>
      </c>
      <c r="D353" t="s">
        <v>12</v>
      </c>
      <c r="E353" t="s">
        <v>2675</v>
      </c>
      <c r="F353">
        <v>3</v>
      </c>
      <c r="G353">
        <v>2</v>
      </c>
      <c r="H353" t="s">
        <v>2676</v>
      </c>
      <c r="I353" t="s">
        <v>2677</v>
      </c>
      <c r="J353">
        <v>850</v>
      </c>
      <c r="K353">
        <v>850000</v>
      </c>
      <c r="L353" cm="1">
        <f t="array" ref="L3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10200</v>
      </c>
      <c r="M353">
        <f>IF(Table2_1[[#This Row],[Loc_ID]]=4,Table2_1[[#This Row],[Salary1]]*12,Table2_1[[#This Row],[Salary1]])</f>
        <v>10200</v>
      </c>
    </row>
    <row r="354" spans="1:13" x14ac:dyDescent="0.3">
      <c r="A354" t="s">
        <v>484</v>
      </c>
      <c r="B354">
        <v>4.8</v>
      </c>
      <c r="C354" t="s">
        <v>24</v>
      </c>
      <c r="D354" t="s">
        <v>485</v>
      </c>
      <c r="F354">
        <v>3</v>
      </c>
      <c r="G354">
        <v>2</v>
      </c>
      <c r="L354" cm="1">
        <f t="array" ref="L3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54">
        <f>IF(Table2_1[[#This Row],[Loc_ID]]=4,Table2_1[[#This Row],[Salary1]]*12,Table2_1[[#This Row],[Salary1]])</f>
        <v>0</v>
      </c>
    </row>
    <row r="355" spans="1:13" x14ac:dyDescent="0.3">
      <c r="A355" t="s">
        <v>486</v>
      </c>
      <c r="B355">
        <v>4.4000000000000004</v>
      </c>
      <c r="C355" t="s">
        <v>2611</v>
      </c>
      <c r="D355" t="s">
        <v>422</v>
      </c>
      <c r="F355">
        <v>3</v>
      </c>
      <c r="G355">
        <v>2</v>
      </c>
      <c r="L355" cm="1">
        <f t="array" ref="L3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55">
        <f>IF(Table2_1[[#This Row],[Loc_ID]]=4,Table2_1[[#This Row],[Salary1]]*12,Table2_1[[#This Row],[Salary1]])</f>
        <v>0</v>
      </c>
    </row>
    <row r="356" spans="1:13" x14ac:dyDescent="0.3">
      <c r="A356" t="s">
        <v>487</v>
      </c>
      <c r="B356">
        <v>5</v>
      </c>
      <c r="C356" t="s">
        <v>66</v>
      </c>
      <c r="D356" t="s">
        <v>438</v>
      </c>
      <c r="E356" t="s">
        <v>2678</v>
      </c>
      <c r="F356">
        <v>3</v>
      </c>
      <c r="G356">
        <v>2</v>
      </c>
      <c r="H356" t="s">
        <v>2679</v>
      </c>
      <c r="I356" t="s">
        <v>2680</v>
      </c>
      <c r="J356">
        <v>2500</v>
      </c>
      <c r="K356">
        <v>2500000</v>
      </c>
      <c r="L356" cm="1">
        <f t="array" ref="L3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30000</v>
      </c>
      <c r="M356">
        <f>IF(Table2_1[[#This Row],[Loc_ID]]=4,Table2_1[[#This Row],[Salary1]]*12,Table2_1[[#This Row],[Salary1]])</f>
        <v>30000</v>
      </c>
    </row>
    <row r="357" spans="1:13" x14ac:dyDescent="0.3">
      <c r="A357" t="s">
        <v>488</v>
      </c>
      <c r="C357" t="s">
        <v>24</v>
      </c>
      <c r="D357" t="s">
        <v>489</v>
      </c>
      <c r="E357" t="s">
        <v>2681</v>
      </c>
      <c r="F357">
        <v>3</v>
      </c>
      <c r="G357">
        <v>2</v>
      </c>
      <c r="H357" t="s">
        <v>2682</v>
      </c>
      <c r="I357" t="s">
        <v>2683</v>
      </c>
      <c r="J357">
        <v>32</v>
      </c>
      <c r="K357">
        <v>32000</v>
      </c>
      <c r="L357" cm="1">
        <f t="array" ref="L3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384</v>
      </c>
      <c r="M357">
        <f>IF(Table2_1[[#This Row],[Loc_ID]]=4,Table2_1[[#This Row],[Salary1]]*12,Table2_1[[#This Row],[Salary1]])</f>
        <v>384</v>
      </c>
    </row>
    <row r="358" spans="1:13" x14ac:dyDescent="0.3">
      <c r="A358" t="s">
        <v>490</v>
      </c>
      <c r="C358" t="s">
        <v>24</v>
      </c>
      <c r="D358" t="s">
        <v>12</v>
      </c>
      <c r="F358">
        <v>3</v>
      </c>
      <c r="G358">
        <v>2</v>
      </c>
      <c r="L358" cm="1">
        <f t="array" ref="L3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58">
        <f>IF(Table2_1[[#This Row],[Loc_ID]]=4,Table2_1[[#This Row],[Salary1]]*12,Table2_1[[#This Row],[Salary1]])</f>
        <v>0</v>
      </c>
    </row>
    <row r="359" spans="1:13" x14ac:dyDescent="0.3">
      <c r="A359" t="s">
        <v>491</v>
      </c>
      <c r="B359">
        <v>4.3</v>
      </c>
      <c r="C359" t="s">
        <v>118</v>
      </c>
      <c r="D359" t="s">
        <v>22</v>
      </c>
      <c r="E359" t="s">
        <v>2624</v>
      </c>
      <c r="F359">
        <v>3</v>
      </c>
      <c r="G359">
        <v>1</v>
      </c>
      <c r="H359" t="s">
        <v>2625</v>
      </c>
      <c r="I359" t="s">
        <v>2626</v>
      </c>
      <c r="J359">
        <v>1000</v>
      </c>
      <c r="K359">
        <v>1000000</v>
      </c>
      <c r="L359" cm="1">
        <f t="array" ref="L3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</v>
      </c>
      <c r="M359">
        <f>IF(Table2_1[[#This Row],[Loc_ID]]=4,Table2_1[[#This Row],[Salary1]]*12,Table2_1[[#This Row],[Salary1]])</f>
        <v>12000</v>
      </c>
    </row>
    <row r="360" spans="1:13" x14ac:dyDescent="0.3">
      <c r="A360" t="s">
        <v>492</v>
      </c>
      <c r="B360">
        <v>4.3</v>
      </c>
      <c r="C360" t="s">
        <v>118</v>
      </c>
      <c r="D360" t="s">
        <v>22</v>
      </c>
      <c r="E360" t="s">
        <v>2684</v>
      </c>
      <c r="F360">
        <v>3</v>
      </c>
      <c r="G360">
        <v>1</v>
      </c>
      <c r="H360" t="s">
        <v>2685</v>
      </c>
      <c r="I360" t="s">
        <v>2686</v>
      </c>
      <c r="J360">
        <v>3000</v>
      </c>
      <c r="K360">
        <v>3000000</v>
      </c>
      <c r="L360" cm="1">
        <f t="array" ref="L3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36000</v>
      </c>
      <c r="M360">
        <f>IF(Table2_1[[#This Row],[Loc_ID]]=4,Table2_1[[#This Row],[Salary1]]*12,Table2_1[[#This Row],[Salary1]])</f>
        <v>36000</v>
      </c>
    </row>
    <row r="361" spans="1:13" x14ac:dyDescent="0.3">
      <c r="A361" t="s">
        <v>493</v>
      </c>
      <c r="B361">
        <v>4.0999999999999996</v>
      </c>
      <c r="C361" t="s">
        <v>2687</v>
      </c>
      <c r="D361" t="s">
        <v>494</v>
      </c>
      <c r="F361">
        <v>3</v>
      </c>
      <c r="G361">
        <v>1</v>
      </c>
      <c r="L361" cm="1">
        <f t="array" ref="L3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61">
        <f>IF(Table2_1[[#This Row],[Loc_ID]]=4,Table2_1[[#This Row],[Salary1]]*12,Table2_1[[#This Row],[Salary1]])</f>
        <v>0</v>
      </c>
    </row>
    <row r="362" spans="1:13" x14ac:dyDescent="0.3">
      <c r="A362" t="s">
        <v>495</v>
      </c>
      <c r="B362">
        <v>5</v>
      </c>
      <c r="C362" t="s">
        <v>496</v>
      </c>
      <c r="D362" t="s">
        <v>420</v>
      </c>
      <c r="E362" t="s">
        <v>2688</v>
      </c>
      <c r="F362">
        <v>3</v>
      </c>
      <c r="G362">
        <v>1</v>
      </c>
      <c r="H362" t="s">
        <v>2689</v>
      </c>
      <c r="I362" t="s">
        <v>2654</v>
      </c>
      <c r="J362">
        <v>650</v>
      </c>
      <c r="K362">
        <v>650000</v>
      </c>
      <c r="L362" cm="1">
        <f t="array" ref="L3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</v>
      </c>
      <c r="M362">
        <f>IF(Table2_1[[#This Row],[Loc_ID]]=4,Table2_1[[#This Row],[Salary1]]*12,Table2_1[[#This Row],[Salary1]])</f>
        <v>7800</v>
      </c>
    </row>
    <row r="363" spans="1:13" x14ac:dyDescent="0.3">
      <c r="A363" t="s">
        <v>497</v>
      </c>
      <c r="B363">
        <v>4.2</v>
      </c>
      <c r="C363" t="s">
        <v>118</v>
      </c>
      <c r="D363" t="s">
        <v>22</v>
      </c>
      <c r="F363">
        <v>3</v>
      </c>
      <c r="G363">
        <v>1</v>
      </c>
      <c r="L363" cm="1">
        <f t="array" ref="L3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63">
        <f>IF(Table2_1[[#This Row],[Loc_ID]]=4,Table2_1[[#This Row],[Salary1]]*12,Table2_1[[#This Row],[Salary1]])</f>
        <v>0</v>
      </c>
    </row>
    <row r="364" spans="1:13" x14ac:dyDescent="0.3">
      <c r="A364" t="s">
        <v>498</v>
      </c>
      <c r="C364" t="s">
        <v>118</v>
      </c>
      <c r="D364" t="s">
        <v>22</v>
      </c>
      <c r="E364" t="s">
        <v>2690</v>
      </c>
      <c r="F364">
        <v>3</v>
      </c>
      <c r="G364">
        <v>1</v>
      </c>
      <c r="H364" t="s">
        <v>2691</v>
      </c>
      <c r="I364" t="s">
        <v>2692</v>
      </c>
      <c r="J364">
        <v>350</v>
      </c>
      <c r="K364">
        <v>350000</v>
      </c>
      <c r="L364" cm="1">
        <f t="array" ref="L3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4200</v>
      </c>
      <c r="M364">
        <f>IF(Table2_1[[#This Row],[Loc_ID]]=4,Table2_1[[#This Row],[Salary1]]*12,Table2_1[[#This Row],[Salary1]])</f>
        <v>4200</v>
      </c>
    </row>
    <row r="365" spans="1:13" x14ac:dyDescent="0.3">
      <c r="A365" t="s">
        <v>499</v>
      </c>
      <c r="B365">
        <v>5</v>
      </c>
      <c r="C365" t="s">
        <v>500</v>
      </c>
      <c r="D365" t="s">
        <v>420</v>
      </c>
      <c r="E365" t="s">
        <v>2693</v>
      </c>
      <c r="F365">
        <v>3</v>
      </c>
      <c r="G365">
        <v>1</v>
      </c>
      <c r="H365" t="s">
        <v>2694</v>
      </c>
      <c r="I365" t="s">
        <v>2695</v>
      </c>
      <c r="J365">
        <v>600</v>
      </c>
      <c r="K365">
        <v>600000</v>
      </c>
      <c r="L365" cm="1">
        <f t="array" ref="L3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7200</v>
      </c>
      <c r="M365">
        <f>IF(Table2_1[[#This Row],[Loc_ID]]=4,Table2_1[[#This Row],[Salary1]]*12,Table2_1[[#This Row],[Salary1]])</f>
        <v>7200</v>
      </c>
    </row>
    <row r="366" spans="1:13" x14ac:dyDescent="0.3">
      <c r="A366" t="s">
        <v>501</v>
      </c>
      <c r="C366" t="s">
        <v>2687</v>
      </c>
      <c r="D366" t="s">
        <v>502</v>
      </c>
      <c r="E366" t="s">
        <v>2696</v>
      </c>
      <c r="F366">
        <v>3</v>
      </c>
      <c r="G366">
        <v>1</v>
      </c>
      <c r="H366" t="s">
        <v>2697</v>
      </c>
      <c r="I366" t="s">
        <v>2698</v>
      </c>
      <c r="J366">
        <v>411</v>
      </c>
      <c r="K366">
        <v>411000</v>
      </c>
      <c r="L366" cm="1">
        <f t="array" ref="L3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4932</v>
      </c>
      <c r="M366">
        <f>IF(Table2_1[[#This Row],[Loc_ID]]=4,Table2_1[[#This Row],[Salary1]]*12,Table2_1[[#This Row],[Salary1]])</f>
        <v>4932</v>
      </c>
    </row>
    <row r="367" spans="1:13" x14ac:dyDescent="0.3">
      <c r="A367" t="s">
        <v>503</v>
      </c>
      <c r="C367" t="s">
        <v>504</v>
      </c>
      <c r="D367" t="s">
        <v>22</v>
      </c>
      <c r="E367" t="s">
        <v>2605</v>
      </c>
      <c r="F367">
        <v>3</v>
      </c>
      <c r="G367">
        <v>1</v>
      </c>
      <c r="H367" t="s">
        <v>2606</v>
      </c>
      <c r="I367" t="s">
        <v>2607</v>
      </c>
      <c r="J367">
        <v>2000</v>
      </c>
      <c r="K367">
        <v>2000000</v>
      </c>
      <c r="L367" cm="1">
        <f t="array" ref="L3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367">
        <f>IF(Table2_1[[#This Row],[Loc_ID]]=4,Table2_1[[#This Row],[Salary1]]*12,Table2_1[[#This Row],[Salary1]])</f>
        <v>24000</v>
      </c>
    </row>
    <row r="368" spans="1:13" x14ac:dyDescent="0.3">
      <c r="A368" t="s">
        <v>456</v>
      </c>
      <c r="C368" t="s">
        <v>505</v>
      </c>
      <c r="D368" t="s">
        <v>2568</v>
      </c>
      <c r="E368" t="s">
        <v>2565</v>
      </c>
      <c r="F368">
        <v>3</v>
      </c>
      <c r="G368">
        <v>1</v>
      </c>
      <c r="H368" t="s">
        <v>2566</v>
      </c>
      <c r="I368" t="s">
        <v>2567</v>
      </c>
      <c r="J368">
        <v>1500</v>
      </c>
      <c r="K368">
        <v>1500000</v>
      </c>
      <c r="L368" cm="1">
        <f t="array" ref="L3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368">
        <f>IF(Table2_1[[#This Row],[Loc_ID]]=4,Table2_1[[#This Row],[Salary1]]*12,Table2_1[[#This Row],[Salary1]])</f>
        <v>18000</v>
      </c>
    </row>
    <row r="369" spans="1:13" x14ac:dyDescent="0.3">
      <c r="A369" t="s">
        <v>476</v>
      </c>
      <c r="B369">
        <v>3.5</v>
      </c>
      <c r="C369" t="s">
        <v>506</v>
      </c>
      <c r="D369" t="s">
        <v>478</v>
      </c>
      <c r="E369" t="s">
        <v>2699</v>
      </c>
      <c r="F369">
        <v>3</v>
      </c>
      <c r="G369">
        <v>1</v>
      </c>
      <c r="H369" t="s">
        <v>2700</v>
      </c>
      <c r="I369" t="s">
        <v>2701</v>
      </c>
      <c r="J369">
        <v>359</v>
      </c>
      <c r="K369">
        <v>359000</v>
      </c>
      <c r="L369" cm="1">
        <f t="array" ref="L3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4308</v>
      </c>
      <c r="M369">
        <f>IF(Table2_1[[#This Row],[Loc_ID]]=4,Table2_1[[#This Row],[Salary1]]*12,Table2_1[[#This Row],[Salary1]])</f>
        <v>4308</v>
      </c>
    </row>
    <row r="370" spans="1:13" x14ac:dyDescent="0.3">
      <c r="A370" t="s">
        <v>507</v>
      </c>
      <c r="C370" t="s">
        <v>118</v>
      </c>
      <c r="D370" t="s">
        <v>12</v>
      </c>
      <c r="E370" t="s">
        <v>2702</v>
      </c>
      <c r="F370">
        <v>3</v>
      </c>
      <c r="G370">
        <v>1</v>
      </c>
      <c r="H370" t="s">
        <v>2703</v>
      </c>
      <c r="I370" t="s">
        <v>2648</v>
      </c>
      <c r="J370">
        <v>500</v>
      </c>
      <c r="K370">
        <v>500000</v>
      </c>
      <c r="L370" cm="1">
        <f t="array" ref="L3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</v>
      </c>
      <c r="M370">
        <f>IF(Table2_1[[#This Row],[Loc_ID]]=4,Table2_1[[#This Row],[Salary1]]*12,Table2_1[[#This Row],[Salary1]])</f>
        <v>6000</v>
      </c>
    </row>
    <row r="371" spans="1:13" x14ac:dyDescent="0.3">
      <c r="A371" t="s">
        <v>508</v>
      </c>
      <c r="C371" t="s">
        <v>2704</v>
      </c>
      <c r="D371" t="s">
        <v>438</v>
      </c>
      <c r="E371" t="s">
        <v>2624</v>
      </c>
      <c r="F371">
        <v>3</v>
      </c>
      <c r="G371">
        <v>1</v>
      </c>
      <c r="H371" t="s">
        <v>2625</v>
      </c>
      <c r="I371" t="s">
        <v>2626</v>
      </c>
      <c r="J371">
        <v>1000</v>
      </c>
      <c r="K371">
        <v>1000000</v>
      </c>
      <c r="L371" cm="1">
        <f t="array" ref="L3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</v>
      </c>
      <c r="M371">
        <f>IF(Table2_1[[#This Row],[Loc_ID]]=4,Table2_1[[#This Row],[Salary1]]*12,Table2_1[[#This Row],[Salary1]])</f>
        <v>12000</v>
      </c>
    </row>
    <row r="372" spans="1:13" x14ac:dyDescent="0.3">
      <c r="A372" t="s">
        <v>509</v>
      </c>
      <c r="C372" t="s">
        <v>118</v>
      </c>
      <c r="D372" t="s">
        <v>22</v>
      </c>
      <c r="E372" t="s">
        <v>2705</v>
      </c>
      <c r="F372">
        <v>3</v>
      </c>
      <c r="G372">
        <v>1</v>
      </c>
      <c r="H372" t="s">
        <v>2256</v>
      </c>
      <c r="I372" t="s">
        <v>2256</v>
      </c>
      <c r="J372">
        <v>120</v>
      </c>
      <c r="K372">
        <v>120000</v>
      </c>
      <c r="L372" cm="1">
        <f t="array" ref="L3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1440</v>
      </c>
      <c r="M372">
        <f>IF(Table2_1[[#This Row],[Loc_ID]]=4,Table2_1[[#This Row],[Salary1]]*12,Table2_1[[#This Row],[Salary1]])</f>
        <v>1440</v>
      </c>
    </row>
    <row r="373" spans="1:13" x14ac:dyDescent="0.3">
      <c r="A373" t="s">
        <v>510</v>
      </c>
      <c r="C373" t="s">
        <v>118</v>
      </c>
      <c r="D373" t="s">
        <v>478</v>
      </c>
      <c r="F373">
        <v>3</v>
      </c>
      <c r="G373">
        <v>1</v>
      </c>
      <c r="L373" cm="1">
        <f t="array" ref="L3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73">
        <f>IF(Table2_1[[#This Row],[Loc_ID]]=4,Table2_1[[#This Row],[Salary1]]*12,Table2_1[[#This Row],[Salary1]])</f>
        <v>0</v>
      </c>
    </row>
    <row r="374" spans="1:13" x14ac:dyDescent="0.3">
      <c r="A374" t="s">
        <v>511</v>
      </c>
      <c r="C374" t="s">
        <v>2706</v>
      </c>
      <c r="D374" t="s">
        <v>420</v>
      </c>
      <c r="E374" t="s">
        <v>2707</v>
      </c>
      <c r="F374">
        <v>3</v>
      </c>
      <c r="G374">
        <v>1</v>
      </c>
      <c r="H374" t="s">
        <v>2708</v>
      </c>
      <c r="I374" t="s">
        <v>2709</v>
      </c>
      <c r="J374">
        <v>1192</v>
      </c>
      <c r="K374">
        <v>1192000</v>
      </c>
      <c r="L374" cm="1">
        <f t="array" ref="L3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14304</v>
      </c>
      <c r="M374">
        <f>IF(Table2_1[[#This Row],[Loc_ID]]=4,Table2_1[[#This Row],[Salary1]]*12,Table2_1[[#This Row],[Salary1]])</f>
        <v>14304</v>
      </c>
    </row>
    <row r="375" spans="1:13" x14ac:dyDescent="0.3">
      <c r="A375" t="s">
        <v>425</v>
      </c>
      <c r="B375">
        <v>4.4000000000000004</v>
      </c>
      <c r="C375" t="s">
        <v>2581</v>
      </c>
      <c r="D375" t="s">
        <v>415</v>
      </c>
      <c r="E375" t="s">
        <v>2582</v>
      </c>
      <c r="F375">
        <v>3</v>
      </c>
      <c r="G375">
        <v>1</v>
      </c>
      <c r="H375" t="s">
        <v>2583</v>
      </c>
      <c r="I375" t="s">
        <v>2580</v>
      </c>
      <c r="J375">
        <v>400</v>
      </c>
      <c r="K375">
        <v>400000</v>
      </c>
      <c r="L375" cm="1">
        <f t="array" ref="L3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4800</v>
      </c>
      <c r="M375">
        <f>IF(Table2_1[[#This Row],[Loc_ID]]=4,Table2_1[[#This Row],[Salary1]]*12,Table2_1[[#This Row],[Salary1]])</f>
        <v>4800</v>
      </c>
    </row>
    <row r="376" spans="1:13" x14ac:dyDescent="0.3">
      <c r="A376" t="s">
        <v>512</v>
      </c>
      <c r="B376">
        <v>3.7</v>
      </c>
      <c r="C376" t="s">
        <v>118</v>
      </c>
      <c r="D376" t="s">
        <v>12</v>
      </c>
      <c r="F376">
        <v>3</v>
      </c>
      <c r="G376">
        <v>1</v>
      </c>
      <c r="L376" cm="1">
        <f t="array" ref="L3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76">
        <f>IF(Table2_1[[#This Row],[Loc_ID]]=4,Table2_1[[#This Row],[Salary1]]*12,Table2_1[[#This Row],[Salary1]])</f>
        <v>0</v>
      </c>
    </row>
    <row r="377" spans="1:13" x14ac:dyDescent="0.3">
      <c r="A377" t="s">
        <v>513</v>
      </c>
      <c r="C377" t="s">
        <v>514</v>
      </c>
      <c r="D377" t="s">
        <v>12</v>
      </c>
      <c r="E377" t="s">
        <v>2710</v>
      </c>
      <c r="F377">
        <v>3</v>
      </c>
      <c r="G377">
        <v>1</v>
      </c>
      <c r="H377" t="s">
        <v>2711</v>
      </c>
      <c r="I377" t="s">
        <v>2712</v>
      </c>
      <c r="J377">
        <v>1150</v>
      </c>
      <c r="K377">
        <v>1150000</v>
      </c>
      <c r="L377" cm="1">
        <f t="array" ref="L3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13800</v>
      </c>
      <c r="M377">
        <f>IF(Table2_1[[#This Row],[Loc_ID]]=4,Table2_1[[#This Row],[Salary1]]*12,Table2_1[[#This Row],[Salary1]])</f>
        <v>13800</v>
      </c>
    </row>
    <row r="378" spans="1:13" x14ac:dyDescent="0.3">
      <c r="A378" t="s">
        <v>515</v>
      </c>
      <c r="B378">
        <v>3</v>
      </c>
      <c r="C378" t="s">
        <v>118</v>
      </c>
      <c r="D378" t="s">
        <v>516</v>
      </c>
      <c r="E378" t="s">
        <v>2713</v>
      </c>
      <c r="F378">
        <v>3</v>
      </c>
      <c r="G378">
        <v>1</v>
      </c>
      <c r="H378" t="s">
        <v>2714</v>
      </c>
      <c r="I378" t="s">
        <v>2715</v>
      </c>
      <c r="J378">
        <v>375</v>
      </c>
      <c r="K378">
        <v>375000</v>
      </c>
      <c r="L378" cm="1">
        <f t="array" ref="L3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4500</v>
      </c>
      <c r="M378">
        <f>IF(Table2_1[[#This Row],[Loc_ID]]=4,Table2_1[[#This Row],[Salary1]]*12,Table2_1[[#This Row],[Salary1]])</f>
        <v>4500</v>
      </c>
    </row>
    <row r="379" spans="1:13" x14ac:dyDescent="0.3">
      <c r="A379" t="s">
        <v>517</v>
      </c>
      <c r="C379" t="s">
        <v>2704</v>
      </c>
      <c r="D379" t="s">
        <v>420</v>
      </c>
      <c r="E379" t="s">
        <v>2636</v>
      </c>
      <c r="F379">
        <v>3</v>
      </c>
      <c r="G379">
        <v>1</v>
      </c>
      <c r="H379" t="s">
        <v>2637</v>
      </c>
      <c r="I379" t="s">
        <v>2638</v>
      </c>
      <c r="J379">
        <v>700</v>
      </c>
      <c r="K379">
        <v>700000</v>
      </c>
      <c r="L379" cm="1">
        <f t="array" ref="L3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8400</v>
      </c>
      <c r="M379">
        <f>IF(Table2_1[[#This Row],[Loc_ID]]=4,Table2_1[[#This Row],[Salary1]]*12,Table2_1[[#This Row],[Salary1]])</f>
        <v>8400</v>
      </c>
    </row>
    <row r="380" spans="1:13" x14ac:dyDescent="0.3">
      <c r="A380" t="s">
        <v>518</v>
      </c>
      <c r="B380">
        <v>3.7</v>
      </c>
      <c r="C380" t="s">
        <v>118</v>
      </c>
      <c r="D380" t="s">
        <v>2568</v>
      </c>
      <c r="E380" t="s">
        <v>2716</v>
      </c>
      <c r="F380">
        <v>3</v>
      </c>
      <c r="G380">
        <v>1</v>
      </c>
      <c r="H380" t="s">
        <v>2717</v>
      </c>
      <c r="I380" t="s">
        <v>2718</v>
      </c>
      <c r="J380">
        <v>510</v>
      </c>
      <c r="K380">
        <v>510000</v>
      </c>
      <c r="L380" cm="1">
        <f t="array" ref="L3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6120</v>
      </c>
      <c r="M380">
        <f>IF(Table2_1[[#This Row],[Loc_ID]]=4,Table2_1[[#This Row],[Salary1]]*12,Table2_1[[#This Row],[Salary1]])</f>
        <v>6120</v>
      </c>
    </row>
    <row r="381" spans="1:13" x14ac:dyDescent="0.3">
      <c r="A381" t="s">
        <v>519</v>
      </c>
      <c r="C381" t="s">
        <v>520</v>
      </c>
      <c r="D381" t="s">
        <v>22</v>
      </c>
      <c r="F381">
        <v>3</v>
      </c>
      <c r="G381">
        <v>1</v>
      </c>
      <c r="L381" cm="1">
        <f t="array" ref="L3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81">
        <f>IF(Table2_1[[#This Row],[Loc_ID]]=4,Table2_1[[#This Row],[Salary1]]*12,Table2_1[[#This Row],[Salary1]])</f>
        <v>0</v>
      </c>
    </row>
    <row r="382" spans="1:13" x14ac:dyDescent="0.3">
      <c r="A382" t="s">
        <v>439</v>
      </c>
      <c r="C382" t="s">
        <v>118</v>
      </c>
      <c r="D382" t="s">
        <v>22</v>
      </c>
      <c r="E382" t="s">
        <v>2719</v>
      </c>
      <c r="F382">
        <v>3</v>
      </c>
      <c r="G382">
        <v>1</v>
      </c>
      <c r="H382" t="s">
        <v>2720</v>
      </c>
      <c r="I382" t="s">
        <v>2683</v>
      </c>
      <c r="J382">
        <v>32</v>
      </c>
      <c r="K382">
        <v>32000</v>
      </c>
      <c r="L382" cm="1">
        <f t="array" ref="L3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384</v>
      </c>
      <c r="M382">
        <f>IF(Table2_1[[#This Row],[Loc_ID]]=4,Table2_1[[#This Row],[Salary1]]*12,Table2_1[[#This Row],[Salary1]])</f>
        <v>384</v>
      </c>
    </row>
    <row r="383" spans="1:13" x14ac:dyDescent="0.3">
      <c r="A383" t="s">
        <v>521</v>
      </c>
      <c r="C383" t="s">
        <v>522</v>
      </c>
      <c r="D383" t="s">
        <v>415</v>
      </c>
      <c r="E383" t="s">
        <v>2639</v>
      </c>
      <c r="F383">
        <v>3</v>
      </c>
      <c r="G383">
        <v>1</v>
      </c>
      <c r="H383" t="s">
        <v>2640</v>
      </c>
      <c r="I383" t="s">
        <v>2607</v>
      </c>
      <c r="J383">
        <v>2000</v>
      </c>
      <c r="K383">
        <v>2000000</v>
      </c>
      <c r="L383" cm="1">
        <f t="array" ref="L3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383">
        <f>IF(Table2_1[[#This Row],[Loc_ID]]=4,Table2_1[[#This Row],[Salary1]]*12,Table2_1[[#This Row],[Salary1]])</f>
        <v>24000</v>
      </c>
    </row>
    <row r="384" spans="1:13" x14ac:dyDescent="0.3">
      <c r="A384" t="s">
        <v>523</v>
      </c>
      <c r="C384" t="s">
        <v>524</v>
      </c>
      <c r="D384" t="s">
        <v>12</v>
      </c>
      <c r="E384" t="s">
        <v>2721</v>
      </c>
      <c r="F384">
        <v>3</v>
      </c>
      <c r="G384">
        <v>1</v>
      </c>
      <c r="H384" t="s">
        <v>2722</v>
      </c>
      <c r="I384" t="s">
        <v>2136</v>
      </c>
      <c r="J384">
        <v>35</v>
      </c>
      <c r="K384">
        <v>35000</v>
      </c>
      <c r="L384" cm="1">
        <f t="array" ref="L3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420</v>
      </c>
      <c r="M384">
        <f>IF(Table2_1[[#This Row],[Loc_ID]]=4,Table2_1[[#This Row],[Salary1]]*12,Table2_1[[#This Row],[Salary1]])</f>
        <v>420</v>
      </c>
    </row>
    <row r="385" spans="1:13" x14ac:dyDescent="0.3">
      <c r="A385" t="s">
        <v>525</v>
      </c>
      <c r="C385" t="s">
        <v>118</v>
      </c>
      <c r="D385" t="s">
        <v>22</v>
      </c>
      <c r="E385" t="s">
        <v>2723</v>
      </c>
      <c r="F385">
        <v>3</v>
      </c>
      <c r="G385">
        <v>1</v>
      </c>
      <c r="H385" t="s">
        <v>2724</v>
      </c>
      <c r="I385" t="s">
        <v>2725</v>
      </c>
      <c r="J385">
        <v>610</v>
      </c>
      <c r="K385">
        <v>610000</v>
      </c>
      <c r="L385" cm="1">
        <f t="array" ref="L3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7320</v>
      </c>
      <c r="M385">
        <f>IF(Table2_1[[#This Row],[Loc_ID]]=4,Table2_1[[#This Row],[Salary1]]*12,Table2_1[[#This Row],[Salary1]])</f>
        <v>7320</v>
      </c>
    </row>
    <row r="386" spans="1:13" x14ac:dyDescent="0.3">
      <c r="A386" t="s">
        <v>526</v>
      </c>
      <c r="B386">
        <v>3</v>
      </c>
      <c r="C386" t="s">
        <v>118</v>
      </c>
      <c r="D386" t="s">
        <v>527</v>
      </c>
      <c r="E386" t="s">
        <v>2726</v>
      </c>
      <c r="F386">
        <v>3</v>
      </c>
      <c r="G386">
        <v>1</v>
      </c>
      <c r="H386" t="s">
        <v>2727</v>
      </c>
      <c r="I386" t="s">
        <v>2728</v>
      </c>
      <c r="J386">
        <v>450</v>
      </c>
      <c r="K386">
        <v>450000</v>
      </c>
      <c r="L386" cm="1">
        <f t="array" ref="L3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5400</v>
      </c>
      <c r="M386">
        <f>IF(Table2_1[[#This Row],[Loc_ID]]=4,Table2_1[[#This Row],[Salary1]]*12,Table2_1[[#This Row],[Salary1]])</f>
        <v>5400</v>
      </c>
    </row>
    <row r="387" spans="1:13" x14ac:dyDescent="0.3">
      <c r="A387" t="s">
        <v>528</v>
      </c>
      <c r="B387">
        <v>4.9000000000000004</v>
      </c>
      <c r="C387" t="s">
        <v>118</v>
      </c>
      <c r="D387" t="s">
        <v>420</v>
      </c>
      <c r="E387" t="s">
        <v>2729</v>
      </c>
      <c r="F387">
        <v>3</v>
      </c>
      <c r="G387">
        <v>1</v>
      </c>
      <c r="H387" t="s">
        <v>2730</v>
      </c>
      <c r="I387" t="s">
        <v>2731</v>
      </c>
      <c r="J387">
        <v>575</v>
      </c>
      <c r="K387">
        <v>575000</v>
      </c>
      <c r="L387" cm="1">
        <f t="array" ref="L3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6900</v>
      </c>
      <c r="M387">
        <f>IF(Table2_1[[#This Row],[Loc_ID]]=4,Table2_1[[#This Row],[Salary1]]*12,Table2_1[[#This Row],[Salary1]])</f>
        <v>6900</v>
      </c>
    </row>
    <row r="388" spans="1:13" x14ac:dyDescent="0.3">
      <c r="A388" t="s">
        <v>529</v>
      </c>
      <c r="B388">
        <v>3.8</v>
      </c>
      <c r="C388" t="s">
        <v>118</v>
      </c>
      <c r="D388" t="s">
        <v>527</v>
      </c>
      <c r="E388" t="s">
        <v>2732</v>
      </c>
      <c r="F388">
        <v>3</v>
      </c>
      <c r="G388">
        <v>1</v>
      </c>
      <c r="H388" t="s">
        <v>2733</v>
      </c>
      <c r="I388" t="s">
        <v>2734</v>
      </c>
      <c r="J388">
        <v>374</v>
      </c>
      <c r="K388">
        <v>374000</v>
      </c>
      <c r="L388" cm="1">
        <f t="array" ref="L3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4488</v>
      </c>
      <c r="M388">
        <f>IF(Table2_1[[#This Row],[Loc_ID]]=4,Table2_1[[#This Row],[Salary1]]*12,Table2_1[[#This Row],[Salary1]])</f>
        <v>4488</v>
      </c>
    </row>
    <row r="389" spans="1:13" x14ac:dyDescent="0.3">
      <c r="A389" t="s">
        <v>433</v>
      </c>
      <c r="B389">
        <v>4.7</v>
      </c>
      <c r="C389" t="s">
        <v>48</v>
      </c>
      <c r="D389" t="s">
        <v>22</v>
      </c>
      <c r="F389">
        <v>3</v>
      </c>
      <c r="G389">
        <v>1</v>
      </c>
      <c r="L389" cm="1">
        <f t="array" ref="L3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389">
        <f>IF(Table2_1[[#This Row],[Loc_ID]]=4,Table2_1[[#This Row],[Salary1]]*12,Table2_1[[#This Row],[Salary1]])</f>
        <v>0</v>
      </c>
    </row>
    <row r="390" spans="1:13" x14ac:dyDescent="0.3">
      <c r="A390" t="s">
        <v>530</v>
      </c>
      <c r="C390" t="s">
        <v>2704</v>
      </c>
      <c r="D390" t="s">
        <v>12</v>
      </c>
      <c r="E390" t="s">
        <v>2735</v>
      </c>
      <c r="F390">
        <v>3</v>
      </c>
      <c r="G390">
        <v>1</v>
      </c>
      <c r="H390" t="s">
        <v>2736</v>
      </c>
      <c r="I390" t="s">
        <v>2737</v>
      </c>
      <c r="J390">
        <v>22</v>
      </c>
      <c r="K390">
        <v>22000</v>
      </c>
      <c r="L390" cm="1">
        <f t="array" ref="L3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264</v>
      </c>
      <c r="M390">
        <f>IF(Table2_1[[#This Row],[Loc_ID]]=4,Table2_1[[#This Row],[Salary1]]*12,Table2_1[[#This Row],[Salary1]])</f>
        <v>264</v>
      </c>
    </row>
    <row r="391" spans="1:13" x14ac:dyDescent="0.3">
      <c r="A391" t="s">
        <v>531</v>
      </c>
      <c r="B391">
        <v>4.8</v>
      </c>
      <c r="C391" t="s">
        <v>532</v>
      </c>
      <c r="D391" t="s">
        <v>533</v>
      </c>
      <c r="E391" t="s">
        <v>2738</v>
      </c>
      <c r="F391">
        <v>3</v>
      </c>
      <c r="G391">
        <v>1</v>
      </c>
      <c r="H391" t="s">
        <v>2739</v>
      </c>
      <c r="I391" t="s">
        <v>2740</v>
      </c>
      <c r="J391">
        <v>509</v>
      </c>
      <c r="K391">
        <v>509000</v>
      </c>
      <c r="L391" cm="1">
        <f t="array" ref="L3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6108</v>
      </c>
      <c r="M391">
        <f>IF(Table2_1[[#This Row],[Loc_ID]]=4,Table2_1[[#This Row],[Salary1]]*12,Table2_1[[#This Row],[Salary1]])</f>
        <v>6108</v>
      </c>
    </row>
    <row r="392" spans="1:13" x14ac:dyDescent="0.3">
      <c r="A392" t="s">
        <v>534</v>
      </c>
      <c r="C392" t="s">
        <v>2706</v>
      </c>
      <c r="D392" t="s">
        <v>22</v>
      </c>
      <c r="E392" t="s">
        <v>2741</v>
      </c>
      <c r="F392">
        <v>3</v>
      </c>
      <c r="G392">
        <v>1</v>
      </c>
      <c r="H392" t="s">
        <v>2742</v>
      </c>
      <c r="I392" t="s">
        <v>2743</v>
      </c>
      <c r="J392">
        <v>950</v>
      </c>
      <c r="K392">
        <v>950000</v>
      </c>
      <c r="L392" cm="1">
        <f t="array" ref="L3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11400</v>
      </c>
      <c r="M392">
        <f>IF(Table2_1[[#This Row],[Loc_ID]]=4,Table2_1[[#This Row],[Salary1]]*12,Table2_1[[#This Row],[Salary1]])</f>
        <v>11400</v>
      </c>
    </row>
    <row r="393" spans="1:13" x14ac:dyDescent="0.3">
      <c r="A393" t="s">
        <v>408</v>
      </c>
      <c r="B393">
        <v>3.9</v>
      </c>
      <c r="C393" t="s">
        <v>535</v>
      </c>
      <c r="D393" t="s">
        <v>410</v>
      </c>
      <c r="E393" t="s">
        <v>2744</v>
      </c>
      <c r="F393">
        <v>3</v>
      </c>
      <c r="G393">
        <v>1</v>
      </c>
      <c r="H393" t="s">
        <v>2745</v>
      </c>
      <c r="I393" t="s">
        <v>2746</v>
      </c>
      <c r="J393">
        <v>627</v>
      </c>
      <c r="K393">
        <v>627000</v>
      </c>
      <c r="L393" cm="1">
        <f t="array" ref="L3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7524</v>
      </c>
      <c r="M393">
        <f>IF(Table2_1[[#This Row],[Loc_ID]]=4,Table2_1[[#This Row],[Salary1]]*12,Table2_1[[#This Row],[Salary1]])</f>
        <v>7524</v>
      </c>
    </row>
    <row r="394" spans="1:13" x14ac:dyDescent="0.3">
      <c r="A394" t="s">
        <v>536</v>
      </c>
      <c r="C394" t="s">
        <v>118</v>
      </c>
      <c r="D394" t="s">
        <v>22</v>
      </c>
      <c r="E394" t="s">
        <v>2702</v>
      </c>
      <c r="F394">
        <v>3</v>
      </c>
      <c r="G394">
        <v>1</v>
      </c>
      <c r="H394" t="s">
        <v>2703</v>
      </c>
      <c r="I394" t="s">
        <v>2648</v>
      </c>
      <c r="J394">
        <v>500</v>
      </c>
      <c r="K394">
        <v>500000</v>
      </c>
      <c r="L394" cm="1">
        <f t="array" ref="L3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</v>
      </c>
      <c r="M394">
        <f>IF(Table2_1[[#This Row],[Loc_ID]]=4,Table2_1[[#This Row],[Salary1]]*12,Table2_1[[#This Row],[Salary1]])</f>
        <v>6000</v>
      </c>
    </row>
    <row r="395" spans="1:13" x14ac:dyDescent="0.3">
      <c r="A395" t="s">
        <v>537</v>
      </c>
      <c r="C395" t="s">
        <v>538</v>
      </c>
      <c r="D395" t="s">
        <v>22</v>
      </c>
      <c r="E395" t="s">
        <v>2747</v>
      </c>
      <c r="F395">
        <v>3</v>
      </c>
      <c r="G395">
        <v>1</v>
      </c>
      <c r="H395" t="s">
        <v>2748</v>
      </c>
      <c r="I395" t="s">
        <v>2749</v>
      </c>
      <c r="J395">
        <v>350</v>
      </c>
      <c r="K395">
        <v>350000</v>
      </c>
      <c r="L395" cm="1">
        <f t="array" ref="L3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4200</v>
      </c>
      <c r="M395">
        <f>IF(Table2_1[[#This Row],[Loc_ID]]=4,Table2_1[[#This Row],[Salary1]]*12,Table2_1[[#This Row],[Salary1]])</f>
        <v>4200</v>
      </c>
    </row>
    <row r="396" spans="1:13" x14ac:dyDescent="0.3">
      <c r="A396" t="s">
        <v>539</v>
      </c>
      <c r="C396" t="s">
        <v>118</v>
      </c>
      <c r="D396" t="s">
        <v>22</v>
      </c>
      <c r="E396" t="s">
        <v>2750</v>
      </c>
      <c r="F396">
        <v>3</v>
      </c>
      <c r="G396">
        <v>1</v>
      </c>
      <c r="H396" t="s">
        <v>2751</v>
      </c>
      <c r="I396" t="s">
        <v>2752</v>
      </c>
      <c r="J396">
        <v>643</v>
      </c>
      <c r="K396">
        <v>643000</v>
      </c>
      <c r="L396" cm="1">
        <f t="array" ref="L3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7716</v>
      </c>
      <c r="M396">
        <f>IF(Table2_1[[#This Row],[Loc_ID]]=4,Table2_1[[#This Row],[Salary1]]*12,Table2_1[[#This Row],[Salary1]])</f>
        <v>7716</v>
      </c>
    </row>
    <row r="397" spans="1:13" x14ac:dyDescent="0.3">
      <c r="A397" t="s">
        <v>540</v>
      </c>
      <c r="C397" t="s">
        <v>118</v>
      </c>
      <c r="D397" t="s">
        <v>12</v>
      </c>
      <c r="E397" t="s">
        <v>2753</v>
      </c>
      <c r="F397">
        <v>3</v>
      </c>
      <c r="G397">
        <v>1</v>
      </c>
      <c r="H397" t="s">
        <v>2754</v>
      </c>
      <c r="I397" t="s">
        <v>2337</v>
      </c>
      <c r="J397">
        <v>60</v>
      </c>
      <c r="K397">
        <v>60000</v>
      </c>
      <c r="L397" cm="1">
        <f t="array" ref="L3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720</v>
      </c>
      <c r="M397">
        <f>IF(Table2_1[[#This Row],[Loc_ID]]=4,Table2_1[[#This Row],[Salary1]]*12,Table2_1[[#This Row],[Salary1]])</f>
        <v>720</v>
      </c>
    </row>
    <row r="398" spans="1:13" x14ac:dyDescent="0.3">
      <c r="A398" t="s">
        <v>541</v>
      </c>
      <c r="C398" t="s">
        <v>118</v>
      </c>
      <c r="D398" t="s">
        <v>432</v>
      </c>
      <c r="E398" t="s">
        <v>2755</v>
      </c>
      <c r="F398">
        <v>3</v>
      </c>
      <c r="G398">
        <v>1</v>
      </c>
      <c r="H398" t="s">
        <v>2756</v>
      </c>
      <c r="I398" t="s">
        <v>2757</v>
      </c>
      <c r="J398">
        <v>30</v>
      </c>
      <c r="K398">
        <v>30000</v>
      </c>
      <c r="L398" cm="1">
        <f t="array" ref="L3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360</v>
      </c>
      <c r="M398">
        <f>IF(Table2_1[[#This Row],[Loc_ID]]=4,Table2_1[[#This Row],[Salary1]]*12,Table2_1[[#This Row],[Salary1]])</f>
        <v>360</v>
      </c>
    </row>
    <row r="399" spans="1:13" x14ac:dyDescent="0.3">
      <c r="A399" t="s">
        <v>542</v>
      </c>
      <c r="B399">
        <v>5</v>
      </c>
      <c r="C399" t="s">
        <v>543</v>
      </c>
      <c r="D399" t="s">
        <v>22</v>
      </c>
      <c r="E399" t="s">
        <v>2726</v>
      </c>
      <c r="F399">
        <v>3</v>
      </c>
      <c r="G399">
        <v>1</v>
      </c>
      <c r="H399" t="s">
        <v>2727</v>
      </c>
      <c r="I399" t="s">
        <v>2728</v>
      </c>
      <c r="J399">
        <v>450</v>
      </c>
      <c r="K399">
        <v>450000</v>
      </c>
      <c r="L399" cm="1">
        <f t="array" ref="L3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5400</v>
      </c>
      <c r="M399">
        <f>IF(Table2_1[[#This Row],[Loc_ID]]=4,Table2_1[[#This Row],[Salary1]]*12,Table2_1[[#This Row],[Salary1]])</f>
        <v>5400</v>
      </c>
    </row>
    <row r="400" spans="1:13" x14ac:dyDescent="0.3">
      <c r="A400" t="s">
        <v>544</v>
      </c>
      <c r="C400" t="s">
        <v>2706</v>
      </c>
      <c r="D400" t="s">
        <v>432</v>
      </c>
      <c r="E400" t="s">
        <v>2758</v>
      </c>
      <c r="F400">
        <v>3</v>
      </c>
      <c r="G400">
        <v>1</v>
      </c>
      <c r="H400" t="s">
        <v>2759</v>
      </c>
      <c r="I400" t="s">
        <v>2760</v>
      </c>
      <c r="J400">
        <v>638</v>
      </c>
      <c r="K400">
        <v>638000</v>
      </c>
      <c r="L400" cm="1">
        <f t="array" ref="L4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7656</v>
      </c>
      <c r="M400">
        <f>IF(Table2_1[[#This Row],[Loc_ID]]=4,Table2_1[[#This Row],[Salary1]]*12,Table2_1[[#This Row],[Salary1]])</f>
        <v>7656</v>
      </c>
    </row>
    <row r="401" spans="1:13" x14ac:dyDescent="0.3">
      <c r="A401" t="s">
        <v>426</v>
      </c>
      <c r="B401">
        <v>3.8</v>
      </c>
      <c r="C401" t="s">
        <v>427</v>
      </c>
      <c r="D401" t="s">
        <v>420</v>
      </c>
      <c r="E401" t="s">
        <v>2584</v>
      </c>
      <c r="F401">
        <v>3</v>
      </c>
      <c r="G401">
        <v>1</v>
      </c>
      <c r="H401" t="s">
        <v>2585</v>
      </c>
      <c r="I401" t="s">
        <v>2586</v>
      </c>
      <c r="J401">
        <v>518</v>
      </c>
      <c r="K401">
        <v>518000</v>
      </c>
      <c r="L401" cm="1">
        <f t="array" ref="L4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6216</v>
      </c>
      <c r="M401">
        <f>IF(Table2_1[[#This Row],[Loc_ID]]=4,Table2_1[[#This Row],[Salary1]]*12,Table2_1[[#This Row],[Salary1]])</f>
        <v>6216</v>
      </c>
    </row>
    <row r="402" spans="1:13" x14ac:dyDescent="0.3">
      <c r="A402" t="s">
        <v>545</v>
      </c>
      <c r="C402" t="s">
        <v>546</v>
      </c>
      <c r="D402" t="s">
        <v>420</v>
      </c>
      <c r="E402" t="s">
        <v>2761</v>
      </c>
      <c r="F402">
        <v>3</v>
      </c>
      <c r="G402">
        <v>1</v>
      </c>
      <c r="H402" t="s">
        <v>2762</v>
      </c>
      <c r="I402" t="s">
        <v>2493</v>
      </c>
      <c r="J402">
        <v>180</v>
      </c>
      <c r="K402">
        <v>180000</v>
      </c>
      <c r="L402" cm="1">
        <f t="array" ref="L4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2160</v>
      </c>
      <c r="M402">
        <f>IF(Table2_1[[#This Row],[Loc_ID]]=4,Table2_1[[#This Row],[Salary1]]*12,Table2_1[[#This Row],[Salary1]])</f>
        <v>2160</v>
      </c>
    </row>
    <row r="403" spans="1:13" x14ac:dyDescent="0.3">
      <c r="A403" t="s">
        <v>547</v>
      </c>
      <c r="C403" t="s">
        <v>2704</v>
      </c>
      <c r="D403" t="s">
        <v>548</v>
      </c>
      <c r="E403" t="s">
        <v>2763</v>
      </c>
      <c r="F403">
        <v>3</v>
      </c>
      <c r="G403">
        <v>1</v>
      </c>
      <c r="H403" t="s">
        <v>2764</v>
      </c>
      <c r="I403" t="s">
        <v>2668</v>
      </c>
      <c r="J403">
        <v>25</v>
      </c>
      <c r="K403">
        <v>25000</v>
      </c>
      <c r="L403" cm="1">
        <f t="array" ref="L4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300</v>
      </c>
      <c r="M403">
        <f>IF(Table2_1[[#This Row],[Loc_ID]]=4,Table2_1[[#This Row],[Salary1]]*12,Table2_1[[#This Row],[Salary1]])</f>
        <v>300</v>
      </c>
    </row>
    <row r="404" spans="1:13" x14ac:dyDescent="0.3">
      <c r="A404" t="s">
        <v>549</v>
      </c>
      <c r="B404">
        <v>3.3</v>
      </c>
      <c r="C404" t="s">
        <v>118</v>
      </c>
      <c r="D404" t="s">
        <v>432</v>
      </c>
      <c r="E404" t="s">
        <v>2765</v>
      </c>
      <c r="F404">
        <v>3</v>
      </c>
      <c r="G404">
        <v>1</v>
      </c>
      <c r="H404" t="s">
        <v>2766</v>
      </c>
      <c r="I404" t="s">
        <v>2767</v>
      </c>
      <c r="J404">
        <v>590</v>
      </c>
      <c r="K404">
        <v>590000</v>
      </c>
      <c r="L404" cm="1">
        <f t="array" ref="L4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7080</v>
      </c>
      <c r="M404">
        <f>IF(Table2_1[[#This Row],[Loc_ID]]=4,Table2_1[[#This Row],[Salary1]]*12,Table2_1[[#This Row],[Salary1]])</f>
        <v>7080</v>
      </c>
    </row>
    <row r="405" spans="1:13" x14ac:dyDescent="0.3">
      <c r="A405" t="s">
        <v>458</v>
      </c>
      <c r="B405">
        <v>4.0999999999999996</v>
      </c>
      <c r="C405" t="s">
        <v>118</v>
      </c>
      <c r="D405" t="s">
        <v>12</v>
      </c>
      <c r="E405" t="s">
        <v>2605</v>
      </c>
      <c r="F405">
        <v>3</v>
      </c>
      <c r="G405">
        <v>1</v>
      </c>
      <c r="H405" t="s">
        <v>2606</v>
      </c>
      <c r="I405" t="s">
        <v>2607</v>
      </c>
      <c r="J405">
        <v>2000</v>
      </c>
      <c r="K405">
        <v>2000000</v>
      </c>
      <c r="L405" cm="1">
        <f t="array" ref="L4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405">
        <f>IF(Table2_1[[#This Row],[Loc_ID]]=4,Table2_1[[#This Row],[Salary1]]*12,Table2_1[[#This Row],[Salary1]])</f>
        <v>24000</v>
      </c>
    </row>
    <row r="406" spans="1:13" x14ac:dyDescent="0.3">
      <c r="A406" t="s">
        <v>550</v>
      </c>
      <c r="B406">
        <v>3.8</v>
      </c>
      <c r="C406" t="s">
        <v>118</v>
      </c>
      <c r="D406" t="s">
        <v>438</v>
      </c>
      <c r="E406" t="s">
        <v>2768</v>
      </c>
      <c r="F406">
        <v>3</v>
      </c>
      <c r="G406">
        <v>1</v>
      </c>
      <c r="H406" t="s">
        <v>2769</v>
      </c>
      <c r="I406" t="s">
        <v>2770</v>
      </c>
      <c r="J406">
        <v>468</v>
      </c>
      <c r="K406">
        <v>468000</v>
      </c>
      <c r="L406" cm="1">
        <f t="array" ref="L4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5616</v>
      </c>
      <c r="M406">
        <f>IF(Table2_1[[#This Row],[Loc_ID]]=4,Table2_1[[#This Row],[Salary1]]*12,Table2_1[[#This Row],[Salary1]])</f>
        <v>5616</v>
      </c>
    </row>
    <row r="407" spans="1:13" x14ac:dyDescent="0.3">
      <c r="A407" t="s">
        <v>551</v>
      </c>
      <c r="C407" t="s">
        <v>118</v>
      </c>
      <c r="D407" t="s">
        <v>420</v>
      </c>
      <c r="E407" t="s">
        <v>2678</v>
      </c>
      <c r="F407">
        <v>3</v>
      </c>
      <c r="G407">
        <v>1</v>
      </c>
      <c r="H407" t="s">
        <v>2679</v>
      </c>
      <c r="I407" t="s">
        <v>2680</v>
      </c>
      <c r="J407">
        <v>2500</v>
      </c>
      <c r="K407">
        <v>2500000</v>
      </c>
      <c r="L407" cm="1">
        <f t="array" ref="L4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30000</v>
      </c>
      <c r="M407">
        <f>IF(Table2_1[[#This Row],[Loc_ID]]=4,Table2_1[[#This Row],[Salary1]]*12,Table2_1[[#This Row],[Salary1]])</f>
        <v>30000</v>
      </c>
    </row>
    <row r="408" spans="1:13" x14ac:dyDescent="0.3">
      <c r="A408" t="s">
        <v>552</v>
      </c>
      <c r="C408" t="s">
        <v>553</v>
      </c>
      <c r="D408" t="s">
        <v>22</v>
      </c>
      <c r="F408">
        <v>3</v>
      </c>
      <c r="G408">
        <v>1</v>
      </c>
      <c r="L408" cm="1">
        <f t="array" ref="L4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08">
        <f>IF(Table2_1[[#This Row],[Loc_ID]]=4,Table2_1[[#This Row],[Salary1]]*12,Table2_1[[#This Row],[Salary1]])</f>
        <v>0</v>
      </c>
    </row>
    <row r="409" spans="1:13" x14ac:dyDescent="0.3">
      <c r="A409" t="s">
        <v>554</v>
      </c>
      <c r="B409">
        <v>4.4000000000000004</v>
      </c>
      <c r="C409" t="s">
        <v>118</v>
      </c>
      <c r="D409" t="s">
        <v>415</v>
      </c>
      <c r="E409" t="s">
        <v>2771</v>
      </c>
      <c r="F409">
        <v>3</v>
      </c>
      <c r="G409">
        <v>1</v>
      </c>
      <c r="H409" t="s">
        <v>2772</v>
      </c>
      <c r="I409" t="s">
        <v>2773</v>
      </c>
      <c r="J409">
        <v>579</v>
      </c>
      <c r="K409">
        <v>579000</v>
      </c>
      <c r="L409" cm="1">
        <f t="array" ref="L4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6948</v>
      </c>
      <c r="M409">
        <f>IF(Table2_1[[#This Row],[Loc_ID]]=4,Table2_1[[#This Row],[Salary1]]*12,Table2_1[[#This Row],[Salary1]])</f>
        <v>6948</v>
      </c>
    </row>
    <row r="410" spans="1:13" x14ac:dyDescent="0.3">
      <c r="A410" t="s">
        <v>555</v>
      </c>
      <c r="C410" t="s">
        <v>2704</v>
      </c>
      <c r="D410" t="s">
        <v>420</v>
      </c>
      <c r="E410" t="s">
        <v>2774</v>
      </c>
      <c r="F410">
        <v>3</v>
      </c>
      <c r="G410">
        <v>1</v>
      </c>
      <c r="H410" t="s">
        <v>2775</v>
      </c>
      <c r="I410" t="s">
        <v>2337</v>
      </c>
      <c r="J410">
        <v>60</v>
      </c>
      <c r="K410">
        <v>60000</v>
      </c>
      <c r="L410" cm="1">
        <f t="array" ref="L4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720</v>
      </c>
      <c r="M410">
        <f>IF(Table2_1[[#This Row],[Loc_ID]]=4,Table2_1[[#This Row],[Salary1]]*12,Table2_1[[#This Row],[Salary1]])</f>
        <v>720</v>
      </c>
    </row>
    <row r="411" spans="1:13" x14ac:dyDescent="0.3">
      <c r="A411" t="s">
        <v>556</v>
      </c>
      <c r="C411" t="s">
        <v>118</v>
      </c>
      <c r="D411" t="s">
        <v>557</v>
      </c>
      <c r="E411" t="s">
        <v>2776</v>
      </c>
      <c r="F411">
        <v>3</v>
      </c>
      <c r="G411">
        <v>1</v>
      </c>
      <c r="H411" t="s">
        <v>2777</v>
      </c>
      <c r="I411" t="s">
        <v>2778</v>
      </c>
      <c r="J411">
        <v>9</v>
      </c>
      <c r="K411">
        <v>9000</v>
      </c>
      <c r="L411" cm="1">
        <f t="array" ref="L4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</v>
      </c>
      <c r="M411">
        <f>IF(Table2_1[[#This Row],[Loc_ID]]=4,Table2_1[[#This Row],[Salary1]]*12,Table2_1[[#This Row],[Salary1]])</f>
        <v>108</v>
      </c>
    </row>
    <row r="412" spans="1:13" x14ac:dyDescent="0.3">
      <c r="A412" t="s">
        <v>558</v>
      </c>
      <c r="C412" t="s">
        <v>118</v>
      </c>
      <c r="D412" t="s">
        <v>12</v>
      </c>
      <c r="E412" t="s">
        <v>2639</v>
      </c>
      <c r="F412">
        <v>3</v>
      </c>
      <c r="G412">
        <v>1</v>
      </c>
      <c r="H412" t="s">
        <v>2640</v>
      </c>
      <c r="I412" t="s">
        <v>2607</v>
      </c>
      <c r="J412">
        <v>2000</v>
      </c>
      <c r="K412">
        <v>2000000</v>
      </c>
      <c r="L412" cm="1">
        <f t="array" ref="L4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412">
        <f>IF(Table2_1[[#This Row],[Loc_ID]]=4,Table2_1[[#This Row],[Salary1]]*12,Table2_1[[#This Row],[Salary1]])</f>
        <v>24000</v>
      </c>
    </row>
    <row r="413" spans="1:13" x14ac:dyDescent="0.3">
      <c r="A413" t="s">
        <v>559</v>
      </c>
      <c r="B413">
        <v>3.5</v>
      </c>
      <c r="C413" t="s">
        <v>560</v>
      </c>
      <c r="D413" t="s">
        <v>561</v>
      </c>
      <c r="E413" t="s">
        <v>2779</v>
      </c>
      <c r="F413">
        <v>3</v>
      </c>
      <c r="G413">
        <v>1</v>
      </c>
      <c r="H413" t="s">
        <v>2727</v>
      </c>
      <c r="I413" t="s">
        <v>2728</v>
      </c>
      <c r="J413">
        <v>450</v>
      </c>
      <c r="K413">
        <v>450000</v>
      </c>
      <c r="L413" cm="1">
        <f t="array" ref="L4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5400</v>
      </c>
      <c r="M413">
        <f>IF(Table2_1[[#This Row],[Loc_ID]]=4,Table2_1[[#This Row],[Salary1]]*12,Table2_1[[#This Row],[Salary1]])</f>
        <v>5400</v>
      </c>
    </row>
    <row r="414" spans="1:13" x14ac:dyDescent="0.3">
      <c r="A414" t="s">
        <v>562</v>
      </c>
      <c r="C414" t="s">
        <v>2704</v>
      </c>
      <c r="D414" t="s">
        <v>563</v>
      </c>
      <c r="E414" t="s">
        <v>2780</v>
      </c>
      <c r="F414">
        <v>3</v>
      </c>
      <c r="G414">
        <v>1</v>
      </c>
      <c r="H414" t="s">
        <v>2781</v>
      </c>
      <c r="I414" t="s">
        <v>2782</v>
      </c>
      <c r="J414">
        <v>31</v>
      </c>
      <c r="K414">
        <v>31000</v>
      </c>
      <c r="L414" cm="1">
        <f t="array" ref="L4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372</v>
      </c>
      <c r="M414">
        <f>IF(Table2_1[[#This Row],[Loc_ID]]=4,Table2_1[[#This Row],[Salary1]]*12,Table2_1[[#This Row],[Salary1]])</f>
        <v>372</v>
      </c>
    </row>
    <row r="415" spans="1:13" x14ac:dyDescent="0.3">
      <c r="A415" t="s">
        <v>564</v>
      </c>
      <c r="C415" t="s">
        <v>118</v>
      </c>
      <c r="D415" t="s">
        <v>485</v>
      </c>
      <c r="E415" t="s">
        <v>2783</v>
      </c>
      <c r="F415">
        <v>3</v>
      </c>
      <c r="G415">
        <v>1</v>
      </c>
      <c r="H415" t="s">
        <v>2784</v>
      </c>
      <c r="I415" t="s">
        <v>2229</v>
      </c>
      <c r="J415">
        <v>55</v>
      </c>
      <c r="K415">
        <v>55000</v>
      </c>
      <c r="L415" cm="1">
        <f t="array" ref="L4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</v>
      </c>
      <c r="M415">
        <f>IF(Table2_1[[#This Row],[Loc_ID]]=4,Table2_1[[#This Row],[Salary1]]*12,Table2_1[[#This Row],[Salary1]])</f>
        <v>660</v>
      </c>
    </row>
    <row r="416" spans="1:13" x14ac:dyDescent="0.3">
      <c r="A416" t="s">
        <v>565</v>
      </c>
      <c r="C416" t="s">
        <v>566</v>
      </c>
      <c r="D416" t="s">
        <v>12</v>
      </c>
      <c r="E416" t="s">
        <v>2785</v>
      </c>
      <c r="F416">
        <v>3</v>
      </c>
      <c r="G416">
        <v>1</v>
      </c>
      <c r="H416" t="s">
        <v>2333</v>
      </c>
      <c r="I416" t="s">
        <v>2334</v>
      </c>
      <c r="J416">
        <v>5</v>
      </c>
      <c r="K416">
        <v>5000</v>
      </c>
      <c r="L416" cm="1">
        <f t="array" ref="L4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</v>
      </c>
      <c r="M416">
        <f>IF(Table2_1[[#This Row],[Loc_ID]]=4,Table2_1[[#This Row],[Salary1]]*12,Table2_1[[#This Row],[Salary1]])</f>
        <v>60</v>
      </c>
    </row>
    <row r="417" spans="1:13" x14ac:dyDescent="0.3">
      <c r="A417" t="s">
        <v>567</v>
      </c>
      <c r="C417" t="s">
        <v>118</v>
      </c>
      <c r="D417" t="s">
        <v>22</v>
      </c>
      <c r="E417" t="s">
        <v>2786</v>
      </c>
      <c r="F417">
        <v>3</v>
      </c>
      <c r="G417">
        <v>1</v>
      </c>
      <c r="H417" t="s">
        <v>2787</v>
      </c>
      <c r="I417" t="s">
        <v>2151</v>
      </c>
      <c r="J417">
        <v>102</v>
      </c>
      <c r="K417">
        <v>102000</v>
      </c>
      <c r="L417" cm="1">
        <f t="array" ref="L4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1224</v>
      </c>
      <c r="M417">
        <f>IF(Table2_1[[#This Row],[Loc_ID]]=4,Table2_1[[#This Row],[Salary1]]*12,Table2_1[[#This Row],[Salary1]])</f>
        <v>1224</v>
      </c>
    </row>
    <row r="418" spans="1:13" x14ac:dyDescent="0.3">
      <c r="A418" t="s">
        <v>568</v>
      </c>
      <c r="B418">
        <v>4.3</v>
      </c>
      <c r="C418" t="s">
        <v>569</v>
      </c>
      <c r="D418" t="s">
        <v>420</v>
      </c>
      <c r="F418">
        <v>3</v>
      </c>
      <c r="G418">
        <v>5</v>
      </c>
      <c r="L418" cm="1">
        <f t="array" ref="L4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18">
        <f>IF(Table2_1[[#This Row],[Loc_ID]]=4,Table2_1[[#This Row],[Salary1]]*12,Table2_1[[#This Row],[Salary1]])</f>
        <v>0</v>
      </c>
    </row>
    <row r="419" spans="1:13" x14ac:dyDescent="0.3">
      <c r="A419" t="s">
        <v>570</v>
      </c>
      <c r="B419">
        <v>4</v>
      </c>
      <c r="C419" t="s">
        <v>121</v>
      </c>
      <c r="D419" t="s">
        <v>22</v>
      </c>
      <c r="F419">
        <v>3</v>
      </c>
      <c r="G419">
        <v>5</v>
      </c>
      <c r="L419" cm="1">
        <f t="array" ref="L4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19">
        <f>IF(Table2_1[[#This Row],[Loc_ID]]=4,Table2_1[[#This Row],[Salary1]]*12,Table2_1[[#This Row],[Salary1]])</f>
        <v>0</v>
      </c>
    </row>
    <row r="420" spans="1:13" x14ac:dyDescent="0.3">
      <c r="A420" t="s">
        <v>571</v>
      </c>
      <c r="C420" t="s">
        <v>2788</v>
      </c>
      <c r="D420" t="s">
        <v>572</v>
      </c>
      <c r="F420">
        <v>3</v>
      </c>
      <c r="G420">
        <v>5</v>
      </c>
      <c r="L420" cm="1">
        <f t="array" ref="L4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20">
        <f>IF(Table2_1[[#This Row],[Loc_ID]]=4,Table2_1[[#This Row],[Salary1]]*12,Table2_1[[#This Row],[Salary1]])</f>
        <v>0</v>
      </c>
    </row>
    <row r="421" spans="1:13" x14ac:dyDescent="0.3">
      <c r="A421" t="s">
        <v>573</v>
      </c>
      <c r="B421">
        <v>4.3</v>
      </c>
      <c r="C421" t="s">
        <v>574</v>
      </c>
      <c r="D421" t="s">
        <v>422</v>
      </c>
      <c r="E421" t="s">
        <v>2789</v>
      </c>
      <c r="F421">
        <v>3</v>
      </c>
      <c r="G421">
        <v>5</v>
      </c>
      <c r="H421" t="s">
        <v>2790</v>
      </c>
      <c r="I421" t="s">
        <v>2791</v>
      </c>
      <c r="J421">
        <v>570</v>
      </c>
      <c r="K421">
        <v>570000</v>
      </c>
      <c r="L421" cm="1">
        <f t="array" ref="L4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6840</v>
      </c>
      <c r="M421">
        <f>IF(Table2_1[[#This Row],[Loc_ID]]=4,Table2_1[[#This Row],[Salary1]]*12,Table2_1[[#This Row],[Salary1]])</f>
        <v>6840</v>
      </c>
    </row>
    <row r="422" spans="1:13" x14ac:dyDescent="0.3">
      <c r="A422" t="s">
        <v>436</v>
      </c>
      <c r="B422">
        <v>4.5999999999999996</v>
      </c>
      <c r="C422" t="s">
        <v>575</v>
      </c>
      <c r="D422" t="s">
        <v>22</v>
      </c>
      <c r="E422" t="s">
        <v>2565</v>
      </c>
      <c r="F422">
        <v>3</v>
      </c>
      <c r="G422">
        <v>5</v>
      </c>
      <c r="H422" t="s">
        <v>2566</v>
      </c>
      <c r="I422" t="s">
        <v>2567</v>
      </c>
      <c r="J422">
        <v>1500</v>
      </c>
      <c r="K422">
        <v>1500000</v>
      </c>
      <c r="L422" cm="1">
        <f t="array" ref="L4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422">
        <f>IF(Table2_1[[#This Row],[Loc_ID]]=4,Table2_1[[#This Row],[Salary1]]*12,Table2_1[[#This Row],[Salary1]])</f>
        <v>18000</v>
      </c>
    </row>
    <row r="423" spans="1:13" x14ac:dyDescent="0.3">
      <c r="A423" t="s">
        <v>576</v>
      </c>
      <c r="B423">
        <v>3.4</v>
      </c>
      <c r="C423" t="s">
        <v>2792</v>
      </c>
      <c r="D423" t="s">
        <v>12</v>
      </c>
      <c r="F423">
        <v>3</v>
      </c>
      <c r="G423">
        <v>5</v>
      </c>
      <c r="L423" cm="1">
        <f t="array" ref="L4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23">
        <f>IF(Table2_1[[#This Row],[Loc_ID]]=4,Table2_1[[#This Row],[Salary1]]*12,Table2_1[[#This Row],[Salary1]])</f>
        <v>0</v>
      </c>
    </row>
    <row r="424" spans="1:13" x14ac:dyDescent="0.3">
      <c r="A424" t="s">
        <v>577</v>
      </c>
      <c r="B424">
        <v>3.5</v>
      </c>
      <c r="C424" t="s">
        <v>578</v>
      </c>
      <c r="D424" t="s">
        <v>2568</v>
      </c>
      <c r="E424" t="s">
        <v>2793</v>
      </c>
      <c r="F424">
        <v>3</v>
      </c>
      <c r="G424">
        <v>5</v>
      </c>
      <c r="H424" t="s">
        <v>2794</v>
      </c>
      <c r="I424" t="s">
        <v>2571</v>
      </c>
      <c r="J424">
        <v>475</v>
      </c>
      <c r="K424">
        <v>475000</v>
      </c>
      <c r="L424" cm="1">
        <f t="array" ref="L4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5700</v>
      </c>
      <c r="M424">
        <f>IF(Table2_1[[#This Row],[Loc_ID]]=4,Table2_1[[#This Row],[Salary1]]*12,Table2_1[[#This Row],[Salary1]])</f>
        <v>5700</v>
      </c>
    </row>
    <row r="425" spans="1:13" x14ac:dyDescent="0.3">
      <c r="A425" t="s">
        <v>579</v>
      </c>
      <c r="B425">
        <v>4</v>
      </c>
      <c r="C425" t="s">
        <v>580</v>
      </c>
      <c r="D425" t="s">
        <v>422</v>
      </c>
      <c r="E425" t="s">
        <v>2795</v>
      </c>
      <c r="F425">
        <v>3</v>
      </c>
      <c r="G425">
        <v>5</v>
      </c>
      <c r="H425" t="s">
        <v>2796</v>
      </c>
      <c r="I425" t="s">
        <v>2797</v>
      </c>
      <c r="J425">
        <v>741</v>
      </c>
      <c r="K425">
        <v>741000</v>
      </c>
      <c r="L425" cm="1">
        <f t="array" ref="L4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8892</v>
      </c>
      <c r="M425">
        <f>IF(Table2_1[[#This Row],[Loc_ID]]=4,Table2_1[[#This Row],[Salary1]]*12,Table2_1[[#This Row],[Salary1]])</f>
        <v>8892</v>
      </c>
    </row>
    <row r="426" spans="1:13" x14ac:dyDescent="0.3">
      <c r="A426" t="s">
        <v>581</v>
      </c>
      <c r="B426">
        <v>4</v>
      </c>
      <c r="C426" t="s">
        <v>582</v>
      </c>
      <c r="D426" t="s">
        <v>420</v>
      </c>
      <c r="E426" t="s">
        <v>2798</v>
      </c>
      <c r="F426">
        <v>3</v>
      </c>
      <c r="G426">
        <v>5</v>
      </c>
      <c r="H426" t="s">
        <v>2799</v>
      </c>
      <c r="I426" t="s">
        <v>2800</v>
      </c>
      <c r="J426">
        <v>746</v>
      </c>
      <c r="K426">
        <v>746000</v>
      </c>
      <c r="L426" cm="1">
        <f t="array" ref="L4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8952</v>
      </c>
      <c r="M426">
        <f>IF(Table2_1[[#This Row],[Loc_ID]]=4,Table2_1[[#This Row],[Salary1]]*12,Table2_1[[#This Row],[Salary1]])</f>
        <v>8952</v>
      </c>
    </row>
    <row r="427" spans="1:13" x14ac:dyDescent="0.3">
      <c r="A427" t="s">
        <v>583</v>
      </c>
      <c r="C427" t="s">
        <v>584</v>
      </c>
      <c r="D427" t="s">
        <v>438</v>
      </c>
      <c r="E427" t="s">
        <v>2801</v>
      </c>
      <c r="F427">
        <v>3</v>
      </c>
      <c r="G427">
        <v>5</v>
      </c>
      <c r="H427" t="s">
        <v>2802</v>
      </c>
      <c r="I427" t="s">
        <v>2803</v>
      </c>
      <c r="J427">
        <v>750</v>
      </c>
      <c r="K427">
        <v>750000</v>
      </c>
      <c r="L427" cm="1">
        <f t="array" ref="L4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9000</v>
      </c>
      <c r="M427">
        <f>IF(Table2_1[[#This Row],[Loc_ID]]=4,Table2_1[[#This Row],[Salary1]]*12,Table2_1[[#This Row],[Salary1]])</f>
        <v>9000</v>
      </c>
    </row>
    <row r="428" spans="1:13" x14ac:dyDescent="0.3">
      <c r="A428" t="s">
        <v>585</v>
      </c>
      <c r="C428" t="s">
        <v>2804</v>
      </c>
      <c r="D428" t="s">
        <v>586</v>
      </c>
      <c r="F428">
        <v>3</v>
      </c>
      <c r="G428">
        <v>5</v>
      </c>
      <c r="L428" cm="1">
        <f t="array" ref="L4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28">
        <f>IF(Table2_1[[#This Row],[Loc_ID]]=4,Table2_1[[#This Row],[Salary1]]*12,Table2_1[[#This Row],[Salary1]])</f>
        <v>0</v>
      </c>
    </row>
    <row r="429" spans="1:13" x14ac:dyDescent="0.3">
      <c r="A429" t="s">
        <v>587</v>
      </c>
      <c r="C429" t="s">
        <v>588</v>
      </c>
      <c r="D429" t="s">
        <v>420</v>
      </c>
      <c r="E429" t="s">
        <v>2805</v>
      </c>
      <c r="F429">
        <v>3</v>
      </c>
      <c r="G429">
        <v>5</v>
      </c>
      <c r="H429" t="s">
        <v>2806</v>
      </c>
      <c r="I429" t="s">
        <v>2807</v>
      </c>
      <c r="J429">
        <v>1243</v>
      </c>
      <c r="K429">
        <v>1243000</v>
      </c>
      <c r="L429" cm="1">
        <f t="array" ref="L4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14916</v>
      </c>
      <c r="M429">
        <f>IF(Table2_1[[#This Row],[Loc_ID]]=4,Table2_1[[#This Row],[Salary1]]*12,Table2_1[[#This Row],[Salary1]])</f>
        <v>14916</v>
      </c>
    </row>
    <row r="430" spans="1:13" x14ac:dyDescent="0.3">
      <c r="A430" t="s">
        <v>589</v>
      </c>
      <c r="C430" t="s">
        <v>590</v>
      </c>
      <c r="D430" t="s">
        <v>22</v>
      </c>
      <c r="E430" t="s">
        <v>2808</v>
      </c>
      <c r="F430">
        <v>3</v>
      </c>
      <c r="G430">
        <v>5</v>
      </c>
      <c r="H430" t="s">
        <v>2809</v>
      </c>
      <c r="I430" t="s">
        <v>2809</v>
      </c>
      <c r="J430">
        <v>10</v>
      </c>
      <c r="K430">
        <v>10000</v>
      </c>
      <c r="L430" cm="1">
        <f t="array" ref="L4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</v>
      </c>
      <c r="M430">
        <f>IF(Table2_1[[#This Row],[Loc_ID]]=4,Table2_1[[#This Row],[Salary1]]*12,Table2_1[[#This Row],[Salary1]])</f>
        <v>120</v>
      </c>
    </row>
    <row r="431" spans="1:13" x14ac:dyDescent="0.3">
      <c r="A431" t="s">
        <v>591</v>
      </c>
      <c r="B431">
        <v>3.9</v>
      </c>
      <c r="C431" t="s">
        <v>382</v>
      </c>
      <c r="D431" t="s">
        <v>415</v>
      </c>
      <c r="F431">
        <v>3</v>
      </c>
      <c r="G431">
        <v>5</v>
      </c>
      <c r="L431" cm="1">
        <f t="array" ref="L4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31">
        <f>IF(Table2_1[[#This Row],[Loc_ID]]=4,Table2_1[[#This Row],[Salary1]]*12,Table2_1[[#This Row],[Salary1]])</f>
        <v>0</v>
      </c>
    </row>
    <row r="432" spans="1:13" x14ac:dyDescent="0.3">
      <c r="A432" t="s">
        <v>592</v>
      </c>
      <c r="C432" t="s">
        <v>118</v>
      </c>
      <c r="D432" t="s">
        <v>415</v>
      </c>
      <c r="E432" t="s">
        <v>2810</v>
      </c>
      <c r="F432">
        <v>3</v>
      </c>
      <c r="G432">
        <v>5</v>
      </c>
      <c r="H432" t="s">
        <v>2811</v>
      </c>
      <c r="I432" t="s">
        <v>2812</v>
      </c>
      <c r="J432">
        <v>1250</v>
      </c>
      <c r="K432">
        <v>1250000</v>
      </c>
      <c r="L432" cm="1">
        <f t="array" ref="L4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15000</v>
      </c>
      <c r="M432">
        <f>IF(Table2_1[[#This Row],[Loc_ID]]=4,Table2_1[[#This Row],[Salary1]]*12,Table2_1[[#This Row],[Salary1]])</f>
        <v>15000</v>
      </c>
    </row>
    <row r="433" spans="1:13" x14ac:dyDescent="0.3">
      <c r="A433" t="s">
        <v>593</v>
      </c>
      <c r="C433" t="s">
        <v>24</v>
      </c>
      <c r="D433" t="s">
        <v>444</v>
      </c>
      <c r="E433" t="s">
        <v>2813</v>
      </c>
      <c r="F433">
        <v>3</v>
      </c>
      <c r="G433">
        <v>5</v>
      </c>
      <c r="H433" t="s">
        <v>2814</v>
      </c>
      <c r="I433" t="s">
        <v>2654</v>
      </c>
      <c r="J433">
        <v>650</v>
      </c>
      <c r="K433">
        <v>650000</v>
      </c>
      <c r="L433" cm="1">
        <f t="array" ref="L4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</v>
      </c>
      <c r="M433">
        <f>IF(Table2_1[[#This Row],[Loc_ID]]=4,Table2_1[[#This Row],[Salary1]]*12,Table2_1[[#This Row],[Salary1]])</f>
        <v>7800</v>
      </c>
    </row>
    <row r="434" spans="1:13" x14ac:dyDescent="0.3">
      <c r="A434" t="s">
        <v>594</v>
      </c>
      <c r="B434">
        <v>3.8</v>
      </c>
      <c r="C434" t="s">
        <v>2815</v>
      </c>
      <c r="D434" t="s">
        <v>420</v>
      </c>
      <c r="F434">
        <v>3</v>
      </c>
      <c r="G434">
        <v>5</v>
      </c>
      <c r="L434" cm="1">
        <f t="array" ref="L4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34">
        <f>IF(Table2_1[[#This Row],[Loc_ID]]=4,Table2_1[[#This Row],[Salary1]]*12,Table2_1[[#This Row],[Salary1]])</f>
        <v>0</v>
      </c>
    </row>
    <row r="435" spans="1:13" x14ac:dyDescent="0.3">
      <c r="A435" t="s">
        <v>595</v>
      </c>
      <c r="B435">
        <v>3.6</v>
      </c>
      <c r="C435" t="s">
        <v>596</v>
      </c>
      <c r="D435" t="s">
        <v>420</v>
      </c>
      <c r="E435" t="s">
        <v>2816</v>
      </c>
      <c r="F435">
        <v>3</v>
      </c>
      <c r="G435">
        <v>5</v>
      </c>
      <c r="H435" t="s">
        <v>2817</v>
      </c>
      <c r="I435" t="s">
        <v>2594</v>
      </c>
      <c r="J435">
        <v>603</v>
      </c>
      <c r="K435">
        <v>603000</v>
      </c>
      <c r="L435" cm="1">
        <f t="array" ref="L4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7236</v>
      </c>
      <c r="M435">
        <f>IF(Table2_1[[#This Row],[Loc_ID]]=4,Table2_1[[#This Row],[Salary1]]*12,Table2_1[[#This Row],[Salary1]])</f>
        <v>7236</v>
      </c>
    </row>
    <row r="436" spans="1:13" x14ac:dyDescent="0.3">
      <c r="A436" t="s">
        <v>591</v>
      </c>
      <c r="B436">
        <v>3.9</v>
      </c>
      <c r="C436" t="s">
        <v>382</v>
      </c>
      <c r="D436" t="s">
        <v>420</v>
      </c>
      <c r="F436">
        <v>3</v>
      </c>
      <c r="G436">
        <v>5</v>
      </c>
      <c r="L436" cm="1">
        <f t="array" ref="L4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36">
        <f>IF(Table2_1[[#This Row],[Loc_ID]]=4,Table2_1[[#This Row],[Salary1]]*12,Table2_1[[#This Row],[Salary1]])</f>
        <v>0</v>
      </c>
    </row>
    <row r="437" spans="1:13" x14ac:dyDescent="0.3">
      <c r="A437" t="s">
        <v>597</v>
      </c>
      <c r="C437" t="s">
        <v>118</v>
      </c>
      <c r="D437" t="s">
        <v>548</v>
      </c>
      <c r="E437" t="s">
        <v>2818</v>
      </c>
      <c r="F437">
        <v>3</v>
      </c>
      <c r="G437">
        <v>5</v>
      </c>
      <c r="H437" t="s">
        <v>2819</v>
      </c>
      <c r="I437" t="s">
        <v>2820</v>
      </c>
      <c r="J437">
        <v>26</v>
      </c>
      <c r="K437">
        <v>26000</v>
      </c>
      <c r="L437" cm="1">
        <f t="array" ref="L4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312</v>
      </c>
      <c r="M437">
        <f>IF(Table2_1[[#This Row],[Loc_ID]]=4,Table2_1[[#This Row],[Salary1]]*12,Table2_1[[#This Row],[Salary1]])</f>
        <v>312</v>
      </c>
    </row>
    <row r="438" spans="1:13" x14ac:dyDescent="0.3">
      <c r="A438" t="s">
        <v>598</v>
      </c>
      <c r="C438" t="s">
        <v>599</v>
      </c>
      <c r="D438" t="s">
        <v>438</v>
      </c>
      <c r="E438" t="s">
        <v>2624</v>
      </c>
      <c r="F438">
        <v>3</v>
      </c>
      <c r="G438">
        <v>5</v>
      </c>
      <c r="H438" t="s">
        <v>2625</v>
      </c>
      <c r="I438" t="s">
        <v>2626</v>
      </c>
      <c r="J438">
        <v>1000</v>
      </c>
      <c r="K438">
        <v>1000000</v>
      </c>
      <c r="L438" cm="1">
        <f t="array" ref="L4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</v>
      </c>
      <c r="M438">
        <f>IF(Table2_1[[#This Row],[Loc_ID]]=4,Table2_1[[#This Row],[Salary1]]*12,Table2_1[[#This Row],[Salary1]])</f>
        <v>12000</v>
      </c>
    </row>
    <row r="439" spans="1:13" x14ac:dyDescent="0.3">
      <c r="A439" t="s">
        <v>600</v>
      </c>
      <c r="B439">
        <v>4.7</v>
      </c>
      <c r="C439" t="s">
        <v>118</v>
      </c>
      <c r="D439" t="s">
        <v>422</v>
      </c>
      <c r="E439" t="s">
        <v>2821</v>
      </c>
      <c r="F439">
        <v>3</v>
      </c>
      <c r="G439">
        <v>5</v>
      </c>
      <c r="H439" t="s">
        <v>2822</v>
      </c>
      <c r="I439" t="s">
        <v>2823</v>
      </c>
      <c r="J439">
        <v>440</v>
      </c>
      <c r="K439">
        <v>440000</v>
      </c>
      <c r="L439" cm="1">
        <f t="array" ref="L4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5280</v>
      </c>
      <c r="M439">
        <f>IF(Table2_1[[#This Row],[Loc_ID]]=4,Table2_1[[#This Row],[Salary1]]*12,Table2_1[[#This Row],[Salary1]])</f>
        <v>5280</v>
      </c>
    </row>
    <row r="440" spans="1:13" x14ac:dyDescent="0.3">
      <c r="A440" t="s">
        <v>601</v>
      </c>
      <c r="C440" t="s">
        <v>2824</v>
      </c>
      <c r="D440" t="s">
        <v>12</v>
      </c>
      <c r="E440" t="s">
        <v>2825</v>
      </c>
      <c r="F440">
        <v>3</v>
      </c>
      <c r="G440">
        <v>5</v>
      </c>
      <c r="H440" t="s">
        <v>2826</v>
      </c>
      <c r="I440" t="s">
        <v>2827</v>
      </c>
      <c r="J440">
        <v>37</v>
      </c>
      <c r="K440">
        <v>37000</v>
      </c>
      <c r="L440" cm="1">
        <f t="array" ref="L4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444</v>
      </c>
      <c r="M440">
        <f>IF(Table2_1[[#This Row],[Loc_ID]]=4,Table2_1[[#This Row],[Salary1]]*12,Table2_1[[#This Row],[Salary1]])</f>
        <v>444</v>
      </c>
    </row>
    <row r="441" spans="1:13" x14ac:dyDescent="0.3">
      <c r="A441" t="s">
        <v>602</v>
      </c>
      <c r="C441" t="s">
        <v>603</v>
      </c>
      <c r="D441" t="s">
        <v>420</v>
      </c>
      <c r="E441" t="s">
        <v>2565</v>
      </c>
      <c r="F441">
        <v>3</v>
      </c>
      <c r="G441">
        <v>5</v>
      </c>
      <c r="H441" t="s">
        <v>2566</v>
      </c>
      <c r="I441" t="s">
        <v>2567</v>
      </c>
      <c r="J441">
        <v>1500</v>
      </c>
      <c r="K441">
        <v>1500000</v>
      </c>
      <c r="L441" cm="1">
        <f t="array" ref="L4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441">
        <f>IF(Table2_1[[#This Row],[Loc_ID]]=4,Table2_1[[#This Row],[Salary1]]*12,Table2_1[[#This Row],[Salary1]])</f>
        <v>18000</v>
      </c>
    </row>
    <row r="442" spans="1:13" x14ac:dyDescent="0.3">
      <c r="A442" t="s">
        <v>604</v>
      </c>
      <c r="B442">
        <v>4</v>
      </c>
      <c r="C442" t="s">
        <v>605</v>
      </c>
      <c r="D442" t="s">
        <v>12</v>
      </c>
      <c r="F442">
        <v>3</v>
      </c>
      <c r="G442">
        <v>5</v>
      </c>
      <c r="L442" cm="1">
        <f t="array" ref="L4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42">
        <f>IF(Table2_1[[#This Row],[Loc_ID]]=4,Table2_1[[#This Row],[Salary1]]*12,Table2_1[[#This Row],[Salary1]])</f>
        <v>0</v>
      </c>
    </row>
    <row r="443" spans="1:13" x14ac:dyDescent="0.3">
      <c r="A443" t="s">
        <v>606</v>
      </c>
      <c r="B443">
        <v>3.9</v>
      </c>
      <c r="C443" t="s">
        <v>2287</v>
      </c>
      <c r="D443" t="s">
        <v>478</v>
      </c>
      <c r="F443">
        <v>3</v>
      </c>
      <c r="G443">
        <v>5</v>
      </c>
      <c r="L443" cm="1">
        <f t="array" ref="L4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43">
        <f>IF(Table2_1[[#This Row],[Loc_ID]]=4,Table2_1[[#This Row],[Salary1]]*12,Table2_1[[#This Row],[Salary1]])</f>
        <v>0</v>
      </c>
    </row>
    <row r="444" spans="1:13" x14ac:dyDescent="0.3">
      <c r="A444" t="s">
        <v>607</v>
      </c>
      <c r="B444">
        <v>1</v>
      </c>
      <c r="C444" t="s">
        <v>608</v>
      </c>
      <c r="D444" t="s">
        <v>12</v>
      </c>
      <c r="F444">
        <v>3</v>
      </c>
      <c r="G444">
        <v>5</v>
      </c>
      <c r="L444" cm="1">
        <f t="array" ref="L4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44">
        <f>IF(Table2_1[[#This Row],[Loc_ID]]=4,Table2_1[[#This Row],[Salary1]]*12,Table2_1[[#This Row],[Salary1]])</f>
        <v>0</v>
      </c>
    </row>
    <row r="445" spans="1:13" x14ac:dyDescent="0.3">
      <c r="A445" t="s">
        <v>570</v>
      </c>
      <c r="B445">
        <v>4</v>
      </c>
      <c r="C445" t="s">
        <v>167</v>
      </c>
      <c r="D445" t="s">
        <v>22</v>
      </c>
      <c r="F445">
        <v>3</v>
      </c>
      <c r="G445">
        <v>5</v>
      </c>
      <c r="L445" cm="1">
        <f t="array" ref="L4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45">
        <f>IF(Table2_1[[#This Row],[Loc_ID]]=4,Table2_1[[#This Row],[Salary1]]*12,Table2_1[[#This Row],[Salary1]])</f>
        <v>0</v>
      </c>
    </row>
    <row r="446" spans="1:13" x14ac:dyDescent="0.3">
      <c r="A446" t="s">
        <v>240</v>
      </c>
      <c r="B446">
        <v>4</v>
      </c>
      <c r="C446" t="s">
        <v>609</v>
      </c>
      <c r="D446" t="s">
        <v>2568</v>
      </c>
      <c r="E446" t="s">
        <v>2828</v>
      </c>
      <c r="F446">
        <v>3</v>
      </c>
      <c r="G446">
        <v>5</v>
      </c>
      <c r="H446" t="s">
        <v>2829</v>
      </c>
      <c r="I446" t="s">
        <v>2830</v>
      </c>
      <c r="J446">
        <v>557</v>
      </c>
      <c r="K446">
        <v>557000</v>
      </c>
      <c r="L446" cm="1">
        <f t="array" ref="L4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6684</v>
      </c>
      <c r="M446">
        <f>IF(Table2_1[[#This Row],[Loc_ID]]=4,Table2_1[[#This Row],[Salary1]]*12,Table2_1[[#This Row],[Salary1]])</f>
        <v>6684</v>
      </c>
    </row>
    <row r="447" spans="1:13" x14ac:dyDescent="0.3">
      <c r="A447" t="s">
        <v>610</v>
      </c>
      <c r="B447">
        <v>3.6</v>
      </c>
      <c r="C447" t="s">
        <v>611</v>
      </c>
      <c r="D447" t="s">
        <v>2831</v>
      </c>
      <c r="E447" t="s">
        <v>2832</v>
      </c>
      <c r="F447">
        <v>3</v>
      </c>
      <c r="G447">
        <v>5</v>
      </c>
      <c r="H447" t="s">
        <v>2833</v>
      </c>
      <c r="I447" t="s">
        <v>2674</v>
      </c>
      <c r="J447">
        <v>534</v>
      </c>
      <c r="K447">
        <v>534000</v>
      </c>
      <c r="L447" cm="1">
        <f t="array" ref="L4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6408</v>
      </c>
      <c r="M447">
        <f>IF(Table2_1[[#This Row],[Loc_ID]]=4,Table2_1[[#This Row],[Salary1]]*12,Table2_1[[#This Row],[Salary1]])</f>
        <v>6408</v>
      </c>
    </row>
    <row r="448" spans="1:13" x14ac:dyDescent="0.3">
      <c r="A448" t="s">
        <v>602</v>
      </c>
      <c r="C448" t="s">
        <v>2834</v>
      </c>
      <c r="D448" t="s">
        <v>420</v>
      </c>
      <c r="E448" t="s">
        <v>2565</v>
      </c>
      <c r="F448">
        <v>3</v>
      </c>
      <c r="G448">
        <v>5</v>
      </c>
      <c r="H448" t="s">
        <v>2566</v>
      </c>
      <c r="I448" t="s">
        <v>2567</v>
      </c>
      <c r="J448">
        <v>1500</v>
      </c>
      <c r="K448">
        <v>1500000</v>
      </c>
      <c r="L448" cm="1">
        <f t="array" ref="L4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448">
        <f>IF(Table2_1[[#This Row],[Loc_ID]]=4,Table2_1[[#This Row],[Salary1]]*12,Table2_1[[#This Row],[Salary1]])</f>
        <v>18000</v>
      </c>
    </row>
    <row r="449" spans="1:13" x14ac:dyDescent="0.3">
      <c r="A449" t="s">
        <v>612</v>
      </c>
      <c r="C449" t="s">
        <v>613</v>
      </c>
      <c r="D449" t="s">
        <v>2835</v>
      </c>
      <c r="E449" t="s">
        <v>2836</v>
      </c>
      <c r="F449">
        <v>3</v>
      </c>
      <c r="G449">
        <v>5</v>
      </c>
      <c r="H449" t="s">
        <v>2837</v>
      </c>
      <c r="I449" t="s">
        <v>2148</v>
      </c>
      <c r="J449">
        <v>67</v>
      </c>
      <c r="K449">
        <v>67000</v>
      </c>
      <c r="L449" cm="1">
        <f t="array" ref="L4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804</v>
      </c>
      <c r="M449">
        <f>IF(Table2_1[[#This Row],[Loc_ID]]=4,Table2_1[[#This Row],[Salary1]]*12,Table2_1[[#This Row],[Salary1]])</f>
        <v>804</v>
      </c>
    </row>
    <row r="450" spans="1:13" x14ac:dyDescent="0.3">
      <c r="A450" t="s">
        <v>614</v>
      </c>
      <c r="C450" t="s">
        <v>615</v>
      </c>
      <c r="D450" t="s">
        <v>478</v>
      </c>
      <c r="E450" t="s">
        <v>2838</v>
      </c>
      <c r="F450">
        <v>3</v>
      </c>
      <c r="G450">
        <v>5</v>
      </c>
      <c r="H450" t="s">
        <v>2839</v>
      </c>
      <c r="I450" t="s">
        <v>2840</v>
      </c>
      <c r="J450">
        <v>15</v>
      </c>
      <c r="K450">
        <v>15000</v>
      </c>
      <c r="L450" cm="1">
        <f t="array" ref="L4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</v>
      </c>
      <c r="M450">
        <f>IF(Table2_1[[#This Row],[Loc_ID]]=4,Table2_1[[#This Row],[Salary1]]*12,Table2_1[[#This Row],[Salary1]])</f>
        <v>180</v>
      </c>
    </row>
    <row r="451" spans="1:13" x14ac:dyDescent="0.3">
      <c r="A451" t="s">
        <v>616</v>
      </c>
      <c r="C451" t="s">
        <v>2287</v>
      </c>
      <c r="D451" t="s">
        <v>454</v>
      </c>
      <c r="E451" t="s">
        <v>2841</v>
      </c>
      <c r="F451">
        <v>3</v>
      </c>
      <c r="G451">
        <v>5</v>
      </c>
      <c r="H451" t="s">
        <v>2336</v>
      </c>
      <c r="I451" t="s">
        <v>2337</v>
      </c>
      <c r="J451">
        <v>60</v>
      </c>
      <c r="K451">
        <v>60000</v>
      </c>
      <c r="L451" cm="1">
        <f t="array" ref="L4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720</v>
      </c>
      <c r="M451">
        <f>IF(Table2_1[[#This Row],[Loc_ID]]=4,Table2_1[[#This Row],[Salary1]]*12,Table2_1[[#This Row],[Salary1]])</f>
        <v>720</v>
      </c>
    </row>
    <row r="452" spans="1:13" x14ac:dyDescent="0.3">
      <c r="A452" t="s">
        <v>617</v>
      </c>
      <c r="C452" t="s">
        <v>2842</v>
      </c>
      <c r="D452" t="s">
        <v>22</v>
      </c>
      <c r="E452" t="s">
        <v>2843</v>
      </c>
      <c r="F452">
        <v>3</v>
      </c>
      <c r="G452">
        <v>5</v>
      </c>
      <c r="H452" t="s">
        <v>2231</v>
      </c>
      <c r="I452" t="s">
        <v>2232</v>
      </c>
      <c r="J452">
        <v>70</v>
      </c>
      <c r="K452">
        <v>70000</v>
      </c>
      <c r="L452" cm="1">
        <f t="array" ref="L4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840</v>
      </c>
      <c r="M452">
        <f>IF(Table2_1[[#This Row],[Loc_ID]]=4,Table2_1[[#This Row],[Salary1]]*12,Table2_1[[#This Row],[Salary1]])</f>
        <v>840</v>
      </c>
    </row>
    <row r="453" spans="1:13" x14ac:dyDescent="0.3">
      <c r="A453" t="s">
        <v>618</v>
      </c>
      <c r="C453" t="s">
        <v>619</v>
      </c>
      <c r="D453" t="s">
        <v>420</v>
      </c>
      <c r="E453" t="s">
        <v>2844</v>
      </c>
      <c r="F453">
        <v>3</v>
      </c>
      <c r="G453">
        <v>5</v>
      </c>
      <c r="H453" t="s">
        <v>2845</v>
      </c>
      <c r="I453" t="s">
        <v>2686</v>
      </c>
      <c r="J453">
        <v>3000</v>
      </c>
      <c r="K453">
        <v>3000000</v>
      </c>
      <c r="L453" cm="1">
        <f t="array" ref="L4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36000</v>
      </c>
      <c r="M453">
        <f>IF(Table2_1[[#This Row],[Loc_ID]]=4,Table2_1[[#This Row],[Salary1]]*12,Table2_1[[#This Row],[Salary1]])</f>
        <v>36000</v>
      </c>
    </row>
    <row r="454" spans="1:13" x14ac:dyDescent="0.3">
      <c r="A454" t="s">
        <v>620</v>
      </c>
      <c r="C454" t="s">
        <v>301</v>
      </c>
      <c r="D454" t="s">
        <v>438</v>
      </c>
      <c r="E454" t="s">
        <v>2846</v>
      </c>
      <c r="F454">
        <v>3</v>
      </c>
      <c r="G454">
        <v>5</v>
      </c>
      <c r="H454" t="s">
        <v>2847</v>
      </c>
      <c r="I454" t="s">
        <v>2848</v>
      </c>
      <c r="J454">
        <v>1800</v>
      </c>
      <c r="K454">
        <v>1800000</v>
      </c>
      <c r="L454" cm="1">
        <f t="array" ref="L4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21600</v>
      </c>
      <c r="M454">
        <f>IF(Table2_1[[#This Row],[Loc_ID]]=4,Table2_1[[#This Row],[Salary1]]*12,Table2_1[[#This Row],[Salary1]])</f>
        <v>21600</v>
      </c>
    </row>
    <row r="455" spans="1:13" x14ac:dyDescent="0.3">
      <c r="A455" t="s">
        <v>537</v>
      </c>
      <c r="C455" t="s">
        <v>605</v>
      </c>
      <c r="D455" t="s">
        <v>432</v>
      </c>
      <c r="E455" t="s">
        <v>2849</v>
      </c>
      <c r="F455">
        <v>3</v>
      </c>
      <c r="G455">
        <v>5</v>
      </c>
      <c r="H455" t="s">
        <v>2629</v>
      </c>
      <c r="I455" t="s">
        <v>2630</v>
      </c>
      <c r="J455">
        <v>550</v>
      </c>
      <c r="K455">
        <v>550000</v>
      </c>
      <c r="L455" cm="1">
        <f t="array" ref="L4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6600</v>
      </c>
      <c r="M455">
        <f>IF(Table2_1[[#This Row],[Loc_ID]]=4,Table2_1[[#This Row],[Salary1]]*12,Table2_1[[#This Row],[Salary1]])</f>
        <v>6600</v>
      </c>
    </row>
    <row r="456" spans="1:13" x14ac:dyDescent="0.3">
      <c r="A456" t="s">
        <v>621</v>
      </c>
      <c r="C456" t="s">
        <v>622</v>
      </c>
      <c r="D456" t="s">
        <v>12</v>
      </c>
      <c r="E456" t="s">
        <v>2850</v>
      </c>
      <c r="F456">
        <v>3</v>
      </c>
      <c r="G456">
        <v>5</v>
      </c>
      <c r="H456" t="s">
        <v>2851</v>
      </c>
      <c r="I456" t="s">
        <v>2852</v>
      </c>
      <c r="J456">
        <v>42</v>
      </c>
      <c r="K456">
        <v>42000</v>
      </c>
      <c r="L456" cm="1">
        <f t="array" ref="L4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504</v>
      </c>
      <c r="M456">
        <f>IF(Table2_1[[#This Row],[Loc_ID]]=4,Table2_1[[#This Row],[Salary1]]*12,Table2_1[[#This Row],[Salary1]])</f>
        <v>504</v>
      </c>
    </row>
    <row r="457" spans="1:13" x14ac:dyDescent="0.3">
      <c r="A457" t="s">
        <v>623</v>
      </c>
      <c r="C457" t="s">
        <v>624</v>
      </c>
      <c r="D457" t="s">
        <v>438</v>
      </c>
      <c r="F457">
        <v>3</v>
      </c>
      <c r="G457">
        <v>5</v>
      </c>
      <c r="L457" cm="1">
        <f t="array" ref="L4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57">
        <f>IF(Table2_1[[#This Row],[Loc_ID]]=4,Table2_1[[#This Row],[Salary1]]*12,Table2_1[[#This Row],[Salary1]])</f>
        <v>0</v>
      </c>
    </row>
    <row r="458" spans="1:13" x14ac:dyDescent="0.3">
      <c r="A458" t="s">
        <v>625</v>
      </c>
      <c r="C458" t="s">
        <v>626</v>
      </c>
      <c r="D458" t="s">
        <v>533</v>
      </c>
      <c r="E458" t="s">
        <v>2726</v>
      </c>
      <c r="F458">
        <v>3</v>
      </c>
      <c r="G458">
        <v>5</v>
      </c>
      <c r="H458" t="s">
        <v>2727</v>
      </c>
      <c r="I458" t="s">
        <v>2728</v>
      </c>
      <c r="J458">
        <v>450</v>
      </c>
      <c r="K458">
        <v>450000</v>
      </c>
      <c r="L458" cm="1">
        <f t="array" ref="L4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5400</v>
      </c>
      <c r="M458">
        <f>IF(Table2_1[[#This Row],[Loc_ID]]=4,Table2_1[[#This Row],[Salary1]]*12,Table2_1[[#This Row],[Salary1]])</f>
        <v>5400</v>
      </c>
    </row>
    <row r="459" spans="1:13" x14ac:dyDescent="0.3">
      <c r="A459" t="s">
        <v>426</v>
      </c>
      <c r="B459">
        <v>3.8</v>
      </c>
      <c r="C459" t="s">
        <v>627</v>
      </c>
      <c r="D459" t="s">
        <v>422</v>
      </c>
      <c r="E459" t="s">
        <v>2853</v>
      </c>
      <c r="F459">
        <v>3</v>
      </c>
      <c r="G459">
        <v>5</v>
      </c>
      <c r="H459" t="s">
        <v>2854</v>
      </c>
      <c r="I459" t="s">
        <v>2855</v>
      </c>
      <c r="J459">
        <v>720</v>
      </c>
      <c r="K459">
        <v>720000</v>
      </c>
      <c r="L459" cm="1">
        <f t="array" ref="L4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8640</v>
      </c>
      <c r="M459">
        <f>IF(Table2_1[[#This Row],[Loc_ID]]=4,Table2_1[[#This Row],[Salary1]]*12,Table2_1[[#This Row],[Salary1]])</f>
        <v>8640</v>
      </c>
    </row>
    <row r="460" spans="1:13" x14ac:dyDescent="0.3">
      <c r="A460" t="s">
        <v>628</v>
      </c>
      <c r="C460" t="s">
        <v>629</v>
      </c>
      <c r="D460" t="s">
        <v>415</v>
      </c>
      <c r="E460" t="s">
        <v>2856</v>
      </c>
      <c r="F460">
        <v>3</v>
      </c>
      <c r="G460">
        <v>5</v>
      </c>
      <c r="H460" t="s">
        <v>2857</v>
      </c>
      <c r="I460" t="s">
        <v>2858</v>
      </c>
      <c r="J460">
        <v>875</v>
      </c>
      <c r="K460">
        <v>875000</v>
      </c>
      <c r="L460" cm="1">
        <f t="array" ref="L4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10500</v>
      </c>
      <c r="M460">
        <f>IF(Table2_1[[#This Row],[Loc_ID]]=4,Table2_1[[#This Row],[Salary1]]*12,Table2_1[[#This Row],[Salary1]])</f>
        <v>10500</v>
      </c>
    </row>
    <row r="461" spans="1:13" x14ac:dyDescent="0.3">
      <c r="A461" t="s">
        <v>598</v>
      </c>
      <c r="C461" t="s">
        <v>118</v>
      </c>
      <c r="D461" t="s">
        <v>438</v>
      </c>
      <c r="E461" t="s">
        <v>2639</v>
      </c>
      <c r="F461">
        <v>3</v>
      </c>
      <c r="G461">
        <v>5</v>
      </c>
      <c r="H461" t="s">
        <v>2640</v>
      </c>
      <c r="I461" t="s">
        <v>2607</v>
      </c>
      <c r="J461">
        <v>2000</v>
      </c>
      <c r="K461">
        <v>2000000</v>
      </c>
      <c r="L461" cm="1">
        <f t="array" ref="L4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461">
        <f>IF(Table2_1[[#This Row],[Loc_ID]]=4,Table2_1[[#This Row],[Salary1]]*12,Table2_1[[#This Row],[Salary1]])</f>
        <v>24000</v>
      </c>
    </row>
    <row r="462" spans="1:13" x14ac:dyDescent="0.3">
      <c r="A462" t="s">
        <v>610</v>
      </c>
      <c r="B462">
        <v>3.6</v>
      </c>
      <c r="C462" t="s">
        <v>630</v>
      </c>
      <c r="D462" t="s">
        <v>2831</v>
      </c>
      <c r="E462" t="s">
        <v>2859</v>
      </c>
      <c r="F462">
        <v>3</v>
      </c>
      <c r="G462">
        <v>5</v>
      </c>
      <c r="H462" t="s">
        <v>2860</v>
      </c>
      <c r="I462" t="s">
        <v>2728</v>
      </c>
      <c r="J462">
        <v>450</v>
      </c>
      <c r="K462">
        <v>450000</v>
      </c>
      <c r="L462" cm="1">
        <f t="array" ref="L4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5400</v>
      </c>
      <c r="M462">
        <f>IF(Table2_1[[#This Row],[Loc_ID]]=4,Table2_1[[#This Row],[Salary1]]*12,Table2_1[[#This Row],[Salary1]])</f>
        <v>5400</v>
      </c>
    </row>
    <row r="463" spans="1:13" x14ac:dyDescent="0.3">
      <c r="A463" t="s">
        <v>253</v>
      </c>
      <c r="B463">
        <v>3.7</v>
      </c>
      <c r="C463" t="s">
        <v>631</v>
      </c>
      <c r="D463" t="s">
        <v>420</v>
      </c>
      <c r="E463" t="s">
        <v>2861</v>
      </c>
      <c r="F463">
        <v>3</v>
      </c>
      <c r="G463">
        <v>5</v>
      </c>
      <c r="H463" t="s">
        <v>2862</v>
      </c>
      <c r="I463" t="s">
        <v>2863</v>
      </c>
      <c r="J463">
        <v>492</v>
      </c>
      <c r="K463">
        <v>492000</v>
      </c>
      <c r="L463" cm="1">
        <f t="array" ref="L4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5904</v>
      </c>
      <c r="M463">
        <f>IF(Table2_1[[#This Row],[Loc_ID]]=4,Table2_1[[#This Row],[Salary1]]*12,Table2_1[[#This Row],[Salary1]])</f>
        <v>5904</v>
      </c>
    </row>
    <row r="464" spans="1:13" x14ac:dyDescent="0.3">
      <c r="A464" t="s">
        <v>632</v>
      </c>
      <c r="C464" t="s">
        <v>633</v>
      </c>
      <c r="D464" t="s">
        <v>420</v>
      </c>
      <c r="E464" t="s">
        <v>2688</v>
      </c>
      <c r="F464">
        <v>3</v>
      </c>
      <c r="G464">
        <v>5</v>
      </c>
      <c r="H464" t="s">
        <v>2689</v>
      </c>
      <c r="I464" t="s">
        <v>2654</v>
      </c>
      <c r="J464">
        <v>650</v>
      </c>
      <c r="K464">
        <v>650000</v>
      </c>
      <c r="L464" cm="1">
        <f t="array" ref="L4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</v>
      </c>
      <c r="M464">
        <f>IF(Table2_1[[#This Row],[Loc_ID]]=4,Table2_1[[#This Row],[Salary1]]*12,Table2_1[[#This Row],[Salary1]])</f>
        <v>7800</v>
      </c>
    </row>
    <row r="465" spans="1:13" x14ac:dyDescent="0.3">
      <c r="A465" t="s">
        <v>632</v>
      </c>
      <c r="C465" t="s">
        <v>634</v>
      </c>
      <c r="D465" t="s">
        <v>420</v>
      </c>
      <c r="E465" t="s">
        <v>2864</v>
      </c>
      <c r="F465">
        <v>3</v>
      </c>
      <c r="G465">
        <v>5</v>
      </c>
      <c r="H465" t="s">
        <v>2865</v>
      </c>
      <c r="I465" t="s">
        <v>2866</v>
      </c>
      <c r="J465">
        <v>568</v>
      </c>
      <c r="K465">
        <v>568000</v>
      </c>
      <c r="L465" cm="1">
        <f t="array" ref="L4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6816</v>
      </c>
      <c r="M465">
        <f>IF(Table2_1[[#This Row],[Loc_ID]]=4,Table2_1[[#This Row],[Salary1]]*12,Table2_1[[#This Row],[Salary1]])</f>
        <v>6816</v>
      </c>
    </row>
    <row r="466" spans="1:13" x14ac:dyDescent="0.3">
      <c r="A466" t="s">
        <v>635</v>
      </c>
      <c r="C466" t="s">
        <v>636</v>
      </c>
      <c r="D466" t="s">
        <v>12</v>
      </c>
      <c r="E466" t="s">
        <v>2867</v>
      </c>
      <c r="F466">
        <v>3</v>
      </c>
      <c r="G466">
        <v>5</v>
      </c>
      <c r="H466" t="s">
        <v>2868</v>
      </c>
      <c r="I466" t="s">
        <v>2869</v>
      </c>
      <c r="J466">
        <v>481</v>
      </c>
      <c r="K466">
        <v>481000</v>
      </c>
      <c r="L466" cm="1">
        <f t="array" ref="L4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5772</v>
      </c>
      <c r="M466">
        <f>IF(Table2_1[[#This Row],[Loc_ID]]=4,Table2_1[[#This Row],[Salary1]]*12,Table2_1[[#This Row],[Salary1]])</f>
        <v>5772</v>
      </c>
    </row>
    <row r="467" spans="1:13" x14ac:dyDescent="0.3">
      <c r="A467" t="s">
        <v>637</v>
      </c>
      <c r="B467">
        <v>5</v>
      </c>
      <c r="C467" t="s">
        <v>638</v>
      </c>
      <c r="D467" t="s">
        <v>410</v>
      </c>
      <c r="E467" t="s">
        <v>2870</v>
      </c>
      <c r="F467">
        <v>3</v>
      </c>
      <c r="G467">
        <v>5</v>
      </c>
      <c r="H467" t="s">
        <v>2871</v>
      </c>
      <c r="I467" t="s">
        <v>2630</v>
      </c>
      <c r="J467">
        <v>550</v>
      </c>
      <c r="K467">
        <v>550000</v>
      </c>
      <c r="L467" cm="1">
        <f t="array" ref="L4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6600</v>
      </c>
      <c r="M467">
        <f>IF(Table2_1[[#This Row],[Loc_ID]]=4,Table2_1[[#This Row],[Salary1]]*12,Table2_1[[#This Row],[Salary1]])</f>
        <v>6600</v>
      </c>
    </row>
    <row r="468" spans="1:13" x14ac:dyDescent="0.3">
      <c r="A468" t="s">
        <v>639</v>
      </c>
      <c r="C468" t="s">
        <v>626</v>
      </c>
      <c r="D468" t="s">
        <v>533</v>
      </c>
      <c r="E468" t="s">
        <v>2872</v>
      </c>
      <c r="F468">
        <v>3</v>
      </c>
      <c r="G468">
        <v>5</v>
      </c>
      <c r="H468" t="s">
        <v>2873</v>
      </c>
      <c r="I468" t="s">
        <v>2648</v>
      </c>
      <c r="J468">
        <v>500</v>
      </c>
      <c r="K468">
        <v>500000</v>
      </c>
      <c r="L468" cm="1">
        <f t="array" ref="L4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</v>
      </c>
      <c r="M468">
        <f>IF(Table2_1[[#This Row],[Loc_ID]]=4,Table2_1[[#This Row],[Salary1]]*12,Table2_1[[#This Row],[Salary1]])</f>
        <v>6000</v>
      </c>
    </row>
    <row r="469" spans="1:13" x14ac:dyDescent="0.3">
      <c r="A469" t="s">
        <v>640</v>
      </c>
      <c r="C469" t="s">
        <v>48</v>
      </c>
      <c r="D469" t="s">
        <v>420</v>
      </c>
      <c r="E469" t="s">
        <v>2874</v>
      </c>
      <c r="F469">
        <v>3</v>
      </c>
      <c r="G469">
        <v>5</v>
      </c>
      <c r="H469" t="s">
        <v>2875</v>
      </c>
      <c r="I469" t="s">
        <v>2876</v>
      </c>
      <c r="J469">
        <v>270</v>
      </c>
      <c r="K469">
        <v>270000</v>
      </c>
      <c r="L469" cm="1">
        <f t="array" ref="L4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3240</v>
      </c>
      <c r="M469">
        <f>IF(Table2_1[[#This Row],[Loc_ID]]=4,Table2_1[[#This Row],[Salary1]]*12,Table2_1[[#This Row],[Salary1]])</f>
        <v>3240</v>
      </c>
    </row>
    <row r="470" spans="1:13" x14ac:dyDescent="0.3">
      <c r="A470" t="s">
        <v>641</v>
      </c>
      <c r="B470">
        <v>4.2</v>
      </c>
      <c r="C470" t="s">
        <v>642</v>
      </c>
      <c r="D470" t="s">
        <v>420</v>
      </c>
      <c r="E470" t="s">
        <v>2877</v>
      </c>
      <c r="F470">
        <v>3</v>
      </c>
      <c r="G470">
        <v>5</v>
      </c>
      <c r="H470" t="s">
        <v>2878</v>
      </c>
      <c r="I470" t="s">
        <v>2594</v>
      </c>
      <c r="J470">
        <v>603</v>
      </c>
      <c r="K470">
        <v>603000</v>
      </c>
      <c r="L470" cm="1">
        <f t="array" ref="L4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7236</v>
      </c>
      <c r="M470">
        <f>IF(Table2_1[[#This Row],[Loc_ID]]=4,Table2_1[[#This Row],[Salary1]]*12,Table2_1[[#This Row],[Salary1]])</f>
        <v>7236</v>
      </c>
    </row>
    <row r="471" spans="1:13" x14ac:dyDescent="0.3">
      <c r="A471" t="s">
        <v>643</v>
      </c>
      <c r="B471">
        <v>3.7</v>
      </c>
      <c r="C471" t="s">
        <v>2043</v>
      </c>
      <c r="D471" t="s">
        <v>432</v>
      </c>
      <c r="E471" t="s">
        <v>2879</v>
      </c>
      <c r="F471">
        <v>3</v>
      </c>
      <c r="G471">
        <v>5</v>
      </c>
      <c r="H471" t="s">
        <v>2880</v>
      </c>
      <c r="I471" t="s">
        <v>2577</v>
      </c>
      <c r="J471">
        <v>530</v>
      </c>
      <c r="K471">
        <v>530000</v>
      </c>
      <c r="L471" cm="1">
        <f t="array" ref="L4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6360</v>
      </c>
      <c r="M471">
        <f>IF(Table2_1[[#This Row],[Loc_ID]]=4,Table2_1[[#This Row],[Salary1]]*12,Table2_1[[#This Row],[Salary1]])</f>
        <v>6360</v>
      </c>
    </row>
    <row r="472" spans="1:13" x14ac:dyDescent="0.3">
      <c r="A472" t="s">
        <v>644</v>
      </c>
      <c r="C472" t="s">
        <v>2881</v>
      </c>
      <c r="D472" t="s">
        <v>12</v>
      </c>
      <c r="E472" t="s">
        <v>2882</v>
      </c>
      <c r="F472">
        <v>3</v>
      </c>
      <c r="G472">
        <v>5</v>
      </c>
      <c r="H472" t="s">
        <v>2580</v>
      </c>
      <c r="I472" t="s">
        <v>2580</v>
      </c>
      <c r="J472">
        <v>400</v>
      </c>
      <c r="K472">
        <v>400000</v>
      </c>
      <c r="L472" cm="1">
        <f t="array" ref="L4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4800</v>
      </c>
      <c r="M472">
        <f>IF(Table2_1[[#This Row],[Loc_ID]]=4,Table2_1[[#This Row],[Salary1]]*12,Table2_1[[#This Row],[Salary1]])</f>
        <v>4800</v>
      </c>
    </row>
    <row r="473" spans="1:13" x14ac:dyDescent="0.3">
      <c r="A473" t="s">
        <v>645</v>
      </c>
      <c r="B473">
        <v>4</v>
      </c>
      <c r="C473" t="s">
        <v>203</v>
      </c>
      <c r="D473" t="s">
        <v>432</v>
      </c>
      <c r="E473" t="s">
        <v>2883</v>
      </c>
      <c r="F473">
        <v>3</v>
      </c>
      <c r="G473">
        <v>5</v>
      </c>
      <c r="H473" t="s">
        <v>2884</v>
      </c>
      <c r="I473" t="s">
        <v>2885</v>
      </c>
      <c r="J473">
        <v>711</v>
      </c>
      <c r="K473">
        <v>711000</v>
      </c>
      <c r="L473" cm="1">
        <f t="array" ref="L4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8532</v>
      </c>
      <c r="M473">
        <f>IF(Table2_1[[#This Row],[Loc_ID]]=4,Table2_1[[#This Row],[Salary1]]*12,Table2_1[[#This Row],[Salary1]])</f>
        <v>8532</v>
      </c>
    </row>
    <row r="474" spans="1:13" x14ac:dyDescent="0.3">
      <c r="A474" t="s">
        <v>646</v>
      </c>
      <c r="B474">
        <v>4</v>
      </c>
      <c r="C474" t="s">
        <v>647</v>
      </c>
      <c r="D474" t="s">
        <v>438</v>
      </c>
      <c r="E474" t="s">
        <v>2886</v>
      </c>
      <c r="F474">
        <v>3</v>
      </c>
      <c r="G474">
        <v>5</v>
      </c>
      <c r="H474" t="s">
        <v>2887</v>
      </c>
      <c r="I474" t="s">
        <v>2888</v>
      </c>
      <c r="J474">
        <v>243</v>
      </c>
      <c r="K474">
        <v>243000</v>
      </c>
      <c r="L474" cm="1">
        <f t="array" ref="L4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2916</v>
      </c>
      <c r="M474">
        <f>IF(Table2_1[[#This Row],[Loc_ID]]=4,Table2_1[[#This Row],[Salary1]]*12,Table2_1[[#This Row],[Salary1]])</f>
        <v>2916</v>
      </c>
    </row>
    <row r="475" spans="1:13" x14ac:dyDescent="0.3">
      <c r="A475" t="s">
        <v>648</v>
      </c>
      <c r="B475">
        <v>4.0999999999999996</v>
      </c>
      <c r="C475" t="s">
        <v>649</v>
      </c>
      <c r="D475" t="s">
        <v>410</v>
      </c>
      <c r="E475" t="s">
        <v>2889</v>
      </c>
      <c r="F475">
        <v>3</v>
      </c>
      <c r="G475">
        <v>5</v>
      </c>
      <c r="H475" t="s">
        <v>2890</v>
      </c>
      <c r="I475" t="s">
        <v>2891</v>
      </c>
      <c r="J475">
        <v>224</v>
      </c>
      <c r="K475">
        <v>224000</v>
      </c>
      <c r="L475" cm="1">
        <f t="array" ref="L4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2688</v>
      </c>
      <c r="M475">
        <f>IF(Table2_1[[#This Row],[Loc_ID]]=4,Table2_1[[#This Row],[Salary1]]*12,Table2_1[[#This Row],[Salary1]])</f>
        <v>2688</v>
      </c>
    </row>
    <row r="476" spans="1:13" x14ac:dyDescent="0.3">
      <c r="A476" t="s">
        <v>650</v>
      </c>
      <c r="B476">
        <v>4.4000000000000004</v>
      </c>
      <c r="C476" t="s">
        <v>2892</v>
      </c>
      <c r="D476" t="s">
        <v>22</v>
      </c>
      <c r="E476" t="s">
        <v>2844</v>
      </c>
      <c r="F476">
        <v>3</v>
      </c>
      <c r="G476">
        <v>5</v>
      </c>
      <c r="H476" t="s">
        <v>2845</v>
      </c>
      <c r="I476" t="s">
        <v>2686</v>
      </c>
      <c r="J476">
        <v>3000</v>
      </c>
      <c r="K476">
        <v>3000000</v>
      </c>
      <c r="L476" cm="1">
        <f t="array" ref="L4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36000</v>
      </c>
      <c r="M476">
        <f>IF(Table2_1[[#This Row],[Loc_ID]]=4,Table2_1[[#This Row],[Salary1]]*12,Table2_1[[#This Row],[Salary1]])</f>
        <v>36000</v>
      </c>
    </row>
    <row r="477" spans="1:13" x14ac:dyDescent="0.3">
      <c r="A477" t="s">
        <v>632</v>
      </c>
      <c r="C477" t="s">
        <v>651</v>
      </c>
      <c r="D477" t="s">
        <v>420</v>
      </c>
      <c r="E477" t="s">
        <v>2893</v>
      </c>
      <c r="F477">
        <v>3</v>
      </c>
      <c r="G477">
        <v>5</v>
      </c>
      <c r="H477" t="s">
        <v>2894</v>
      </c>
      <c r="I477" t="s">
        <v>2695</v>
      </c>
      <c r="J477">
        <v>600</v>
      </c>
      <c r="K477">
        <v>600000</v>
      </c>
      <c r="L477" cm="1">
        <f t="array" ref="L4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7200</v>
      </c>
      <c r="M477">
        <f>IF(Table2_1[[#This Row],[Loc_ID]]=4,Table2_1[[#This Row],[Salary1]]*12,Table2_1[[#This Row],[Salary1]])</f>
        <v>7200</v>
      </c>
    </row>
    <row r="478" spans="1:13" x14ac:dyDescent="0.3">
      <c r="A478" t="s">
        <v>632</v>
      </c>
      <c r="C478" t="s">
        <v>652</v>
      </c>
      <c r="D478" t="s">
        <v>420</v>
      </c>
      <c r="E478" t="s">
        <v>2688</v>
      </c>
      <c r="F478">
        <v>3</v>
      </c>
      <c r="G478">
        <v>4</v>
      </c>
      <c r="H478" t="s">
        <v>2689</v>
      </c>
      <c r="I478" t="s">
        <v>2654</v>
      </c>
      <c r="J478">
        <v>650</v>
      </c>
      <c r="K478">
        <v>650000</v>
      </c>
      <c r="L478" cm="1">
        <f t="array" ref="L4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</v>
      </c>
      <c r="M478">
        <f>IF(Table2_1[[#This Row],[Loc_ID]]=4,Table2_1[[#This Row],[Salary1]]*12,Table2_1[[#This Row],[Salary1]])</f>
        <v>7800</v>
      </c>
    </row>
    <row r="479" spans="1:13" x14ac:dyDescent="0.3">
      <c r="A479" t="s">
        <v>253</v>
      </c>
      <c r="B479">
        <v>3.7</v>
      </c>
      <c r="C479" t="s">
        <v>2895</v>
      </c>
      <c r="D479" t="s">
        <v>420</v>
      </c>
      <c r="E479" t="s">
        <v>2896</v>
      </c>
      <c r="F479">
        <v>3</v>
      </c>
      <c r="G479">
        <v>4</v>
      </c>
      <c r="H479" t="s">
        <v>2897</v>
      </c>
      <c r="I479" t="s">
        <v>2898</v>
      </c>
      <c r="J479">
        <v>515</v>
      </c>
      <c r="K479">
        <v>515000</v>
      </c>
      <c r="L479" cm="1">
        <f t="array" ref="L4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6180</v>
      </c>
      <c r="M479">
        <f>IF(Table2_1[[#This Row],[Loc_ID]]=4,Table2_1[[#This Row],[Salary1]]*12,Table2_1[[#This Row],[Salary1]])</f>
        <v>6180</v>
      </c>
    </row>
    <row r="480" spans="1:13" x14ac:dyDescent="0.3">
      <c r="A480" t="s">
        <v>653</v>
      </c>
      <c r="B480">
        <v>4.3</v>
      </c>
      <c r="C480" t="s">
        <v>654</v>
      </c>
      <c r="D480" t="s">
        <v>12</v>
      </c>
      <c r="F480">
        <v>3</v>
      </c>
      <c r="G480">
        <v>4</v>
      </c>
      <c r="L480" cm="1">
        <f t="array" ref="L4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80">
        <f>IF(Table2_1[[#This Row],[Loc_ID]]=4,Table2_1[[#This Row],[Salary1]]*12,Table2_1[[#This Row],[Salary1]])</f>
        <v>0</v>
      </c>
    </row>
    <row r="481" spans="1:13" x14ac:dyDescent="0.3">
      <c r="A481" t="s">
        <v>253</v>
      </c>
      <c r="B481">
        <v>3.7</v>
      </c>
      <c r="C481" t="s">
        <v>314</v>
      </c>
      <c r="D481" t="s">
        <v>2568</v>
      </c>
      <c r="E481" t="s">
        <v>2899</v>
      </c>
      <c r="F481">
        <v>3</v>
      </c>
      <c r="G481">
        <v>4</v>
      </c>
      <c r="H481" t="s">
        <v>2871</v>
      </c>
      <c r="I481" t="s">
        <v>2630</v>
      </c>
      <c r="J481">
        <v>550</v>
      </c>
      <c r="K481">
        <v>550000</v>
      </c>
      <c r="L481" cm="1">
        <f t="array" ref="L4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6600</v>
      </c>
      <c r="M481">
        <f>IF(Table2_1[[#This Row],[Loc_ID]]=4,Table2_1[[#This Row],[Salary1]]*12,Table2_1[[#This Row],[Salary1]])</f>
        <v>6600</v>
      </c>
    </row>
    <row r="482" spans="1:13" x14ac:dyDescent="0.3">
      <c r="A482" t="s">
        <v>655</v>
      </c>
      <c r="C482" t="s">
        <v>314</v>
      </c>
      <c r="D482" t="s">
        <v>22</v>
      </c>
      <c r="E482" t="s">
        <v>2900</v>
      </c>
      <c r="F482">
        <v>3</v>
      </c>
      <c r="G482">
        <v>4</v>
      </c>
      <c r="H482" t="s">
        <v>2901</v>
      </c>
      <c r="I482" t="s">
        <v>2902</v>
      </c>
      <c r="J482">
        <v>1260</v>
      </c>
      <c r="K482">
        <v>1260000</v>
      </c>
      <c r="L482" cm="1">
        <f t="array" ref="L4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15120</v>
      </c>
      <c r="M482">
        <f>IF(Table2_1[[#This Row],[Loc_ID]]=4,Table2_1[[#This Row],[Salary1]]*12,Table2_1[[#This Row],[Salary1]])</f>
        <v>15120</v>
      </c>
    </row>
    <row r="483" spans="1:13" x14ac:dyDescent="0.3">
      <c r="A483" t="s">
        <v>656</v>
      </c>
      <c r="C483" t="s">
        <v>657</v>
      </c>
      <c r="D483" t="s">
        <v>22</v>
      </c>
      <c r="E483" t="s">
        <v>2903</v>
      </c>
      <c r="F483">
        <v>3</v>
      </c>
      <c r="G483">
        <v>4</v>
      </c>
      <c r="H483" t="s">
        <v>2904</v>
      </c>
      <c r="I483" t="s">
        <v>2905</v>
      </c>
      <c r="J483">
        <v>27</v>
      </c>
      <c r="K483">
        <v>27000</v>
      </c>
      <c r="L483" cm="1">
        <f t="array" ref="L4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324</v>
      </c>
      <c r="M483">
        <f>IF(Table2_1[[#This Row],[Loc_ID]]=4,Table2_1[[#This Row],[Salary1]]*12,Table2_1[[#This Row],[Salary1]])</f>
        <v>324</v>
      </c>
    </row>
    <row r="484" spans="1:13" x14ac:dyDescent="0.3">
      <c r="A484" t="s">
        <v>658</v>
      </c>
      <c r="B484">
        <v>3.9</v>
      </c>
      <c r="C484" t="s">
        <v>659</v>
      </c>
      <c r="D484" t="s">
        <v>422</v>
      </c>
      <c r="E484" t="s">
        <v>2906</v>
      </c>
      <c r="F484">
        <v>3</v>
      </c>
      <c r="G484">
        <v>4</v>
      </c>
      <c r="H484" t="s">
        <v>2907</v>
      </c>
      <c r="I484" t="s">
        <v>2908</v>
      </c>
      <c r="J484">
        <v>342</v>
      </c>
      <c r="K484">
        <v>342000</v>
      </c>
      <c r="L484" cm="1">
        <f t="array" ref="L4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4104</v>
      </c>
      <c r="M484">
        <f>IF(Table2_1[[#This Row],[Loc_ID]]=4,Table2_1[[#This Row],[Salary1]]*12,Table2_1[[#This Row],[Salary1]])</f>
        <v>4104</v>
      </c>
    </row>
    <row r="485" spans="1:13" x14ac:dyDescent="0.3">
      <c r="A485" t="s">
        <v>660</v>
      </c>
      <c r="B485">
        <v>3.8</v>
      </c>
      <c r="C485" t="s">
        <v>314</v>
      </c>
      <c r="D485" t="s">
        <v>661</v>
      </c>
      <c r="E485" t="s">
        <v>2909</v>
      </c>
      <c r="F485">
        <v>3</v>
      </c>
      <c r="G485">
        <v>4</v>
      </c>
      <c r="H485" t="s">
        <v>2910</v>
      </c>
      <c r="I485" t="s">
        <v>2698</v>
      </c>
      <c r="J485">
        <v>411</v>
      </c>
      <c r="K485">
        <v>411000</v>
      </c>
      <c r="L485" cm="1">
        <f t="array" ref="L4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4932</v>
      </c>
      <c r="M485">
        <f>IF(Table2_1[[#This Row],[Loc_ID]]=4,Table2_1[[#This Row],[Salary1]]*12,Table2_1[[#This Row],[Salary1]])</f>
        <v>4932</v>
      </c>
    </row>
    <row r="486" spans="1:13" x14ac:dyDescent="0.3">
      <c r="A486" t="s">
        <v>662</v>
      </c>
      <c r="B486">
        <v>4</v>
      </c>
      <c r="C486" t="s">
        <v>663</v>
      </c>
      <c r="D486" t="s">
        <v>454</v>
      </c>
      <c r="E486" t="s">
        <v>2911</v>
      </c>
      <c r="F486">
        <v>3</v>
      </c>
      <c r="G486">
        <v>4</v>
      </c>
      <c r="H486" t="s">
        <v>2912</v>
      </c>
      <c r="I486" t="s">
        <v>2913</v>
      </c>
      <c r="J486">
        <v>1350</v>
      </c>
      <c r="K486">
        <v>1350000</v>
      </c>
      <c r="L486" cm="1">
        <f t="array" ref="L4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16200</v>
      </c>
      <c r="M486">
        <f>IF(Table2_1[[#This Row],[Loc_ID]]=4,Table2_1[[#This Row],[Salary1]]*12,Table2_1[[#This Row],[Salary1]])</f>
        <v>16200</v>
      </c>
    </row>
    <row r="487" spans="1:13" x14ac:dyDescent="0.3">
      <c r="A487" t="s">
        <v>664</v>
      </c>
      <c r="B487">
        <v>3.9</v>
      </c>
      <c r="C487" t="s">
        <v>167</v>
      </c>
      <c r="D487" t="s">
        <v>420</v>
      </c>
      <c r="E487" t="s">
        <v>2565</v>
      </c>
      <c r="F487">
        <v>3</v>
      </c>
      <c r="G487">
        <v>4</v>
      </c>
      <c r="H487" t="s">
        <v>2566</v>
      </c>
      <c r="I487" t="s">
        <v>2567</v>
      </c>
      <c r="J487">
        <v>1500</v>
      </c>
      <c r="K487">
        <v>1500000</v>
      </c>
      <c r="L487" cm="1">
        <f t="array" ref="L4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487">
        <f>IF(Table2_1[[#This Row],[Loc_ID]]=4,Table2_1[[#This Row],[Salary1]]*12,Table2_1[[#This Row],[Salary1]])</f>
        <v>18000</v>
      </c>
    </row>
    <row r="488" spans="1:13" x14ac:dyDescent="0.3">
      <c r="A488" t="s">
        <v>665</v>
      </c>
      <c r="B488">
        <v>3.6</v>
      </c>
      <c r="C488" t="s">
        <v>24</v>
      </c>
      <c r="D488" t="s">
        <v>432</v>
      </c>
      <c r="E488" t="s">
        <v>2914</v>
      </c>
      <c r="F488">
        <v>3</v>
      </c>
      <c r="G488">
        <v>4</v>
      </c>
      <c r="H488" t="s">
        <v>2915</v>
      </c>
      <c r="I488" t="s">
        <v>2916</v>
      </c>
      <c r="J488">
        <v>504</v>
      </c>
      <c r="K488">
        <v>504000</v>
      </c>
      <c r="L488" cm="1">
        <f t="array" ref="L4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6048</v>
      </c>
      <c r="M488">
        <f>IF(Table2_1[[#This Row],[Loc_ID]]=4,Table2_1[[#This Row],[Salary1]]*12,Table2_1[[#This Row],[Salary1]])</f>
        <v>6048</v>
      </c>
    </row>
    <row r="489" spans="1:13" x14ac:dyDescent="0.3">
      <c r="A489" t="s">
        <v>666</v>
      </c>
      <c r="B489">
        <v>5</v>
      </c>
      <c r="C489" t="s">
        <v>667</v>
      </c>
      <c r="D489" t="s">
        <v>2568</v>
      </c>
      <c r="E489" t="s">
        <v>2628</v>
      </c>
      <c r="F489">
        <v>3</v>
      </c>
      <c r="G489">
        <v>4</v>
      </c>
      <c r="H489" t="s">
        <v>2629</v>
      </c>
      <c r="I489" t="s">
        <v>2630</v>
      </c>
      <c r="J489">
        <v>550</v>
      </c>
      <c r="K489">
        <v>550000</v>
      </c>
      <c r="L489" cm="1">
        <f t="array" ref="L4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6600</v>
      </c>
      <c r="M489">
        <f>IF(Table2_1[[#This Row],[Loc_ID]]=4,Table2_1[[#This Row],[Salary1]]*12,Table2_1[[#This Row],[Salary1]])</f>
        <v>6600</v>
      </c>
    </row>
    <row r="490" spans="1:13" x14ac:dyDescent="0.3">
      <c r="A490" t="s">
        <v>668</v>
      </c>
      <c r="C490" t="s">
        <v>2917</v>
      </c>
      <c r="D490" t="s">
        <v>12</v>
      </c>
      <c r="F490">
        <v>3</v>
      </c>
      <c r="G490">
        <v>4</v>
      </c>
      <c r="L490" cm="1">
        <f t="array" ref="L4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490">
        <f>IF(Table2_1[[#This Row],[Loc_ID]]=4,Table2_1[[#This Row],[Salary1]]*12,Table2_1[[#This Row],[Salary1]])</f>
        <v>0</v>
      </c>
    </row>
    <row r="491" spans="1:13" x14ac:dyDescent="0.3">
      <c r="A491" t="s">
        <v>669</v>
      </c>
      <c r="B491">
        <v>3.7</v>
      </c>
      <c r="C491" t="s">
        <v>2895</v>
      </c>
      <c r="D491" t="s">
        <v>478</v>
      </c>
      <c r="E491" t="s">
        <v>2918</v>
      </c>
      <c r="F491">
        <v>3</v>
      </c>
      <c r="G491">
        <v>4</v>
      </c>
      <c r="H491" t="s">
        <v>2919</v>
      </c>
      <c r="I491" t="s">
        <v>2574</v>
      </c>
      <c r="J491">
        <v>516</v>
      </c>
      <c r="K491">
        <v>516000</v>
      </c>
      <c r="L491" cm="1">
        <f t="array" ref="L4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6192</v>
      </c>
      <c r="M491">
        <f>IF(Table2_1[[#This Row],[Loc_ID]]=4,Table2_1[[#This Row],[Salary1]]*12,Table2_1[[#This Row],[Salary1]])</f>
        <v>6192</v>
      </c>
    </row>
    <row r="492" spans="1:13" x14ac:dyDescent="0.3">
      <c r="A492" t="s">
        <v>670</v>
      </c>
      <c r="B492">
        <v>2.4</v>
      </c>
      <c r="C492" t="s">
        <v>24</v>
      </c>
      <c r="D492" t="s">
        <v>2568</v>
      </c>
      <c r="E492" t="s">
        <v>2639</v>
      </c>
      <c r="F492">
        <v>3</v>
      </c>
      <c r="G492">
        <v>4</v>
      </c>
      <c r="H492" t="s">
        <v>2640</v>
      </c>
      <c r="I492" t="s">
        <v>2607</v>
      </c>
      <c r="J492">
        <v>2000</v>
      </c>
      <c r="K492">
        <v>2000000</v>
      </c>
      <c r="L492" cm="1">
        <f t="array" ref="L4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492">
        <f>IF(Table2_1[[#This Row],[Loc_ID]]=4,Table2_1[[#This Row],[Salary1]]*12,Table2_1[[#This Row],[Salary1]])</f>
        <v>24000</v>
      </c>
    </row>
    <row r="493" spans="1:13" x14ac:dyDescent="0.3">
      <c r="A493" t="s">
        <v>671</v>
      </c>
      <c r="B493">
        <v>3.4</v>
      </c>
      <c r="C493" t="s">
        <v>672</v>
      </c>
      <c r="D493" t="s">
        <v>420</v>
      </c>
      <c r="E493" t="s">
        <v>2920</v>
      </c>
      <c r="F493">
        <v>3</v>
      </c>
      <c r="G493">
        <v>4</v>
      </c>
      <c r="H493" t="s">
        <v>2921</v>
      </c>
      <c r="I493" t="s">
        <v>2922</v>
      </c>
      <c r="J493">
        <v>679</v>
      </c>
      <c r="K493">
        <v>679000</v>
      </c>
      <c r="L493" cm="1">
        <f t="array" ref="L4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8148</v>
      </c>
      <c r="M493">
        <f>IF(Table2_1[[#This Row],[Loc_ID]]=4,Table2_1[[#This Row],[Salary1]]*12,Table2_1[[#This Row],[Salary1]])</f>
        <v>8148</v>
      </c>
    </row>
    <row r="494" spans="1:13" x14ac:dyDescent="0.3">
      <c r="A494" t="s">
        <v>673</v>
      </c>
      <c r="B494">
        <v>3.9</v>
      </c>
      <c r="C494" t="s">
        <v>2546</v>
      </c>
      <c r="D494" t="s">
        <v>420</v>
      </c>
      <c r="E494" t="s">
        <v>2688</v>
      </c>
      <c r="F494">
        <v>3</v>
      </c>
      <c r="G494">
        <v>4</v>
      </c>
      <c r="H494" t="s">
        <v>2689</v>
      </c>
      <c r="I494" t="s">
        <v>2654</v>
      </c>
      <c r="J494">
        <v>650</v>
      </c>
      <c r="K494">
        <v>650000</v>
      </c>
      <c r="L494" cm="1">
        <f t="array" ref="L4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</v>
      </c>
      <c r="M494">
        <f>IF(Table2_1[[#This Row],[Loc_ID]]=4,Table2_1[[#This Row],[Salary1]]*12,Table2_1[[#This Row],[Salary1]])</f>
        <v>7800</v>
      </c>
    </row>
    <row r="495" spans="1:13" x14ac:dyDescent="0.3">
      <c r="A495" t="s">
        <v>674</v>
      </c>
      <c r="C495" t="s">
        <v>94</v>
      </c>
      <c r="D495" t="s">
        <v>422</v>
      </c>
      <c r="E495" t="s">
        <v>2923</v>
      </c>
      <c r="F495">
        <v>3</v>
      </c>
      <c r="G495">
        <v>4</v>
      </c>
      <c r="H495" t="s">
        <v>2924</v>
      </c>
      <c r="I495" t="s">
        <v>2924</v>
      </c>
      <c r="J495">
        <v>800</v>
      </c>
      <c r="K495">
        <v>800000</v>
      </c>
      <c r="L495" cm="1">
        <f t="array" ref="L4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9600</v>
      </c>
      <c r="M495">
        <f>IF(Table2_1[[#This Row],[Loc_ID]]=4,Table2_1[[#This Row],[Salary1]]*12,Table2_1[[#This Row],[Salary1]])</f>
        <v>9600</v>
      </c>
    </row>
    <row r="496" spans="1:13" x14ac:dyDescent="0.3">
      <c r="A496" t="s">
        <v>675</v>
      </c>
      <c r="B496">
        <v>4.2</v>
      </c>
      <c r="C496" t="s">
        <v>676</v>
      </c>
      <c r="D496" t="s">
        <v>422</v>
      </c>
      <c r="E496" t="s">
        <v>2925</v>
      </c>
      <c r="F496">
        <v>3</v>
      </c>
      <c r="G496">
        <v>4</v>
      </c>
      <c r="H496" t="s">
        <v>2926</v>
      </c>
      <c r="I496" t="s">
        <v>2927</v>
      </c>
      <c r="J496">
        <v>460</v>
      </c>
      <c r="K496">
        <v>460000</v>
      </c>
      <c r="L496" cm="1">
        <f t="array" ref="L4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5520</v>
      </c>
      <c r="M496">
        <f>IF(Table2_1[[#This Row],[Loc_ID]]=4,Table2_1[[#This Row],[Salary1]]*12,Table2_1[[#This Row],[Salary1]])</f>
        <v>5520</v>
      </c>
    </row>
    <row r="497" spans="1:13" x14ac:dyDescent="0.3">
      <c r="A497" t="s">
        <v>313</v>
      </c>
      <c r="B497">
        <v>3.9</v>
      </c>
      <c r="C497" t="s">
        <v>677</v>
      </c>
      <c r="D497" t="s">
        <v>420</v>
      </c>
      <c r="E497" t="s">
        <v>2928</v>
      </c>
      <c r="F497">
        <v>3</v>
      </c>
      <c r="G497">
        <v>4</v>
      </c>
      <c r="H497" t="s">
        <v>2929</v>
      </c>
      <c r="I497" t="s">
        <v>2930</v>
      </c>
      <c r="J497">
        <v>430</v>
      </c>
      <c r="K497">
        <v>430000</v>
      </c>
      <c r="L497" cm="1">
        <f t="array" ref="L4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5160</v>
      </c>
      <c r="M497">
        <f>IF(Table2_1[[#This Row],[Loc_ID]]=4,Table2_1[[#This Row],[Salary1]]*12,Table2_1[[#This Row],[Salary1]])</f>
        <v>5160</v>
      </c>
    </row>
    <row r="498" spans="1:13" x14ac:dyDescent="0.3">
      <c r="A498" t="s">
        <v>664</v>
      </c>
      <c r="B498">
        <v>3.9</v>
      </c>
      <c r="C498" t="s">
        <v>678</v>
      </c>
      <c r="D498" t="s">
        <v>410</v>
      </c>
      <c r="E498" t="s">
        <v>2565</v>
      </c>
      <c r="F498">
        <v>3</v>
      </c>
      <c r="G498">
        <v>4</v>
      </c>
      <c r="H498" t="s">
        <v>2566</v>
      </c>
      <c r="I498" t="s">
        <v>2567</v>
      </c>
      <c r="J498">
        <v>1500</v>
      </c>
      <c r="K498">
        <v>1500000</v>
      </c>
      <c r="L498" cm="1">
        <f t="array" ref="L4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498">
        <f>IF(Table2_1[[#This Row],[Loc_ID]]=4,Table2_1[[#This Row],[Salary1]]*12,Table2_1[[#This Row],[Salary1]])</f>
        <v>18000</v>
      </c>
    </row>
    <row r="499" spans="1:13" x14ac:dyDescent="0.3">
      <c r="A499" t="s">
        <v>679</v>
      </c>
      <c r="B499">
        <v>4.0999999999999996</v>
      </c>
      <c r="C499" t="s">
        <v>167</v>
      </c>
      <c r="D499" t="s">
        <v>420</v>
      </c>
      <c r="E499" t="s">
        <v>2931</v>
      </c>
      <c r="F499">
        <v>3</v>
      </c>
      <c r="G499">
        <v>4</v>
      </c>
      <c r="H499" t="s">
        <v>2873</v>
      </c>
      <c r="I499" t="s">
        <v>2648</v>
      </c>
      <c r="J499">
        <v>500</v>
      </c>
      <c r="K499">
        <v>500000</v>
      </c>
      <c r="L499" cm="1">
        <f t="array" ref="L4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</v>
      </c>
      <c r="M499">
        <f>IF(Table2_1[[#This Row],[Loc_ID]]=4,Table2_1[[#This Row],[Salary1]]*12,Table2_1[[#This Row],[Salary1]])</f>
        <v>6000</v>
      </c>
    </row>
    <row r="500" spans="1:13" x14ac:dyDescent="0.3">
      <c r="A500" t="s">
        <v>344</v>
      </c>
      <c r="B500">
        <v>3.9</v>
      </c>
      <c r="C500" t="s">
        <v>2932</v>
      </c>
      <c r="D500" t="s">
        <v>420</v>
      </c>
      <c r="E500" t="s">
        <v>2933</v>
      </c>
      <c r="F500">
        <v>3</v>
      </c>
      <c r="G500">
        <v>4</v>
      </c>
      <c r="H500" t="s">
        <v>2742</v>
      </c>
      <c r="I500" t="s">
        <v>2743</v>
      </c>
      <c r="J500">
        <v>950</v>
      </c>
      <c r="K500">
        <v>950000</v>
      </c>
      <c r="L500" cm="1">
        <f t="array" ref="L5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11400</v>
      </c>
      <c r="M500">
        <f>IF(Table2_1[[#This Row],[Loc_ID]]=4,Table2_1[[#This Row],[Salary1]]*12,Table2_1[[#This Row],[Salary1]])</f>
        <v>11400</v>
      </c>
    </row>
    <row r="501" spans="1:13" x14ac:dyDescent="0.3">
      <c r="A501" t="s">
        <v>680</v>
      </c>
      <c r="B501">
        <v>3.8</v>
      </c>
      <c r="C501" t="s">
        <v>24</v>
      </c>
      <c r="D501" t="s">
        <v>681</v>
      </c>
      <c r="F501">
        <v>3</v>
      </c>
      <c r="G501">
        <v>4</v>
      </c>
      <c r="L501" cm="1">
        <f t="array" ref="L5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01">
        <f>IF(Table2_1[[#This Row],[Loc_ID]]=4,Table2_1[[#This Row],[Salary1]]*12,Table2_1[[#This Row],[Salary1]])</f>
        <v>0</v>
      </c>
    </row>
    <row r="502" spans="1:13" x14ac:dyDescent="0.3">
      <c r="A502" t="s">
        <v>682</v>
      </c>
      <c r="B502">
        <v>3.6</v>
      </c>
      <c r="C502" t="s">
        <v>683</v>
      </c>
      <c r="D502" t="s">
        <v>422</v>
      </c>
      <c r="F502">
        <v>3</v>
      </c>
      <c r="G502">
        <v>4</v>
      </c>
      <c r="L502" cm="1">
        <f t="array" ref="L5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02">
        <f>IF(Table2_1[[#This Row],[Loc_ID]]=4,Table2_1[[#This Row],[Salary1]]*12,Table2_1[[#This Row],[Salary1]])</f>
        <v>0</v>
      </c>
    </row>
    <row r="503" spans="1:13" x14ac:dyDescent="0.3">
      <c r="A503" t="s">
        <v>684</v>
      </c>
      <c r="B503">
        <v>4.9000000000000004</v>
      </c>
      <c r="C503" t="s">
        <v>314</v>
      </c>
      <c r="D503" t="s">
        <v>685</v>
      </c>
      <c r="E503" t="s">
        <v>2578</v>
      </c>
      <c r="F503">
        <v>3</v>
      </c>
      <c r="G503">
        <v>4</v>
      </c>
      <c r="H503" t="s">
        <v>2579</v>
      </c>
      <c r="I503" t="s">
        <v>2580</v>
      </c>
      <c r="J503">
        <v>400</v>
      </c>
      <c r="K503">
        <v>400000</v>
      </c>
      <c r="L503" cm="1">
        <f t="array" ref="L5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4800</v>
      </c>
      <c r="M503">
        <f>IF(Table2_1[[#This Row],[Loc_ID]]=4,Table2_1[[#This Row],[Salary1]]*12,Table2_1[[#This Row],[Salary1]])</f>
        <v>4800</v>
      </c>
    </row>
    <row r="504" spans="1:13" x14ac:dyDescent="0.3">
      <c r="A504" t="s">
        <v>686</v>
      </c>
      <c r="B504">
        <v>4.0999999999999996</v>
      </c>
      <c r="C504" t="s">
        <v>2934</v>
      </c>
      <c r="D504" t="s">
        <v>422</v>
      </c>
      <c r="E504" t="s">
        <v>2935</v>
      </c>
      <c r="F504">
        <v>3</v>
      </c>
      <c r="G504">
        <v>4</v>
      </c>
      <c r="H504" t="s">
        <v>2936</v>
      </c>
      <c r="I504" t="s">
        <v>2937</v>
      </c>
      <c r="J504">
        <v>642</v>
      </c>
      <c r="K504">
        <v>642000</v>
      </c>
      <c r="L504" cm="1">
        <f t="array" ref="L5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7704</v>
      </c>
      <c r="M504">
        <f>IF(Table2_1[[#This Row],[Loc_ID]]=4,Table2_1[[#This Row],[Salary1]]*12,Table2_1[[#This Row],[Salary1]])</f>
        <v>7704</v>
      </c>
    </row>
    <row r="505" spans="1:13" x14ac:dyDescent="0.3">
      <c r="A505" t="s">
        <v>671</v>
      </c>
      <c r="B505">
        <v>3.4</v>
      </c>
      <c r="C505" t="s">
        <v>687</v>
      </c>
      <c r="D505" t="s">
        <v>420</v>
      </c>
      <c r="E505" t="s">
        <v>2938</v>
      </c>
      <c r="F505">
        <v>3</v>
      </c>
      <c r="G505">
        <v>4</v>
      </c>
      <c r="H505" t="s">
        <v>2939</v>
      </c>
      <c r="I505" t="s">
        <v>2940</v>
      </c>
      <c r="J505">
        <v>785</v>
      </c>
      <c r="K505">
        <v>785000</v>
      </c>
      <c r="L505" cm="1">
        <f t="array" ref="L5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9420</v>
      </c>
      <c r="M505">
        <f>IF(Table2_1[[#This Row],[Loc_ID]]=4,Table2_1[[#This Row],[Salary1]]*12,Table2_1[[#This Row],[Salary1]])</f>
        <v>9420</v>
      </c>
    </row>
    <row r="506" spans="1:13" x14ac:dyDescent="0.3">
      <c r="A506" t="s">
        <v>253</v>
      </c>
      <c r="B506">
        <v>3.7</v>
      </c>
      <c r="C506" t="s">
        <v>688</v>
      </c>
      <c r="D506" t="s">
        <v>2568</v>
      </c>
      <c r="E506" t="s">
        <v>2899</v>
      </c>
      <c r="F506">
        <v>3</v>
      </c>
      <c r="G506">
        <v>4</v>
      </c>
      <c r="H506" t="s">
        <v>2871</v>
      </c>
      <c r="I506" t="s">
        <v>2630</v>
      </c>
      <c r="J506">
        <v>550</v>
      </c>
      <c r="K506">
        <v>550000</v>
      </c>
      <c r="L506" cm="1">
        <f t="array" ref="L5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6600</v>
      </c>
      <c r="M506">
        <f>IF(Table2_1[[#This Row],[Loc_ID]]=4,Table2_1[[#This Row],[Salary1]]*12,Table2_1[[#This Row],[Salary1]])</f>
        <v>6600</v>
      </c>
    </row>
    <row r="507" spans="1:13" x14ac:dyDescent="0.3">
      <c r="A507" t="s">
        <v>689</v>
      </c>
      <c r="B507">
        <v>3.6</v>
      </c>
      <c r="C507" t="s">
        <v>690</v>
      </c>
      <c r="D507" t="s">
        <v>22</v>
      </c>
      <c r="F507">
        <v>3</v>
      </c>
      <c r="G507">
        <v>4</v>
      </c>
      <c r="L507" cm="1">
        <f t="array" ref="L5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07">
        <f>IF(Table2_1[[#This Row],[Loc_ID]]=4,Table2_1[[#This Row],[Salary1]]*12,Table2_1[[#This Row],[Salary1]])</f>
        <v>0</v>
      </c>
    </row>
    <row r="508" spans="1:13" x14ac:dyDescent="0.3">
      <c r="A508" t="s">
        <v>691</v>
      </c>
      <c r="C508" t="s">
        <v>2118</v>
      </c>
      <c r="D508" t="s">
        <v>22</v>
      </c>
      <c r="E508" t="s">
        <v>2941</v>
      </c>
      <c r="F508">
        <v>3</v>
      </c>
      <c r="G508">
        <v>4</v>
      </c>
      <c r="H508" t="s">
        <v>2942</v>
      </c>
      <c r="I508" t="s">
        <v>2943</v>
      </c>
      <c r="J508">
        <v>165</v>
      </c>
      <c r="K508">
        <v>165000</v>
      </c>
      <c r="L508" cm="1">
        <f t="array" ref="L5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1980</v>
      </c>
      <c r="M508">
        <f>IF(Table2_1[[#This Row],[Loc_ID]]=4,Table2_1[[#This Row],[Salary1]]*12,Table2_1[[#This Row],[Salary1]])</f>
        <v>1980</v>
      </c>
    </row>
    <row r="509" spans="1:13" x14ac:dyDescent="0.3">
      <c r="A509" t="s">
        <v>671</v>
      </c>
      <c r="B509">
        <v>3.4</v>
      </c>
      <c r="C509" t="s">
        <v>692</v>
      </c>
      <c r="D509" t="s">
        <v>420</v>
      </c>
      <c r="E509" t="s">
        <v>2938</v>
      </c>
      <c r="F509">
        <v>3</v>
      </c>
      <c r="G509">
        <v>4</v>
      </c>
      <c r="H509" t="s">
        <v>2939</v>
      </c>
      <c r="I509" t="s">
        <v>2940</v>
      </c>
      <c r="J509">
        <v>785</v>
      </c>
      <c r="K509">
        <v>785000</v>
      </c>
      <c r="L509" cm="1">
        <f t="array" ref="L5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9420</v>
      </c>
      <c r="M509">
        <f>IF(Table2_1[[#This Row],[Loc_ID]]=4,Table2_1[[#This Row],[Salary1]]*12,Table2_1[[#This Row],[Salary1]])</f>
        <v>9420</v>
      </c>
    </row>
    <row r="510" spans="1:13" x14ac:dyDescent="0.3">
      <c r="A510" t="s">
        <v>693</v>
      </c>
      <c r="B510">
        <v>3.3</v>
      </c>
      <c r="C510" t="s">
        <v>2944</v>
      </c>
      <c r="D510" t="s">
        <v>432</v>
      </c>
      <c r="E510" t="s">
        <v>2945</v>
      </c>
      <c r="F510">
        <v>3</v>
      </c>
      <c r="G510">
        <v>4</v>
      </c>
      <c r="H510" t="s">
        <v>2946</v>
      </c>
      <c r="I510" t="s">
        <v>2947</v>
      </c>
      <c r="J510">
        <v>525</v>
      </c>
      <c r="K510">
        <v>525000</v>
      </c>
      <c r="L510" cm="1">
        <f t="array" ref="L5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6300</v>
      </c>
      <c r="M510">
        <f>IF(Table2_1[[#This Row],[Loc_ID]]=4,Table2_1[[#This Row],[Salary1]]*12,Table2_1[[#This Row],[Salary1]])</f>
        <v>6300</v>
      </c>
    </row>
    <row r="511" spans="1:13" x14ac:dyDescent="0.3">
      <c r="A511" t="s">
        <v>693</v>
      </c>
      <c r="B511">
        <v>3.3</v>
      </c>
      <c r="C511" t="s">
        <v>24</v>
      </c>
      <c r="D511" t="s">
        <v>432</v>
      </c>
      <c r="E511" t="s">
        <v>2945</v>
      </c>
      <c r="F511">
        <v>3</v>
      </c>
      <c r="G511">
        <v>4</v>
      </c>
      <c r="H511" t="s">
        <v>2946</v>
      </c>
      <c r="I511" t="s">
        <v>2947</v>
      </c>
      <c r="J511">
        <v>525</v>
      </c>
      <c r="K511">
        <v>525000</v>
      </c>
      <c r="L511" cm="1">
        <f t="array" ref="L5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6300</v>
      </c>
      <c r="M511">
        <f>IF(Table2_1[[#This Row],[Loc_ID]]=4,Table2_1[[#This Row],[Salary1]]*12,Table2_1[[#This Row],[Salary1]])</f>
        <v>6300</v>
      </c>
    </row>
    <row r="512" spans="1:13" x14ac:dyDescent="0.3">
      <c r="A512" t="s">
        <v>694</v>
      </c>
      <c r="B512">
        <v>3.8</v>
      </c>
      <c r="C512" t="s">
        <v>695</v>
      </c>
      <c r="D512" t="s">
        <v>2568</v>
      </c>
      <c r="E512" t="s">
        <v>2931</v>
      </c>
      <c r="F512">
        <v>3</v>
      </c>
      <c r="G512">
        <v>4</v>
      </c>
      <c r="H512" t="s">
        <v>2873</v>
      </c>
      <c r="I512" t="s">
        <v>2648</v>
      </c>
      <c r="J512">
        <v>500</v>
      </c>
      <c r="K512">
        <v>500000</v>
      </c>
      <c r="L512" cm="1">
        <f t="array" ref="L5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</v>
      </c>
      <c r="M512">
        <f>IF(Table2_1[[#This Row],[Loc_ID]]=4,Table2_1[[#This Row],[Salary1]]*12,Table2_1[[#This Row],[Salary1]])</f>
        <v>6000</v>
      </c>
    </row>
    <row r="513" spans="1:13" x14ac:dyDescent="0.3">
      <c r="A513" t="s">
        <v>696</v>
      </c>
      <c r="B513">
        <v>3.2</v>
      </c>
      <c r="C513" t="s">
        <v>24</v>
      </c>
      <c r="D513" t="s">
        <v>432</v>
      </c>
      <c r="E513" t="s">
        <v>2948</v>
      </c>
      <c r="F513">
        <v>3</v>
      </c>
      <c r="G513">
        <v>4</v>
      </c>
      <c r="H513" t="s">
        <v>2949</v>
      </c>
      <c r="I513" t="s">
        <v>2767</v>
      </c>
      <c r="J513">
        <v>590</v>
      </c>
      <c r="K513">
        <v>590000</v>
      </c>
      <c r="L513" cm="1">
        <f t="array" ref="L5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7080</v>
      </c>
      <c r="M513">
        <f>IF(Table2_1[[#This Row],[Loc_ID]]=4,Table2_1[[#This Row],[Salary1]]*12,Table2_1[[#This Row],[Salary1]])</f>
        <v>7080</v>
      </c>
    </row>
    <row r="514" spans="1:13" x14ac:dyDescent="0.3">
      <c r="A514" t="s">
        <v>697</v>
      </c>
      <c r="B514">
        <v>5</v>
      </c>
      <c r="C514" t="s">
        <v>24</v>
      </c>
      <c r="D514" t="s">
        <v>527</v>
      </c>
      <c r="E514" t="s">
        <v>2950</v>
      </c>
      <c r="F514">
        <v>3</v>
      </c>
      <c r="G514">
        <v>4</v>
      </c>
      <c r="H514" t="s">
        <v>2951</v>
      </c>
      <c r="I514" t="s">
        <v>2952</v>
      </c>
      <c r="J514">
        <v>480</v>
      </c>
      <c r="K514">
        <v>480000</v>
      </c>
      <c r="L514" cm="1">
        <f t="array" ref="L5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5760</v>
      </c>
      <c r="M514">
        <f>IF(Table2_1[[#This Row],[Loc_ID]]=4,Table2_1[[#This Row],[Salary1]]*12,Table2_1[[#This Row],[Salary1]])</f>
        <v>5760</v>
      </c>
    </row>
    <row r="515" spans="1:13" x14ac:dyDescent="0.3">
      <c r="A515" t="s">
        <v>698</v>
      </c>
      <c r="B515">
        <v>3.9</v>
      </c>
      <c r="C515" t="s">
        <v>24</v>
      </c>
      <c r="D515" t="s">
        <v>563</v>
      </c>
      <c r="E515" t="s">
        <v>2953</v>
      </c>
      <c r="F515">
        <v>3</v>
      </c>
      <c r="G515">
        <v>4</v>
      </c>
      <c r="H515" t="s">
        <v>2954</v>
      </c>
      <c r="I515" t="s">
        <v>2728</v>
      </c>
      <c r="J515">
        <v>450</v>
      </c>
      <c r="K515">
        <v>450000</v>
      </c>
      <c r="L515" cm="1">
        <f t="array" ref="L5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5400</v>
      </c>
      <c r="M515">
        <f>IF(Table2_1[[#This Row],[Loc_ID]]=4,Table2_1[[#This Row],[Salary1]]*12,Table2_1[[#This Row],[Salary1]])</f>
        <v>5400</v>
      </c>
    </row>
    <row r="516" spans="1:13" x14ac:dyDescent="0.3">
      <c r="A516" t="s">
        <v>666</v>
      </c>
      <c r="B516">
        <v>5</v>
      </c>
      <c r="C516" t="s">
        <v>699</v>
      </c>
      <c r="D516" t="s">
        <v>2568</v>
      </c>
      <c r="E516" t="s">
        <v>2628</v>
      </c>
      <c r="F516">
        <v>3</v>
      </c>
      <c r="G516">
        <v>4</v>
      </c>
      <c r="H516" t="s">
        <v>2629</v>
      </c>
      <c r="I516" t="s">
        <v>2630</v>
      </c>
      <c r="J516">
        <v>550</v>
      </c>
      <c r="K516">
        <v>550000</v>
      </c>
      <c r="L516" cm="1">
        <f t="array" ref="L5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6600</v>
      </c>
      <c r="M516">
        <f>IF(Table2_1[[#This Row],[Loc_ID]]=4,Table2_1[[#This Row],[Salary1]]*12,Table2_1[[#This Row],[Salary1]])</f>
        <v>6600</v>
      </c>
    </row>
    <row r="517" spans="1:13" x14ac:dyDescent="0.3">
      <c r="A517" t="s">
        <v>700</v>
      </c>
      <c r="B517">
        <v>3.9</v>
      </c>
      <c r="C517" t="s">
        <v>701</v>
      </c>
      <c r="D517" t="s">
        <v>422</v>
      </c>
      <c r="E517" t="s">
        <v>2955</v>
      </c>
      <c r="F517">
        <v>3</v>
      </c>
      <c r="G517">
        <v>4</v>
      </c>
      <c r="H517" t="s">
        <v>2956</v>
      </c>
      <c r="I517" t="s">
        <v>2957</v>
      </c>
      <c r="J517">
        <v>841</v>
      </c>
      <c r="K517">
        <v>841000</v>
      </c>
      <c r="L517" cm="1">
        <f t="array" ref="L5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10092</v>
      </c>
      <c r="M517">
        <f>IF(Table2_1[[#This Row],[Loc_ID]]=4,Table2_1[[#This Row],[Salary1]]*12,Table2_1[[#This Row],[Salary1]])</f>
        <v>10092</v>
      </c>
    </row>
    <row r="518" spans="1:13" x14ac:dyDescent="0.3">
      <c r="A518" t="s">
        <v>702</v>
      </c>
      <c r="B518">
        <v>5</v>
      </c>
      <c r="C518" t="s">
        <v>314</v>
      </c>
      <c r="D518" t="s">
        <v>703</v>
      </c>
      <c r="F518">
        <v>3</v>
      </c>
      <c r="G518">
        <v>4</v>
      </c>
      <c r="L518" cm="1">
        <f t="array" ref="L5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18">
        <f>IF(Table2_1[[#This Row],[Loc_ID]]=4,Table2_1[[#This Row],[Salary1]]*12,Table2_1[[#This Row],[Salary1]])</f>
        <v>0</v>
      </c>
    </row>
    <row r="519" spans="1:13" x14ac:dyDescent="0.3">
      <c r="A519" t="s">
        <v>696</v>
      </c>
      <c r="B519">
        <v>3.2</v>
      </c>
      <c r="C519" t="s">
        <v>2944</v>
      </c>
      <c r="D519" t="s">
        <v>432</v>
      </c>
      <c r="E519" t="s">
        <v>2958</v>
      </c>
      <c r="F519">
        <v>3</v>
      </c>
      <c r="G519">
        <v>4</v>
      </c>
      <c r="H519" t="s">
        <v>2959</v>
      </c>
      <c r="I519" t="s">
        <v>2960</v>
      </c>
      <c r="J519">
        <v>560</v>
      </c>
      <c r="K519">
        <v>560000</v>
      </c>
      <c r="L519" cm="1">
        <f t="array" ref="L5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6720</v>
      </c>
      <c r="M519">
        <f>IF(Table2_1[[#This Row],[Loc_ID]]=4,Table2_1[[#This Row],[Salary1]]*12,Table2_1[[#This Row],[Salary1]])</f>
        <v>6720</v>
      </c>
    </row>
    <row r="520" spans="1:13" x14ac:dyDescent="0.3">
      <c r="A520" t="s">
        <v>704</v>
      </c>
      <c r="B520">
        <v>3.6</v>
      </c>
      <c r="C520" t="s">
        <v>705</v>
      </c>
      <c r="D520" t="s">
        <v>410</v>
      </c>
      <c r="E520" t="s">
        <v>2961</v>
      </c>
      <c r="F520">
        <v>3</v>
      </c>
      <c r="G520">
        <v>4</v>
      </c>
      <c r="H520" t="s">
        <v>2962</v>
      </c>
      <c r="I520" t="s">
        <v>2963</v>
      </c>
      <c r="J520">
        <v>920</v>
      </c>
      <c r="K520">
        <v>920000</v>
      </c>
      <c r="L520" cm="1">
        <f t="array" ref="L5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11040</v>
      </c>
      <c r="M520">
        <f>IF(Table2_1[[#This Row],[Loc_ID]]=4,Table2_1[[#This Row],[Salary1]]*12,Table2_1[[#This Row],[Salary1]])</f>
        <v>11040</v>
      </c>
    </row>
    <row r="521" spans="1:13" x14ac:dyDescent="0.3">
      <c r="A521" t="s">
        <v>706</v>
      </c>
      <c r="B521">
        <v>4.2</v>
      </c>
      <c r="C521" t="s">
        <v>2964</v>
      </c>
      <c r="D521" t="s">
        <v>420</v>
      </c>
      <c r="E521" t="s">
        <v>2965</v>
      </c>
      <c r="F521">
        <v>3</v>
      </c>
      <c r="G521">
        <v>4</v>
      </c>
      <c r="H521" t="s">
        <v>2966</v>
      </c>
      <c r="I521" t="s">
        <v>2967</v>
      </c>
      <c r="J521">
        <v>567</v>
      </c>
      <c r="K521">
        <v>567000</v>
      </c>
      <c r="L521" cm="1">
        <f t="array" ref="L5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6804</v>
      </c>
      <c r="M521">
        <f>IF(Table2_1[[#This Row],[Loc_ID]]=4,Table2_1[[#This Row],[Salary1]]*12,Table2_1[[#This Row],[Salary1]])</f>
        <v>6804</v>
      </c>
    </row>
    <row r="522" spans="1:13" x14ac:dyDescent="0.3">
      <c r="A522" t="s">
        <v>707</v>
      </c>
      <c r="B522">
        <v>3.7</v>
      </c>
      <c r="C522" t="s">
        <v>24</v>
      </c>
      <c r="D522" t="s">
        <v>420</v>
      </c>
      <c r="E522" t="s">
        <v>2968</v>
      </c>
      <c r="F522">
        <v>3</v>
      </c>
      <c r="G522">
        <v>4</v>
      </c>
      <c r="H522" t="s">
        <v>2969</v>
      </c>
      <c r="I522" t="s">
        <v>2970</v>
      </c>
      <c r="J522">
        <v>467</v>
      </c>
      <c r="K522">
        <v>467000</v>
      </c>
      <c r="L522" cm="1">
        <f t="array" ref="L5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5604</v>
      </c>
      <c r="M522">
        <f>IF(Table2_1[[#This Row],[Loc_ID]]=4,Table2_1[[#This Row],[Salary1]]*12,Table2_1[[#This Row],[Salary1]])</f>
        <v>5604</v>
      </c>
    </row>
    <row r="523" spans="1:13" x14ac:dyDescent="0.3">
      <c r="A523" t="s">
        <v>708</v>
      </c>
      <c r="C523" t="s">
        <v>2917</v>
      </c>
      <c r="D523" t="s">
        <v>454</v>
      </c>
      <c r="E523" t="s">
        <v>2971</v>
      </c>
      <c r="F523">
        <v>3</v>
      </c>
      <c r="G523">
        <v>4</v>
      </c>
      <c r="H523" t="s">
        <v>2972</v>
      </c>
      <c r="I523" t="s">
        <v>2973</v>
      </c>
      <c r="J523">
        <v>65</v>
      </c>
      <c r="K523">
        <v>65000</v>
      </c>
      <c r="L523" cm="1">
        <f t="array" ref="L5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</v>
      </c>
      <c r="M523">
        <f>IF(Table2_1[[#This Row],[Loc_ID]]=4,Table2_1[[#This Row],[Salary1]]*12,Table2_1[[#This Row],[Salary1]])</f>
        <v>780</v>
      </c>
    </row>
    <row r="524" spans="1:13" x14ac:dyDescent="0.3">
      <c r="A524" t="s">
        <v>671</v>
      </c>
      <c r="B524">
        <v>3.4</v>
      </c>
      <c r="C524" t="s">
        <v>2974</v>
      </c>
      <c r="D524" t="s">
        <v>420</v>
      </c>
      <c r="E524" t="s">
        <v>2938</v>
      </c>
      <c r="F524">
        <v>3</v>
      </c>
      <c r="G524">
        <v>4</v>
      </c>
      <c r="H524" t="s">
        <v>2939</v>
      </c>
      <c r="I524" t="s">
        <v>2940</v>
      </c>
      <c r="J524">
        <v>785</v>
      </c>
      <c r="K524">
        <v>785000</v>
      </c>
      <c r="L524" cm="1">
        <f t="array" ref="L5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9420</v>
      </c>
      <c r="M524">
        <f>IF(Table2_1[[#This Row],[Loc_ID]]=4,Table2_1[[#This Row],[Salary1]]*12,Table2_1[[#This Row],[Salary1]])</f>
        <v>9420</v>
      </c>
    </row>
    <row r="525" spans="1:13" x14ac:dyDescent="0.3">
      <c r="A525" t="s">
        <v>709</v>
      </c>
      <c r="B525">
        <v>4.5</v>
      </c>
      <c r="C525" t="s">
        <v>710</v>
      </c>
      <c r="D525" t="s">
        <v>478</v>
      </c>
      <c r="E525" t="s">
        <v>2975</v>
      </c>
      <c r="F525">
        <v>3</v>
      </c>
      <c r="G525">
        <v>4</v>
      </c>
      <c r="H525" t="s">
        <v>2976</v>
      </c>
      <c r="I525" t="s">
        <v>2977</v>
      </c>
      <c r="J525">
        <v>552</v>
      </c>
      <c r="K525">
        <v>552000</v>
      </c>
      <c r="L525" cm="1">
        <f t="array" ref="L5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6624</v>
      </c>
      <c r="M525">
        <f>IF(Table2_1[[#This Row],[Loc_ID]]=4,Table2_1[[#This Row],[Salary1]]*12,Table2_1[[#This Row],[Salary1]])</f>
        <v>6624</v>
      </c>
    </row>
    <row r="526" spans="1:13" x14ac:dyDescent="0.3">
      <c r="A526" t="s">
        <v>274</v>
      </c>
      <c r="B526">
        <v>4.0999999999999996</v>
      </c>
      <c r="C526" t="s">
        <v>711</v>
      </c>
      <c r="D526" t="s">
        <v>410</v>
      </c>
      <c r="E526" t="s">
        <v>2978</v>
      </c>
      <c r="F526">
        <v>3</v>
      </c>
      <c r="G526">
        <v>4</v>
      </c>
      <c r="H526" t="s">
        <v>2979</v>
      </c>
      <c r="I526" t="s">
        <v>2980</v>
      </c>
      <c r="J526">
        <v>542</v>
      </c>
      <c r="K526">
        <v>542000</v>
      </c>
      <c r="L526" cm="1">
        <f t="array" ref="L5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6504</v>
      </c>
      <c r="M526">
        <f>IF(Table2_1[[#This Row],[Loc_ID]]=4,Table2_1[[#This Row],[Salary1]]*12,Table2_1[[#This Row],[Salary1]])</f>
        <v>6504</v>
      </c>
    </row>
    <row r="527" spans="1:13" x14ac:dyDescent="0.3">
      <c r="A527" t="s">
        <v>664</v>
      </c>
      <c r="B527">
        <v>3.9</v>
      </c>
      <c r="C527" t="s">
        <v>2981</v>
      </c>
      <c r="D527" t="s">
        <v>22</v>
      </c>
      <c r="E527" t="s">
        <v>2982</v>
      </c>
      <c r="F527">
        <v>3</v>
      </c>
      <c r="G527">
        <v>4</v>
      </c>
      <c r="H527" t="s">
        <v>2983</v>
      </c>
      <c r="I527" t="s">
        <v>2984</v>
      </c>
      <c r="J527">
        <v>1950</v>
      </c>
      <c r="K527">
        <v>1950000</v>
      </c>
      <c r="L527" cm="1">
        <f t="array" ref="L5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23400</v>
      </c>
      <c r="M527">
        <f>IF(Table2_1[[#This Row],[Loc_ID]]=4,Table2_1[[#This Row],[Salary1]]*12,Table2_1[[#This Row],[Salary1]])</f>
        <v>23400</v>
      </c>
    </row>
    <row r="528" spans="1:13" x14ac:dyDescent="0.3">
      <c r="A528" t="s">
        <v>581</v>
      </c>
      <c r="B528">
        <v>4</v>
      </c>
      <c r="C528" t="s">
        <v>167</v>
      </c>
      <c r="D528" t="s">
        <v>420</v>
      </c>
      <c r="E528" t="s">
        <v>2985</v>
      </c>
      <c r="F528">
        <v>3</v>
      </c>
      <c r="G528">
        <v>4</v>
      </c>
      <c r="H528" t="s">
        <v>2986</v>
      </c>
      <c r="I528" t="s">
        <v>2987</v>
      </c>
      <c r="J528">
        <v>814</v>
      </c>
      <c r="K528">
        <v>814000</v>
      </c>
      <c r="L528" cm="1">
        <f t="array" ref="L5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9768</v>
      </c>
      <c r="M528">
        <f>IF(Table2_1[[#This Row],[Loc_ID]]=4,Table2_1[[#This Row],[Salary1]]*12,Table2_1[[#This Row],[Salary1]])</f>
        <v>9768</v>
      </c>
    </row>
    <row r="529" spans="1:13" x14ac:dyDescent="0.3">
      <c r="A529" t="s">
        <v>712</v>
      </c>
      <c r="B529">
        <v>4.8</v>
      </c>
      <c r="C529" t="s">
        <v>2018</v>
      </c>
      <c r="D529" t="s">
        <v>422</v>
      </c>
      <c r="E529" t="s">
        <v>2988</v>
      </c>
      <c r="F529">
        <v>3</v>
      </c>
      <c r="G529">
        <v>4</v>
      </c>
      <c r="H529" t="s">
        <v>2989</v>
      </c>
      <c r="I529" t="s">
        <v>2990</v>
      </c>
      <c r="J529">
        <v>735</v>
      </c>
      <c r="K529">
        <v>735000</v>
      </c>
      <c r="L529" cm="1">
        <f t="array" ref="L5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8820</v>
      </c>
      <c r="M529">
        <f>IF(Table2_1[[#This Row],[Loc_ID]]=4,Table2_1[[#This Row],[Salary1]]*12,Table2_1[[#This Row],[Salary1]])</f>
        <v>8820</v>
      </c>
    </row>
    <row r="530" spans="1:13" x14ac:dyDescent="0.3">
      <c r="A530" t="s">
        <v>713</v>
      </c>
      <c r="B530">
        <v>3.7</v>
      </c>
      <c r="C530" t="s">
        <v>2991</v>
      </c>
      <c r="D530" t="s">
        <v>432</v>
      </c>
      <c r="E530" t="s">
        <v>2992</v>
      </c>
      <c r="F530">
        <v>3</v>
      </c>
      <c r="G530">
        <v>4</v>
      </c>
      <c r="H530" t="s">
        <v>2993</v>
      </c>
      <c r="I530" t="s">
        <v>2994</v>
      </c>
      <c r="J530">
        <v>312</v>
      </c>
      <c r="K530">
        <v>312000</v>
      </c>
      <c r="L530" cm="1">
        <f t="array" ref="L5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3744</v>
      </c>
      <c r="M530">
        <f>IF(Table2_1[[#This Row],[Loc_ID]]=4,Table2_1[[#This Row],[Salary1]]*12,Table2_1[[#This Row],[Salary1]])</f>
        <v>3744</v>
      </c>
    </row>
    <row r="531" spans="1:13" x14ac:dyDescent="0.3">
      <c r="A531" t="s">
        <v>714</v>
      </c>
      <c r="B531">
        <v>4.0999999999999996</v>
      </c>
      <c r="C531" t="s">
        <v>2018</v>
      </c>
      <c r="D531" t="s">
        <v>420</v>
      </c>
      <c r="E531" t="s">
        <v>2995</v>
      </c>
      <c r="F531">
        <v>3</v>
      </c>
      <c r="G531">
        <v>4</v>
      </c>
      <c r="H531" t="s">
        <v>2625</v>
      </c>
      <c r="I531" t="s">
        <v>2626</v>
      </c>
      <c r="J531">
        <v>1000</v>
      </c>
      <c r="K531">
        <v>1000000</v>
      </c>
      <c r="L531" cm="1">
        <f t="array" ref="L5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</v>
      </c>
      <c r="M531">
        <f>IF(Table2_1[[#This Row],[Loc_ID]]=4,Table2_1[[#This Row],[Salary1]]*12,Table2_1[[#This Row],[Salary1]])</f>
        <v>12000</v>
      </c>
    </row>
    <row r="532" spans="1:13" x14ac:dyDescent="0.3">
      <c r="A532" t="s">
        <v>2996</v>
      </c>
      <c r="B532">
        <v>4</v>
      </c>
      <c r="C532" t="s">
        <v>715</v>
      </c>
      <c r="D532" t="s">
        <v>438</v>
      </c>
      <c r="E532" t="s">
        <v>2997</v>
      </c>
      <c r="F532">
        <v>3</v>
      </c>
      <c r="G532">
        <v>4</v>
      </c>
      <c r="H532" t="s">
        <v>2998</v>
      </c>
      <c r="I532" t="s">
        <v>2999</v>
      </c>
      <c r="J532">
        <v>297</v>
      </c>
      <c r="K532">
        <v>297000</v>
      </c>
      <c r="L532" cm="1">
        <f t="array" ref="L5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3564</v>
      </c>
      <c r="M532">
        <f>IF(Table2_1[[#This Row],[Loc_ID]]=4,Table2_1[[#This Row],[Salary1]]*12,Table2_1[[#This Row],[Salary1]])</f>
        <v>3564</v>
      </c>
    </row>
    <row r="533" spans="1:13" x14ac:dyDescent="0.3">
      <c r="A533" t="s">
        <v>716</v>
      </c>
      <c r="B533">
        <v>4.0999999999999996</v>
      </c>
      <c r="C533" t="s">
        <v>3000</v>
      </c>
      <c r="D533" t="s">
        <v>410</v>
      </c>
      <c r="E533" t="s">
        <v>3001</v>
      </c>
      <c r="F533">
        <v>3</v>
      </c>
      <c r="G533">
        <v>4</v>
      </c>
      <c r="H533" t="s">
        <v>3002</v>
      </c>
      <c r="I533" t="s">
        <v>2580</v>
      </c>
      <c r="J533">
        <v>400</v>
      </c>
      <c r="K533">
        <v>400000</v>
      </c>
      <c r="L533" cm="1">
        <f t="array" ref="L5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4800</v>
      </c>
      <c r="M533">
        <f>IF(Table2_1[[#This Row],[Loc_ID]]=4,Table2_1[[#This Row],[Salary1]]*12,Table2_1[[#This Row],[Salary1]])</f>
        <v>4800</v>
      </c>
    </row>
    <row r="534" spans="1:13" x14ac:dyDescent="0.3">
      <c r="A534" t="s">
        <v>671</v>
      </c>
      <c r="B534">
        <v>3.4</v>
      </c>
      <c r="C534" t="s">
        <v>717</v>
      </c>
      <c r="D534" t="s">
        <v>420</v>
      </c>
      <c r="E534" t="s">
        <v>2938</v>
      </c>
      <c r="F534">
        <v>3</v>
      </c>
      <c r="G534">
        <v>4</v>
      </c>
      <c r="H534" t="s">
        <v>2939</v>
      </c>
      <c r="I534" t="s">
        <v>2940</v>
      </c>
      <c r="J534">
        <v>785</v>
      </c>
      <c r="K534">
        <v>785000</v>
      </c>
      <c r="L534" cm="1">
        <f t="array" ref="L5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9420</v>
      </c>
      <c r="M534">
        <f>IF(Table2_1[[#This Row],[Loc_ID]]=4,Table2_1[[#This Row],[Salary1]]*12,Table2_1[[#This Row],[Salary1]])</f>
        <v>9420</v>
      </c>
    </row>
    <row r="535" spans="1:13" x14ac:dyDescent="0.3">
      <c r="A535" t="s">
        <v>671</v>
      </c>
      <c r="B535">
        <v>3.4</v>
      </c>
      <c r="C535" t="s">
        <v>718</v>
      </c>
      <c r="D535" t="s">
        <v>420</v>
      </c>
      <c r="E535" t="s">
        <v>2920</v>
      </c>
      <c r="F535">
        <v>3</v>
      </c>
      <c r="G535">
        <v>4</v>
      </c>
      <c r="H535" t="s">
        <v>2921</v>
      </c>
      <c r="I535" t="s">
        <v>2922</v>
      </c>
      <c r="J535">
        <v>679</v>
      </c>
      <c r="K535">
        <v>679000</v>
      </c>
      <c r="L535" cm="1">
        <f t="array" ref="L5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8148</v>
      </c>
      <c r="M535">
        <f>IF(Table2_1[[#This Row],[Loc_ID]]=4,Table2_1[[#This Row],[Salary1]]*12,Table2_1[[#This Row],[Salary1]])</f>
        <v>8148</v>
      </c>
    </row>
    <row r="536" spans="1:13" x14ac:dyDescent="0.3">
      <c r="A536" t="s">
        <v>719</v>
      </c>
      <c r="B536">
        <v>3.9</v>
      </c>
      <c r="C536" t="s">
        <v>720</v>
      </c>
      <c r="D536" t="s">
        <v>438</v>
      </c>
      <c r="E536" t="s">
        <v>2599</v>
      </c>
      <c r="F536">
        <v>3</v>
      </c>
      <c r="G536">
        <v>4</v>
      </c>
      <c r="H536" t="s">
        <v>2600</v>
      </c>
      <c r="I536" t="s">
        <v>2601</v>
      </c>
      <c r="J536">
        <v>645</v>
      </c>
      <c r="K536">
        <v>645000</v>
      </c>
      <c r="L536" cm="1">
        <f t="array" ref="L5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7740</v>
      </c>
      <c r="M536">
        <f>IF(Table2_1[[#This Row],[Loc_ID]]=4,Table2_1[[#This Row],[Salary1]]*12,Table2_1[[#This Row],[Salary1]])</f>
        <v>7740</v>
      </c>
    </row>
    <row r="537" spans="1:13" x14ac:dyDescent="0.3">
      <c r="A537" t="s">
        <v>682</v>
      </c>
      <c r="B537">
        <v>3.6</v>
      </c>
      <c r="C537" t="s">
        <v>721</v>
      </c>
      <c r="D537" t="s">
        <v>422</v>
      </c>
      <c r="F537">
        <v>3</v>
      </c>
      <c r="G537">
        <v>4</v>
      </c>
      <c r="L537" cm="1">
        <f t="array" ref="L5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37">
        <f>IF(Table2_1[[#This Row],[Loc_ID]]=4,Table2_1[[#This Row],[Salary1]]*12,Table2_1[[#This Row],[Salary1]])</f>
        <v>0</v>
      </c>
    </row>
    <row r="538" spans="1:13" x14ac:dyDescent="0.3">
      <c r="A538" t="s">
        <v>722</v>
      </c>
      <c r="B538">
        <v>2.4</v>
      </c>
      <c r="C538" t="s">
        <v>723</v>
      </c>
      <c r="D538" t="s">
        <v>12</v>
      </c>
      <c r="E538" t="s">
        <v>2882</v>
      </c>
      <c r="F538">
        <v>3</v>
      </c>
      <c r="G538">
        <v>3</v>
      </c>
      <c r="H538" t="s">
        <v>2580</v>
      </c>
      <c r="I538" t="s">
        <v>2580</v>
      </c>
      <c r="J538">
        <v>400</v>
      </c>
      <c r="K538">
        <v>400000</v>
      </c>
      <c r="L538" cm="1">
        <f t="array" ref="L5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4800</v>
      </c>
      <c r="M538">
        <f>IF(Table2_1[[#This Row],[Loc_ID]]=4,Table2_1[[#This Row],[Salary1]]*12,Table2_1[[#This Row],[Salary1]])</f>
        <v>4800</v>
      </c>
    </row>
    <row r="539" spans="1:13" x14ac:dyDescent="0.3">
      <c r="A539" t="s">
        <v>724</v>
      </c>
      <c r="B539">
        <v>5</v>
      </c>
      <c r="C539" t="s">
        <v>725</v>
      </c>
      <c r="D539" t="s">
        <v>726</v>
      </c>
      <c r="E539" t="s">
        <v>3003</v>
      </c>
      <c r="F539">
        <v>3</v>
      </c>
      <c r="G539">
        <v>3</v>
      </c>
      <c r="H539" t="s">
        <v>3004</v>
      </c>
      <c r="I539" t="s">
        <v>3005</v>
      </c>
      <c r="J539">
        <v>352</v>
      </c>
      <c r="K539">
        <v>352000</v>
      </c>
      <c r="L539" cm="1">
        <f t="array" ref="L5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4224</v>
      </c>
      <c r="M539">
        <f>IF(Table2_1[[#This Row],[Loc_ID]]=4,Table2_1[[#This Row],[Salary1]]*12,Table2_1[[#This Row],[Salary1]])</f>
        <v>4224</v>
      </c>
    </row>
    <row r="540" spans="1:13" x14ac:dyDescent="0.3">
      <c r="A540" t="s">
        <v>253</v>
      </c>
      <c r="B540">
        <v>3.7</v>
      </c>
      <c r="C540" t="s">
        <v>727</v>
      </c>
      <c r="D540" t="s">
        <v>422</v>
      </c>
      <c r="E540" t="s">
        <v>3006</v>
      </c>
      <c r="F540">
        <v>3</v>
      </c>
      <c r="G540">
        <v>3</v>
      </c>
      <c r="H540" t="s">
        <v>3007</v>
      </c>
      <c r="I540" t="s">
        <v>3008</v>
      </c>
      <c r="J540">
        <v>429</v>
      </c>
      <c r="K540">
        <v>429000</v>
      </c>
      <c r="L540" cm="1">
        <f t="array" ref="L5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5148</v>
      </c>
      <c r="M540">
        <f>IF(Table2_1[[#This Row],[Loc_ID]]=4,Table2_1[[#This Row],[Salary1]]*12,Table2_1[[#This Row],[Salary1]])</f>
        <v>5148</v>
      </c>
    </row>
    <row r="541" spans="1:13" x14ac:dyDescent="0.3">
      <c r="A541" t="s">
        <v>728</v>
      </c>
      <c r="B541">
        <v>3.7</v>
      </c>
      <c r="C541" t="s">
        <v>729</v>
      </c>
      <c r="D541" t="s">
        <v>420</v>
      </c>
      <c r="E541" t="s">
        <v>3009</v>
      </c>
      <c r="F541">
        <v>3</v>
      </c>
      <c r="G541">
        <v>3</v>
      </c>
      <c r="H541" t="s">
        <v>3010</v>
      </c>
      <c r="I541" t="s">
        <v>3011</v>
      </c>
      <c r="J541">
        <v>666</v>
      </c>
      <c r="K541">
        <v>666000</v>
      </c>
      <c r="L541" cm="1">
        <f t="array" ref="L5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7992</v>
      </c>
      <c r="M541">
        <f>IF(Table2_1[[#This Row],[Loc_ID]]=4,Table2_1[[#This Row],[Salary1]]*12,Table2_1[[#This Row],[Salary1]])</f>
        <v>7992</v>
      </c>
    </row>
    <row r="542" spans="1:13" x14ac:dyDescent="0.3">
      <c r="A542" t="s">
        <v>426</v>
      </c>
      <c r="B542">
        <v>3.8</v>
      </c>
      <c r="C542" t="s">
        <v>730</v>
      </c>
      <c r="D542" t="s">
        <v>12</v>
      </c>
      <c r="F542">
        <v>3</v>
      </c>
      <c r="G542">
        <v>3</v>
      </c>
      <c r="L542" cm="1">
        <f t="array" ref="L5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42">
        <f>IF(Table2_1[[#This Row],[Loc_ID]]=4,Table2_1[[#This Row],[Salary1]]*12,Table2_1[[#This Row],[Salary1]])</f>
        <v>0</v>
      </c>
    </row>
    <row r="543" spans="1:13" x14ac:dyDescent="0.3">
      <c r="A543" t="s">
        <v>731</v>
      </c>
      <c r="B543">
        <v>3.9</v>
      </c>
      <c r="C543" t="s">
        <v>732</v>
      </c>
      <c r="D543" t="s">
        <v>478</v>
      </c>
      <c r="E543" t="s">
        <v>3012</v>
      </c>
      <c r="F543">
        <v>3</v>
      </c>
      <c r="G543">
        <v>3</v>
      </c>
      <c r="H543" t="s">
        <v>3013</v>
      </c>
      <c r="I543" t="s">
        <v>3014</v>
      </c>
      <c r="J543">
        <v>487</v>
      </c>
      <c r="K543">
        <v>487000</v>
      </c>
      <c r="L543" cm="1">
        <f t="array" ref="L5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5844</v>
      </c>
      <c r="M543">
        <f>IF(Table2_1[[#This Row],[Loc_ID]]=4,Table2_1[[#This Row],[Salary1]]*12,Table2_1[[#This Row],[Salary1]])</f>
        <v>5844</v>
      </c>
    </row>
    <row r="544" spans="1:13" x14ac:dyDescent="0.3">
      <c r="A544" t="s">
        <v>733</v>
      </c>
      <c r="B544">
        <v>4.8</v>
      </c>
      <c r="C544" t="s">
        <v>3015</v>
      </c>
      <c r="D544" t="s">
        <v>22</v>
      </c>
      <c r="F544">
        <v>3</v>
      </c>
      <c r="G544">
        <v>3</v>
      </c>
      <c r="L544" cm="1">
        <f t="array" ref="L5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44">
        <f>IF(Table2_1[[#This Row],[Loc_ID]]=4,Table2_1[[#This Row],[Salary1]]*12,Table2_1[[#This Row],[Salary1]])</f>
        <v>0</v>
      </c>
    </row>
    <row r="545" spans="1:13" x14ac:dyDescent="0.3">
      <c r="A545" t="s">
        <v>734</v>
      </c>
      <c r="B545">
        <v>3.8</v>
      </c>
      <c r="C545" t="s">
        <v>735</v>
      </c>
      <c r="D545" t="s">
        <v>12</v>
      </c>
      <c r="F545">
        <v>3</v>
      </c>
      <c r="G545">
        <v>3</v>
      </c>
      <c r="L545" cm="1">
        <f t="array" ref="L5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45">
        <f>IF(Table2_1[[#This Row],[Loc_ID]]=4,Table2_1[[#This Row],[Salary1]]*12,Table2_1[[#This Row],[Salary1]])</f>
        <v>0</v>
      </c>
    </row>
    <row r="546" spans="1:13" x14ac:dyDescent="0.3">
      <c r="A546" t="s">
        <v>736</v>
      </c>
      <c r="C546" t="s">
        <v>2506</v>
      </c>
      <c r="D546" t="s">
        <v>22</v>
      </c>
      <c r="E546" t="s">
        <v>2565</v>
      </c>
      <c r="F546">
        <v>3</v>
      </c>
      <c r="G546">
        <v>3</v>
      </c>
      <c r="H546" t="s">
        <v>2566</v>
      </c>
      <c r="I546" t="s">
        <v>2567</v>
      </c>
      <c r="J546">
        <v>1500</v>
      </c>
      <c r="K546">
        <v>1500000</v>
      </c>
      <c r="L546" cm="1">
        <f t="array" ref="L5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546">
        <f>IF(Table2_1[[#This Row],[Loc_ID]]=4,Table2_1[[#This Row],[Salary1]]*12,Table2_1[[#This Row],[Salary1]])</f>
        <v>18000</v>
      </c>
    </row>
    <row r="547" spans="1:13" x14ac:dyDescent="0.3">
      <c r="A547" t="s">
        <v>737</v>
      </c>
      <c r="B547">
        <v>3.7</v>
      </c>
      <c r="C547" t="s">
        <v>729</v>
      </c>
      <c r="D547" t="s">
        <v>2568</v>
      </c>
      <c r="E547" t="s">
        <v>3016</v>
      </c>
      <c r="F547">
        <v>3</v>
      </c>
      <c r="G547">
        <v>3</v>
      </c>
      <c r="H547" t="s">
        <v>3017</v>
      </c>
      <c r="I547" t="s">
        <v>3018</v>
      </c>
      <c r="J547">
        <v>462</v>
      </c>
      <c r="K547">
        <v>462000</v>
      </c>
      <c r="L547" cm="1">
        <f t="array" ref="L5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5544</v>
      </c>
      <c r="M547">
        <f>IF(Table2_1[[#This Row],[Loc_ID]]=4,Table2_1[[#This Row],[Salary1]]*12,Table2_1[[#This Row],[Salary1]])</f>
        <v>5544</v>
      </c>
    </row>
    <row r="548" spans="1:13" x14ac:dyDescent="0.3">
      <c r="A548" t="s">
        <v>738</v>
      </c>
      <c r="B548">
        <v>2.5</v>
      </c>
      <c r="C548" t="s">
        <v>739</v>
      </c>
      <c r="D548" t="s">
        <v>415</v>
      </c>
      <c r="F548">
        <v>3</v>
      </c>
      <c r="G548">
        <v>3</v>
      </c>
      <c r="L548" cm="1">
        <f t="array" ref="L5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48">
        <f>IF(Table2_1[[#This Row],[Loc_ID]]=4,Table2_1[[#This Row],[Salary1]]*12,Table2_1[[#This Row],[Salary1]])</f>
        <v>0</v>
      </c>
    </row>
    <row r="549" spans="1:13" x14ac:dyDescent="0.3">
      <c r="A549" t="s">
        <v>428</v>
      </c>
      <c r="B549">
        <v>3.6</v>
      </c>
      <c r="C549" t="s">
        <v>740</v>
      </c>
      <c r="D549" t="s">
        <v>12</v>
      </c>
      <c r="F549">
        <v>3</v>
      </c>
      <c r="G549">
        <v>3</v>
      </c>
      <c r="L549" cm="1">
        <f t="array" ref="L5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49">
        <f>IF(Table2_1[[#This Row],[Loc_ID]]=4,Table2_1[[#This Row],[Salary1]]*12,Table2_1[[#This Row],[Salary1]])</f>
        <v>0</v>
      </c>
    </row>
    <row r="550" spans="1:13" x14ac:dyDescent="0.3">
      <c r="A550" t="s">
        <v>741</v>
      </c>
      <c r="C550" t="s">
        <v>742</v>
      </c>
      <c r="D550" t="s">
        <v>22</v>
      </c>
      <c r="E550" t="s">
        <v>2602</v>
      </c>
      <c r="F550">
        <v>3</v>
      </c>
      <c r="G550">
        <v>3</v>
      </c>
      <c r="H550" t="s">
        <v>2603</v>
      </c>
      <c r="I550" t="s">
        <v>2604</v>
      </c>
      <c r="J550">
        <v>50</v>
      </c>
      <c r="K550">
        <v>50000</v>
      </c>
      <c r="L550" cm="1">
        <f t="array" ref="L5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</v>
      </c>
      <c r="M550">
        <f>IF(Table2_1[[#This Row],[Loc_ID]]=4,Table2_1[[#This Row],[Salary1]]*12,Table2_1[[#This Row],[Salary1]])</f>
        <v>600</v>
      </c>
    </row>
    <row r="551" spans="1:13" x14ac:dyDescent="0.3">
      <c r="A551" t="s">
        <v>743</v>
      </c>
      <c r="B551">
        <v>4.4000000000000004</v>
      </c>
      <c r="C551" t="s">
        <v>729</v>
      </c>
      <c r="D551" t="s">
        <v>432</v>
      </c>
      <c r="E551" t="s">
        <v>3019</v>
      </c>
      <c r="F551">
        <v>3</v>
      </c>
      <c r="G551">
        <v>3</v>
      </c>
      <c r="H551" t="s">
        <v>3020</v>
      </c>
      <c r="I551" t="s">
        <v>3021</v>
      </c>
      <c r="J551">
        <v>390</v>
      </c>
      <c r="K551">
        <v>390000</v>
      </c>
      <c r="L551" cm="1">
        <f t="array" ref="L5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4680</v>
      </c>
      <c r="M551">
        <f>IF(Table2_1[[#This Row],[Loc_ID]]=4,Table2_1[[#This Row],[Salary1]]*12,Table2_1[[#This Row],[Salary1]])</f>
        <v>4680</v>
      </c>
    </row>
    <row r="552" spans="1:13" x14ac:dyDescent="0.3">
      <c r="A552" t="s">
        <v>435</v>
      </c>
      <c r="B552">
        <v>3.7</v>
      </c>
      <c r="C552" t="s">
        <v>744</v>
      </c>
      <c r="D552" t="s">
        <v>420</v>
      </c>
      <c r="E552" t="s">
        <v>3022</v>
      </c>
      <c r="F552">
        <v>3</v>
      </c>
      <c r="G552">
        <v>3</v>
      </c>
      <c r="H552" t="s">
        <v>3023</v>
      </c>
      <c r="I552" t="s">
        <v>3024</v>
      </c>
      <c r="J552">
        <v>535</v>
      </c>
      <c r="K552">
        <v>535000</v>
      </c>
      <c r="L552" cm="1">
        <f t="array" ref="L5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6420</v>
      </c>
      <c r="M552">
        <f>IF(Table2_1[[#This Row],[Loc_ID]]=4,Table2_1[[#This Row],[Salary1]]*12,Table2_1[[#This Row],[Salary1]])</f>
        <v>6420</v>
      </c>
    </row>
    <row r="553" spans="1:13" x14ac:dyDescent="0.3">
      <c r="A553" t="s">
        <v>745</v>
      </c>
      <c r="B553">
        <v>3.8</v>
      </c>
      <c r="C553" t="s">
        <v>3025</v>
      </c>
      <c r="D553" t="s">
        <v>410</v>
      </c>
      <c r="E553" t="s">
        <v>2872</v>
      </c>
      <c r="F553">
        <v>3</v>
      </c>
      <c r="G553">
        <v>3</v>
      </c>
      <c r="H553" t="s">
        <v>2873</v>
      </c>
      <c r="I553" t="s">
        <v>2648</v>
      </c>
      <c r="J553">
        <v>500</v>
      </c>
      <c r="K553">
        <v>500000</v>
      </c>
      <c r="L553" cm="1">
        <f t="array" ref="L5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</v>
      </c>
      <c r="M553">
        <f>IF(Table2_1[[#This Row],[Loc_ID]]=4,Table2_1[[#This Row],[Salary1]]*12,Table2_1[[#This Row],[Salary1]])</f>
        <v>6000</v>
      </c>
    </row>
    <row r="554" spans="1:13" x14ac:dyDescent="0.3">
      <c r="A554" t="s">
        <v>746</v>
      </c>
      <c r="B554">
        <v>3.6</v>
      </c>
      <c r="C554" t="s">
        <v>729</v>
      </c>
      <c r="D554" t="s">
        <v>420</v>
      </c>
      <c r="F554">
        <v>3</v>
      </c>
      <c r="G554">
        <v>3</v>
      </c>
      <c r="L554" cm="1">
        <f t="array" ref="L5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54">
        <f>IF(Table2_1[[#This Row],[Loc_ID]]=4,Table2_1[[#This Row],[Salary1]]*12,Table2_1[[#This Row],[Salary1]])</f>
        <v>0</v>
      </c>
    </row>
    <row r="555" spans="1:13" x14ac:dyDescent="0.3">
      <c r="A555" t="s">
        <v>747</v>
      </c>
      <c r="C555" t="s">
        <v>729</v>
      </c>
      <c r="D555" t="s">
        <v>3026</v>
      </c>
      <c r="E555" t="s">
        <v>3027</v>
      </c>
      <c r="F555">
        <v>3</v>
      </c>
      <c r="G555">
        <v>3</v>
      </c>
      <c r="H555" t="s">
        <v>3028</v>
      </c>
      <c r="I555" t="s">
        <v>3029</v>
      </c>
      <c r="J555">
        <v>16</v>
      </c>
      <c r="K555">
        <v>16000</v>
      </c>
      <c r="L555" cm="1">
        <f t="array" ref="L5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192</v>
      </c>
      <c r="M555">
        <f>IF(Table2_1[[#This Row],[Loc_ID]]=4,Table2_1[[#This Row],[Salary1]]*12,Table2_1[[#This Row],[Salary1]])</f>
        <v>192</v>
      </c>
    </row>
    <row r="556" spans="1:13" x14ac:dyDescent="0.3">
      <c r="A556" t="s">
        <v>748</v>
      </c>
      <c r="B556">
        <v>3.8</v>
      </c>
      <c r="C556" t="s">
        <v>729</v>
      </c>
      <c r="D556" t="s">
        <v>3030</v>
      </c>
      <c r="E556" t="s">
        <v>3031</v>
      </c>
      <c r="F556">
        <v>3</v>
      </c>
      <c r="G556">
        <v>3</v>
      </c>
      <c r="H556" t="s">
        <v>3032</v>
      </c>
      <c r="I556" t="s">
        <v>2421</v>
      </c>
      <c r="J556">
        <v>162</v>
      </c>
      <c r="K556">
        <v>162000</v>
      </c>
      <c r="L556" cm="1">
        <f t="array" ref="L5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1944</v>
      </c>
      <c r="M556">
        <f>IF(Table2_1[[#This Row],[Loc_ID]]=4,Table2_1[[#This Row],[Salary1]]*12,Table2_1[[#This Row],[Salary1]])</f>
        <v>1944</v>
      </c>
    </row>
    <row r="557" spans="1:13" x14ac:dyDescent="0.3">
      <c r="A557" t="s">
        <v>749</v>
      </c>
      <c r="C557" t="s">
        <v>3033</v>
      </c>
      <c r="D557" t="s">
        <v>420</v>
      </c>
      <c r="F557">
        <v>3</v>
      </c>
      <c r="G557">
        <v>3</v>
      </c>
      <c r="L557" cm="1">
        <f t="array" ref="L5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57">
        <f>IF(Table2_1[[#This Row],[Loc_ID]]=4,Table2_1[[#This Row],[Salary1]]*12,Table2_1[[#This Row],[Salary1]])</f>
        <v>0</v>
      </c>
    </row>
    <row r="558" spans="1:13" x14ac:dyDescent="0.3">
      <c r="A558" t="s">
        <v>750</v>
      </c>
      <c r="B558">
        <v>4.5999999999999996</v>
      </c>
      <c r="C558" t="s">
        <v>729</v>
      </c>
      <c r="D558" t="s">
        <v>12</v>
      </c>
      <c r="F558">
        <v>3</v>
      </c>
      <c r="G558">
        <v>3</v>
      </c>
      <c r="L558" cm="1">
        <f t="array" ref="L5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58">
        <f>IF(Table2_1[[#This Row],[Loc_ID]]=4,Table2_1[[#This Row],[Salary1]]*12,Table2_1[[#This Row],[Salary1]])</f>
        <v>0</v>
      </c>
    </row>
    <row r="559" spans="1:13" x14ac:dyDescent="0.3">
      <c r="A559" t="s">
        <v>751</v>
      </c>
      <c r="B559">
        <v>3</v>
      </c>
      <c r="C559" t="s">
        <v>3034</v>
      </c>
      <c r="D559" t="s">
        <v>420</v>
      </c>
      <c r="E559" t="s">
        <v>3035</v>
      </c>
      <c r="F559">
        <v>3</v>
      </c>
      <c r="G559">
        <v>3</v>
      </c>
      <c r="H559" t="s">
        <v>3036</v>
      </c>
      <c r="I559" t="s">
        <v>3037</v>
      </c>
      <c r="J559">
        <v>448</v>
      </c>
      <c r="K559">
        <v>448000</v>
      </c>
      <c r="L559" cm="1">
        <f t="array" ref="L5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5376</v>
      </c>
      <c r="M559">
        <f>IF(Table2_1[[#This Row],[Loc_ID]]=4,Table2_1[[#This Row],[Salary1]]*12,Table2_1[[#This Row],[Salary1]])</f>
        <v>5376</v>
      </c>
    </row>
    <row r="560" spans="1:13" x14ac:dyDescent="0.3">
      <c r="A560" t="s">
        <v>253</v>
      </c>
      <c r="B560">
        <v>3.7</v>
      </c>
      <c r="C560" t="s">
        <v>3038</v>
      </c>
      <c r="D560" t="s">
        <v>422</v>
      </c>
      <c r="E560" t="s">
        <v>3006</v>
      </c>
      <c r="F560">
        <v>3</v>
      </c>
      <c r="G560">
        <v>3</v>
      </c>
      <c r="H560" t="s">
        <v>3007</v>
      </c>
      <c r="I560" t="s">
        <v>3008</v>
      </c>
      <c r="J560">
        <v>429</v>
      </c>
      <c r="K560">
        <v>429000</v>
      </c>
      <c r="L560" cm="1">
        <f t="array" ref="L5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5148</v>
      </c>
      <c r="M560">
        <f>IF(Table2_1[[#This Row],[Loc_ID]]=4,Table2_1[[#This Row],[Salary1]]*12,Table2_1[[#This Row],[Salary1]])</f>
        <v>5148</v>
      </c>
    </row>
    <row r="561" spans="1:13" x14ac:dyDescent="0.3">
      <c r="A561" t="s">
        <v>752</v>
      </c>
      <c r="B561">
        <v>3.9</v>
      </c>
      <c r="C561" t="s">
        <v>3025</v>
      </c>
      <c r="D561" t="s">
        <v>415</v>
      </c>
      <c r="E561" t="s">
        <v>3039</v>
      </c>
      <c r="F561">
        <v>3</v>
      </c>
      <c r="G561">
        <v>3</v>
      </c>
      <c r="H561" t="s">
        <v>3040</v>
      </c>
      <c r="I561" t="s">
        <v>3041</v>
      </c>
      <c r="J561">
        <v>192</v>
      </c>
      <c r="K561">
        <v>192000</v>
      </c>
      <c r="L561" cm="1">
        <f t="array" ref="L5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2304</v>
      </c>
      <c r="M561">
        <f>IF(Table2_1[[#This Row],[Loc_ID]]=4,Table2_1[[#This Row],[Salary1]]*12,Table2_1[[#This Row],[Salary1]])</f>
        <v>2304</v>
      </c>
    </row>
    <row r="562" spans="1:13" x14ac:dyDescent="0.3">
      <c r="A562" t="s">
        <v>753</v>
      </c>
      <c r="B562">
        <v>3.4</v>
      </c>
      <c r="C562" t="s">
        <v>729</v>
      </c>
      <c r="D562" t="s">
        <v>438</v>
      </c>
      <c r="E562" t="s">
        <v>3042</v>
      </c>
      <c r="F562">
        <v>3</v>
      </c>
      <c r="G562">
        <v>3</v>
      </c>
      <c r="H562" t="s">
        <v>3043</v>
      </c>
      <c r="I562" t="s">
        <v>3044</v>
      </c>
      <c r="J562">
        <v>405</v>
      </c>
      <c r="K562">
        <v>405000</v>
      </c>
      <c r="L562" cm="1">
        <f t="array" ref="L5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4860</v>
      </c>
      <c r="M562">
        <f>IF(Table2_1[[#This Row],[Loc_ID]]=4,Table2_1[[#This Row],[Salary1]]*12,Table2_1[[#This Row],[Salary1]])</f>
        <v>4860</v>
      </c>
    </row>
    <row r="563" spans="1:13" x14ac:dyDescent="0.3">
      <c r="A563" t="s">
        <v>754</v>
      </c>
      <c r="B563">
        <v>4.5999999999999996</v>
      </c>
      <c r="C563" t="s">
        <v>729</v>
      </c>
      <c r="D563" t="s">
        <v>444</v>
      </c>
      <c r="E563" t="s">
        <v>3045</v>
      </c>
      <c r="F563">
        <v>3</v>
      </c>
      <c r="G563">
        <v>3</v>
      </c>
      <c r="H563" t="s">
        <v>3046</v>
      </c>
      <c r="I563" t="s">
        <v>3047</v>
      </c>
      <c r="J563">
        <v>547</v>
      </c>
      <c r="K563">
        <v>547000</v>
      </c>
      <c r="L563" cm="1">
        <f t="array" ref="L5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6564</v>
      </c>
      <c r="M563">
        <f>IF(Table2_1[[#This Row],[Loc_ID]]=4,Table2_1[[#This Row],[Salary1]]*12,Table2_1[[#This Row],[Salary1]])</f>
        <v>6564</v>
      </c>
    </row>
    <row r="564" spans="1:13" x14ac:dyDescent="0.3">
      <c r="A564" t="s">
        <v>755</v>
      </c>
      <c r="B564">
        <v>4</v>
      </c>
      <c r="C564" t="s">
        <v>729</v>
      </c>
      <c r="D564" t="s">
        <v>438</v>
      </c>
      <c r="E564" t="s">
        <v>3048</v>
      </c>
      <c r="F564">
        <v>3</v>
      </c>
      <c r="G564">
        <v>3</v>
      </c>
      <c r="H564" t="s">
        <v>3049</v>
      </c>
      <c r="I564" t="s">
        <v>3050</v>
      </c>
      <c r="J564">
        <v>194</v>
      </c>
      <c r="K564">
        <v>194000</v>
      </c>
      <c r="L564" cm="1">
        <f t="array" ref="L5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2328</v>
      </c>
      <c r="M564">
        <f>IF(Table2_1[[#This Row],[Loc_ID]]=4,Table2_1[[#This Row],[Salary1]]*12,Table2_1[[#This Row],[Salary1]])</f>
        <v>2328</v>
      </c>
    </row>
    <row r="565" spans="1:13" x14ac:dyDescent="0.3">
      <c r="A565" t="s">
        <v>426</v>
      </c>
      <c r="B565">
        <v>3.8</v>
      </c>
      <c r="C565" t="s">
        <v>48</v>
      </c>
      <c r="D565" t="s">
        <v>420</v>
      </c>
      <c r="E565" t="s">
        <v>3051</v>
      </c>
      <c r="F565">
        <v>3</v>
      </c>
      <c r="G565">
        <v>3</v>
      </c>
      <c r="H565" t="s">
        <v>3052</v>
      </c>
      <c r="I565" t="s">
        <v>2654</v>
      </c>
      <c r="J565">
        <v>650</v>
      </c>
      <c r="K565">
        <v>650000</v>
      </c>
      <c r="L565" cm="1">
        <f t="array" ref="L5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</v>
      </c>
      <c r="M565">
        <f>IF(Table2_1[[#This Row],[Loc_ID]]=4,Table2_1[[#This Row],[Salary1]]*12,Table2_1[[#This Row],[Salary1]])</f>
        <v>7800</v>
      </c>
    </row>
    <row r="566" spans="1:13" x14ac:dyDescent="0.3">
      <c r="A566" t="s">
        <v>756</v>
      </c>
      <c r="C566" t="s">
        <v>729</v>
      </c>
      <c r="D566" t="s">
        <v>3053</v>
      </c>
      <c r="E566" t="s">
        <v>3054</v>
      </c>
      <c r="F566">
        <v>3</v>
      </c>
      <c r="G566">
        <v>3</v>
      </c>
      <c r="H566" t="s">
        <v>3055</v>
      </c>
      <c r="I566" t="s">
        <v>2973</v>
      </c>
      <c r="J566">
        <v>65</v>
      </c>
      <c r="K566">
        <v>65000</v>
      </c>
      <c r="L566" cm="1">
        <f t="array" ref="L5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</v>
      </c>
      <c r="M566">
        <f>IF(Table2_1[[#This Row],[Loc_ID]]=4,Table2_1[[#This Row],[Salary1]]*12,Table2_1[[#This Row],[Salary1]])</f>
        <v>780</v>
      </c>
    </row>
    <row r="567" spans="1:13" x14ac:dyDescent="0.3">
      <c r="A567" t="s">
        <v>757</v>
      </c>
      <c r="B567">
        <v>4.0999999999999996</v>
      </c>
      <c r="C567" t="s">
        <v>758</v>
      </c>
      <c r="D567" t="s">
        <v>2568</v>
      </c>
      <c r="E567" t="s">
        <v>3056</v>
      </c>
      <c r="F567">
        <v>3</v>
      </c>
      <c r="G567">
        <v>3</v>
      </c>
      <c r="H567" t="s">
        <v>3057</v>
      </c>
      <c r="I567" t="s">
        <v>3058</v>
      </c>
      <c r="J567">
        <v>611</v>
      </c>
      <c r="K567">
        <v>611000</v>
      </c>
      <c r="L567" cm="1">
        <f t="array" ref="L5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7332</v>
      </c>
      <c r="M567">
        <f>IF(Table2_1[[#This Row],[Loc_ID]]=4,Table2_1[[#This Row],[Salary1]]*12,Table2_1[[#This Row],[Salary1]])</f>
        <v>7332</v>
      </c>
    </row>
    <row r="568" spans="1:13" x14ac:dyDescent="0.3">
      <c r="A568" t="s">
        <v>759</v>
      </c>
      <c r="C568" t="s">
        <v>729</v>
      </c>
      <c r="D568" t="s">
        <v>422</v>
      </c>
      <c r="E568" t="s">
        <v>3059</v>
      </c>
      <c r="F568">
        <v>3</v>
      </c>
      <c r="G568">
        <v>3</v>
      </c>
      <c r="H568" t="s">
        <v>3060</v>
      </c>
      <c r="I568" t="s">
        <v>3061</v>
      </c>
      <c r="J568">
        <v>57</v>
      </c>
      <c r="K568">
        <v>57000</v>
      </c>
      <c r="L568" cm="1">
        <f t="array" ref="L5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684</v>
      </c>
      <c r="M568">
        <f>IF(Table2_1[[#This Row],[Loc_ID]]=4,Table2_1[[#This Row],[Salary1]]*12,Table2_1[[#This Row],[Salary1]])</f>
        <v>684</v>
      </c>
    </row>
    <row r="569" spans="1:13" x14ac:dyDescent="0.3">
      <c r="A569" t="s">
        <v>760</v>
      </c>
      <c r="C569" t="s">
        <v>729</v>
      </c>
      <c r="D569" t="s">
        <v>12</v>
      </c>
      <c r="E569" t="s">
        <v>3062</v>
      </c>
      <c r="F569">
        <v>3</v>
      </c>
      <c r="G569">
        <v>3</v>
      </c>
      <c r="H569" t="s">
        <v>3063</v>
      </c>
      <c r="I569" t="s">
        <v>3064</v>
      </c>
      <c r="J569">
        <v>623</v>
      </c>
      <c r="K569">
        <v>623000</v>
      </c>
      <c r="L569" cm="1">
        <f t="array" ref="L5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7476</v>
      </c>
      <c r="M569">
        <f>IF(Table2_1[[#This Row],[Loc_ID]]=4,Table2_1[[#This Row],[Salary1]]*12,Table2_1[[#This Row],[Salary1]])</f>
        <v>7476</v>
      </c>
    </row>
    <row r="570" spans="1:13" x14ac:dyDescent="0.3">
      <c r="A570" t="s">
        <v>761</v>
      </c>
      <c r="C570" t="s">
        <v>3065</v>
      </c>
      <c r="D570" t="s">
        <v>22</v>
      </c>
      <c r="E570" t="s">
        <v>2565</v>
      </c>
      <c r="F570">
        <v>3</v>
      </c>
      <c r="G570">
        <v>3</v>
      </c>
      <c r="H570" t="s">
        <v>2566</v>
      </c>
      <c r="I570" t="s">
        <v>2567</v>
      </c>
      <c r="J570">
        <v>1500</v>
      </c>
      <c r="K570">
        <v>1500000</v>
      </c>
      <c r="L570" cm="1">
        <f t="array" ref="L5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570">
        <f>IF(Table2_1[[#This Row],[Loc_ID]]=4,Table2_1[[#This Row],[Salary1]]*12,Table2_1[[#This Row],[Salary1]])</f>
        <v>18000</v>
      </c>
    </row>
    <row r="571" spans="1:13" x14ac:dyDescent="0.3">
      <c r="A571" t="s">
        <v>762</v>
      </c>
      <c r="C571" t="s">
        <v>3034</v>
      </c>
      <c r="D571" t="s">
        <v>12</v>
      </c>
      <c r="E571" t="s">
        <v>2639</v>
      </c>
      <c r="F571">
        <v>3</v>
      </c>
      <c r="G571">
        <v>3</v>
      </c>
      <c r="H571" t="s">
        <v>2640</v>
      </c>
      <c r="I571" t="s">
        <v>2607</v>
      </c>
      <c r="J571">
        <v>2000</v>
      </c>
      <c r="K571">
        <v>2000000</v>
      </c>
      <c r="L571" cm="1">
        <f t="array" ref="L5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</v>
      </c>
      <c r="M571">
        <f>IF(Table2_1[[#This Row],[Loc_ID]]=4,Table2_1[[#This Row],[Salary1]]*12,Table2_1[[#This Row],[Salary1]])</f>
        <v>24000</v>
      </c>
    </row>
    <row r="572" spans="1:13" x14ac:dyDescent="0.3">
      <c r="A572" t="s">
        <v>763</v>
      </c>
      <c r="C572" t="s">
        <v>729</v>
      </c>
      <c r="D572" t="s">
        <v>422</v>
      </c>
      <c r="E572" t="s">
        <v>2624</v>
      </c>
      <c r="F572">
        <v>3</v>
      </c>
      <c r="G572">
        <v>3</v>
      </c>
      <c r="H572" t="s">
        <v>2625</v>
      </c>
      <c r="I572" t="s">
        <v>2626</v>
      </c>
      <c r="J572">
        <v>1000</v>
      </c>
      <c r="K572">
        <v>1000000</v>
      </c>
      <c r="L572" cm="1">
        <f t="array" ref="L5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</v>
      </c>
      <c r="M572">
        <f>IF(Table2_1[[#This Row],[Loc_ID]]=4,Table2_1[[#This Row],[Salary1]]*12,Table2_1[[#This Row],[Salary1]])</f>
        <v>12000</v>
      </c>
    </row>
    <row r="573" spans="1:13" x14ac:dyDescent="0.3">
      <c r="A573" t="s">
        <v>764</v>
      </c>
      <c r="B573">
        <v>4.0999999999999996</v>
      </c>
      <c r="C573" t="s">
        <v>729</v>
      </c>
      <c r="D573" t="s">
        <v>420</v>
      </c>
      <c r="E573" t="s">
        <v>3066</v>
      </c>
      <c r="F573">
        <v>3</v>
      </c>
      <c r="G573">
        <v>3</v>
      </c>
      <c r="H573" t="s">
        <v>3067</v>
      </c>
      <c r="I573" t="s">
        <v>3068</v>
      </c>
      <c r="J573">
        <v>538</v>
      </c>
      <c r="K573">
        <v>538000</v>
      </c>
      <c r="L573" cm="1">
        <f t="array" ref="L5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6456</v>
      </c>
      <c r="M573">
        <f>IF(Table2_1[[#This Row],[Loc_ID]]=4,Table2_1[[#This Row],[Salary1]]*12,Table2_1[[#This Row],[Salary1]])</f>
        <v>6456</v>
      </c>
    </row>
    <row r="574" spans="1:13" x14ac:dyDescent="0.3">
      <c r="A574" t="s">
        <v>765</v>
      </c>
      <c r="C574" t="s">
        <v>729</v>
      </c>
      <c r="D574" t="s">
        <v>12</v>
      </c>
      <c r="F574">
        <v>3</v>
      </c>
      <c r="G574">
        <v>3</v>
      </c>
      <c r="L574" cm="1">
        <f t="array" ref="L5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74">
        <f>IF(Table2_1[[#This Row],[Loc_ID]]=4,Table2_1[[#This Row],[Salary1]]*12,Table2_1[[#This Row],[Salary1]])</f>
        <v>0</v>
      </c>
    </row>
    <row r="575" spans="1:13" x14ac:dyDescent="0.3">
      <c r="A575" t="s">
        <v>766</v>
      </c>
      <c r="C575" t="s">
        <v>729</v>
      </c>
      <c r="D575" t="s">
        <v>12</v>
      </c>
      <c r="E575" t="s">
        <v>2726</v>
      </c>
      <c r="F575">
        <v>3</v>
      </c>
      <c r="G575">
        <v>3</v>
      </c>
      <c r="H575" t="s">
        <v>2727</v>
      </c>
      <c r="I575" t="s">
        <v>2728</v>
      </c>
      <c r="J575">
        <v>450</v>
      </c>
      <c r="K575">
        <v>450000</v>
      </c>
      <c r="L575" cm="1">
        <f t="array" ref="L5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5400</v>
      </c>
      <c r="M575">
        <f>IF(Table2_1[[#This Row],[Loc_ID]]=4,Table2_1[[#This Row],[Salary1]]*12,Table2_1[[#This Row],[Salary1]])</f>
        <v>5400</v>
      </c>
    </row>
    <row r="576" spans="1:13" x14ac:dyDescent="0.3">
      <c r="A576" t="s">
        <v>767</v>
      </c>
      <c r="C576" t="s">
        <v>3038</v>
      </c>
      <c r="D576" t="s">
        <v>768</v>
      </c>
      <c r="E576" t="s">
        <v>3069</v>
      </c>
      <c r="F576">
        <v>3</v>
      </c>
      <c r="G576">
        <v>3</v>
      </c>
      <c r="H576" t="s">
        <v>3070</v>
      </c>
      <c r="I576" t="s">
        <v>2924</v>
      </c>
      <c r="J576">
        <v>800</v>
      </c>
      <c r="K576">
        <v>800000</v>
      </c>
      <c r="L576" cm="1">
        <f t="array" ref="L5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9600</v>
      </c>
      <c r="M576">
        <f>IF(Table2_1[[#This Row],[Loc_ID]]=4,Table2_1[[#This Row],[Salary1]]*12,Table2_1[[#This Row],[Salary1]])</f>
        <v>9600</v>
      </c>
    </row>
    <row r="577" spans="1:13" x14ac:dyDescent="0.3">
      <c r="A577" t="s">
        <v>769</v>
      </c>
      <c r="C577" t="s">
        <v>770</v>
      </c>
      <c r="D577" t="s">
        <v>422</v>
      </c>
      <c r="E577" t="s">
        <v>3071</v>
      </c>
      <c r="F577">
        <v>3</v>
      </c>
      <c r="G577">
        <v>3</v>
      </c>
      <c r="H577" t="s">
        <v>2604</v>
      </c>
      <c r="I577" t="s">
        <v>2604</v>
      </c>
      <c r="J577">
        <v>50</v>
      </c>
      <c r="K577">
        <v>50000</v>
      </c>
      <c r="L577" cm="1">
        <f t="array" ref="L5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</v>
      </c>
      <c r="M577">
        <f>IF(Table2_1[[#This Row],[Loc_ID]]=4,Table2_1[[#This Row],[Salary1]]*12,Table2_1[[#This Row],[Salary1]])</f>
        <v>600</v>
      </c>
    </row>
    <row r="578" spans="1:13" x14ac:dyDescent="0.3">
      <c r="A578" t="s">
        <v>771</v>
      </c>
      <c r="C578" t="s">
        <v>2287</v>
      </c>
      <c r="D578" t="s">
        <v>22</v>
      </c>
      <c r="E578" t="s">
        <v>3054</v>
      </c>
      <c r="F578">
        <v>3</v>
      </c>
      <c r="G578">
        <v>3</v>
      </c>
      <c r="H578" t="s">
        <v>3055</v>
      </c>
      <c r="I578" t="s">
        <v>2973</v>
      </c>
      <c r="J578">
        <v>65</v>
      </c>
      <c r="K578">
        <v>65000</v>
      </c>
      <c r="L578" cm="1">
        <f t="array" ref="L5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</v>
      </c>
      <c r="M578">
        <f>IF(Table2_1[[#This Row],[Loc_ID]]=4,Table2_1[[#This Row],[Salary1]]*12,Table2_1[[#This Row],[Salary1]])</f>
        <v>780</v>
      </c>
    </row>
    <row r="579" spans="1:13" x14ac:dyDescent="0.3">
      <c r="A579" t="s">
        <v>772</v>
      </c>
      <c r="C579" t="s">
        <v>3033</v>
      </c>
      <c r="D579" t="s">
        <v>420</v>
      </c>
      <c r="E579" t="s">
        <v>2565</v>
      </c>
      <c r="F579">
        <v>3</v>
      </c>
      <c r="G579">
        <v>3</v>
      </c>
      <c r="H579" t="s">
        <v>2566</v>
      </c>
      <c r="I579" t="s">
        <v>2567</v>
      </c>
      <c r="J579">
        <v>1500</v>
      </c>
      <c r="K579">
        <v>1500000</v>
      </c>
      <c r="L579" cm="1">
        <f t="array" ref="L5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</v>
      </c>
      <c r="M579">
        <f>IF(Table2_1[[#This Row],[Loc_ID]]=4,Table2_1[[#This Row],[Salary1]]*12,Table2_1[[#This Row],[Salary1]])</f>
        <v>18000</v>
      </c>
    </row>
    <row r="580" spans="1:13" x14ac:dyDescent="0.3">
      <c r="A580" t="s">
        <v>773</v>
      </c>
      <c r="C580" t="s">
        <v>3033</v>
      </c>
      <c r="D580" t="s">
        <v>12</v>
      </c>
      <c r="E580" t="s">
        <v>3072</v>
      </c>
      <c r="F580">
        <v>3</v>
      </c>
      <c r="G580">
        <v>3</v>
      </c>
      <c r="H580" t="s">
        <v>3073</v>
      </c>
      <c r="I580" t="s">
        <v>3073</v>
      </c>
      <c r="J580">
        <v>360</v>
      </c>
      <c r="K580">
        <v>360000</v>
      </c>
      <c r="L580" cm="1">
        <f t="array" ref="L5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4320</v>
      </c>
      <c r="M580">
        <f>IF(Table2_1[[#This Row],[Loc_ID]]=4,Table2_1[[#This Row],[Salary1]]*12,Table2_1[[#This Row],[Salary1]])</f>
        <v>4320</v>
      </c>
    </row>
    <row r="581" spans="1:13" x14ac:dyDescent="0.3">
      <c r="A581" t="s">
        <v>774</v>
      </c>
      <c r="C581" t="s">
        <v>775</v>
      </c>
      <c r="D581" t="s">
        <v>12</v>
      </c>
      <c r="E581" t="s">
        <v>3069</v>
      </c>
      <c r="F581">
        <v>3</v>
      </c>
      <c r="G581">
        <v>3</v>
      </c>
      <c r="H581" t="s">
        <v>3070</v>
      </c>
      <c r="I581" t="s">
        <v>2924</v>
      </c>
      <c r="J581">
        <v>800</v>
      </c>
      <c r="K581">
        <v>800000</v>
      </c>
      <c r="L581" cm="1">
        <f t="array" ref="L5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9600</v>
      </c>
      <c r="M581">
        <f>IF(Table2_1[[#This Row],[Loc_ID]]=4,Table2_1[[#This Row],[Salary1]]*12,Table2_1[[#This Row],[Salary1]])</f>
        <v>9600</v>
      </c>
    </row>
    <row r="582" spans="1:13" x14ac:dyDescent="0.3">
      <c r="A582" t="s">
        <v>776</v>
      </c>
      <c r="B582">
        <v>3.8</v>
      </c>
      <c r="C582" t="s">
        <v>777</v>
      </c>
      <c r="D582" t="s">
        <v>2568</v>
      </c>
      <c r="E582" t="s">
        <v>2572</v>
      </c>
      <c r="F582">
        <v>3</v>
      </c>
      <c r="G582">
        <v>3</v>
      </c>
      <c r="H582" t="s">
        <v>2573</v>
      </c>
      <c r="I582" t="s">
        <v>2574</v>
      </c>
      <c r="J582">
        <v>516</v>
      </c>
      <c r="K582">
        <v>516000</v>
      </c>
      <c r="L582" cm="1">
        <f t="array" ref="L5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6192</v>
      </c>
      <c r="M582">
        <f>IF(Table2_1[[#This Row],[Loc_ID]]=4,Table2_1[[#This Row],[Salary1]]*12,Table2_1[[#This Row],[Salary1]])</f>
        <v>6192</v>
      </c>
    </row>
    <row r="583" spans="1:13" x14ac:dyDescent="0.3">
      <c r="A583" t="s">
        <v>778</v>
      </c>
      <c r="B583">
        <v>3.8</v>
      </c>
      <c r="C583" t="s">
        <v>729</v>
      </c>
      <c r="D583" t="s">
        <v>420</v>
      </c>
      <c r="E583" t="s">
        <v>3074</v>
      </c>
      <c r="F583">
        <v>3</v>
      </c>
      <c r="G583">
        <v>3</v>
      </c>
      <c r="H583" t="s">
        <v>3075</v>
      </c>
      <c r="I583" t="s">
        <v>3076</v>
      </c>
      <c r="J583">
        <v>786</v>
      </c>
      <c r="K583">
        <v>786000</v>
      </c>
      <c r="L583" cm="1">
        <f t="array" ref="L5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9432</v>
      </c>
      <c r="M583">
        <f>IF(Table2_1[[#This Row],[Loc_ID]]=4,Table2_1[[#This Row],[Salary1]]*12,Table2_1[[#This Row],[Salary1]])</f>
        <v>9432</v>
      </c>
    </row>
    <row r="584" spans="1:13" x14ac:dyDescent="0.3">
      <c r="A584" t="s">
        <v>779</v>
      </c>
      <c r="B584">
        <v>3.5</v>
      </c>
      <c r="C584" t="s">
        <v>729</v>
      </c>
      <c r="D584" t="s">
        <v>22</v>
      </c>
      <c r="F584">
        <v>3</v>
      </c>
      <c r="G584">
        <v>3</v>
      </c>
      <c r="L584" cm="1">
        <f t="array" ref="L5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84">
        <f>IF(Table2_1[[#This Row],[Loc_ID]]=4,Table2_1[[#This Row],[Salary1]]*12,Table2_1[[#This Row],[Salary1]])</f>
        <v>0</v>
      </c>
    </row>
    <row r="585" spans="1:13" x14ac:dyDescent="0.3">
      <c r="A585" t="s">
        <v>780</v>
      </c>
      <c r="B585">
        <v>4.5999999999999996</v>
      </c>
      <c r="C585" t="s">
        <v>3077</v>
      </c>
      <c r="D585" t="s">
        <v>415</v>
      </c>
      <c r="E585" t="s">
        <v>2553</v>
      </c>
      <c r="F585">
        <v>3</v>
      </c>
      <c r="G585">
        <v>3</v>
      </c>
      <c r="H585" t="s">
        <v>2554</v>
      </c>
      <c r="I585" t="s">
        <v>2555</v>
      </c>
      <c r="J585">
        <v>1400</v>
      </c>
      <c r="K585">
        <v>1400000</v>
      </c>
      <c r="L585" cm="1">
        <f t="array" ref="L5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16800</v>
      </c>
      <c r="M585">
        <f>IF(Table2_1[[#This Row],[Loc_ID]]=4,Table2_1[[#This Row],[Salary1]]*12,Table2_1[[#This Row],[Salary1]])</f>
        <v>16800</v>
      </c>
    </row>
    <row r="586" spans="1:13" x14ac:dyDescent="0.3">
      <c r="A586" t="s">
        <v>781</v>
      </c>
      <c r="C586" t="s">
        <v>729</v>
      </c>
      <c r="D586" t="s">
        <v>432</v>
      </c>
      <c r="E586" t="s">
        <v>3078</v>
      </c>
      <c r="F586">
        <v>3</v>
      </c>
      <c r="G586">
        <v>3</v>
      </c>
      <c r="H586" t="s">
        <v>3079</v>
      </c>
      <c r="I586" t="s">
        <v>2852</v>
      </c>
      <c r="J586">
        <v>42</v>
      </c>
      <c r="K586">
        <v>42000</v>
      </c>
      <c r="L586" cm="1">
        <f t="array" ref="L5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504</v>
      </c>
      <c r="M586">
        <f>IF(Table2_1[[#This Row],[Loc_ID]]=4,Table2_1[[#This Row],[Salary1]]*12,Table2_1[[#This Row],[Salary1]])</f>
        <v>504</v>
      </c>
    </row>
    <row r="587" spans="1:13" x14ac:dyDescent="0.3">
      <c r="A587" t="s">
        <v>253</v>
      </c>
      <c r="B587">
        <v>3.7</v>
      </c>
      <c r="C587" t="s">
        <v>3038</v>
      </c>
      <c r="D587" t="s">
        <v>420</v>
      </c>
      <c r="E587" t="s">
        <v>3080</v>
      </c>
      <c r="F587">
        <v>3</v>
      </c>
      <c r="G587">
        <v>3</v>
      </c>
      <c r="H587" t="s">
        <v>3081</v>
      </c>
      <c r="I587" t="s">
        <v>3082</v>
      </c>
      <c r="J587">
        <v>425</v>
      </c>
      <c r="K587">
        <v>425000</v>
      </c>
      <c r="L587" cm="1">
        <f t="array" ref="L5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5100</v>
      </c>
      <c r="M587">
        <f>IF(Table2_1[[#This Row],[Loc_ID]]=4,Table2_1[[#This Row],[Salary1]]*12,Table2_1[[#This Row],[Salary1]])</f>
        <v>5100</v>
      </c>
    </row>
    <row r="588" spans="1:13" x14ac:dyDescent="0.3">
      <c r="A588" t="s">
        <v>782</v>
      </c>
      <c r="C588" t="s">
        <v>729</v>
      </c>
      <c r="D588" t="s">
        <v>478</v>
      </c>
      <c r="E588" t="s">
        <v>2675</v>
      </c>
      <c r="F588">
        <v>3</v>
      </c>
      <c r="G588">
        <v>3</v>
      </c>
      <c r="H588" t="s">
        <v>2676</v>
      </c>
      <c r="I588" t="s">
        <v>2677</v>
      </c>
      <c r="J588">
        <v>850</v>
      </c>
      <c r="K588">
        <v>850000</v>
      </c>
      <c r="L588" cm="1">
        <f t="array" ref="L5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10200</v>
      </c>
      <c r="M588">
        <f>IF(Table2_1[[#This Row],[Loc_ID]]=4,Table2_1[[#This Row],[Salary1]]*12,Table2_1[[#This Row],[Salary1]])</f>
        <v>10200</v>
      </c>
    </row>
    <row r="589" spans="1:13" x14ac:dyDescent="0.3">
      <c r="A589" t="s">
        <v>783</v>
      </c>
      <c r="B589">
        <v>3.2</v>
      </c>
      <c r="C589" t="s">
        <v>729</v>
      </c>
      <c r="D589" t="s">
        <v>444</v>
      </c>
      <c r="E589" t="s">
        <v>3003</v>
      </c>
      <c r="F589">
        <v>3</v>
      </c>
      <c r="G589">
        <v>3</v>
      </c>
      <c r="H589" t="s">
        <v>3004</v>
      </c>
      <c r="I589" t="s">
        <v>3005</v>
      </c>
      <c r="J589">
        <v>352</v>
      </c>
      <c r="K589">
        <v>352000</v>
      </c>
      <c r="L589" cm="1">
        <f t="array" ref="L5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4224</v>
      </c>
      <c r="M589">
        <f>IF(Table2_1[[#This Row],[Loc_ID]]=4,Table2_1[[#This Row],[Salary1]]*12,Table2_1[[#This Row],[Salary1]])</f>
        <v>4224</v>
      </c>
    </row>
    <row r="590" spans="1:13" x14ac:dyDescent="0.3">
      <c r="A590" t="s">
        <v>784</v>
      </c>
      <c r="C590" t="s">
        <v>729</v>
      </c>
      <c r="D590" t="s">
        <v>785</v>
      </c>
      <c r="E590" t="s">
        <v>3083</v>
      </c>
      <c r="F590">
        <v>3</v>
      </c>
      <c r="G590">
        <v>3</v>
      </c>
      <c r="H590" t="s">
        <v>3084</v>
      </c>
      <c r="I590" t="s">
        <v>3085</v>
      </c>
      <c r="J590">
        <v>517</v>
      </c>
      <c r="K590">
        <v>517000</v>
      </c>
      <c r="L590" cm="1">
        <f t="array" ref="L5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6204</v>
      </c>
      <c r="M590">
        <f>IF(Table2_1[[#This Row],[Loc_ID]]=4,Table2_1[[#This Row],[Salary1]]*12,Table2_1[[#This Row],[Salary1]])</f>
        <v>6204</v>
      </c>
    </row>
    <row r="591" spans="1:13" x14ac:dyDescent="0.3">
      <c r="A591" t="s">
        <v>786</v>
      </c>
      <c r="C591" t="s">
        <v>787</v>
      </c>
      <c r="D591" t="s">
        <v>12</v>
      </c>
      <c r="F591">
        <v>3</v>
      </c>
      <c r="G591">
        <v>3</v>
      </c>
      <c r="L591" cm="1">
        <f t="array" ref="L5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91">
        <f>IF(Table2_1[[#This Row],[Loc_ID]]=4,Table2_1[[#This Row],[Salary1]]*12,Table2_1[[#This Row],[Salary1]])</f>
        <v>0</v>
      </c>
    </row>
    <row r="592" spans="1:13" x14ac:dyDescent="0.3">
      <c r="A592" t="s">
        <v>788</v>
      </c>
      <c r="C592" t="s">
        <v>3034</v>
      </c>
      <c r="D592" t="s">
        <v>548</v>
      </c>
      <c r="E592" t="s">
        <v>3086</v>
      </c>
      <c r="F592">
        <v>3</v>
      </c>
      <c r="G592">
        <v>3</v>
      </c>
      <c r="H592" t="s">
        <v>3087</v>
      </c>
      <c r="I592" t="s">
        <v>2671</v>
      </c>
      <c r="J592">
        <v>653</v>
      </c>
      <c r="K592">
        <v>653000</v>
      </c>
      <c r="L592" cm="1">
        <f t="array" ref="L5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7836</v>
      </c>
      <c r="M592">
        <f>IF(Table2_1[[#This Row],[Loc_ID]]=4,Table2_1[[#This Row],[Salary1]]*12,Table2_1[[#This Row],[Salary1]])</f>
        <v>7836</v>
      </c>
    </row>
    <row r="593" spans="1:13" x14ac:dyDescent="0.3">
      <c r="A593" t="s">
        <v>789</v>
      </c>
      <c r="B593">
        <v>4.2</v>
      </c>
      <c r="C593" t="s">
        <v>3033</v>
      </c>
      <c r="D593" t="s">
        <v>12</v>
      </c>
      <c r="F593">
        <v>3</v>
      </c>
      <c r="G593">
        <v>3</v>
      </c>
      <c r="L593" cm="1">
        <f t="array" ref="L5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593">
        <f>IF(Table2_1[[#This Row],[Loc_ID]]=4,Table2_1[[#This Row],[Salary1]]*12,Table2_1[[#This Row],[Salary1]])</f>
        <v>0</v>
      </c>
    </row>
    <row r="594" spans="1:13" x14ac:dyDescent="0.3">
      <c r="A594" t="s">
        <v>790</v>
      </c>
      <c r="B594">
        <v>3</v>
      </c>
      <c r="C594" t="s">
        <v>3033</v>
      </c>
      <c r="D594" t="s">
        <v>2568</v>
      </c>
      <c r="E594" t="s">
        <v>3088</v>
      </c>
      <c r="F594">
        <v>3</v>
      </c>
      <c r="G594">
        <v>3</v>
      </c>
      <c r="H594" t="s">
        <v>3089</v>
      </c>
      <c r="I594" t="s">
        <v>3090</v>
      </c>
      <c r="J594">
        <v>722</v>
      </c>
      <c r="K594">
        <v>722000</v>
      </c>
      <c r="L594" cm="1">
        <f t="array" ref="L5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8664</v>
      </c>
      <c r="M594">
        <f>IF(Table2_1[[#This Row],[Loc_ID]]=4,Table2_1[[#This Row],[Salary1]]*12,Table2_1[[#This Row],[Salary1]])</f>
        <v>8664</v>
      </c>
    </row>
    <row r="595" spans="1:13" x14ac:dyDescent="0.3">
      <c r="A595" t="s">
        <v>791</v>
      </c>
      <c r="B595">
        <v>3.6</v>
      </c>
      <c r="C595" t="s">
        <v>792</v>
      </c>
      <c r="D595" t="s">
        <v>793</v>
      </c>
      <c r="E595" t="s">
        <v>3091</v>
      </c>
      <c r="F595">
        <v>3</v>
      </c>
      <c r="G595">
        <v>3</v>
      </c>
      <c r="H595" t="s">
        <v>3092</v>
      </c>
      <c r="I595" t="s">
        <v>3093</v>
      </c>
      <c r="J595">
        <v>370</v>
      </c>
      <c r="K595">
        <v>370000</v>
      </c>
      <c r="L595" cm="1">
        <f t="array" ref="L5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4440</v>
      </c>
      <c r="M595">
        <f>IF(Table2_1[[#This Row],[Loc_ID]]=4,Table2_1[[#This Row],[Salary1]]*12,Table2_1[[#This Row],[Salary1]])</f>
        <v>4440</v>
      </c>
    </row>
    <row r="596" spans="1:13" x14ac:dyDescent="0.3">
      <c r="A596" t="s">
        <v>794</v>
      </c>
      <c r="C596" t="s">
        <v>729</v>
      </c>
      <c r="D596" t="s">
        <v>533</v>
      </c>
      <c r="E596" t="s">
        <v>2675</v>
      </c>
      <c r="F596">
        <v>3</v>
      </c>
      <c r="G596">
        <v>3</v>
      </c>
      <c r="H596" t="s">
        <v>2676</v>
      </c>
      <c r="I596" t="s">
        <v>2677</v>
      </c>
      <c r="J596">
        <v>850</v>
      </c>
      <c r="K596">
        <v>850000</v>
      </c>
      <c r="L596" cm="1">
        <f t="array" ref="L5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10200</v>
      </c>
      <c r="M596">
        <f>IF(Table2_1[[#This Row],[Loc_ID]]=4,Table2_1[[#This Row],[Salary1]]*12,Table2_1[[#This Row],[Salary1]])</f>
        <v>10200</v>
      </c>
    </row>
    <row r="597" spans="1:13" x14ac:dyDescent="0.3">
      <c r="A597" t="s">
        <v>795</v>
      </c>
      <c r="C597" t="s">
        <v>3034</v>
      </c>
      <c r="D597" t="s">
        <v>3030</v>
      </c>
      <c r="E597" t="s">
        <v>2870</v>
      </c>
      <c r="F597">
        <v>3</v>
      </c>
      <c r="G597">
        <v>3</v>
      </c>
      <c r="H597" t="s">
        <v>2871</v>
      </c>
      <c r="I597" t="s">
        <v>2630</v>
      </c>
      <c r="J597">
        <v>550</v>
      </c>
      <c r="K597">
        <v>550000</v>
      </c>
      <c r="L597" cm="1">
        <f t="array" ref="L5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6600</v>
      </c>
      <c r="M597">
        <f>IF(Table2_1[[#This Row],[Loc_ID]]=4,Table2_1[[#This Row],[Salary1]]*12,Table2_1[[#This Row],[Salary1]])</f>
        <v>6600</v>
      </c>
    </row>
    <row r="598" spans="1:13" x14ac:dyDescent="0.3">
      <c r="A598" t="s">
        <v>796</v>
      </c>
      <c r="C598" t="s">
        <v>3094</v>
      </c>
      <c r="D598" t="s">
        <v>22</v>
      </c>
      <c r="E598" t="s">
        <v>3095</v>
      </c>
      <c r="F598">
        <v>4</v>
      </c>
      <c r="G598">
        <v>2</v>
      </c>
      <c r="H598" t="s">
        <v>3096</v>
      </c>
      <c r="I598" t="s">
        <v>3097</v>
      </c>
      <c r="J598">
        <v>8</v>
      </c>
      <c r="K598">
        <v>8000</v>
      </c>
      <c r="L598" cm="1">
        <f t="array" ref="L5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2160</v>
      </c>
      <c r="M598">
        <f>IF(Table2_1[[#This Row],[Loc_ID]]=4,Table2_1[[#This Row],[Salary1]]*12,Table2_1[[#This Row],[Salary1]])</f>
        <v>25920</v>
      </c>
    </row>
    <row r="599" spans="1:13" x14ac:dyDescent="0.3">
      <c r="A599" t="s">
        <v>797</v>
      </c>
      <c r="C599" t="s">
        <v>48</v>
      </c>
      <c r="D599" t="s">
        <v>798</v>
      </c>
      <c r="E599" t="s">
        <v>3098</v>
      </c>
      <c r="F599">
        <v>4</v>
      </c>
      <c r="G599">
        <v>2</v>
      </c>
      <c r="H599" t="s">
        <v>3097</v>
      </c>
      <c r="I599" t="s">
        <v>3097</v>
      </c>
      <c r="J599">
        <v>8</v>
      </c>
      <c r="K599">
        <v>8000</v>
      </c>
      <c r="L599" cm="1">
        <f t="array" ref="L5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2160</v>
      </c>
      <c r="M599">
        <f>IF(Table2_1[[#This Row],[Loc_ID]]=4,Table2_1[[#This Row],[Salary1]]*12,Table2_1[[#This Row],[Salary1]])</f>
        <v>25920</v>
      </c>
    </row>
    <row r="600" spans="1:13" x14ac:dyDescent="0.3">
      <c r="A600" t="s">
        <v>799</v>
      </c>
      <c r="C600" t="s">
        <v>167</v>
      </c>
      <c r="D600" t="s">
        <v>798</v>
      </c>
      <c r="E600" t="s">
        <v>3099</v>
      </c>
      <c r="F600">
        <v>4</v>
      </c>
      <c r="G600">
        <v>2</v>
      </c>
      <c r="H600" t="s">
        <v>3100</v>
      </c>
      <c r="I600" t="s">
        <v>3101</v>
      </c>
      <c r="J600">
        <v>12</v>
      </c>
      <c r="K600">
        <v>12000</v>
      </c>
      <c r="L600" cm="1">
        <f t="array" ref="L6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3240</v>
      </c>
      <c r="M600">
        <f>IF(Table2_1[[#This Row],[Loc_ID]]=4,Table2_1[[#This Row],[Salary1]]*12,Table2_1[[#This Row],[Salary1]])</f>
        <v>38880</v>
      </c>
    </row>
    <row r="601" spans="1:13" x14ac:dyDescent="0.3">
      <c r="A601" t="s">
        <v>800</v>
      </c>
      <c r="C601" t="s">
        <v>2018</v>
      </c>
      <c r="D601" t="s">
        <v>798</v>
      </c>
      <c r="E601" t="s">
        <v>3102</v>
      </c>
      <c r="F601">
        <v>4</v>
      </c>
      <c r="G601">
        <v>2</v>
      </c>
      <c r="H601" t="s">
        <v>3103</v>
      </c>
      <c r="I601" t="s">
        <v>3103</v>
      </c>
      <c r="J601">
        <v>6</v>
      </c>
      <c r="K601">
        <v>6000</v>
      </c>
      <c r="L601" cm="1">
        <f t="array" ref="L6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</v>
      </c>
      <c r="M601">
        <f>IF(Table2_1[[#This Row],[Loc_ID]]=4,Table2_1[[#This Row],[Salary1]]*12,Table2_1[[#This Row],[Salary1]])</f>
        <v>19440</v>
      </c>
    </row>
    <row r="602" spans="1:13" x14ac:dyDescent="0.3">
      <c r="A602" t="s">
        <v>801</v>
      </c>
      <c r="C602" t="s">
        <v>24</v>
      </c>
      <c r="D602" t="s">
        <v>798</v>
      </c>
      <c r="F602">
        <v>4</v>
      </c>
      <c r="G602">
        <v>2</v>
      </c>
      <c r="L602" cm="1">
        <f t="array" ref="L6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02">
        <f>IF(Table2_1[[#This Row],[Loc_ID]]=4,Table2_1[[#This Row],[Salary1]]*12,Table2_1[[#This Row],[Salary1]])</f>
        <v>0</v>
      </c>
    </row>
    <row r="603" spans="1:13" x14ac:dyDescent="0.3">
      <c r="A603" t="s">
        <v>802</v>
      </c>
      <c r="B603">
        <v>1.6</v>
      </c>
      <c r="C603" t="s">
        <v>803</v>
      </c>
      <c r="D603" t="s">
        <v>798</v>
      </c>
      <c r="F603">
        <v>4</v>
      </c>
      <c r="G603">
        <v>2</v>
      </c>
      <c r="L603" cm="1">
        <f t="array" ref="L6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03">
        <f>IF(Table2_1[[#This Row],[Loc_ID]]=4,Table2_1[[#This Row],[Salary1]]*12,Table2_1[[#This Row],[Salary1]])</f>
        <v>0</v>
      </c>
    </row>
    <row r="604" spans="1:13" x14ac:dyDescent="0.3">
      <c r="A604" t="s">
        <v>435</v>
      </c>
      <c r="B604">
        <v>3.7</v>
      </c>
      <c r="C604" t="s">
        <v>804</v>
      </c>
      <c r="D604" t="s">
        <v>798</v>
      </c>
      <c r="F604">
        <v>4</v>
      </c>
      <c r="G604">
        <v>2</v>
      </c>
      <c r="L604" cm="1">
        <f t="array" ref="L6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04">
        <f>IF(Table2_1[[#This Row],[Loc_ID]]=4,Table2_1[[#This Row],[Salary1]]*12,Table2_1[[#This Row],[Salary1]])</f>
        <v>0</v>
      </c>
    </row>
    <row r="605" spans="1:13" x14ac:dyDescent="0.3">
      <c r="A605" t="s">
        <v>805</v>
      </c>
      <c r="C605" t="s">
        <v>77</v>
      </c>
      <c r="D605" t="s">
        <v>798</v>
      </c>
      <c r="F605">
        <v>4</v>
      </c>
      <c r="G605">
        <v>2</v>
      </c>
      <c r="L605" cm="1">
        <f t="array" ref="L6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05">
        <f>IF(Table2_1[[#This Row],[Loc_ID]]=4,Table2_1[[#This Row],[Salary1]]*12,Table2_1[[#This Row],[Salary1]])</f>
        <v>0</v>
      </c>
    </row>
    <row r="606" spans="1:13" x14ac:dyDescent="0.3">
      <c r="A606" t="s">
        <v>806</v>
      </c>
      <c r="C606" t="s">
        <v>48</v>
      </c>
      <c r="D606" t="s">
        <v>807</v>
      </c>
      <c r="F606">
        <v>4</v>
      </c>
      <c r="G606">
        <v>2</v>
      </c>
      <c r="L606" cm="1">
        <f t="array" ref="L6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06">
        <f>IF(Table2_1[[#This Row],[Loc_ID]]=4,Table2_1[[#This Row],[Salary1]]*12,Table2_1[[#This Row],[Salary1]])</f>
        <v>0</v>
      </c>
    </row>
    <row r="607" spans="1:13" x14ac:dyDescent="0.3">
      <c r="A607" t="s">
        <v>808</v>
      </c>
      <c r="C607" t="s">
        <v>809</v>
      </c>
      <c r="D607" t="s">
        <v>807</v>
      </c>
      <c r="F607">
        <v>4</v>
      </c>
      <c r="G607">
        <v>2</v>
      </c>
      <c r="L607" cm="1">
        <f t="array" ref="L6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07">
        <f>IF(Table2_1[[#This Row],[Loc_ID]]=4,Table2_1[[#This Row],[Salary1]]*12,Table2_1[[#This Row],[Salary1]])</f>
        <v>0</v>
      </c>
    </row>
    <row r="608" spans="1:13" x14ac:dyDescent="0.3">
      <c r="A608" t="s">
        <v>810</v>
      </c>
      <c r="B608">
        <v>3.1</v>
      </c>
      <c r="C608" t="s">
        <v>167</v>
      </c>
      <c r="D608" t="s">
        <v>798</v>
      </c>
      <c r="E608" t="s">
        <v>3104</v>
      </c>
      <c r="F608">
        <v>4</v>
      </c>
      <c r="G608">
        <v>2</v>
      </c>
      <c r="H608" t="s">
        <v>2334</v>
      </c>
      <c r="I608" t="s">
        <v>2334</v>
      </c>
      <c r="J608">
        <v>5</v>
      </c>
      <c r="K608">
        <v>5000</v>
      </c>
      <c r="L608" cm="1">
        <f t="array" ref="L6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08">
        <f>IF(Table2_1[[#This Row],[Loc_ID]]=4,Table2_1[[#This Row],[Salary1]]*12,Table2_1[[#This Row],[Salary1]])</f>
        <v>16200</v>
      </c>
    </row>
    <row r="609" spans="1:13" x14ac:dyDescent="0.3">
      <c r="A609" t="s">
        <v>811</v>
      </c>
      <c r="B609">
        <v>4.3</v>
      </c>
      <c r="C609" t="s">
        <v>812</v>
      </c>
      <c r="D609" t="s">
        <v>807</v>
      </c>
      <c r="F609">
        <v>4</v>
      </c>
      <c r="G609">
        <v>2</v>
      </c>
      <c r="L609" cm="1">
        <f t="array" ref="L6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09">
        <f>IF(Table2_1[[#This Row],[Loc_ID]]=4,Table2_1[[#This Row],[Salary1]]*12,Table2_1[[#This Row],[Salary1]])</f>
        <v>0</v>
      </c>
    </row>
    <row r="610" spans="1:13" x14ac:dyDescent="0.3">
      <c r="A610" t="s">
        <v>813</v>
      </c>
      <c r="C610" t="s">
        <v>48</v>
      </c>
      <c r="D610" t="s">
        <v>798</v>
      </c>
      <c r="F610">
        <v>4</v>
      </c>
      <c r="G610">
        <v>2</v>
      </c>
      <c r="L610" cm="1">
        <f t="array" ref="L6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10">
        <f>IF(Table2_1[[#This Row],[Loc_ID]]=4,Table2_1[[#This Row],[Salary1]]*12,Table2_1[[#This Row],[Salary1]])</f>
        <v>0</v>
      </c>
    </row>
    <row r="611" spans="1:13" x14ac:dyDescent="0.3">
      <c r="A611" t="s">
        <v>814</v>
      </c>
      <c r="B611">
        <v>5</v>
      </c>
      <c r="C611" t="s">
        <v>3105</v>
      </c>
      <c r="D611" t="s">
        <v>815</v>
      </c>
      <c r="E611" t="s">
        <v>3104</v>
      </c>
      <c r="F611">
        <v>4</v>
      </c>
      <c r="G611">
        <v>2</v>
      </c>
      <c r="H611" t="s">
        <v>2334</v>
      </c>
      <c r="I611" t="s">
        <v>2334</v>
      </c>
      <c r="J611">
        <v>5</v>
      </c>
      <c r="K611">
        <v>5000</v>
      </c>
      <c r="L611" cm="1">
        <f t="array" ref="L6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11">
        <f>IF(Table2_1[[#This Row],[Loc_ID]]=4,Table2_1[[#This Row],[Salary1]]*12,Table2_1[[#This Row],[Salary1]])</f>
        <v>16200</v>
      </c>
    </row>
    <row r="612" spans="1:13" x14ac:dyDescent="0.3">
      <c r="A612" t="s">
        <v>816</v>
      </c>
      <c r="C612" t="s">
        <v>189</v>
      </c>
      <c r="D612" t="s">
        <v>13</v>
      </c>
      <c r="F612">
        <v>4</v>
      </c>
      <c r="G612">
        <v>2</v>
      </c>
      <c r="L612" cm="1">
        <f t="array" ref="L6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12">
        <f>IF(Table2_1[[#This Row],[Loc_ID]]=4,Table2_1[[#This Row],[Salary1]]*12,Table2_1[[#This Row],[Salary1]])</f>
        <v>0</v>
      </c>
    </row>
    <row r="613" spans="1:13" x14ac:dyDescent="0.3">
      <c r="A613" t="s">
        <v>59</v>
      </c>
      <c r="B613">
        <v>3.3</v>
      </c>
      <c r="C613" t="s">
        <v>2018</v>
      </c>
      <c r="D613" t="s">
        <v>22</v>
      </c>
      <c r="F613">
        <v>4</v>
      </c>
      <c r="G613">
        <v>2</v>
      </c>
      <c r="L613" cm="1">
        <f t="array" ref="L6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13">
        <f>IF(Table2_1[[#This Row],[Loc_ID]]=4,Table2_1[[#This Row],[Salary1]]*12,Table2_1[[#This Row],[Salary1]])</f>
        <v>0</v>
      </c>
    </row>
    <row r="614" spans="1:13" x14ac:dyDescent="0.3">
      <c r="A614" t="s">
        <v>817</v>
      </c>
      <c r="C614" t="s">
        <v>818</v>
      </c>
      <c r="D614" t="s">
        <v>807</v>
      </c>
      <c r="E614" t="s">
        <v>3106</v>
      </c>
      <c r="F614">
        <v>4</v>
      </c>
      <c r="G614">
        <v>2</v>
      </c>
      <c r="H614" t="s">
        <v>3107</v>
      </c>
      <c r="I614" t="s">
        <v>3108</v>
      </c>
      <c r="J614">
        <v>4</v>
      </c>
      <c r="K614">
        <v>4000</v>
      </c>
      <c r="L614" cm="1">
        <f t="array" ref="L6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614">
        <f>IF(Table2_1[[#This Row],[Loc_ID]]=4,Table2_1[[#This Row],[Salary1]]*12,Table2_1[[#This Row],[Salary1]])</f>
        <v>12960</v>
      </c>
    </row>
    <row r="615" spans="1:13" x14ac:dyDescent="0.3">
      <c r="A615" t="s">
        <v>819</v>
      </c>
      <c r="C615" t="s">
        <v>301</v>
      </c>
      <c r="D615" t="s">
        <v>798</v>
      </c>
      <c r="F615">
        <v>4</v>
      </c>
      <c r="G615">
        <v>2</v>
      </c>
      <c r="L615" cm="1">
        <f t="array" ref="L6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15">
        <f>IF(Table2_1[[#This Row],[Loc_ID]]=4,Table2_1[[#This Row],[Salary1]]*12,Table2_1[[#This Row],[Salary1]])</f>
        <v>0</v>
      </c>
    </row>
    <row r="616" spans="1:13" x14ac:dyDescent="0.3">
      <c r="A616" t="s">
        <v>820</v>
      </c>
      <c r="B616">
        <v>4</v>
      </c>
      <c r="C616" t="s">
        <v>821</v>
      </c>
      <c r="D616" t="s">
        <v>798</v>
      </c>
      <c r="E616" t="s">
        <v>3109</v>
      </c>
      <c r="F616">
        <v>4</v>
      </c>
      <c r="G616">
        <v>2</v>
      </c>
      <c r="H616" t="s">
        <v>2777</v>
      </c>
      <c r="I616" t="s">
        <v>2778</v>
      </c>
      <c r="J616">
        <v>9</v>
      </c>
      <c r="K616">
        <v>9000</v>
      </c>
      <c r="L616" cm="1">
        <f t="array" ref="L6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616">
        <f>IF(Table2_1[[#This Row],[Loc_ID]]=4,Table2_1[[#This Row],[Salary1]]*12,Table2_1[[#This Row],[Salary1]])</f>
        <v>29160</v>
      </c>
    </row>
    <row r="617" spans="1:13" x14ac:dyDescent="0.3">
      <c r="A617" t="s">
        <v>822</v>
      </c>
      <c r="C617" t="s">
        <v>2018</v>
      </c>
      <c r="D617" t="s">
        <v>798</v>
      </c>
      <c r="E617" t="s">
        <v>3110</v>
      </c>
      <c r="F617">
        <v>4</v>
      </c>
      <c r="G617">
        <v>2</v>
      </c>
      <c r="H617" t="s">
        <v>3111</v>
      </c>
      <c r="I617" t="s">
        <v>3103</v>
      </c>
      <c r="J617">
        <v>6</v>
      </c>
      <c r="K617">
        <v>6000</v>
      </c>
      <c r="L617" cm="1">
        <f t="array" ref="L6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</v>
      </c>
      <c r="M617">
        <f>IF(Table2_1[[#This Row],[Loc_ID]]=4,Table2_1[[#This Row],[Salary1]]*12,Table2_1[[#This Row],[Salary1]])</f>
        <v>19440</v>
      </c>
    </row>
    <row r="618" spans="1:13" x14ac:dyDescent="0.3">
      <c r="A618" t="s">
        <v>823</v>
      </c>
      <c r="C618" t="s">
        <v>2018</v>
      </c>
      <c r="D618" t="s">
        <v>807</v>
      </c>
      <c r="F618">
        <v>4</v>
      </c>
      <c r="G618">
        <v>2</v>
      </c>
      <c r="L618" cm="1">
        <f t="array" ref="L6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18">
        <f>IF(Table2_1[[#This Row],[Loc_ID]]=4,Table2_1[[#This Row],[Salary1]]*12,Table2_1[[#This Row],[Salary1]])</f>
        <v>0</v>
      </c>
    </row>
    <row r="619" spans="1:13" x14ac:dyDescent="0.3">
      <c r="A619" t="s">
        <v>824</v>
      </c>
      <c r="B619">
        <v>3.2</v>
      </c>
      <c r="C619" t="s">
        <v>825</v>
      </c>
      <c r="D619" t="s">
        <v>798</v>
      </c>
      <c r="F619">
        <v>4</v>
      </c>
      <c r="G619">
        <v>2</v>
      </c>
      <c r="L619" cm="1">
        <f t="array" ref="L6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19">
        <f>IF(Table2_1[[#This Row],[Loc_ID]]=4,Table2_1[[#This Row],[Salary1]]*12,Table2_1[[#This Row],[Salary1]])</f>
        <v>0</v>
      </c>
    </row>
    <row r="620" spans="1:13" x14ac:dyDescent="0.3">
      <c r="A620" t="s">
        <v>826</v>
      </c>
      <c r="C620" t="s">
        <v>827</v>
      </c>
      <c r="D620" t="s">
        <v>798</v>
      </c>
      <c r="E620" t="s">
        <v>3112</v>
      </c>
      <c r="F620">
        <v>4</v>
      </c>
      <c r="G620">
        <v>2</v>
      </c>
      <c r="H620" t="s">
        <v>3113</v>
      </c>
      <c r="I620" t="s">
        <v>3114</v>
      </c>
      <c r="J620">
        <v>13</v>
      </c>
      <c r="K620">
        <v>13000</v>
      </c>
      <c r="L620" cm="1">
        <f t="array" ref="L6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3510.0000000000005</v>
      </c>
      <c r="M620">
        <f>IF(Table2_1[[#This Row],[Loc_ID]]=4,Table2_1[[#This Row],[Salary1]]*12,Table2_1[[#This Row],[Salary1]])</f>
        <v>42120.000000000007</v>
      </c>
    </row>
    <row r="621" spans="1:13" x14ac:dyDescent="0.3">
      <c r="A621" t="s">
        <v>59</v>
      </c>
      <c r="B621">
        <v>3.3</v>
      </c>
      <c r="C621" t="s">
        <v>828</v>
      </c>
      <c r="D621" t="s">
        <v>22</v>
      </c>
      <c r="F621">
        <v>4</v>
      </c>
      <c r="G621">
        <v>2</v>
      </c>
      <c r="L621" cm="1">
        <f t="array" ref="L6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21">
        <f>IF(Table2_1[[#This Row],[Loc_ID]]=4,Table2_1[[#This Row],[Salary1]]*12,Table2_1[[#This Row],[Salary1]])</f>
        <v>0</v>
      </c>
    </row>
    <row r="622" spans="1:13" x14ac:dyDescent="0.3">
      <c r="A622" t="s">
        <v>829</v>
      </c>
      <c r="B622">
        <v>4</v>
      </c>
      <c r="C622" t="s">
        <v>830</v>
      </c>
      <c r="D622" t="s">
        <v>815</v>
      </c>
      <c r="F622">
        <v>4</v>
      </c>
      <c r="G622">
        <v>2</v>
      </c>
      <c r="L622" cm="1">
        <f t="array" ref="L6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22">
        <f>IF(Table2_1[[#This Row],[Loc_ID]]=4,Table2_1[[#This Row],[Salary1]]*12,Table2_1[[#This Row],[Salary1]])</f>
        <v>0</v>
      </c>
    </row>
    <row r="623" spans="1:13" x14ac:dyDescent="0.3">
      <c r="A623" t="s">
        <v>831</v>
      </c>
      <c r="B623">
        <v>4.8</v>
      </c>
      <c r="C623" t="s">
        <v>2018</v>
      </c>
      <c r="D623" t="s">
        <v>798</v>
      </c>
      <c r="F623">
        <v>4</v>
      </c>
      <c r="G623">
        <v>2</v>
      </c>
      <c r="L623" cm="1">
        <f t="array" ref="L6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23">
        <f>IF(Table2_1[[#This Row],[Loc_ID]]=4,Table2_1[[#This Row],[Salary1]]*12,Table2_1[[#This Row],[Salary1]])</f>
        <v>0</v>
      </c>
    </row>
    <row r="624" spans="1:13" x14ac:dyDescent="0.3">
      <c r="A624" t="s">
        <v>832</v>
      </c>
      <c r="C624" t="s">
        <v>833</v>
      </c>
      <c r="D624" t="s">
        <v>798</v>
      </c>
      <c r="E624" t="s">
        <v>3115</v>
      </c>
      <c r="F624">
        <v>4</v>
      </c>
      <c r="G624">
        <v>2</v>
      </c>
      <c r="H624" t="s">
        <v>3116</v>
      </c>
      <c r="I624" t="s">
        <v>3108</v>
      </c>
      <c r="J624">
        <v>4</v>
      </c>
      <c r="K624">
        <v>4000</v>
      </c>
      <c r="L624" cm="1">
        <f t="array" ref="L6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624">
        <f>IF(Table2_1[[#This Row],[Loc_ID]]=4,Table2_1[[#This Row],[Salary1]]*12,Table2_1[[#This Row],[Salary1]])</f>
        <v>12960</v>
      </c>
    </row>
    <row r="625" spans="1:13" x14ac:dyDescent="0.3">
      <c r="A625" t="s">
        <v>834</v>
      </c>
      <c r="C625" t="s">
        <v>835</v>
      </c>
      <c r="D625" t="s">
        <v>798</v>
      </c>
      <c r="E625" t="s">
        <v>3099</v>
      </c>
      <c r="F625">
        <v>4</v>
      </c>
      <c r="G625">
        <v>2</v>
      </c>
      <c r="H625" t="s">
        <v>3100</v>
      </c>
      <c r="I625" t="s">
        <v>3101</v>
      </c>
      <c r="J625">
        <v>12</v>
      </c>
      <c r="K625">
        <v>12000</v>
      </c>
      <c r="L625" cm="1">
        <f t="array" ref="L6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3240</v>
      </c>
      <c r="M625">
        <f>IF(Table2_1[[#This Row],[Loc_ID]]=4,Table2_1[[#This Row],[Salary1]]*12,Table2_1[[#This Row],[Salary1]])</f>
        <v>38880</v>
      </c>
    </row>
    <row r="626" spans="1:13" x14ac:dyDescent="0.3">
      <c r="A626" t="s">
        <v>836</v>
      </c>
      <c r="B626">
        <v>3.1</v>
      </c>
      <c r="C626" t="s">
        <v>167</v>
      </c>
      <c r="D626" t="s">
        <v>837</v>
      </c>
      <c r="F626">
        <v>4</v>
      </c>
      <c r="G626">
        <v>2</v>
      </c>
      <c r="L626" cm="1">
        <f t="array" ref="L6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26">
        <f>IF(Table2_1[[#This Row],[Loc_ID]]=4,Table2_1[[#This Row],[Salary1]]*12,Table2_1[[#This Row],[Salary1]])</f>
        <v>0</v>
      </c>
    </row>
    <row r="627" spans="1:13" x14ac:dyDescent="0.3">
      <c r="A627" t="s">
        <v>820</v>
      </c>
      <c r="B627">
        <v>4</v>
      </c>
      <c r="C627" t="s">
        <v>3117</v>
      </c>
      <c r="D627" t="s">
        <v>798</v>
      </c>
      <c r="E627" t="s">
        <v>3109</v>
      </c>
      <c r="F627">
        <v>4</v>
      </c>
      <c r="G627">
        <v>2</v>
      </c>
      <c r="H627" t="s">
        <v>2777</v>
      </c>
      <c r="I627" t="s">
        <v>2778</v>
      </c>
      <c r="J627">
        <v>9</v>
      </c>
      <c r="K627">
        <v>9000</v>
      </c>
      <c r="L627" cm="1">
        <f t="array" ref="L6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627">
        <f>IF(Table2_1[[#This Row],[Loc_ID]]=4,Table2_1[[#This Row],[Salary1]]*12,Table2_1[[#This Row],[Salary1]])</f>
        <v>29160</v>
      </c>
    </row>
    <row r="628" spans="1:13" x14ac:dyDescent="0.3">
      <c r="A628" t="s">
        <v>838</v>
      </c>
      <c r="C628" t="s">
        <v>839</v>
      </c>
      <c r="D628" t="s">
        <v>798</v>
      </c>
      <c r="F628">
        <v>4</v>
      </c>
      <c r="G628">
        <v>2</v>
      </c>
      <c r="L628" cm="1">
        <f t="array" ref="L6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28">
        <f>IF(Table2_1[[#This Row],[Loc_ID]]=4,Table2_1[[#This Row],[Salary1]]*12,Table2_1[[#This Row],[Salary1]])</f>
        <v>0</v>
      </c>
    </row>
    <row r="629" spans="1:13" x14ac:dyDescent="0.3">
      <c r="A629" t="s">
        <v>802</v>
      </c>
      <c r="B629">
        <v>1.6</v>
      </c>
      <c r="C629" t="s">
        <v>840</v>
      </c>
      <c r="D629" t="s">
        <v>798</v>
      </c>
      <c r="E629" t="s">
        <v>3118</v>
      </c>
      <c r="F629">
        <v>4</v>
      </c>
      <c r="G629">
        <v>2</v>
      </c>
      <c r="H629" t="s">
        <v>3028</v>
      </c>
      <c r="I629" t="s">
        <v>3029</v>
      </c>
      <c r="J629">
        <v>16</v>
      </c>
      <c r="K629">
        <v>16000</v>
      </c>
      <c r="L629" cm="1">
        <f t="array" ref="L6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4320</v>
      </c>
      <c r="M629">
        <f>IF(Table2_1[[#This Row],[Loc_ID]]=4,Table2_1[[#This Row],[Salary1]]*12,Table2_1[[#This Row],[Salary1]])</f>
        <v>51840</v>
      </c>
    </row>
    <row r="630" spans="1:13" x14ac:dyDescent="0.3">
      <c r="A630" t="s">
        <v>841</v>
      </c>
      <c r="C630" t="s">
        <v>301</v>
      </c>
      <c r="D630" t="s">
        <v>798</v>
      </c>
      <c r="E630" t="s">
        <v>3119</v>
      </c>
      <c r="F630">
        <v>4</v>
      </c>
      <c r="G630">
        <v>2</v>
      </c>
      <c r="H630" t="s">
        <v>3120</v>
      </c>
      <c r="I630" t="s">
        <v>3121</v>
      </c>
      <c r="J630">
        <v>3</v>
      </c>
      <c r="K630">
        <v>3000</v>
      </c>
      <c r="L630" cm="1">
        <f t="array" ref="L6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</v>
      </c>
      <c r="M630">
        <f>IF(Table2_1[[#This Row],[Loc_ID]]=4,Table2_1[[#This Row],[Salary1]]*12,Table2_1[[#This Row],[Salary1]])</f>
        <v>9720</v>
      </c>
    </row>
    <row r="631" spans="1:13" x14ac:dyDescent="0.3">
      <c r="A631" t="s">
        <v>842</v>
      </c>
      <c r="C631" t="s">
        <v>3122</v>
      </c>
      <c r="D631" t="s">
        <v>798</v>
      </c>
      <c r="E631" t="s">
        <v>3123</v>
      </c>
      <c r="F631">
        <v>4</v>
      </c>
      <c r="G631">
        <v>2</v>
      </c>
      <c r="H631" t="s">
        <v>3124</v>
      </c>
      <c r="I631" t="s">
        <v>2334</v>
      </c>
      <c r="J631">
        <v>5</v>
      </c>
      <c r="K631">
        <v>5000</v>
      </c>
      <c r="L631" cm="1">
        <f t="array" ref="L6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31">
        <f>IF(Table2_1[[#This Row],[Loc_ID]]=4,Table2_1[[#This Row],[Salary1]]*12,Table2_1[[#This Row],[Salary1]])</f>
        <v>16200</v>
      </c>
    </row>
    <row r="632" spans="1:13" x14ac:dyDescent="0.3">
      <c r="A632" t="s">
        <v>843</v>
      </c>
      <c r="C632" t="s">
        <v>844</v>
      </c>
      <c r="D632" t="s">
        <v>845</v>
      </c>
      <c r="F632">
        <v>4</v>
      </c>
      <c r="G632">
        <v>2</v>
      </c>
      <c r="L632" cm="1">
        <f t="array" ref="L6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32">
        <f>IF(Table2_1[[#This Row],[Loc_ID]]=4,Table2_1[[#This Row],[Salary1]]*12,Table2_1[[#This Row],[Salary1]])</f>
        <v>0</v>
      </c>
    </row>
    <row r="633" spans="1:13" x14ac:dyDescent="0.3">
      <c r="A633" t="s">
        <v>846</v>
      </c>
      <c r="B633">
        <v>3.9</v>
      </c>
      <c r="C633" t="s">
        <v>847</v>
      </c>
      <c r="D633" t="s">
        <v>798</v>
      </c>
      <c r="F633">
        <v>4</v>
      </c>
      <c r="G633">
        <v>2</v>
      </c>
      <c r="L633" cm="1">
        <f t="array" ref="L6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33">
        <f>IF(Table2_1[[#This Row],[Loc_ID]]=4,Table2_1[[#This Row],[Salary1]]*12,Table2_1[[#This Row],[Salary1]])</f>
        <v>0</v>
      </c>
    </row>
    <row r="634" spans="1:13" x14ac:dyDescent="0.3">
      <c r="A634" t="s">
        <v>848</v>
      </c>
      <c r="C634" t="s">
        <v>3125</v>
      </c>
      <c r="D634" t="s">
        <v>798</v>
      </c>
      <c r="E634" t="s">
        <v>3123</v>
      </c>
      <c r="F634">
        <v>4</v>
      </c>
      <c r="G634">
        <v>2</v>
      </c>
      <c r="H634" t="s">
        <v>3124</v>
      </c>
      <c r="I634" t="s">
        <v>2334</v>
      </c>
      <c r="J634">
        <v>5</v>
      </c>
      <c r="K634">
        <v>5000</v>
      </c>
      <c r="L634" cm="1">
        <f t="array" ref="L6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34">
        <f>IF(Table2_1[[#This Row],[Loc_ID]]=4,Table2_1[[#This Row],[Salary1]]*12,Table2_1[[#This Row],[Salary1]])</f>
        <v>16200</v>
      </c>
    </row>
    <row r="635" spans="1:13" x14ac:dyDescent="0.3">
      <c r="A635" t="s">
        <v>849</v>
      </c>
      <c r="B635">
        <v>3.7</v>
      </c>
      <c r="C635" t="s">
        <v>3126</v>
      </c>
      <c r="D635" t="s">
        <v>798</v>
      </c>
      <c r="F635">
        <v>4</v>
      </c>
      <c r="G635">
        <v>2</v>
      </c>
      <c r="L635" cm="1">
        <f t="array" ref="L6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35">
        <f>IF(Table2_1[[#This Row],[Loc_ID]]=4,Table2_1[[#This Row],[Salary1]]*12,Table2_1[[#This Row],[Salary1]])</f>
        <v>0</v>
      </c>
    </row>
    <row r="636" spans="1:13" x14ac:dyDescent="0.3">
      <c r="A636" t="s">
        <v>850</v>
      </c>
      <c r="C636" t="s">
        <v>851</v>
      </c>
      <c r="D636" t="s">
        <v>798</v>
      </c>
      <c r="F636">
        <v>4</v>
      </c>
      <c r="G636">
        <v>2</v>
      </c>
      <c r="L636" cm="1">
        <f t="array" ref="L6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36">
        <f>IF(Table2_1[[#This Row],[Loc_ID]]=4,Table2_1[[#This Row],[Salary1]]*12,Table2_1[[#This Row],[Salary1]])</f>
        <v>0</v>
      </c>
    </row>
    <row r="637" spans="1:13" x14ac:dyDescent="0.3">
      <c r="A637" t="s">
        <v>852</v>
      </c>
      <c r="B637">
        <v>3.7</v>
      </c>
      <c r="C637" t="s">
        <v>391</v>
      </c>
      <c r="D637" t="s">
        <v>798</v>
      </c>
      <c r="F637">
        <v>4</v>
      </c>
      <c r="G637">
        <v>2</v>
      </c>
      <c r="L637" cm="1">
        <f t="array" ref="L6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37">
        <f>IF(Table2_1[[#This Row],[Loc_ID]]=4,Table2_1[[#This Row],[Salary1]]*12,Table2_1[[#This Row],[Salary1]])</f>
        <v>0</v>
      </c>
    </row>
    <row r="638" spans="1:13" x14ac:dyDescent="0.3">
      <c r="A638" t="s">
        <v>59</v>
      </c>
      <c r="B638">
        <v>3.3</v>
      </c>
      <c r="C638" t="s">
        <v>853</v>
      </c>
      <c r="D638" t="s">
        <v>22</v>
      </c>
      <c r="F638">
        <v>4</v>
      </c>
      <c r="G638">
        <v>2</v>
      </c>
      <c r="L638" cm="1">
        <f t="array" ref="L6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38">
        <f>IF(Table2_1[[#This Row],[Loc_ID]]=4,Table2_1[[#This Row],[Salary1]]*12,Table2_1[[#This Row],[Salary1]])</f>
        <v>0</v>
      </c>
    </row>
    <row r="639" spans="1:13" x14ac:dyDescent="0.3">
      <c r="A639" t="s">
        <v>854</v>
      </c>
      <c r="B639">
        <v>5</v>
      </c>
      <c r="C639" t="s">
        <v>855</v>
      </c>
      <c r="D639" t="s">
        <v>807</v>
      </c>
      <c r="F639">
        <v>4</v>
      </c>
      <c r="G639">
        <v>2</v>
      </c>
      <c r="L639" cm="1">
        <f t="array" ref="L6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39">
        <f>IF(Table2_1[[#This Row],[Loc_ID]]=4,Table2_1[[#This Row],[Salary1]]*12,Table2_1[[#This Row],[Salary1]])</f>
        <v>0</v>
      </c>
    </row>
    <row r="640" spans="1:13" x14ac:dyDescent="0.3">
      <c r="A640" t="s">
        <v>856</v>
      </c>
      <c r="B640">
        <v>2.4</v>
      </c>
      <c r="C640" t="s">
        <v>857</v>
      </c>
      <c r="D640" t="s">
        <v>807</v>
      </c>
      <c r="F640">
        <v>4</v>
      </c>
      <c r="G640">
        <v>2</v>
      </c>
      <c r="L640" cm="1">
        <f t="array" ref="L6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40">
        <f>IF(Table2_1[[#This Row],[Loc_ID]]=4,Table2_1[[#This Row],[Salary1]]*12,Table2_1[[#This Row],[Salary1]])</f>
        <v>0</v>
      </c>
    </row>
    <row r="641" spans="1:13" x14ac:dyDescent="0.3">
      <c r="A641" t="s">
        <v>858</v>
      </c>
      <c r="B641">
        <v>3.8</v>
      </c>
      <c r="C641" t="s">
        <v>3127</v>
      </c>
      <c r="D641" t="s">
        <v>798</v>
      </c>
      <c r="F641">
        <v>4</v>
      </c>
      <c r="G641">
        <v>2</v>
      </c>
      <c r="L641" cm="1">
        <f t="array" ref="L6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41">
        <f>IF(Table2_1[[#This Row],[Loc_ID]]=4,Table2_1[[#This Row],[Salary1]]*12,Table2_1[[#This Row],[Salary1]])</f>
        <v>0</v>
      </c>
    </row>
    <row r="642" spans="1:13" x14ac:dyDescent="0.3">
      <c r="A642" t="s">
        <v>801</v>
      </c>
      <c r="C642" t="s">
        <v>3128</v>
      </c>
      <c r="D642" t="s">
        <v>807</v>
      </c>
      <c r="F642">
        <v>4</v>
      </c>
      <c r="G642">
        <v>2</v>
      </c>
      <c r="L642" cm="1">
        <f t="array" ref="L6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42">
        <f>IF(Table2_1[[#This Row],[Loc_ID]]=4,Table2_1[[#This Row],[Salary1]]*12,Table2_1[[#This Row],[Salary1]])</f>
        <v>0</v>
      </c>
    </row>
    <row r="643" spans="1:13" x14ac:dyDescent="0.3">
      <c r="A643" t="s">
        <v>859</v>
      </c>
      <c r="C643" t="s">
        <v>3129</v>
      </c>
      <c r="D643" t="s">
        <v>13</v>
      </c>
      <c r="F643">
        <v>4</v>
      </c>
      <c r="G643">
        <v>2</v>
      </c>
      <c r="L643" cm="1">
        <f t="array" ref="L6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43">
        <f>IF(Table2_1[[#This Row],[Loc_ID]]=4,Table2_1[[#This Row],[Salary1]]*12,Table2_1[[#This Row],[Salary1]])</f>
        <v>0</v>
      </c>
    </row>
    <row r="644" spans="1:13" x14ac:dyDescent="0.3">
      <c r="A644" t="s">
        <v>860</v>
      </c>
      <c r="B644">
        <v>4.2</v>
      </c>
      <c r="C644" t="s">
        <v>3130</v>
      </c>
      <c r="D644" t="s">
        <v>807</v>
      </c>
      <c r="F644">
        <v>4</v>
      </c>
      <c r="G644">
        <v>2</v>
      </c>
      <c r="L644" cm="1">
        <f t="array" ref="L6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44">
        <f>IF(Table2_1[[#This Row],[Loc_ID]]=4,Table2_1[[#This Row],[Salary1]]*12,Table2_1[[#This Row],[Salary1]])</f>
        <v>0</v>
      </c>
    </row>
    <row r="645" spans="1:13" x14ac:dyDescent="0.3">
      <c r="A645" t="s">
        <v>848</v>
      </c>
      <c r="C645" t="s">
        <v>861</v>
      </c>
      <c r="D645" t="s">
        <v>798</v>
      </c>
      <c r="E645" t="s">
        <v>3123</v>
      </c>
      <c r="F645">
        <v>4</v>
      </c>
      <c r="G645">
        <v>2</v>
      </c>
      <c r="H645" t="s">
        <v>3124</v>
      </c>
      <c r="I645" t="s">
        <v>2334</v>
      </c>
      <c r="J645">
        <v>5</v>
      </c>
      <c r="K645">
        <v>5000</v>
      </c>
      <c r="L645" cm="1">
        <f t="array" ref="L6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45">
        <f>IF(Table2_1[[#This Row],[Loc_ID]]=4,Table2_1[[#This Row],[Salary1]]*12,Table2_1[[#This Row],[Salary1]])</f>
        <v>16200</v>
      </c>
    </row>
    <row r="646" spans="1:13" x14ac:dyDescent="0.3">
      <c r="A646" t="s">
        <v>862</v>
      </c>
      <c r="B646">
        <v>2.9</v>
      </c>
      <c r="C646" t="s">
        <v>863</v>
      </c>
      <c r="D646" t="s">
        <v>798</v>
      </c>
      <c r="F646">
        <v>4</v>
      </c>
      <c r="G646">
        <v>2</v>
      </c>
      <c r="L646" cm="1">
        <f t="array" ref="L6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46">
        <f>IF(Table2_1[[#This Row],[Loc_ID]]=4,Table2_1[[#This Row],[Salary1]]*12,Table2_1[[#This Row],[Salary1]])</f>
        <v>0</v>
      </c>
    </row>
    <row r="647" spans="1:13" x14ac:dyDescent="0.3">
      <c r="A647" t="s">
        <v>864</v>
      </c>
      <c r="C647" t="s">
        <v>865</v>
      </c>
      <c r="D647" t="s">
        <v>837</v>
      </c>
      <c r="E647" t="s">
        <v>3102</v>
      </c>
      <c r="F647">
        <v>4</v>
      </c>
      <c r="G647">
        <v>2</v>
      </c>
      <c r="H647" t="s">
        <v>3103</v>
      </c>
      <c r="I647" t="s">
        <v>3103</v>
      </c>
      <c r="J647">
        <v>6</v>
      </c>
      <c r="K647">
        <v>6000</v>
      </c>
      <c r="L647" cm="1">
        <f t="array" ref="L6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</v>
      </c>
      <c r="M647">
        <f>IF(Table2_1[[#This Row],[Loc_ID]]=4,Table2_1[[#This Row],[Salary1]]*12,Table2_1[[#This Row],[Salary1]])</f>
        <v>19440</v>
      </c>
    </row>
    <row r="648" spans="1:13" x14ac:dyDescent="0.3">
      <c r="A648" t="s">
        <v>866</v>
      </c>
      <c r="B648">
        <v>5</v>
      </c>
      <c r="C648" t="s">
        <v>3131</v>
      </c>
      <c r="D648" t="s">
        <v>798</v>
      </c>
      <c r="F648">
        <v>4</v>
      </c>
      <c r="G648">
        <v>2</v>
      </c>
      <c r="L648" cm="1">
        <f t="array" ref="L6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48">
        <f>IF(Table2_1[[#This Row],[Loc_ID]]=4,Table2_1[[#This Row],[Salary1]]*12,Table2_1[[#This Row],[Salary1]])</f>
        <v>0</v>
      </c>
    </row>
    <row r="649" spans="1:13" x14ac:dyDescent="0.3">
      <c r="A649" t="s">
        <v>867</v>
      </c>
      <c r="B649">
        <v>5</v>
      </c>
      <c r="C649" t="s">
        <v>868</v>
      </c>
      <c r="D649" t="s">
        <v>798</v>
      </c>
      <c r="F649">
        <v>4</v>
      </c>
      <c r="G649">
        <v>2</v>
      </c>
      <c r="L649" cm="1">
        <f t="array" ref="L6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49">
        <f>IF(Table2_1[[#This Row],[Loc_ID]]=4,Table2_1[[#This Row],[Salary1]]*12,Table2_1[[#This Row],[Salary1]])</f>
        <v>0</v>
      </c>
    </row>
    <row r="650" spans="1:13" x14ac:dyDescent="0.3">
      <c r="A650" t="s">
        <v>862</v>
      </c>
      <c r="B650">
        <v>2.9</v>
      </c>
      <c r="C650" t="s">
        <v>869</v>
      </c>
      <c r="D650" t="s">
        <v>798</v>
      </c>
      <c r="F650">
        <v>4</v>
      </c>
      <c r="G650">
        <v>2</v>
      </c>
      <c r="L650" cm="1">
        <f t="array" ref="L6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50">
        <f>IF(Table2_1[[#This Row],[Loc_ID]]=4,Table2_1[[#This Row],[Salary1]]*12,Table2_1[[#This Row],[Salary1]])</f>
        <v>0</v>
      </c>
    </row>
    <row r="651" spans="1:13" x14ac:dyDescent="0.3">
      <c r="A651" t="s">
        <v>435</v>
      </c>
      <c r="B651">
        <v>3.7</v>
      </c>
      <c r="C651" t="s">
        <v>870</v>
      </c>
      <c r="D651" t="s">
        <v>798</v>
      </c>
      <c r="F651">
        <v>4</v>
      </c>
      <c r="G651">
        <v>2</v>
      </c>
      <c r="L651" cm="1">
        <f t="array" ref="L6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51">
        <f>IF(Table2_1[[#This Row],[Loc_ID]]=4,Table2_1[[#This Row],[Salary1]]*12,Table2_1[[#This Row],[Salary1]])</f>
        <v>0</v>
      </c>
    </row>
    <row r="652" spans="1:13" x14ac:dyDescent="0.3">
      <c r="A652" t="s">
        <v>871</v>
      </c>
      <c r="C652" t="s">
        <v>872</v>
      </c>
      <c r="D652" t="s">
        <v>798</v>
      </c>
      <c r="F652">
        <v>4</v>
      </c>
      <c r="G652">
        <v>2</v>
      </c>
      <c r="L652" cm="1">
        <f t="array" ref="L6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52">
        <f>IF(Table2_1[[#This Row],[Loc_ID]]=4,Table2_1[[#This Row],[Salary1]]*12,Table2_1[[#This Row],[Salary1]])</f>
        <v>0</v>
      </c>
    </row>
    <row r="653" spans="1:13" x14ac:dyDescent="0.3">
      <c r="A653" t="s">
        <v>873</v>
      </c>
      <c r="B653">
        <v>2.9</v>
      </c>
      <c r="C653" t="s">
        <v>2018</v>
      </c>
      <c r="D653" t="s">
        <v>798</v>
      </c>
      <c r="F653">
        <v>4</v>
      </c>
      <c r="G653">
        <v>2</v>
      </c>
      <c r="L653" cm="1">
        <f t="array" ref="L6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53">
        <f>IF(Table2_1[[#This Row],[Loc_ID]]=4,Table2_1[[#This Row],[Salary1]]*12,Table2_1[[#This Row],[Salary1]])</f>
        <v>0</v>
      </c>
    </row>
    <row r="654" spans="1:13" x14ac:dyDescent="0.3">
      <c r="A654" t="s">
        <v>874</v>
      </c>
      <c r="B654">
        <v>4.4000000000000004</v>
      </c>
      <c r="C654" t="s">
        <v>3132</v>
      </c>
      <c r="D654" t="s">
        <v>798</v>
      </c>
      <c r="F654">
        <v>4</v>
      </c>
      <c r="G654">
        <v>2</v>
      </c>
      <c r="L654" cm="1">
        <f t="array" ref="L6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54">
        <f>IF(Table2_1[[#This Row],[Loc_ID]]=4,Table2_1[[#This Row],[Salary1]]*12,Table2_1[[#This Row],[Salary1]])</f>
        <v>0</v>
      </c>
    </row>
    <row r="655" spans="1:13" x14ac:dyDescent="0.3">
      <c r="A655" t="s">
        <v>875</v>
      </c>
      <c r="C655" t="s">
        <v>876</v>
      </c>
      <c r="D655" t="s">
        <v>798</v>
      </c>
      <c r="F655">
        <v>4</v>
      </c>
      <c r="G655">
        <v>2</v>
      </c>
      <c r="L655" cm="1">
        <f t="array" ref="L6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55">
        <f>IF(Table2_1[[#This Row],[Loc_ID]]=4,Table2_1[[#This Row],[Salary1]]*12,Table2_1[[#This Row],[Salary1]])</f>
        <v>0</v>
      </c>
    </row>
    <row r="656" spans="1:13" x14ac:dyDescent="0.3">
      <c r="A656" t="s">
        <v>877</v>
      </c>
      <c r="B656">
        <v>5</v>
      </c>
      <c r="C656" t="s">
        <v>878</v>
      </c>
      <c r="D656" t="s">
        <v>837</v>
      </c>
      <c r="F656">
        <v>4</v>
      </c>
      <c r="G656">
        <v>2</v>
      </c>
      <c r="L656" cm="1">
        <f t="array" ref="L6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56">
        <f>IF(Table2_1[[#This Row],[Loc_ID]]=4,Table2_1[[#This Row],[Salary1]]*12,Table2_1[[#This Row],[Salary1]])</f>
        <v>0</v>
      </c>
    </row>
    <row r="657" spans="1:13" x14ac:dyDescent="0.3">
      <c r="A657" t="s">
        <v>879</v>
      </c>
      <c r="C657" t="s">
        <v>880</v>
      </c>
      <c r="D657" t="s">
        <v>22</v>
      </c>
      <c r="F657">
        <v>4</v>
      </c>
      <c r="G657">
        <v>2</v>
      </c>
      <c r="L657" cm="1">
        <f t="array" ref="L6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57">
        <f>IF(Table2_1[[#This Row],[Loc_ID]]=4,Table2_1[[#This Row],[Salary1]]*12,Table2_1[[#This Row],[Salary1]])</f>
        <v>0</v>
      </c>
    </row>
    <row r="658" spans="1:13" x14ac:dyDescent="0.3">
      <c r="A658" t="s">
        <v>820</v>
      </c>
      <c r="B658">
        <v>4</v>
      </c>
      <c r="C658" t="s">
        <v>3133</v>
      </c>
      <c r="D658" t="s">
        <v>798</v>
      </c>
      <c r="E658" t="s">
        <v>3109</v>
      </c>
      <c r="F658">
        <v>4</v>
      </c>
      <c r="G658">
        <v>1</v>
      </c>
      <c r="H658" t="s">
        <v>2777</v>
      </c>
      <c r="I658" t="s">
        <v>2778</v>
      </c>
      <c r="J658">
        <v>9</v>
      </c>
      <c r="K658">
        <v>9000</v>
      </c>
      <c r="L658" cm="1">
        <f t="array" ref="L6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658">
        <f>IF(Table2_1[[#This Row],[Loc_ID]]=4,Table2_1[[#This Row],[Salary1]]*12,Table2_1[[#This Row],[Salary1]])</f>
        <v>29160</v>
      </c>
    </row>
    <row r="659" spans="1:13" x14ac:dyDescent="0.3">
      <c r="A659" t="s">
        <v>881</v>
      </c>
      <c r="C659" t="s">
        <v>118</v>
      </c>
      <c r="D659" t="s">
        <v>798</v>
      </c>
      <c r="E659" t="s">
        <v>3134</v>
      </c>
      <c r="F659">
        <v>4</v>
      </c>
      <c r="G659">
        <v>1</v>
      </c>
      <c r="H659" t="s">
        <v>3108</v>
      </c>
      <c r="I659" t="s">
        <v>3108</v>
      </c>
      <c r="J659">
        <v>4</v>
      </c>
      <c r="K659">
        <v>4000</v>
      </c>
      <c r="L659" cm="1">
        <f t="array" ref="L6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659">
        <f>IF(Table2_1[[#This Row],[Loc_ID]]=4,Table2_1[[#This Row],[Salary1]]*12,Table2_1[[#This Row],[Salary1]])</f>
        <v>12960</v>
      </c>
    </row>
    <row r="660" spans="1:13" x14ac:dyDescent="0.3">
      <c r="A660" t="s">
        <v>882</v>
      </c>
      <c r="C660" t="s">
        <v>883</v>
      </c>
      <c r="D660" t="s">
        <v>798</v>
      </c>
      <c r="E660" t="s">
        <v>3134</v>
      </c>
      <c r="F660">
        <v>4</v>
      </c>
      <c r="G660">
        <v>1</v>
      </c>
      <c r="H660" t="s">
        <v>3108</v>
      </c>
      <c r="I660" t="s">
        <v>3108</v>
      </c>
      <c r="J660">
        <v>4</v>
      </c>
      <c r="K660">
        <v>4000</v>
      </c>
      <c r="L660" cm="1">
        <f t="array" ref="L6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660">
        <f>IF(Table2_1[[#This Row],[Loc_ID]]=4,Table2_1[[#This Row],[Salary1]]*12,Table2_1[[#This Row],[Salary1]])</f>
        <v>12960</v>
      </c>
    </row>
    <row r="661" spans="1:13" x14ac:dyDescent="0.3">
      <c r="A661" t="s">
        <v>852</v>
      </c>
      <c r="B661">
        <v>3.7</v>
      </c>
      <c r="C661" t="s">
        <v>118</v>
      </c>
      <c r="D661" t="s">
        <v>798</v>
      </c>
      <c r="F661">
        <v>4</v>
      </c>
      <c r="G661">
        <v>1</v>
      </c>
      <c r="L661" cm="1">
        <f t="array" ref="L6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61">
        <f>IF(Table2_1[[#This Row],[Loc_ID]]=4,Table2_1[[#This Row],[Salary1]]*12,Table2_1[[#This Row],[Salary1]])</f>
        <v>0</v>
      </c>
    </row>
    <row r="662" spans="1:13" x14ac:dyDescent="0.3">
      <c r="A662" t="s">
        <v>817</v>
      </c>
      <c r="C662" t="s">
        <v>884</v>
      </c>
      <c r="D662" t="s">
        <v>807</v>
      </c>
      <c r="E662" t="s">
        <v>3106</v>
      </c>
      <c r="F662">
        <v>4</v>
      </c>
      <c r="G662">
        <v>1</v>
      </c>
      <c r="H662" t="s">
        <v>3107</v>
      </c>
      <c r="I662" t="s">
        <v>3108</v>
      </c>
      <c r="J662">
        <v>4</v>
      </c>
      <c r="K662">
        <v>4000</v>
      </c>
      <c r="L662" cm="1">
        <f t="array" ref="L6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662">
        <f>IF(Table2_1[[#This Row],[Loc_ID]]=4,Table2_1[[#This Row],[Salary1]]*12,Table2_1[[#This Row],[Salary1]])</f>
        <v>12960</v>
      </c>
    </row>
    <row r="663" spans="1:13" x14ac:dyDescent="0.3">
      <c r="A663" t="s">
        <v>799</v>
      </c>
      <c r="C663" t="s">
        <v>167</v>
      </c>
      <c r="D663" t="s">
        <v>798</v>
      </c>
      <c r="E663" t="s">
        <v>3099</v>
      </c>
      <c r="F663">
        <v>4</v>
      </c>
      <c r="G663">
        <v>1</v>
      </c>
      <c r="H663" t="s">
        <v>3100</v>
      </c>
      <c r="I663" t="s">
        <v>3101</v>
      </c>
      <c r="J663">
        <v>12</v>
      </c>
      <c r="K663">
        <v>12000</v>
      </c>
      <c r="L663" cm="1">
        <f t="array" ref="L6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3240</v>
      </c>
      <c r="M663">
        <f>IF(Table2_1[[#This Row],[Loc_ID]]=4,Table2_1[[#This Row],[Salary1]]*12,Table2_1[[#This Row],[Salary1]])</f>
        <v>38880</v>
      </c>
    </row>
    <row r="664" spans="1:13" x14ac:dyDescent="0.3">
      <c r="A664" t="s">
        <v>885</v>
      </c>
      <c r="C664" t="s">
        <v>886</v>
      </c>
      <c r="D664" t="s">
        <v>887</v>
      </c>
      <c r="F664">
        <v>4</v>
      </c>
      <c r="G664">
        <v>1</v>
      </c>
      <c r="L664" cm="1">
        <f t="array" ref="L6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64">
        <f>IF(Table2_1[[#This Row],[Loc_ID]]=4,Table2_1[[#This Row],[Salary1]]*12,Table2_1[[#This Row],[Salary1]])</f>
        <v>0</v>
      </c>
    </row>
    <row r="665" spans="1:13" x14ac:dyDescent="0.3">
      <c r="A665" t="s">
        <v>888</v>
      </c>
      <c r="C665" t="s">
        <v>889</v>
      </c>
      <c r="D665" t="s">
        <v>798</v>
      </c>
      <c r="E665" t="s">
        <v>3135</v>
      </c>
      <c r="F665">
        <v>4</v>
      </c>
      <c r="G665">
        <v>1</v>
      </c>
      <c r="H665" t="s">
        <v>2333</v>
      </c>
      <c r="I665" t="s">
        <v>2334</v>
      </c>
      <c r="J665">
        <v>5</v>
      </c>
      <c r="K665">
        <v>5000</v>
      </c>
      <c r="L665" cm="1">
        <f t="array" ref="L6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65">
        <f>IF(Table2_1[[#This Row],[Loc_ID]]=4,Table2_1[[#This Row],[Salary1]]*12,Table2_1[[#This Row],[Salary1]])</f>
        <v>16200</v>
      </c>
    </row>
    <row r="666" spans="1:13" x14ac:dyDescent="0.3">
      <c r="A666" t="s">
        <v>890</v>
      </c>
      <c r="C666" t="s">
        <v>891</v>
      </c>
      <c r="D666" t="s">
        <v>798</v>
      </c>
      <c r="E666" t="s">
        <v>3136</v>
      </c>
      <c r="F666">
        <v>4</v>
      </c>
      <c r="G666">
        <v>1</v>
      </c>
      <c r="H666" t="s">
        <v>3137</v>
      </c>
      <c r="I666" t="s">
        <v>3138</v>
      </c>
      <c r="J666">
        <v>14</v>
      </c>
      <c r="K666">
        <v>14000</v>
      </c>
      <c r="L666" cm="1">
        <f t="array" ref="L6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3780.0000000000005</v>
      </c>
      <c r="M666">
        <f>IF(Table2_1[[#This Row],[Loc_ID]]=4,Table2_1[[#This Row],[Salary1]]*12,Table2_1[[#This Row],[Salary1]])</f>
        <v>45360.000000000007</v>
      </c>
    </row>
    <row r="667" spans="1:13" x14ac:dyDescent="0.3">
      <c r="A667" t="s">
        <v>892</v>
      </c>
      <c r="B667">
        <v>5</v>
      </c>
      <c r="C667" t="s">
        <v>893</v>
      </c>
      <c r="D667" t="s">
        <v>22</v>
      </c>
      <c r="F667">
        <v>4</v>
      </c>
      <c r="G667">
        <v>1</v>
      </c>
      <c r="L667" cm="1">
        <f t="array" ref="L6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67">
        <f>IF(Table2_1[[#This Row],[Loc_ID]]=4,Table2_1[[#This Row],[Salary1]]*12,Table2_1[[#This Row],[Salary1]])</f>
        <v>0</v>
      </c>
    </row>
    <row r="668" spans="1:13" x14ac:dyDescent="0.3">
      <c r="A668" t="s">
        <v>810</v>
      </c>
      <c r="B668">
        <v>3.1</v>
      </c>
      <c r="C668" t="s">
        <v>167</v>
      </c>
      <c r="D668" t="s">
        <v>798</v>
      </c>
      <c r="E668" t="s">
        <v>3104</v>
      </c>
      <c r="F668">
        <v>4</v>
      </c>
      <c r="G668">
        <v>1</v>
      </c>
      <c r="H668" t="s">
        <v>2334</v>
      </c>
      <c r="I668" t="s">
        <v>2334</v>
      </c>
      <c r="J668">
        <v>5</v>
      </c>
      <c r="K668">
        <v>5000</v>
      </c>
      <c r="L668" cm="1">
        <f t="array" ref="L6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68">
        <f>IF(Table2_1[[#This Row],[Loc_ID]]=4,Table2_1[[#This Row],[Salary1]]*12,Table2_1[[#This Row],[Salary1]])</f>
        <v>16200</v>
      </c>
    </row>
    <row r="669" spans="1:13" x14ac:dyDescent="0.3">
      <c r="A669" t="s">
        <v>894</v>
      </c>
      <c r="C669" t="s">
        <v>301</v>
      </c>
      <c r="D669" t="s">
        <v>798</v>
      </c>
      <c r="E669" t="s">
        <v>3139</v>
      </c>
      <c r="F669">
        <v>4</v>
      </c>
      <c r="G669">
        <v>1</v>
      </c>
      <c r="H669" t="s">
        <v>3140</v>
      </c>
      <c r="I669" t="s">
        <v>2778</v>
      </c>
      <c r="J669">
        <v>9</v>
      </c>
      <c r="K669">
        <v>9000</v>
      </c>
      <c r="L669" cm="1">
        <f t="array" ref="L6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669">
        <f>IF(Table2_1[[#This Row],[Loc_ID]]=4,Table2_1[[#This Row],[Salary1]]*12,Table2_1[[#This Row],[Salary1]])</f>
        <v>29160</v>
      </c>
    </row>
    <row r="670" spans="1:13" x14ac:dyDescent="0.3">
      <c r="A670" t="s">
        <v>813</v>
      </c>
      <c r="C670" t="s">
        <v>48</v>
      </c>
      <c r="D670" t="s">
        <v>798</v>
      </c>
      <c r="F670">
        <v>4</v>
      </c>
      <c r="G670">
        <v>1</v>
      </c>
      <c r="L670" cm="1">
        <f t="array" ref="L6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70">
        <f>IF(Table2_1[[#This Row],[Loc_ID]]=4,Table2_1[[#This Row],[Salary1]]*12,Table2_1[[#This Row],[Salary1]])</f>
        <v>0</v>
      </c>
    </row>
    <row r="671" spans="1:13" x14ac:dyDescent="0.3">
      <c r="A671" t="s">
        <v>895</v>
      </c>
      <c r="C671" t="s">
        <v>896</v>
      </c>
      <c r="D671" t="s">
        <v>798</v>
      </c>
      <c r="E671" t="s">
        <v>3141</v>
      </c>
      <c r="F671">
        <v>4</v>
      </c>
      <c r="G671">
        <v>1</v>
      </c>
      <c r="H671" t="s">
        <v>3142</v>
      </c>
      <c r="I671" t="s">
        <v>3097</v>
      </c>
      <c r="J671">
        <v>8</v>
      </c>
      <c r="K671">
        <v>8000</v>
      </c>
      <c r="L671" cm="1">
        <f t="array" ref="L6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2160</v>
      </c>
      <c r="M671">
        <f>IF(Table2_1[[#This Row],[Loc_ID]]=4,Table2_1[[#This Row],[Salary1]]*12,Table2_1[[#This Row],[Salary1]])</f>
        <v>25920</v>
      </c>
    </row>
    <row r="672" spans="1:13" x14ac:dyDescent="0.3">
      <c r="A672" t="s">
        <v>897</v>
      </c>
      <c r="C672" t="s">
        <v>48</v>
      </c>
      <c r="D672" t="s">
        <v>798</v>
      </c>
      <c r="E672" t="s">
        <v>3119</v>
      </c>
      <c r="F672">
        <v>4</v>
      </c>
      <c r="G672">
        <v>1</v>
      </c>
      <c r="H672" t="s">
        <v>3120</v>
      </c>
      <c r="I672" t="s">
        <v>3121</v>
      </c>
      <c r="J672">
        <v>3</v>
      </c>
      <c r="K672">
        <v>3000</v>
      </c>
      <c r="L672" cm="1">
        <f t="array" ref="L6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</v>
      </c>
      <c r="M672">
        <f>IF(Table2_1[[#This Row],[Loc_ID]]=4,Table2_1[[#This Row],[Salary1]]*12,Table2_1[[#This Row],[Salary1]])</f>
        <v>9720</v>
      </c>
    </row>
    <row r="673" spans="1:13" x14ac:dyDescent="0.3">
      <c r="A673" t="s">
        <v>898</v>
      </c>
      <c r="C673" t="s">
        <v>48</v>
      </c>
      <c r="D673" t="s">
        <v>798</v>
      </c>
      <c r="E673" t="s">
        <v>3134</v>
      </c>
      <c r="F673">
        <v>4</v>
      </c>
      <c r="G673">
        <v>1</v>
      </c>
      <c r="H673" t="s">
        <v>3108</v>
      </c>
      <c r="I673" t="s">
        <v>3108</v>
      </c>
      <c r="J673">
        <v>4</v>
      </c>
      <c r="K673">
        <v>4000</v>
      </c>
      <c r="L673" cm="1">
        <f t="array" ref="L6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673">
        <f>IF(Table2_1[[#This Row],[Loc_ID]]=4,Table2_1[[#This Row],[Salary1]]*12,Table2_1[[#This Row],[Salary1]])</f>
        <v>12960</v>
      </c>
    </row>
    <row r="674" spans="1:13" x14ac:dyDescent="0.3">
      <c r="A674" t="s">
        <v>899</v>
      </c>
      <c r="C674" t="s">
        <v>900</v>
      </c>
      <c r="D674" t="s">
        <v>798</v>
      </c>
      <c r="E674" t="s">
        <v>3143</v>
      </c>
      <c r="F674">
        <v>4</v>
      </c>
      <c r="G674">
        <v>1</v>
      </c>
      <c r="H674" t="s">
        <v>2840</v>
      </c>
      <c r="I674" t="s">
        <v>2840</v>
      </c>
      <c r="J674">
        <v>15</v>
      </c>
      <c r="K674">
        <v>15000</v>
      </c>
      <c r="L674" cm="1">
        <f t="array" ref="L6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4050.0000000000005</v>
      </c>
      <c r="M674">
        <f>IF(Table2_1[[#This Row],[Loc_ID]]=4,Table2_1[[#This Row],[Salary1]]*12,Table2_1[[#This Row],[Salary1]])</f>
        <v>48600.000000000007</v>
      </c>
    </row>
    <row r="675" spans="1:13" x14ac:dyDescent="0.3">
      <c r="A675" t="s">
        <v>824</v>
      </c>
      <c r="B675">
        <v>3.2</v>
      </c>
      <c r="C675" t="s">
        <v>825</v>
      </c>
      <c r="D675" t="s">
        <v>798</v>
      </c>
      <c r="F675">
        <v>4</v>
      </c>
      <c r="G675">
        <v>1</v>
      </c>
      <c r="L675" cm="1">
        <f t="array" ref="L6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75">
        <f>IF(Table2_1[[#This Row],[Loc_ID]]=4,Table2_1[[#This Row],[Salary1]]*12,Table2_1[[#This Row],[Salary1]])</f>
        <v>0</v>
      </c>
    </row>
    <row r="676" spans="1:13" x14ac:dyDescent="0.3">
      <c r="A676" t="s">
        <v>901</v>
      </c>
      <c r="C676" t="s">
        <v>301</v>
      </c>
      <c r="D676" t="s">
        <v>798</v>
      </c>
      <c r="E676" t="s">
        <v>3104</v>
      </c>
      <c r="F676">
        <v>4</v>
      </c>
      <c r="G676">
        <v>1</v>
      </c>
      <c r="H676" t="s">
        <v>2334</v>
      </c>
      <c r="I676" t="s">
        <v>2334</v>
      </c>
      <c r="J676">
        <v>5</v>
      </c>
      <c r="K676">
        <v>5000</v>
      </c>
      <c r="L676" cm="1">
        <f t="array" ref="L6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76">
        <f>IF(Table2_1[[#This Row],[Loc_ID]]=4,Table2_1[[#This Row],[Salary1]]*12,Table2_1[[#This Row],[Salary1]])</f>
        <v>16200</v>
      </c>
    </row>
    <row r="677" spans="1:13" x14ac:dyDescent="0.3">
      <c r="A677" t="s">
        <v>902</v>
      </c>
      <c r="C677" t="s">
        <v>903</v>
      </c>
      <c r="D677" t="s">
        <v>798</v>
      </c>
      <c r="E677" t="s">
        <v>3119</v>
      </c>
      <c r="F677">
        <v>4</v>
      </c>
      <c r="G677">
        <v>1</v>
      </c>
      <c r="H677" t="s">
        <v>3120</v>
      </c>
      <c r="I677" t="s">
        <v>3121</v>
      </c>
      <c r="J677">
        <v>3</v>
      </c>
      <c r="K677">
        <v>3000</v>
      </c>
      <c r="L677" cm="1">
        <f t="array" ref="L6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</v>
      </c>
      <c r="M677">
        <f>IF(Table2_1[[#This Row],[Loc_ID]]=4,Table2_1[[#This Row],[Salary1]]*12,Table2_1[[#This Row],[Salary1]])</f>
        <v>9720</v>
      </c>
    </row>
    <row r="678" spans="1:13" x14ac:dyDescent="0.3">
      <c r="A678" t="s">
        <v>904</v>
      </c>
      <c r="B678">
        <v>3.8</v>
      </c>
      <c r="C678" t="s">
        <v>905</v>
      </c>
      <c r="D678" t="s">
        <v>798</v>
      </c>
      <c r="F678">
        <v>4</v>
      </c>
      <c r="G678">
        <v>1</v>
      </c>
      <c r="L678" cm="1">
        <f t="array" ref="L6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78">
        <f>IF(Table2_1[[#This Row],[Loc_ID]]=4,Table2_1[[#This Row],[Salary1]]*12,Table2_1[[#This Row],[Salary1]])</f>
        <v>0</v>
      </c>
    </row>
    <row r="679" spans="1:13" x14ac:dyDescent="0.3">
      <c r="A679" t="s">
        <v>829</v>
      </c>
      <c r="B679">
        <v>4</v>
      </c>
      <c r="C679" t="s">
        <v>830</v>
      </c>
      <c r="D679" t="s">
        <v>815</v>
      </c>
      <c r="F679">
        <v>4</v>
      </c>
      <c r="G679">
        <v>1</v>
      </c>
      <c r="L679" cm="1">
        <f t="array" ref="L6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79">
        <f>IF(Table2_1[[#This Row],[Loc_ID]]=4,Table2_1[[#This Row],[Salary1]]*12,Table2_1[[#This Row],[Salary1]])</f>
        <v>0</v>
      </c>
    </row>
    <row r="680" spans="1:13" x14ac:dyDescent="0.3">
      <c r="A680" t="s">
        <v>817</v>
      </c>
      <c r="C680" t="s">
        <v>906</v>
      </c>
      <c r="D680" t="s">
        <v>807</v>
      </c>
      <c r="E680" t="s">
        <v>3106</v>
      </c>
      <c r="F680">
        <v>4</v>
      </c>
      <c r="G680">
        <v>1</v>
      </c>
      <c r="H680" t="s">
        <v>3107</v>
      </c>
      <c r="I680" t="s">
        <v>3108</v>
      </c>
      <c r="J680">
        <v>4</v>
      </c>
      <c r="K680">
        <v>4000</v>
      </c>
      <c r="L680" cm="1">
        <f t="array" ref="L6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680">
        <f>IF(Table2_1[[#This Row],[Loc_ID]]=4,Table2_1[[#This Row],[Salary1]]*12,Table2_1[[#This Row],[Salary1]])</f>
        <v>12960</v>
      </c>
    </row>
    <row r="681" spans="1:13" x14ac:dyDescent="0.3">
      <c r="A681" t="s">
        <v>836</v>
      </c>
      <c r="B681">
        <v>3.1</v>
      </c>
      <c r="C681" t="s">
        <v>167</v>
      </c>
      <c r="D681" t="s">
        <v>837</v>
      </c>
      <c r="F681">
        <v>4</v>
      </c>
      <c r="G681">
        <v>1</v>
      </c>
      <c r="L681" cm="1">
        <f t="array" ref="L6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81">
        <f>IF(Table2_1[[#This Row],[Loc_ID]]=4,Table2_1[[#This Row],[Salary1]]*12,Table2_1[[#This Row],[Salary1]])</f>
        <v>0</v>
      </c>
    </row>
    <row r="682" spans="1:13" x14ac:dyDescent="0.3">
      <c r="A682" t="s">
        <v>907</v>
      </c>
      <c r="C682" t="s">
        <v>908</v>
      </c>
      <c r="D682" t="s">
        <v>798</v>
      </c>
      <c r="E682" t="s">
        <v>3144</v>
      </c>
      <c r="F682">
        <v>4</v>
      </c>
      <c r="G682">
        <v>1</v>
      </c>
      <c r="H682" t="s">
        <v>3145</v>
      </c>
      <c r="I682" t="s">
        <v>3097</v>
      </c>
      <c r="J682">
        <v>8</v>
      </c>
      <c r="K682">
        <v>8000</v>
      </c>
      <c r="L682" cm="1">
        <f t="array" ref="L6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2160</v>
      </c>
      <c r="M682">
        <f>IF(Table2_1[[#This Row],[Loc_ID]]=4,Table2_1[[#This Row],[Salary1]]*12,Table2_1[[#This Row],[Salary1]])</f>
        <v>25920</v>
      </c>
    </row>
    <row r="683" spans="1:13" x14ac:dyDescent="0.3">
      <c r="A683" t="s">
        <v>909</v>
      </c>
      <c r="C683" t="s">
        <v>382</v>
      </c>
      <c r="D683" t="s">
        <v>798</v>
      </c>
      <c r="E683" t="s">
        <v>3146</v>
      </c>
      <c r="F683">
        <v>4</v>
      </c>
      <c r="G683">
        <v>1</v>
      </c>
      <c r="H683" t="s">
        <v>3147</v>
      </c>
      <c r="I683" t="s">
        <v>3108</v>
      </c>
      <c r="J683">
        <v>4</v>
      </c>
      <c r="K683">
        <v>4000</v>
      </c>
      <c r="L683" cm="1">
        <f t="array" ref="L6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683">
        <f>IF(Table2_1[[#This Row],[Loc_ID]]=4,Table2_1[[#This Row],[Salary1]]*12,Table2_1[[#This Row],[Salary1]])</f>
        <v>12960</v>
      </c>
    </row>
    <row r="684" spans="1:13" x14ac:dyDescent="0.3">
      <c r="A684" t="s">
        <v>841</v>
      </c>
      <c r="C684" t="s">
        <v>301</v>
      </c>
      <c r="D684" t="s">
        <v>798</v>
      </c>
      <c r="E684" t="s">
        <v>3119</v>
      </c>
      <c r="F684">
        <v>4</v>
      </c>
      <c r="G684">
        <v>1</v>
      </c>
      <c r="H684" t="s">
        <v>3120</v>
      </c>
      <c r="I684" t="s">
        <v>3121</v>
      </c>
      <c r="J684">
        <v>3</v>
      </c>
      <c r="K684">
        <v>3000</v>
      </c>
      <c r="L684" cm="1">
        <f t="array" ref="L6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</v>
      </c>
      <c r="M684">
        <f>IF(Table2_1[[#This Row],[Loc_ID]]=4,Table2_1[[#This Row],[Salary1]]*12,Table2_1[[#This Row],[Salary1]])</f>
        <v>9720</v>
      </c>
    </row>
    <row r="685" spans="1:13" x14ac:dyDescent="0.3">
      <c r="A685" t="s">
        <v>819</v>
      </c>
      <c r="C685" t="s">
        <v>301</v>
      </c>
      <c r="D685" t="s">
        <v>798</v>
      </c>
      <c r="F685">
        <v>4</v>
      </c>
      <c r="G685">
        <v>1</v>
      </c>
      <c r="L685" cm="1">
        <f t="array" ref="L6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85">
        <f>IF(Table2_1[[#This Row],[Loc_ID]]=4,Table2_1[[#This Row],[Salary1]]*12,Table2_1[[#This Row],[Salary1]])</f>
        <v>0</v>
      </c>
    </row>
    <row r="686" spans="1:13" x14ac:dyDescent="0.3">
      <c r="A686" t="s">
        <v>910</v>
      </c>
      <c r="C686" t="s">
        <v>301</v>
      </c>
      <c r="D686" t="s">
        <v>798</v>
      </c>
      <c r="E686" t="s">
        <v>3148</v>
      </c>
      <c r="F686">
        <v>4</v>
      </c>
      <c r="G686">
        <v>1</v>
      </c>
      <c r="H686" t="s">
        <v>3149</v>
      </c>
      <c r="I686" t="s">
        <v>3103</v>
      </c>
      <c r="J686">
        <v>6</v>
      </c>
      <c r="K686">
        <v>6000</v>
      </c>
      <c r="L686" cm="1">
        <f t="array" ref="L6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</v>
      </c>
      <c r="M686">
        <f>IF(Table2_1[[#This Row],[Loc_ID]]=4,Table2_1[[#This Row],[Salary1]]*12,Table2_1[[#This Row],[Salary1]])</f>
        <v>19440</v>
      </c>
    </row>
    <row r="687" spans="1:13" x14ac:dyDescent="0.3">
      <c r="A687" t="s">
        <v>911</v>
      </c>
      <c r="C687" t="s">
        <v>912</v>
      </c>
      <c r="D687" t="s">
        <v>798</v>
      </c>
      <c r="F687">
        <v>4</v>
      </c>
      <c r="G687">
        <v>1</v>
      </c>
      <c r="L687" cm="1">
        <f t="array" ref="L6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87">
        <f>IF(Table2_1[[#This Row],[Loc_ID]]=4,Table2_1[[#This Row],[Salary1]]*12,Table2_1[[#This Row],[Salary1]])</f>
        <v>0</v>
      </c>
    </row>
    <row r="688" spans="1:13" x14ac:dyDescent="0.3">
      <c r="A688" t="s">
        <v>848</v>
      </c>
      <c r="C688" t="s">
        <v>3125</v>
      </c>
      <c r="D688" t="s">
        <v>798</v>
      </c>
      <c r="E688" t="s">
        <v>3123</v>
      </c>
      <c r="F688">
        <v>4</v>
      </c>
      <c r="G688">
        <v>1</v>
      </c>
      <c r="H688" t="s">
        <v>3124</v>
      </c>
      <c r="I688" t="s">
        <v>2334</v>
      </c>
      <c r="J688">
        <v>5</v>
      </c>
      <c r="K688">
        <v>5000</v>
      </c>
      <c r="L688" cm="1">
        <f t="array" ref="L6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88">
        <f>IF(Table2_1[[#This Row],[Loc_ID]]=4,Table2_1[[#This Row],[Salary1]]*12,Table2_1[[#This Row],[Salary1]])</f>
        <v>16200</v>
      </c>
    </row>
    <row r="689" spans="1:13" x14ac:dyDescent="0.3">
      <c r="A689" t="s">
        <v>913</v>
      </c>
      <c r="B689">
        <v>2.9</v>
      </c>
      <c r="C689" t="s">
        <v>914</v>
      </c>
      <c r="D689" t="s">
        <v>798</v>
      </c>
      <c r="E689" t="s">
        <v>3102</v>
      </c>
      <c r="F689">
        <v>4</v>
      </c>
      <c r="G689">
        <v>1</v>
      </c>
      <c r="H689" t="s">
        <v>3103</v>
      </c>
      <c r="I689" t="s">
        <v>3103</v>
      </c>
      <c r="J689">
        <v>6</v>
      </c>
      <c r="K689">
        <v>6000</v>
      </c>
      <c r="L689" cm="1">
        <f t="array" ref="L6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</v>
      </c>
      <c r="M689">
        <f>IF(Table2_1[[#This Row],[Loc_ID]]=4,Table2_1[[#This Row],[Salary1]]*12,Table2_1[[#This Row],[Salary1]])</f>
        <v>19440</v>
      </c>
    </row>
    <row r="690" spans="1:13" x14ac:dyDescent="0.3">
      <c r="A690" t="s">
        <v>826</v>
      </c>
      <c r="C690" t="s">
        <v>827</v>
      </c>
      <c r="D690" t="s">
        <v>798</v>
      </c>
      <c r="E690" t="s">
        <v>3112</v>
      </c>
      <c r="F690">
        <v>4</v>
      </c>
      <c r="G690">
        <v>1</v>
      </c>
      <c r="H690" t="s">
        <v>3113</v>
      </c>
      <c r="I690" t="s">
        <v>3114</v>
      </c>
      <c r="J690">
        <v>13</v>
      </c>
      <c r="K690">
        <v>13000</v>
      </c>
      <c r="L690" cm="1">
        <f t="array" ref="L6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3510.0000000000005</v>
      </c>
      <c r="M690">
        <f>IF(Table2_1[[#This Row],[Loc_ID]]=4,Table2_1[[#This Row],[Salary1]]*12,Table2_1[[#This Row],[Salary1]])</f>
        <v>42120.000000000007</v>
      </c>
    </row>
    <row r="691" spans="1:13" x14ac:dyDescent="0.3">
      <c r="A691" t="s">
        <v>915</v>
      </c>
      <c r="C691" t="s">
        <v>916</v>
      </c>
      <c r="D691" t="s">
        <v>798</v>
      </c>
      <c r="F691">
        <v>4</v>
      </c>
      <c r="G691">
        <v>1</v>
      </c>
      <c r="L691" cm="1">
        <f t="array" ref="L6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91">
        <f>IF(Table2_1[[#This Row],[Loc_ID]]=4,Table2_1[[#This Row],[Salary1]]*12,Table2_1[[#This Row],[Salary1]])</f>
        <v>0</v>
      </c>
    </row>
    <row r="692" spans="1:13" x14ac:dyDescent="0.3">
      <c r="A692" t="s">
        <v>858</v>
      </c>
      <c r="B692">
        <v>3.8</v>
      </c>
      <c r="C692" t="s">
        <v>3127</v>
      </c>
      <c r="D692" t="s">
        <v>798</v>
      </c>
      <c r="F692">
        <v>4</v>
      </c>
      <c r="G692">
        <v>1</v>
      </c>
      <c r="L692" cm="1">
        <f t="array" ref="L6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92">
        <f>IF(Table2_1[[#This Row],[Loc_ID]]=4,Table2_1[[#This Row],[Salary1]]*12,Table2_1[[#This Row],[Salary1]])</f>
        <v>0</v>
      </c>
    </row>
    <row r="693" spans="1:13" x14ac:dyDescent="0.3">
      <c r="A693" t="s">
        <v>866</v>
      </c>
      <c r="B693">
        <v>5</v>
      </c>
      <c r="C693" t="s">
        <v>3131</v>
      </c>
      <c r="D693" t="s">
        <v>798</v>
      </c>
      <c r="F693">
        <v>4</v>
      </c>
      <c r="G693">
        <v>1</v>
      </c>
      <c r="L693" cm="1">
        <f t="array" ref="L6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93">
        <f>IF(Table2_1[[#This Row],[Loc_ID]]=4,Table2_1[[#This Row],[Salary1]]*12,Table2_1[[#This Row],[Salary1]])</f>
        <v>0</v>
      </c>
    </row>
    <row r="694" spans="1:13" x14ac:dyDescent="0.3">
      <c r="A694" t="s">
        <v>917</v>
      </c>
      <c r="B694">
        <v>3.6</v>
      </c>
      <c r="C694" t="s">
        <v>918</v>
      </c>
      <c r="D694" t="s">
        <v>13</v>
      </c>
      <c r="F694">
        <v>4</v>
      </c>
      <c r="G694">
        <v>1</v>
      </c>
      <c r="L694" cm="1">
        <f t="array" ref="L6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94">
        <f>IF(Table2_1[[#This Row],[Loc_ID]]=4,Table2_1[[#This Row],[Salary1]]*12,Table2_1[[#This Row],[Salary1]])</f>
        <v>0</v>
      </c>
    </row>
    <row r="695" spans="1:13" x14ac:dyDescent="0.3">
      <c r="A695" t="s">
        <v>867</v>
      </c>
      <c r="B695">
        <v>5</v>
      </c>
      <c r="C695" t="s">
        <v>868</v>
      </c>
      <c r="D695" t="s">
        <v>798</v>
      </c>
      <c r="F695">
        <v>4</v>
      </c>
      <c r="G695">
        <v>1</v>
      </c>
      <c r="L695" cm="1">
        <f t="array" ref="L6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95">
        <f>IF(Table2_1[[#This Row],[Loc_ID]]=4,Table2_1[[#This Row],[Salary1]]*12,Table2_1[[#This Row],[Salary1]])</f>
        <v>0</v>
      </c>
    </row>
    <row r="696" spans="1:13" x14ac:dyDescent="0.3">
      <c r="A696" t="s">
        <v>919</v>
      </c>
      <c r="C696" t="s">
        <v>920</v>
      </c>
      <c r="D696" t="s">
        <v>807</v>
      </c>
      <c r="F696">
        <v>4</v>
      </c>
      <c r="G696">
        <v>1</v>
      </c>
      <c r="L696" cm="1">
        <f t="array" ref="L6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96">
        <f>IF(Table2_1[[#This Row],[Loc_ID]]=4,Table2_1[[#This Row],[Salary1]]*12,Table2_1[[#This Row],[Salary1]])</f>
        <v>0</v>
      </c>
    </row>
    <row r="697" spans="1:13" x14ac:dyDescent="0.3">
      <c r="A697" t="s">
        <v>848</v>
      </c>
      <c r="C697" t="s">
        <v>861</v>
      </c>
      <c r="D697" t="s">
        <v>798</v>
      </c>
      <c r="E697" t="s">
        <v>3123</v>
      </c>
      <c r="F697">
        <v>4</v>
      </c>
      <c r="G697">
        <v>1</v>
      </c>
      <c r="H697" t="s">
        <v>3124</v>
      </c>
      <c r="I697" t="s">
        <v>2334</v>
      </c>
      <c r="J697">
        <v>5</v>
      </c>
      <c r="K697">
        <v>5000</v>
      </c>
      <c r="L697" cm="1">
        <f t="array" ref="L6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697">
        <f>IF(Table2_1[[#This Row],[Loc_ID]]=4,Table2_1[[#This Row],[Salary1]]*12,Table2_1[[#This Row],[Salary1]])</f>
        <v>16200</v>
      </c>
    </row>
    <row r="698" spans="1:13" x14ac:dyDescent="0.3">
      <c r="A698" t="s">
        <v>921</v>
      </c>
      <c r="B698">
        <v>4.0999999999999996</v>
      </c>
      <c r="C698" t="s">
        <v>922</v>
      </c>
      <c r="D698" t="s">
        <v>798</v>
      </c>
      <c r="F698">
        <v>4</v>
      </c>
      <c r="G698">
        <v>1</v>
      </c>
      <c r="L698" cm="1">
        <f t="array" ref="L6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98">
        <f>IF(Table2_1[[#This Row],[Loc_ID]]=4,Table2_1[[#This Row],[Salary1]]*12,Table2_1[[#This Row],[Salary1]])</f>
        <v>0</v>
      </c>
    </row>
    <row r="699" spans="1:13" x14ac:dyDescent="0.3">
      <c r="A699" t="s">
        <v>874</v>
      </c>
      <c r="B699">
        <v>4.4000000000000004</v>
      </c>
      <c r="C699" t="s">
        <v>3132</v>
      </c>
      <c r="D699" t="s">
        <v>798</v>
      </c>
      <c r="F699">
        <v>4</v>
      </c>
      <c r="G699">
        <v>1</v>
      </c>
      <c r="L699" cm="1">
        <f t="array" ref="L6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699">
        <f>IF(Table2_1[[#This Row],[Loc_ID]]=4,Table2_1[[#This Row],[Salary1]]*12,Table2_1[[#This Row],[Salary1]])</f>
        <v>0</v>
      </c>
    </row>
    <row r="700" spans="1:13" x14ac:dyDescent="0.3">
      <c r="A700" t="s">
        <v>873</v>
      </c>
      <c r="B700">
        <v>2.9</v>
      </c>
      <c r="C700" t="s">
        <v>3150</v>
      </c>
      <c r="D700" t="s">
        <v>807</v>
      </c>
      <c r="F700">
        <v>4</v>
      </c>
      <c r="G700">
        <v>1</v>
      </c>
      <c r="L700" cm="1">
        <f t="array" ref="L7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00">
        <f>IF(Table2_1[[#This Row],[Loc_ID]]=4,Table2_1[[#This Row],[Salary1]]*12,Table2_1[[#This Row],[Salary1]])</f>
        <v>0</v>
      </c>
    </row>
    <row r="701" spans="1:13" x14ac:dyDescent="0.3">
      <c r="A701" t="s">
        <v>877</v>
      </c>
      <c r="B701">
        <v>5</v>
      </c>
      <c r="C701" t="s">
        <v>878</v>
      </c>
      <c r="D701" t="s">
        <v>837</v>
      </c>
      <c r="F701">
        <v>4</v>
      </c>
      <c r="G701">
        <v>1</v>
      </c>
      <c r="L701" cm="1">
        <f t="array" ref="L7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01">
        <f>IF(Table2_1[[#This Row],[Loc_ID]]=4,Table2_1[[#This Row],[Salary1]]*12,Table2_1[[#This Row],[Salary1]])</f>
        <v>0</v>
      </c>
    </row>
    <row r="702" spans="1:13" x14ac:dyDescent="0.3">
      <c r="A702" t="s">
        <v>923</v>
      </c>
      <c r="C702" t="s">
        <v>924</v>
      </c>
      <c r="D702" t="s">
        <v>798</v>
      </c>
      <c r="E702" t="s">
        <v>3134</v>
      </c>
      <c r="F702">
        <v>4</v>
      </c>
      <c r="G702">
        <v>1</v>
      </c>
      <c r="H702" t="s">
        <v>3108</v>
      </c>
      <c r="I702" t="s">
        <v>3108</v>
      </c>
      <c r="J702">
        <v>4</v>
      </c>
      <c r="K702">
        <v>4000</v>
      </c>
      <c r="L702" cm="1">
        <f t="array" ref="L7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702">
        <f>IF(Table2_1[[#This Row],[Loc_ID]]=4,Table2_1[[#This Row],[Salary1]]*12,Table2_1[[#This Row],[Salary1]])</f>
        <v>12960</v>
      </c>
    </row>
    <row r="703" spans="1:13" x14ac:dyDescent="0.3">
      <c r="A703" t="s">
        <v>925</v>
      </c>
      <c r="B703">
        <v>4.7</v>
      </c>
      <c r="C703" t="s">
        <v>926</v>
      </c>
      <c r="D703" t="s">
        <v>798</v>
      </c>
      <c r="F703">
        <v>4</v>
      </c>
      <c r="G703">
        <v>1</v>
      </c>
      <c r="L703" cm="1">
        <f t="array" ref="L7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03">
        <f>IF(Table2_1[[#This Row],[Loc_ID]]=4,Table2_1[[#This Row],[Salary1]]*12,Table2_1[[#This Row],[Salary1]])</f>
        <v>0</v>
      </c>
    </row>
    <row r="704" spans="1:13" x14ac:dyDescent="0.3">
      <c r="A704" t="s">
        <v>927</v>
      </c>
      <c r="B704">
        <v>3.8</v>
      </c>
      <c r="C704" t="s">
        <v>928</v>
      </c>
      <c r="D704" t="s">
        <v>798</v>
      </c>
      <c r="F704">
        <v>4</v>
      </c>
      <c r="G704">
        <v>1</v>
      </c>
      <c r="L704" cm="1">
        <f t="array" ref="L7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04">
        <f>IF(Table2_1[[#This Row],[Loc_ID]]=4,Table2_1[[#This Row],[Salary1]]*12,Table2_1[[#This Row],[Salary1]])</f>
        <v>0</v>
      </c>
    </row>
    <row r="705" spans="1:13" x14ac:dyDescent="0.3">
      <c r="A705" t="s">
        <v>929</v>
      </c>
      <c r="B705">
        <v>1.7</v>
      </c>
      <c r="C705" t="s">
        <v>930</v>
      </c>
      <c r="D705" t="s">
        <v>798</v>
      </c>
      <c r="F705">
        <v>4</v>
      </c>
      <c r="G705">
        <v>1</v>
      </c>
      <c r="L705" cm="1">
        <f t="array" ref="L7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05">
        <f>IF(Table2_1[[#This Row],[Loc_ID]]=4,Table2_1[[#This Row],[Salary1]]*12,Table2_1[[#This Row],[Salary1]])</f>
        <v>0</v>
      </c>
    </row>
    <row r="706" spans="1:13" x14ac:dyDescent="0.3">
      <c r="A706" t="s">
        <v>931</v>
      </c>
      <c r="C706" t="s">
        <v>932</v>
      </c>
      <c r="D706" t="s">
        <v>798</v>
      </c>
      <c r="F706">
        <v>4</v>
      </c>
      <c r="G706">
        <v>1</v>
      </c>
      <c r="L706" cm="1">
        <f t="array" ref="L7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06">
        <f>IF(Table2_1[[#This Row],[Loc_ID]]=4,Table2_1[[#This Row],[Salary1]]*12,Table2_1[[#This Row],[Salary1]])</f>
        <v>0</v>
      </c>
    </row>
    <row r="707" spans="1:13" x14ac:dyDescent="0.3">
      <c r="A707" t="s">
        <v>933</v>
      </c>
      <c r="B707">
        <v>3.8</v>
      </c>
      <c r="C707" t="s">
        <v>934</v>
      </c>
      <c r="D707" t="s">
        <v>798</v>
      </c>
      <c r="F707">
        <v>4</v>
      </c>
      <c r="G707">
        <v>1</v>
      </c>
      <c r="L707" cm="1">
        <f t="array" ref="L7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07">
        <f>IF(Table2_1[[#This Row],[Loc_ID]]=4,Table2_1[[#This Row],[Salary1]]*12,Table2_1[[#This Row],[Salary1]])</f>
        <v>0</v>
      </c>
    </row>
    <row r="708" spans="1:13" x14ac:dyDescent="0.3">
      <c r="A708" t="s">
        <v>935</v>
      </c>
      <c r="B708">
        <v>3.7</v>
      </c>
      <c r="C708" t="s">
        <v>3151</v>
      </c>
      <c r="D708" t="s">
        <v>798</v>
      </c>
      <c r="F708">
        <v>4</v>
      </c>
      <c r="G708">
        <v>1</v>
      </c>
      <c r="L708" cm="1">
        <f t="array" ref="L7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08">
        <f>IF(Table2_1[[#This Row],[Loc_ID]]=4,Table2_1[[#This Row],[Salary1]]*12,Table2_1[[#This Row],[Salary1]])</f>
        <v>0</v>
      </c>
    </row>
    <row r="709" spans="1:13" x14ac:dyDescent="0.3">
      <c r="A709" t="s">
        <v>927</v>
      </c>
      <c r="B709">
        <v>3.8</v>
      </c>
      <c r="C709" t="s">
        <v>3152</v>
      </c>
      <c r="D709" t="s">
        <v>798</v>
      </c>
      <c r="F709">
        <v>4</v>
      </c>
      <c r="G709">
        <v>1</v>
      </c>
      <c r="L709" cm="1">
        <f t="array" ref="L7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09">
        <f>IF(Table2_1[[#This Row],[Loc_ID]]=4,Table2_1[[#This Row],[Salary1]]*12,Table2_1[[#This Row],[Salary1]])</f>
        <v>0</v>
      </c>
    </row>
    <row r="710" spans="1:13" x14ac:dyDescent="0.3">
      <c r="A710" t="s">
        <v>936</v>
      </c>
      <c r="B710">
        <v>3.6</v>
      </c>
      <c r="C710" t="s">
        <v>937</v>
      </c>
      <c r="D710" t="s">
        <v>798</v>
      </c>
      <c r="F710">
        <v>4</v>
      </c>
      <c r="G710">
        <v>1</v>
      </c>
      <c r="L710" cm="1">
        <f t="array" ref="L7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10">
        <f>IF(Table2_1[[#This Row],[Loc_ID]]=4,Table2_1[[#This Row],[Salary1]]*12,Table2_1[[#This Row],[Salary1]])</f>
        <v>0</v>
      </c>
    </row>
    <row r="711" spans="1:13" x14ac:dyDescent="0.3">
      <c r="A711" t="s">
        <v>938</v>
      </c>
      <c r="B711">
        <v>3.8</v>
      </c>
      <c r="C711" t="s">
        <v>939</v>
      </c>
      <c r="D711" t="s">
        <v>798</v>
      </c>
      <c r="E711" t="s">
        <v>3134</v>
      </c>
      <c r="F711">
        <v>4</v>
      </c>
      <c r="G711">
        <v>1</v>
      </c>
      <c r="H711" t="s">
        <v>3108</v>
      </c>
      <c r="I711" t="s">
        <v>3108</v>
      </c>
      <c r="J711">
        <v>4</v>
      </c>
      <c r="K711">
        <v>4000</v>
      </c>
      <c r="L711" cm="1">
        <f t="array" ref="L7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711">
        <f>IF(Table2_1[[#This Row],[Loc_ID]]=4,Table2_1[[#This Row],[Salary1]]*12,Table2_1[[#This Row],[Salary1]])</f>
        <v>12960</v>
      </c>
    </row>
    <row r="712" spans="1:13" x14ac:dyDescent="0.3">
      <c r="A712" t="s">
        <v>940</v>
      </c>
      <c r="B712">
        <v>4</v>
      </c>
      <c r="C712" t="s">
        <v>941</v>
      </c>
      <c r="D712" t="s">
        <v>13</v>
      </c>
      <c r="F712">
        <v>4</v>
      </c>
      <c r="G712">
        <v>1</v>
      </c>
      <c r="L712" cm="1">
        <f t="array" ref="L7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12">
        <f>IF(Table2_1[[#This Row],[Loc_ID]]=4,Table2_1[[#This Row],[Salary1]]*12,Table2_1[[#This Row],[Salary1]])</f>
        <v>0</v>
      </c>
    </row>
    <row r="713" spans="1:13" x14ac:dyDescent="0.3">
      <c r="A713" t="s">
        <v>942</v>
      </c>
      <c r="B713">
        <v>3.5</v>
      </c>
      <c r="C713" t="s">
        <v>943</v>
      </c>
      <c r="D713" t="s">
        <v>807</v>
      </c>
      <c r="F713">
        <v>4</v>
      </c>
      <c r="G713">
        <v>1</v>
      </c>
      <c r="L713" cm="1">
        <f t="array" ref="L7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13">
        <f>IF(Table2_1[[#This Row],[Loc_ID]]=4,Table2_1[[#This Row],[Salary1]]*12,Table2_1[[#This Row],[Salary1]])</f>
        <v>0</v>
      </c>
    </row>
    <row r="714" spans="1:13" x14ac:dyDescent="0.3">
      <c r="A714" t="s">
        <v>944</v>
      </c>
      <c r="B714">
        <v>4</v>
      </c>
      <c r="C714" t="s">
        <v>945</v>
      </c>
      <c r="D714" t="s">
        <v>798</v>
      </c>
      <c r="F714">
        <v>4</v>
      </c>
      <c r="G714">
        <v>1</v>
      </c>
      <c r="L714" cm="1">
        <f t="array" ref="L7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14">
        <f>IF(Table2_1[[#This Row],[Loc_ID]]=4,Table2_1[[#This Row],[Salary1]]*12,Table2_1[[#This Row],[Salary1]])</f>
        <v>0</v>
      </c>
    </row>
    <row r="715" spans="1:13" x14ac:dyDescent="0.3">
      <c r="A715" t="s">
        <v>946</v>
      </c>
      <c r="B715">
        <v>3.9</v>
      </c>
      <c r="C715" t="s">
        <v>947</v>
      </c>
      <c r="D715" t="s">
        <v>798</v>
      </c>
      <c r="F715">
        <v>4</v>
      </c>
      <c r="G715">
        <v>1</v>
      </c>
      <c r="L715" cm="1">
        <f t="array" ref="L7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15">
        <f>IF(Table2_1[[#This Row],[Loc_ID]]=4,Table2_1[[#This Row],[Salary1]]*12,Table2_1[[#This Row],[Salary1]])</f>
        <v>0</v>
      </c>
    </row>
    <row r="716" spans="1:13" x14ac:dyDescent="0.3">
      <c r="A716" t="s">
        <v>948</v>
      </c>
      <c r="B716">
        <v>4.4000000000000004</v>
      </c>
      <c r="C716" t="s">
        <v>949</v>
      </c>
      <c r="D716" t="s">
        <v>807</v>
      </c>
      <c r="F716">
        <v>4</v>
      </c>
      <c r="G716">
        <v>1</v>
      </c>
      <c r="L716" cm="1">
        <f t="array" ref="L7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16">
        <f>IF(Table2_1[[#This Row],[Loc_ID]]=4,Table2_1[[#This Row],[Salary1]]*12,Table2_1[[#This Row],[Salary1]])</f>
        <v>0</v>
      </c>
    </row>
    <row r="717" spans="1:13" x14ac:dyDescent="0.3">
      <c r="A717" t="s">
        <v>950</v>
      </c>
      <c r="C717" t="s">
        <v>951</v>
      </c>
      <c r="D717" t="s">
        <v>13</v>
      </c>
      <c r="F717">
        <v>4</v>
      </c>
      <c r="G717">
        <v>1</v>
      </c>
      <c r="L717" cm="1">
        <f t="array" ref="L7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17">
        <f>IF(Table2_1[[#This Row],[Loc_ID]]=4,Table2_1[[#This Row],[Salary1]]*12,Table2_1[[#This Row],[Salary1]])</f>
        <v>0</v>
      </c>
    </row>
    <row r="718" spans="1:13" x14ac:dyDescent="0.3">
      <c r="A718" t="s">
        <v>797</v>
      </c>
      <c r="C718" t="s">
        <v>48</v>
      </c>
      <c r="D718" t="s">
        <v>798</v>
      </c>
      <c r="E718" t="s">
        <v>3098</v>
      </c>
      <c r="F718">
        <v>4</v>
      </c>
      <c r="G718">
        <v>5</v>
      </c>
      <c r="H718" t="s">
        <v>3097</v>
      </c>
      <c r="I718" t="s">
        <v>3097</v>
      </c>
      <c r="J718">
        <v>8</v>
      </c>
      <c r="K718">
        <v>8000</v>
      </c>
      <c r="L718" cm="1">
        <f t="array" ref="L7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2160</v>
      </c>
      <c r="M718">
        <f>IF(Table2_1[[#This Row],[Loc_ID]]=4,Table2_1[[#This Row],[Salary1]]*12,Table2_1[[#This Row],[Salary1]])</f>
        <v>25920</v>
      </c>
    </row>
    <row r="719" spans="1:13" x14ac:dyDescent="0.3">
      <c r="A719" t="s">
        <v>826</v>
      </c>
      <c r="C719" t="s">
        <v>827</v>
      </c>
      <c r="D719" t="s">
        <v>798</v>
      </c>
      <c r="E719" t="s">
        <v>3112</v>
      </c>
      <c r="F719">
        <v>4</v>
      </c>
      <c r="G719">
        <v>5</v>
      </c>
      <c r="H719" t="s">
        <v>3113</v>
      </c>
      <c r="I719" t="s">
        <v>3114</v>
      </c>
      <c r="J719">
        <v>13</v>
      </c>
      <c r="K719">
        <v>13000</v>
      </c>
      <c r="L719" cm="1">
        <f t="array" ref="L7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3510.0000000000005</v>
      </c>
      <c r="M719">
        <f>IF(Table2_1[[#This Row],[Loc_ID]]=4,Table2_1[[#This Row],[Salary1]]*12,Table2_1[[#This Row],[Salary1]])</f>
        <v>42120.000000000007</v>
      </c>
    </row>
    <row r="720" spans="1:13" x14ac:dyDescent="0.3">
      <c r="A720" t="s">
        <v>935</v>
      </c>
      <c r="B720">
        <v>3.7</v>
      </c>
      <c r="C720" t="s">
        <v>3151</v>
      </c>
      <c r="D720" t="s">
        <v>798</v>
      </c>
      <c r="F720">
        <v>4</v>
      </c>
      <c r="G720">
        <v>5</v>
      </c>
      <c r="L720" cm="1">
        <f t="array" ref="L7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20">
        <f>IF(Table2_1[[#This Row],[Loc_ID]]=4,Table2_1[[#This Row],[Salary1]]*12,Table2_1[[#This Row],[Salary1]])</f>
        <v>0</v>
      </c>
    </row>
    <row r="721" spans="1:13" x14ac:dyDescent="0.3">
      <c r="A721" t="s">
        <v>873</v>
      </c>
      <c r="B721">
        <v>2.9</v>
      </c>
      <c r="C721" t="s">
        <v>3150</v>
      </c>
      <c r="D721" t="s">
        <v>807</v>
      </c>
      <c r="F721">
        <v>4</v>
      </c>
      <c r="G721">
        <v>5</v>
      </c>
      <c r="L721" cm="1">
        <f t="array" ref="L7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21">
        <f>IF(Table2_1[[#This Row],[Loc_ID]]=4,Table2_1[[#This Row],[Salary1]]*12,Table2_1[[#This Row],[Salary1]])</f>
        <v>0</v>
      </c>
    </row>
    <row r="722" spans="1:13" x14ac:dyDescent="0.3">
      <c r="A722" t="s">
        <v>802</v>
      </c>
      <c r="B722">
        <v>1.6</v>
      </c>
      <c r="C722" t="s">
        <v>840</v>
      </c>
      <c r="D722" t="s">
        <v>798</v>
      </c>
      <c r="E722" t="s">
        <v>3118</v>
      </c>
      <c r="F722">
        <v>4</v>
      </c>
      <c r="G722">
        <v>4</v>
      </c>
      <c r="H722" t="s">
        <v>3028</v>
      </c>
      <c r="I722" t="s">
        <v>3029</v>
      </c>
      <c r="J722">
        <v>16</v>
      </c>
      <c r="K722">
        <v>16000</v>
      </c>
      <c r="L722" cm="1">
        <f t="array" ref="L7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4320</v>
      </c>
      <c r="M722">
        <f>IF(Table2_1[[#This Row],[Loc_ID]]=4,Table2_1[[#This Row],[Salary1]]*12,Table2_1[[#This Row],[Salary1]])</f>
        <v>51840</v>
      </c>
    </row>
    <row r="723" spans="1:13" x14ac:dyDescent="0.3">
      <c r="A723" t="s">
        <v>952</v>
      </c>
      <c r="C723" t="s">
        <v>953</v>
      </c>
      <c r="D723" t="s">
        <v>798</v>
      </c>
      <c r="E723" t="s">
        <v>3153</v>
      </c>
      <c r="F723">
        <v>4</v>
      </c>
      <c r="G723">
        <v>3</v>
      </c>
      <c r="H723" t="s">
        <v>3154</v>
      </c>
      <c r="I723" t="s">
        <v>3155</v>
      </c>
      <c r="J723">
        <v>20</v>
      </c>
      <c r="K723">
        <v>20000</v>
      </c>
      <c r="L723" cm="1">
        <f t="array" ref="L7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5400</v>
      </c>
      <c r="M723">
        <f>IF(Table2_1[[#This Row],[Loc_ID]]=4,Table2_1[[#This Row],[Salary1]]*12,Table2_1[[#This Row],[Salary1]])</f>
        <v>64800</v>
      </c>
    </row>
    <row r="724" spans="1:13" x14ac:dyDescent="0.3">
      <c r="A724" t="s">
        <v>954</v>
      </c>
      <c r="C724" t="s">
        <v>955</v>
      </c>
      <c r="D724" t="s">
        <v>798</v>
      </c>
      <c r="E724" t="s">
        <v>3156</v>
      </c>
      <c r="F724">
        <v>4</v>
      </c>
      <c r="G724">
        <v>3</v>
      </c>
      <c r="H724" t="s">
        <v>3157</v>
      </c>
      <c r="I724" t="s">
        <v>2809</v>
      </c>
      <c r="J724">
        <v>10</v>
      </c>
      <c r="K724">
        <v>10000</v>
      </c>
      <c r="L724" cm="1">
        <f t="array" ref="L7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2700</v>
      </c>
      <c r="M724">
        <f>IF(Table2_1[[#This Row],[Loc_ID]]=4,Table2_1[[#This Row],[Salary1]]*12,Table2_1[[#This Row],[Salary1]])</f>
        <v>32400</v>
      </c>
    </row>
    <row r="725" spans="1:13" x14ac:dyDescent="0.3">
      <c r="A725" t="s">
        <v>796</v>
      </c>
      <c r="C725" t="s">
        <v>3094</v>
      </c>
      <c r="D725" t="s">
        <v>22</v>
      </c>
      <c r="E725" t="s">
        <v>3095</v>
      </c>
      <c r="F725">
        <v>4</v>
      </c>
      <c r="G725">
        <v>3</v>
      </c>
      <c r="H725" t="s">
        <v>3096</v>
      </c>
      <c r="I725" t="s">
        <v>3097</v>
      </c>
      <c r="J725">
        <v>8</v>
      </c>
      <c r="K725">
        <v>8000</v>
      </c>
      <c r="L725" cm="1">
        <f t="array" ref="L7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2160</v>
      </c>
      <c r="M725">
        <f>IF(Table2_1[[#This Row],[Loc_ID]]=4,Table2_1[[#This Row],[Salary1]]*12,Table2_1[[#This Row],[Salary1]])</f>
        <v>25920</v>
      </c>
    </row>
    <row r="726" spans="1:13" x14ac:dyDescent="0.3">
      <c r="A726" t="s">
        <v>842</v>
      </c>
      <c r="C726" t="s">
        <v>956</v>
      </c>
      <c r="D726" t="s">
        <v>798</v>
      </c>
      <c r="E726" t="s">
        <v>3158</v>
      </c>
      <c r="F726">
        <v>4</v>
      </c>
      <c r="G726">
        <v>3</v>
      </c>
      <c r="H726" t="s">
        <v>3159</v>
      </c>
      <c r="I726" t="s">
        <v>2334</v>
      </c>
      <c r="J726">
        <v>5</v>
      </c>
      <c r="K726">
        <v>5000</v>
      </c>
      <c r="L726" cm="1">
        <f t="array" ref="L7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726">
        <f>IF(Table2_1[[#This Row],[Loc_ID]]=4,Table2_1[[#This Row],[Salary1]]*12,Table2_1[[#This Row],[Salary1]])</f>
        <v>16200</v>
      </c>
    </row>
    <row r="727" spans="1:13" x14ac:dyDescent="0.3">
      <c r="A727" t="s">
        <v>3160</v>
      </c>
      <c r="C727" t="s">
        <v>3161</v>
      </c>
      <c r="D727" t="s">
        <v>798</v>
      </c>
      <c r="E727" t="s">
        <v>3162</v>
      </c>
      <c r="F727">
        <v>4</v>
      </c>
      <c r="G727">
        <v>3</v>
      </c>
      <c r="H727" t="s">
        <v>3101</v>
      </c>
      <c r="I727" t="s">
        <v>3101</v>
      </c>
      <c r="J727">
        <v>12</v>
      </c>
      <c r="K727">
        <v>12000</v>
      </c>
      <c r="L727" cm="1">
        <f t="array" ref="L7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3240</v>
      </c>
      <c r="M727">
        <f>IF(Table2_1[[#This Row],[Loc_ID]]=4,Table2_1[[#This Row],[Salary1]]*12,Table2_1[[#This Row],[Salary1]])</f>
        <v>38880</v>
      </c>
    </row>
    <row r="728" spans="1:13" x14ac:dyDescent="0.3">
      <c r="A728" t="s">
        <v>957</v>
      </c>
      <c r="B728">
        <v>3.2</v>
      </c>
      <c r="C728" t="s">
        <v>2881</v>
      </c>
      <c r="D728" t="s">
        <v>837</v>
      </c>
      <c r="E728" t="s">
        <v>3109</v>
      </c>
      <c r="F728">
        <v>4</v>
      </c>
      <c r="G728">
        <v>3</v>
      </c>
      <c r="H728" t="s">
        <v>2777</v>
      </c>
      <c r="I728" t="s">
        <v>2778</v>
      </c>
      <c r="J728">
        <v>9</v>
      </c>
      <c r="K728">
        <v>9000</v>
      </c>
      <c r="L728" cm="1">
        <f t="array" ref="L7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728">
        <f>IF(Table2_1[[#This Row],[Loc_ID]]=4,Table2_1[[#This Row],[Salary1]]*12,Table2_1[[#This Row],[Salary1]])</f>
        <v>29160</v>
      </c>
    </row>
    <row r="729" spans="1:13" x14ac:dyDescent="0.3">
      <c r="A729" t="s">
        <v>814</v>
      </c>
      <c r="B729">
        <v>5</v>
      </c>
      <c r="C729" t="s">
        <v>3105</v>
      </c>
      <c r="D729" t="s">
        <v>815</v>
      </c>
      <c r="E729" t="s">
        <v>3104</v>
      </c>
      <c r="F729">
        <v>4</v>
      </c>
      <c r="G729">
        <v>3</v>
      </c>
      <c r="H729" t="s">
        <v>2334</v>
      </c>
      <c r="I729" t="s">
        <v>2334</v>
      </c>
      <c r="J729">
        <v>5</v>
      </c>
      <c r="K729">
        <v>5000</v>
      </c>
      <c r="L729" cm="1">
        <f t="array" ref="L7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729">
        <f>IF(Table2_1[[#This Row],[Loc_ID]]=4,Table2_1[[#This Row],[Salary1]]*12,Table2_1[[#This Row],[Salary1]])</f>
        <v>16200</v>
      </c>
    </row>
    <row r="730" spans="1:13" x14ac:dyDescent="0.3">
      <c r="A730" t="s">
        <v>842</v>
      </c>
      <c r="C730" t="s">
        <v>3122</v>
      </c>
      <c r="D730" t="s">
        <v>798</v>
      </c>
      <c r="E730" t="s">
        <v>3123</v>
      </c>
      <c r="F730">
        <v>4</v>
      </c>
      <c r="G730">
        <v>3</v>
      </c>
      <c r="H730" t="s">
        <v>3124</v>
      </c>
      <c r="I730" t="s">
        <v>2334</v>
      </c>
      <c r="J730">
        <v>5</v>
      </c>
      <c r="K730">
        <v>5000</v>
      </c>
      <c r="L730" cm="1">
        <f t="array" ref="L7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730">
        <f>IF(Table2_1[[#This Row],[Loc_ID]]=4,Table2_1[[#This Row],[Salary1]]*12,Table2_1[[#This Row],[Salary1]])</f>
        <v>16200</v>
      </c>
    </row>
    <row r="731" spans="1:13" x14ac:dyDescent="0.3">
      <c r="A731" t="s">
        <v>897</v>
      </c>
      <c r="C731" t="s">
        <v>48</v>
      </c>
      <c r="D731" t="s">
        <v>798</v>
      </c>
      <c r="E731" t="s">
        <v>3119</v>
      </c>
      <c r="F731">
        <v>4</v>
      </c>
      <c r="G731">
        <v>3</v>
      </c>
      <c r="H731" t="s">
        <v>3120</v>
      </c>
      <c r="I731" t="s">
        <v>3121</v>
      </c>
      <c r="J731">
        <v>3</v>
      </c>
      <c r="K731">
        <v>3000</v>
      </c>
      <c r="L731" cm="1">
        <f t="array" ref="L7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</v>
      </c>
      <c r="M731">
        <f>IF(Table2_1[[#This Row],[Loc_ID]]=4,Table2_1[[#This Row],[Salary1]]*12,Table2_1[[#This Row],[Salary1]])</f>
        <v>9720</v>
      </c>
    </row>
    <row r="732" spans="1:13" x14ac:dyDescent="0.3">
      <c r="A732" t="s">
        <v>958</v>
      </c>
      <c r="B732">
        <v>5</v>
      </c>
      <c r="C732" t="s">
        <v>3163</v>
      </c>
      <c r="D732" t="s">
        <v>807</v>
      </c>
      <c r="E732" t="s">
        <v>3119</v>
      </c>
      <c r="F732">
        <v>4</v>
      </c>
      <c r="G732">
        <v>3</v>
      </c>
      <c r="H732" t="s">
        <v>3120</v>
      </c>
      <c r="I732" t="s">
        <v>3121</v>
      </c>
      <c r="J732">
        <v>3</v>
      </c>
      <c r="K732">
        <v>3000</v>
      </c>
      <c r="L732" cm="1">
        <f t="array" ref="L7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</v>
      </c>
      <c r="M732">
        <f>IF(Table2_1[[#This Row],[Loc_ID]]=4,Table2_1[[#This Row],[Salary1]]*12,Table2_1[[#This Row],[Salary1]])</f>
        <v>9720</v>
      </c>
    </row>
    <row r="733" spans="1:13" x14ac:dyDescent="0.3">
      <c r="A733" t="s">
        <v>959</v>
      </c>
      <c r="C733" t="s">
        <v>960</v>
      </c>
      <c r="D733" t="s">
        <v>798</v>
      </c>
      <c r="E733" t="s">
        <v>3164</v>
      </c>
      <c r="F733">
        <v>4</v>
      </c>
      <c r="G733">
        <v>3</v>
      </c>
      <c r="H733" t="s">
        <v>3165</v>
      </c>
      <c r="I733" t="s">
        <v>3166</v>
      </c>
      <c r="J733">
        <v>2</v>
      </c>
      <c r="K733">
        <v>2000</v>
      </c>
      <c r="L733" cm="1">
        <f t="array" ref="L7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540</v>
      </c>
      <c r="M733">
        <f>IF(Table2_1[[#This Row],[Loc_ID]]=4,Table2_1[[#This Row],[Salary1]]*12,Table2_1[[#This Row],[Salary1]])</f>
        <v>6480</v>
      </c>
    </row>
    <row r="734" spans="1:13" x14ac:dyDescent="0.3">
      <c r="A734" t="s">
        <v>898</v>
      </c>
      <c r="C734" t="s">
        <v>48</v>
      </c>
      <c r="D734" t="s">
        <v>798</v>
      </c>
      <c r="E734" t="s">
        <v>3134</v>
      </c>
      <c r="F734">
        <v>4</v>
      </c>
      <c r="G734">
        <v>3</v>
      </c>
      <c r="H734" t="s">
        <v>3108</v>
      </c>
      <c r="I734" t="s">
        <v>3108</v>
      </c>
      <c r="J734">
        <v>4</v>
      </c>
      <c r="K734">
        <v>4000</v>
      </c>
      <c r="L734" cm="1">
        <f t="array" ref="L7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734">
        <f>IF(Table2_1[[#This Row],[Loc_ID]]=4,Table2_1[[#This Row],[Salary1]]*12,Table2_1[[#This Row],[Salary1]])</f>
        <v>12960</v>
      </c>
    </row>
    <row r="735" spans="1:13" x14ac:dyDescent="0.3">
      <c r="A735" t="s">
        <v>961</v>
      </c>
      <c r="B735">
        <v>1.5</v>
      </c>
      <c r="C735" t="s">
        <v>962</v>
      </c>
      <c r="D735" t="s">
        <v>798</v>
      </c>
      <c r="F735">
        <v>4</v>
      </c>
      <c r="G735">
        <v>3</v>
      </c>
      <c r="L735" cm="1">
        <f t="array" ref="L7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35">
        <f>IF(Table2_1[[#This Row],[Loc_ID]]=4,Table2_1[[#This Row],[Salary1]]*12,Table2_1[[#This Row],[Salary1]])</f>
        <v>0</v>
      </c>
    </row>
    <row r="736" spans="1:13" x14ac:dyDescent="0.3">
      <c r="A736" t="s">
        <v>963</v>
      </c>
      <c r="C736" t="s">
        <v>964</v>
      </c>
      <c r="D736" t="s">
        <v>965</v>
      </c>
      <c r="E736" t="s">
        <v>3109</v>
      </c>
      <c r="F736">
        <v>4</v>
      </c>
      <c r="G736">
        <v>3</v>
      </c>
      <c r="H736" t="s">
        <v>2777</v>
      </c>
      <c r="I736" t="s">
        <v>2778</v>
      </c>
      <c r="J736">
        <v>9</v>
      </c>
      <c r="K736">
        <v>9000</v>
      </c>
      <c r="L736" cm="1">
        <f t="array" ref="L7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736">
        <f>IF(Table2_1[[#This Row],[Loc_ID]]=4,Table2_1[[#This Row],[Salary1]]*12,Table2_1[[#This Row],[Salary1]])</f>
        <v>29160</v>
      </c>
    </row>
    <row r="737" spans="1:13" x14ac:dyDescent="0.3">
      <c r="A737" t="s">
        <v>966</v>
      </c>
      <c r="C737" t="s">
        <v>48</v>
      </c>
      <c r="D737" t="s">
        <v>798</v>
      </c>
      <c r="E737" t="s">
        <v>3106</v>
      </c>
      <c r="F737">
        <v>4</v>
      </c>
      <c r="G737">
        <v>3</v>
      </c>
      <c r="H737" t="s">
        <v>3107</v>
      </c>
      <c r="I737" t="s">
        <v>3108</v>
      </c>
      <c r="J737">
        <v>4</v>
      </c>
      <c r="K737">
        <v>4000</v>
      </c>
      <c r="L737" cm="1">
        <f t="array" ref="L7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737">
        <f>IF(Table2_1[[#This Row],[Loc_ID]]=4,Table2_1[[#This Row],[Salary1]]*12,Table2_1[[#This Row],[Salary1]])</f>
        <v>12960</v>
      </c>
    </row>
    <row r="738" spans="1:13" x14ac:dyDescent="0.3">
      <c r="A738" t="s">
        <v>967</v>
      </c>
      <c r="B738">
        <v>3.1</v>
      </c>
      <c r="C738" t="s">
        <v>968</v>
      </c>
      <c r="D738" t="s">
        <v>798</v>
      </c>
      <c r="F738">
        <v>4</v>
      </c>
      <c r="G738">
        <v>3</v>
      </c>
      <c r="L738" cm="1">
        <f t="array" ref="L7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38">
        <f>IF(Table2_1[[#This Row],[Loc_ID]]=4,Table2_1[[#This Row],[Salary1]]*12,Table2_1[[#This Row],[Salary1]])</f>
        <v>0</v>
      </c>
    </row>
    <row r="739" spans="1:13" x14ac:dyDescent="0.3">
      <c r="A739" t="s">
        <v>969</v>
      </c>
      <c r="C739" t="s">
        <v>970</v>
      </c>
      <c r="D739" t="s">
        <v>798</v>
      </c>
      <c r="E739" t="s">
        <v>3167</v>
      </c>
      <c r="F739">
        <v>4</v>
      </c>
      <c r="G739">
        <v>3</v>
      </c>
      <c r="H739" t="s">
        <v>3168</v>
      </c>
      <c r="I739" t="s">
        <v>2334</v>
      </c>
      <c r="J739">
        <v>5</v>
      </c>
      <c r="K739">
        <v>5000</v>
      </c>
      <c r="L739" cm="1">
        <f t="array" ref="L7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739">
        <f>IF(Table2_1[[#This Row],[Loc_ID]]=4,Table2_1[[#This Row],[Salary1]]*12,Table2_1[[#This Row],[Salary1]])</f>
        <v>16200</v>
      </c>
    </row>
    <row r="740" spans="1:13" x14ac:dyDescent="0.3">
      <c r="A740" t="s">
        <v>971</v>
      </c>
      <c r="C740" t="s">
        <v>301</v>
      </c>
      <c r="D740" t="s">
        <v>837</v>
      </c>
      <c r="E740" t="s">
        <v>3169</v>
      </c>
      <c r="F740">
        <v>4</v>
      </c>
      <c r="G740">
        <v>3</v>
      </c>
      <c r="H740" t="s">
        <v>3121</v>
      </c>
      <c r="I740" t="s">
        <v>3121</v>
      </c>
      <c r="J740">
        <v>3</v>
      </c>
      <c r="K740">
        <v>3000</v>
      </c>
      <c r="L740" cm="1">
        <f t="array" ref="L7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</v>
      </c>
      <c r="M740">
        <f>IF(Table2_1[[#This Row],[Loc_ID]]=4,Table2_1[[#This Row],[Salary1]]*12,Table2_1[[#This Row],[Salary1]])</f>
        <v>9720</v>
      </c>
    </row>
    <row r="741" spans="1:13" x14ac:dyDescent="0.3">
      <c r="A741" t="s">
        <v>820</v>
      </c>
      <c r="B741">
        <v>4</v>
      </c>
      <c r="C741" t="s">
        <v>3132</v>
      </c>
      <c r="D741" t="s">
        <v>798</v>
      </c>
      <c r="E741" t="s">
        <v>3109</v>
      </c>
      <c r="F741">
        <v>4</v>
      </c>
      <c r="G741">
        <v>3</v>
      </c>
      <c r="H741" t="s">
        <v>2777</v>
      </c>
      <c r="I741" t="s">
        <v>2778</v>
      </c>
      <c r="J741">
        <v>9</v>
      </c>
      <c r="K741">
        <v>9000</v>
      </c>
      <c r="L741" cm="1">
        <f t="array" ref="L7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741">
        <f>IF(Table2_1[[#This Row],[Loc_ID]]=4,Table2_1[[#This Row],[Salary1]]*12,Table2_1[[#This Row],[Salary1]])</f>
        <v>29160</v>
      </c>
    </row>
    <row r="742" spans="1:13" x14ac:dyDescent="0.3">
      <c r="A742" t="s">
        <v>972</v>
      </c>
      <c r="B742">
        <v>4</v>
      </c>
      <c r="C742" t="s">
        <v>973</v>
      </c>
      <c r="D742" t="s">
        <v>807</v>
      </c>
      <c r="E742" t="s">
        <v>3170</v>
      </c>
      <c r="F742">
        <v>4</v>
      </c>
      <c r="G742">
        <v>3</v>
      </c>
      <c r="H742" t="s">
        <v>3171</v>
      </c>
      <c r="I742" t="s">
        <v>2809</v>
      </c>
      <c r="J742">
        <v>10</v>
      </c>
      <c r="K742">
        <v>10000</v>
      </c>
      <c r="L742" cm="1">
        <f t="array" ref="L7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2700</v>
      </c>
      <c r="M742">
        <f>IF(Table2_1[[#This Row],[Loc_ID]]=4,Table2_1[[#This Row],[Salary1]]*12,Table2_1[[#This Row],[Salary1]])</f>
        <v>32400</v>
      </c>
    </row>
    <row r="743" spans="1:13" x14ac:dyDescent="0.3">
      <c r="A743" t="s">
        <v>940</v>
      </c>
      <c r="B743">
        <v>4</v>
      </c>
      <c r="C743" t="s">
        <v>851</v>
      </c>
      <c r="D743" t="s">
        <v>13</v>
      </c>
      <c r="F743">
        <v>4</v>
      </c>
      <c r="G743">
        <v>3</v>
      </c>
      <c r="L743" cm="1">
        <f t="array" ref="L7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43">
        <f>IF(Table2_1[[#This Row],[Loc_ID]]=4,Table2_1[[#This Row],[Salary1]]*12,Table2_1[[#This Row],[Salary1]])</f>
        <v>0</v>
      </c>
    </row>
    <row r="744" spans="1:13" x14ac:dyDescent="0.3">
      <c r="A744" t="s">
        <v>974</v>
      </c>
      <c r="B744">
        <v>4.3</v>
      </c>
      <c r="C744" t="s">
        <v>975</v>
      </c>
      <c r="D744" t="s">
        <v>807</v>
      </c>
      <c r="F744">
        <v>4</v>
      </c>
      <c r="G744">
        <v>3</v>
      </c>
      <c r="L744" cm="1">
        <f t="array" ref="L7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44">
        <f>IF(Table2_1[[#This Row],[Loc_ID]]=4,Table2_1[[#This Row],[Salary1]]*12,Table2_1[[#This Row],[Salary1]])</f>
        <v>0</v>
      </c>
    </row>
    <row r="745" spans="1:13" x14ac:dyDescent="0.3">
      <c r="A745" t="s">
        <v>976</v>
      </c>
      <c r="B745">
        <v>3.4</v>
      </c>
      <c r="C745" t="s">
        <v>977</v>
      </c>
      <c r="D745" t="s">
        <v>798</v>
      </c>
      <c r="F745">
        <v>4</v>
      </c>
      <c r="G745">
        <v>3</v>
      </c>
      <c r="L745" cm="1">
        <f t="array" ref="L7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45">
        <f>IF(Table2_1[[#This Row],[Loc_ID]]=4,Table2_1[[#This Row],[Salary1]]*12,Table2_1[[#This Row],[Salary1]])</f>
        <v>0</v>
      </c>
    </row>
    <row r="746" spans="1:13" x14ac:dyDescent="0.3">
      <c r="A746" t="s">
        <v>978</v>
      </c>
      <c r="C746" t="s">
        <v>979</v>
      </c>
      <c r="D746" t="s">
        <v>798</v>
      </c>
      <c r="E746" t="s">
        <v>3146</v>
      </c>
      <c r="F746">
        <v>4</v>
      </c>
      <c r="G746">
        <v>3</v>
      </c>
      <c r="H746" t="s">
        <v>3147</v>
      </c>
      <c r="I746" t="s">
        <v>3108</v>
      </c>
      <c r="J746">
        <v>4</v>
      </c>
      <c r="K746">
        <v>4000</v>
      </c>
      <c r="L746" cm="1">
        <f t="array" ref="L7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746">
        <f>IF(Table2_1[[#This Row],[Loc_ID]]=4,Table2_1[[#This Row],[Salary1]]*12,Table2_1[[#This Row],[Salary1]])</f>
        <v>12960</v>
      </c>
    </row>
    <row r="747" spans="1:13" x14ac:dyDescent="0.3">
      <c r="A747" t="s">
        <v>969</v>
      </c>
      <c r="C747" t="s">
        <v>980</v>
      </c>
      <c r="D747" t="s">
        <v>798</v>
      </c>
      <c r="E747" t="s">
        <v>3167</v>
      </c>
      <c r="F747">
        <v>4</v>
      </c>
      <c r="G747">
        <v>3</v>
      </c>
      <c r="H747" t="s">
        <v>3168</v>
      </c>
      <c r="I747" t="s">
        <v>2334</v>
      </c>
      <c r="J747">
        <v>5</v>
      </c>
      <c r="K747">
        <v>5000</v>
      </c>
      <c r="L747" cm="1">
        <f t="array" ref="L7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747">
        <f>IF(Table2_1[[#This Row],[Loc_ID]]=4,Table2_1[[#This Row],[Salary1]]*12,Table2_1[[#This Row],[Salary1]])</f>
        <v>16200</v>
      </c>
    </row>
    <row r="748" spans="1:13" x14ac:dyDescent="0.3">
      <c r="A748" t="s">
        <v>981</v>
      </c>
      <c r="C748" t="s">
        <v>980</v>
      </c>
      <c r="D748" t="s">
        <v>807</v>
      </c>
      <c r="E748" t="s">
        <v>3169</v>
      </c>
      <c r="F748">
        <v>4</v>
      </c>
      <c r="G748">
        <v>3</v>
      </c>
      <c r="H748" t="s">
        <v>3121</v>
      </c>
      <c r="I748" t="s">
        <v>3121</v>
      </c>
      <c r="J748">
        <v>3</v>
      </c>
      <c r="K748">
        <v>3000</v>
      </c>
      <c r="L748" cm="1">
        <f t="array" ref="L7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</v>
      </c>
      <c r="M748">
        <f>IF(Table2_1[[#This Row],[Loc_ID]]=4,Table2_1[[#This Row],[Salary1]]*12,Table2_1[[#This Row],[Salary1]])</f>
        <v>9720</v>
      </c>
    </row>
    <row r="749" spans="1:13" x14ac:dyDescent="0.3">
      <c r="A749" t="s">
        <v>901</v>
      </c>
      <c r="C749" t="s">
        <v>301</v>
      </c>
      <c r="D749" t="s">
        <v>798</v>
      </c>
      <c r="E749" t="s">
        <v>3104</v>
      </c>
      <c r="F749">
        <v>4</v>
      </c>
      <c r="G749">
        <v>3</v>
      </c>
      <c r="H749" t="s">
        <v>2334</v>
      </c>
      <c r="I749" t="s">
        <v>2334</v>
      </c>
      <c r="J749">
        <v>5</v>
      </c>
      <c r="K749">
        <v>5000</v>
      </c>
      <c r="L749" cm="1">
        <f t="array" ref="L7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</v>
      </c>
      <c r="M749">
        <f>IF(Table2_1[[#This Row],[Loc_ID]]=4,Table2_1[[#This Row],[Salary1]]*12,Table2_1[[#This Row],[Salary1]])</f>
        <v>16200</v>
      </c>
    </row>
    <row r="750" spans="1:13" x14ac:dyDescent="0.3">
      <c r="A750" t="s">
        <v>982</v>
      </c>
      <c r="C750" t="s">
        <v>983</v>
      </c>
      <c r="D750" t="s">
        <v>798</v>
      </c>
      <c r="F750">
        <v>4</v>
      </c>
      <c r="G750">
        <v>3</v>
      </c>
      <c r="L750" cm="1">
        <f t="array" ref="L7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50">
        <f>IF(Table2_1[[#This Row],[Loc_ID]]=4,Table2_1[[#This Row],[Salary1]]*12,Table2_1[[#This Row],[Salary1]])</f>
        <v>0</v>
      </c>
    </row>
    <row r="751" spans="1:13" x14ac:dyDescent="0.3">
      <c r="A751" t="s">
        <v>801</v>
      </c>
      <c r="C751" t="s">
        <v>984</v>
      </c>
      <c r="D751" t="s">
        <v>798</v>
      </c>
      <c r="F751">
        <v>4</v>
      </c>
      <c r="G751">
        <v>3</v>
      </c>
      <c r="L751" cm="1">
        <f t="array" ref="L7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51">
        <f>IF(Table2_1[[#This Row],[Loc_ID]]=4,Table2_1[[#This Row],[Salary1]]*12,Table2_1[[#This Row],[Salary1]])</f>
        <v>0</v>
      </c>
    </row>
    <row r="752" spans="1:13" x14ac:dyDescent="0.3">
      <c r="A752" t="s">
        <v>985</v>
      </c>
      <c r="B752">
        <v>4</v>
      </c>
      <c r="C752" t="s">
        <v>986</v>
      </c>
      <c r="D752" t="s">
        <v>837</v>
      </c>
      <c r="F752">
        <v>4</v>
      </c>
      <c r="G752">
        <v>3</v>
      </c>
      <c r="L752" cm="1">
        <f t="array" ref="L7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52">
        <f>IF(Table2_1[[#This Row],[Loc_ID]]=4,Table2_1[[#This Row],[Salary1]]*12,Table2_1[[#This Row],[Salary1]])</f>
        <v>0</v>
      </c>
    </row>
    <row r="753" spans="1:13" x14ac:dyDescent="0.3">
      <c r="A753" t="s">
        <v>820</v>
      </c>
      <c r="B753">
        <v>4</v>
      </c>
      <c r="C753" t="s">
        <v>3117</v>
      </c>
      <c r="D753" t="s">
        <v>798</v>
      </c>
      <c r="E753" t="s">
        <v>3109</v>
      </c>
      <c r="F753">
        <v>4</v>
      </c>
      <c r="G753">
        <v>3</v>
      </c>
      <c r="H753" t="s">
        <v>2777</v>
      </c>
      <c r="I753" t="s">
        <v>2778</v>
      </c>
      <c r="J753">
        <v>9</v>
      </c>
      <c r="K753">
        <v>9000</v>
      </c>
      <c r="L753" cm="1">
        <f t="array" ref="L7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753">
        <f>IF(Table2_1[[#This Row],[Loc_ID]]=4,Table2_1[[#This Row],[Salary1]]*12,Table2_1[[#This Row],[Salary1]])</f>
        <v>29160</v>
      </c>
    </row>
    <row r="754" spans="1:13" x14ac:dyDescent="0.3">
      <c r="A754" t="s">
        <v>836</v>
      </c>
      <c r="B754">
        <v>3.1</v>
      </c>
      <c r="C754" t="s">
        <v>167</v>
      </c>
      <c r="D754" t="s">
        <v>837</v>
      </c>
      <c r="F754">
        <v>4</v>
      </c>
      <c r="G754">
        <v>3</v>
      </c>
      <c r="L754" cm="1">
        <f t="array" ref="L7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54">
        <f>IF(Table2_1[[#This Row],[Loc_ID]]=4,Table2_1[[#This Row],[Salary1]]*12,Table2_1[[#This Row],[Salary1]])</f>
        <v>0</v>
      </c>
    </row>
    <row r="755" spans="1:13" x14ac:dyDescent="0.3">
      <c r="A755" t="s">
        <v>802</v>
      </c>
      <c r="B755">
        <v>1.6</v>
      </c>
      <c r="C755" t="s">
        <v>3172</v>
      </c>
      <c r="D755" t="s">
        <v>798</v>
      </c>
      <c r="E755" t="s">
        <v>3109</v>
      </c>
      <c r="F755">
        <v>4</v>
      </c>
      <c r="G755">
        <v>3</v>
      </c>
      <c r="H755" t="s">
        <v>2777</v>
      </c>
      <c r="I755" t="s">
        <v>2778</v>
      </c>
      <c r="J755">
        <v>9</v>
      </c>
      <c r="K755">
        <v>9000</v>
      </c>
      <c r="L755" cm="1">
        <f t="array" ref="L7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755">
        <f>IF(Table2_1[[#This Row],[Loc_ID]]=4,Table2_1[[#This Row],[Salary1]]*12,Table2_1[[#This Row],[Salary1]])</f>
        <v>29160</v>
      </c>
    </row>
    <row r="756" spans="1:13" x14ac:dyDescent="0.3">
      <c r="A756" t="s">
        <v>987</v>
      </c>
      <c r="C756" t="s">
        <v>3163</v>
      </c>
      <c r="D756" t="s">
        <v>798</v>
      </c>
      <c r="F756">
        <v>4</v>
      </c>
      <c r="G756">
        <v>3</v>
      </c>
      <c r="L756" cm="1">
        <f t="array" ref="L7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56">
        <f>IF(Table2_1[[#This Row],[Loc_ID]]=4,Table2_1[[#This Row],[Salary1]]*12,Table2_1[[#This Row],[Salary1]])</f>
        <v>0</v>
      </c>
    </row>
    <row r="757" spans="1:13" x14ac:dyDescent="0.3">
      <c r="A757" t="s">
        <v>988</v>
      </c>
      <c r="C757" t="s">
        <v>108</v>
      </c>
      <c r="D757" t="s">
        <v>837</v>
      </c>
      <c r="F757">
        <v>4</v>
      </c>
      <c r="G757">
        <v>3</v>
      </c>
      <c r="L757" cm="1">
        <f t="array" ref="L7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57">
        <f>IF(Table2_1[[#This Row],[Loc_ID]]=4,Table2_1[[#This Row],[Salary1]]*12,Table2_1[[#This Row],[Salary1]])</f>
        <v>0</v>
      </c>
    </row>
    <row r="758" spans="1:13" x14ac:dyDescent="0.3">
      <c r="A758" t="s">
        <v>958</v>
      </c>
      <c r="B758">
        <v>5</v>
      </c>
      <c r="C758" t="s">
        <v>916</v>
      </c>
      <c r="D758" t="s">
        <v>807</v>
      </c>
      <c r="E758" t="s">
        <v>3173</v>
      </c>
      <c r="F758">
        <v>4</v>
      </c>
      <c r="G758">
        <v>3</v>
      </c>
      <c r="H758" t="s">
        <v>3174</v>
      </c>
      <c r="I758" t="s">
        <v>3175</v>
      </c>
      <c r="J758">
        <v>11</v>
      </c>
      <c r="K758">
        <v>11000</v>
      </c>
      <c r="L758" cm="1">
        <f t="array" ref="L7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2970</v>
      </c>
      <c r="M758">
        <f>IF(Table2_1[[#This Row],[Loc_ID]]=4,Table2_1[[#This Row],[Salary1]]*12,Table2_1[[#This Row],[Salary1]])</f>
        <v>35640</v>
      </c>
    </row>
    <row r="759" spans="1:13" x14ac:dyDescent="0.3">
      <c r="A759" t="s">
        <v>838</v>
      </c>
      <c r="C759" t="s">
        <v>839</v>
      </c>
      <c r="D759" t="s">
        <v>798</v>
      </c>
      <c r="F759">
        <v>4</v>
      </c>
      <c r="G759">
        <v>3</v>
      </c>
      <c r="L759" cm="1">
        <f t="array" ref="L7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59">
        <f>IF(Table2_1[[#This Row],[Loc_ID]]=4,Table2_1[[#This Row],[Salary1]]*12,Table2_1[[#This Row],[Salary1]])</f>
        <v>0</v>
      </c>
    </row>
    <row r="760" spans="1:13" x14ac:dyDescent="0.3">
      <c r="A760" t="s">
        <v>800</v>
      </c>
      <c r="C760" t="s">
        <v>2018</v>
      </c>
      <c r="D760" t="s">
        <v>798</v>
      </c>
      <c r="E760" t="s">
        <v>3102</v>
      </c>
      <c r="F760">
        <v>4</v>
      </c>
      <c r="G760">
        <v>3</v>
      </c>
      <c r="H760" t="s">
        <v>3103</v>
      </c>
      <c r="I760" t="s">
        <v>3103</v>
      </c>
      <c r="J760">
        <v>6</v>
      </c>
      <c r="K760">
        <v>6000</v>
      </c>
      <c r="L760" cm="1">
        <f t="array" ref="L7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</v>
      </c>
      <c r="M760">
        <f>IF(Table2_1[[#This Row],[Loc_ID]]=4,Table2_1[[#This Row],[Salary1]]*12,Table2_1[[#This Row],[Salary1]])</f>
        <v>19440</v>
      </c>
    </row>
    <row r="761" spans="1:13" x14ac:dyDescent="0.3">
      <c r="A761" t="s">
        <v>989</v>
      </c>
      <c r="C761" t="s">
        <v>2881</v>
      </c>
      <c r="D761" t="s">
        <v>798</v>
      </c>
      <c r="F761">
        <v>4</v>
      </c>
      <c r="G761">
        <v>3</v>
      </c>
      <c r="L761" cm="1">
        <f t="array" ref="L7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61">
        <f>IF(Table2_1[[#This Row],[Loc_ID]]=4,Table2_1[[#This Row],[Salary1]]*12,Table2_1[[#This Row],[Salary1]])</f>
        <v>0</v>
      </c>
    </row>
    <row r="762" spans="1:13" x14ac:dyDescent="0.3">
      <c r="A762" t="s">
        <v>990</v>
      </c>
      <c r="B762">
        <v>3.5</v>
      </c>
      <c r="C762" t="s">
        <v>980</v>
      </c>
      <c r="D762" t="s">
        <v>798</v>
      </c>
      <c r="F762">
        <v>4</v>
      </c>
      <c r="G762">
        <v>3</v>
      </c>
      <c r="L762" cm="1">
        <f t="array" ref="L7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62">
        <f>IF(Table2_1[[#This Row],[Loc_ID]]=4,Table2_1[[#This Row],[Salary1]]*12,Table2_1[[#This Row],[Salary1]])</f>
        <v>0</v>
      </c>
    </row>
    <row r="763" spans="1:13" x14ac:dyDescent="0.3">
      <c r="A763" t="s">
        <v>802</v>
      </c>
      <c r="B763">
        <v>1.6</v>
      </c>
      <c r="C763" t="s">
        <v>991</v>
      </c>
      <c r="D763" t="s">
        <v>798</v>
      </c>
      <c r="E763" t="s">
        <v>3143</v>
      </c>
      <c r="F763">
        <v>4</v>
      </c>
      <c r="G763">
        <v>3</v>
      </c>
      <c r="H763" t="s">
        <v>2840</v>
      </c>
      <c r="I763" t="s">
        <v>2840</v>
      </c>
      <c r="J763">
        <v>15</v>
      </c>
      <c r="K763">
        <v>15000</v>
      </c>
      <c r="L763" cm="1">
        <f t="array" ref="L7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4050.0000000000005</v>
      </c>
      <c r="M763">
        <f>IF(Table2_1[[#This Row],[Loc_ID]]=4,Table2_1[[#This Row],[Salary1]]*12,Table2_1[[#This Row],[Salary1]])</f>
        <v>48600.000000000007</v>
      </c>
    </row>
    <row r="764" spans="1:13" x14ac:dyDescent="0.3">
      <c r="A764" t="s">
        <v>860</v>
      </c>
      <c r="B764">
        <v>4.2</v>
      </c>
      <c r="C764" t="s">
        <v>992</v>
      </c>
      <c r="D764" t="s">
        <v>798</v>
      </c>
      <c r="F764">
        <v>4</v>
      </c>
      <c r="G764">
        <v>3</v>
      </c>
      <c r="L764" cm="1">
        <f t="array" ref="L7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64">
        <f>IF(Table2_1[[#This Row],[Loc_ID]]=4,Table2_1[[#This Row],[Salary1]]*12,Table2_1[[#This Row],[Salary1]])</f>
        <v>0</v>
      </c>
    </row>
    <row r="765" spans="1:13" x14ac:dyDescent="0.3">
      <c r="A765" t="s">
        <v>976</v>
      </c>
      <c r="B765">
        <v>3.4</v>
      </c>
      <c r="C765" t="s">
        <v>993</v>
      </c>
      <c r="D765" t="s">
        <v>798</v>
      </c>
      <c r="F765">
        <v>4</v>
      </c>
      <c r="G765">
        <v>3</v>
      </c>
      <c r="L765" cm="1">
        <f t="array" ref="L7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65">
        <f>IF(Table2_1[[#This Row],[Loc_ID]]=4,Table2_1[[#This Row],[Salary1]]*12,Table2_1[[#This Row],[Salary1]])</f>
        <v>0</v>
      </c>
    </row>
    <row r="766" spans="1:13" x14ac:dyDescent="0.3">
      <c r="A766" t="s">
        <v>910</v>
      </c>
      <c r="C766" t="s">
        <v>301</v>
      </c>
      <c r="D766" t="s">
        <v>798</v>
      </c>
      <c r="E766" t="s">
        <v>3148</v>
      </c>
      <c r="F766">
        <v>4</v>
      </c>
      <c r="G766">
        <v>3</v>
      </c>
      <c r="H766" t="s">
        <v>3149</v>
      </c>
      <c r="I766" t="s">
        <v>3103</v>
      </c>
      <c r="J766">
        <v>6</v>
      </c>
      <c r="K766">
        <v>6000</v>
      </c>
      <c r="L766" cm="1">
        <f t="array" ref="L7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</v>
      </c>
      <c r="M766">
        <f>IF(Table2_1[[#This Row],[Loc_ID]]=4,Table2_1[[#This Row],[Salary1]]*12,Table2_1[[#This Row],[Salary1]])</f>
        <v>19440</v>
      </c>
    </row>
    <row r="767" spans="1:13" x14ac:dyDescent="0.3">
      <c r="A767" t="s">
        <v>994</v>
      </c>
      <c r="C767" t="s">
        <v>995</v>
      </c>
      <c r="D767" t="s">
        <v>798</v>
      </c>
      <c r="E767" t="s">
        <v>3134</v>
      </c>
      <c r="F767">
        <v>4</v>
      </c>
      <c r="G767">
        <v>3</v>
      </c>
      <c r="H767" t="s">
        <v>3108</v>
      </c>
      <c r="I767" t="s">
        <v>3108</v>
      </c>
      <c r="J767">
        <v>4</v>
      </c>
      <c r="K767">
        <v>4000</v>
      </c>
      <c r="L767" cm="1">
        <f t="array" ref="L7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</v>
      </c>
      <c r="M767">
        <f>IF(Table2_1[[#This Row],[Loc_ID]]=4,Table2_1[[#This Row],[Salary1]]*12,Table2_1[[#This Row],[Salary1]])</f>
        <v>12960</v>
      </c>
    </row>
    <row r="768" spans="1:13" x14ac:dyDescent="0.3">
      <c r="A768" t="s">
        <v>822</v>
      </c>
      <c r="C768" t="s">
        <v>996</v>
      </c>
      <c r="D768" t="s">
        <v>798</v>
      </c>
      <c r="E768" t="s">
        <v>3110</v>
      </c>
      <c r="F768">
        <v>4</v>
      </c>
      <c r="G768">
        <v>3</v>
      </c>
      <c r="H768" t="s">
        <v>3111</v>
      </c>
      <c r="I768" t="s">
        <v>3103</v>
      </c>
      <c r="J768">
        <v>6</v>
      </c>
      <c r="K768">
        <v>6000</v>
      </c>
      <c r="L768" cm="1">
        <f t="array" ref="L7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</v>
      </c>
      <c r="M768">
        <f>IF(Table2_1[[#This Row],[Loc_ID]]=4,Table2_1[[#This Row],[Salary1]]*12,Table2_1[[#This Row],[Salary1]])</f>
        <v>19440</v>
      </c>
    </row>
    <row r="769" spans="1:13" x14ac:dyDescent="0.3">
      <c r="A769" t="s">
        <v>997</v>
      </c>
      <c r="C769" t="s">
        <v>998</v>
      </c>
      <c r="D769" t="s">
        <v>798</v>
      </c>
      <c r="F769">
        <v>4</v>
      </c>
      <c r="G769">
        <v>3</v>
      </c>
      <c r="L769" cm="1">
        <f t="array" ref="L7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69">
        <f>IF(Table2_1[[#This Row],[Loc_ID]]=4,Table2_1[[#This Row],[Salary1]]*12,Table2_1[[#This Row],[Salary1]])</f>
        <v>0</v>
      </c>
    </row>
    <row r="770" spans="1:13" x14ac:dyDescent="0.3">
      <c r="A770" t="s">
        <v>852</v>
      </c>
      <c r="B770">
        <v>3.7</v>
      </c>
      <c r="C770" t="s">
        <v>391</v>
      </c>
      <c r="D770" t="s">
        <v>798</v>
      </c>
      <c r="F770">
        <v>4</v>
      </c>
      <c r="G770">
        <v>3</v>
      </c>
      <c r="L770" cm="1">
        <f t="array" ref="L7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70">
        <f>IF(Table2_1[[#This Row],[Loc_ID]]=4,Table2_1[[#This Row],[Salary1]]*12,Table2_1[[#This Row],[Salary1]])</f>
        <v>0</v>
      </c>
    </row>
    <row r="771" spans="1:13" x14ac:dyDescent="0.3">
      <c r="A771" t="s">
        <v>849</v>
      </c>
      <c r="B771">
        <v>3.7</v>
      </c>
      <c r="C771" t="s">
        <v>3126</v>
      </c>
      <c r="D771" t="s">
        <v>798</v>
      </c>
      <c r="F771">
        <v>4</v>
      </c>
      <c r="G771">
        <v>3</v>
      </c>
      <c r="L771" cm="1">
        <f t="array" ref="L7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71">
        <f>IF(Table2_1[[#This Row],[Loc_ID]]=4,Table2_1[[#This Row],[Salary1]]*12,Table2_1[[#This Row],[Salary1]])</f>
        <v>0</v>
      </c>
    </row>
    <row r="772" spans="1:13" x14ac:dyDescent="0.3">
      <c r="A772" t="s">
        <v>435</v>
      </c>
      <c r="B772">
        <v>3.7</v>
      </c>
      <c r="C772" t="s">
        <v>804</v>
      </c>
      <c r="D772" t="s">
        <v>798</v>
      </c>
      <c r="F772">
        <v>4</v>
      </c>
      <c r="G772">
        <v>3</v>
      </c>
      <c r="L772" cm="1">
        <f t="array" ref="L7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72">
        <f>IF(Table2_1[[#This Row],[Loc_ID]]=4,Table2_1[[#This Row],[Salary1]]*12,Table2_1[[#This Row],[Salary1]])</f>
        <v>0</v>
      </c>
    </row>
    <row r="773" spans="1:13" x14ac:dyDescent="0.3">
      <c r="A773" t="s">
        <v>802</v>
      </c>
      <c r="B773">
        <v>1.6</v>
      </c>
      <c r="C773" t="s">
        <v>803</v>
      </c>
      <c r="D773" t="s">
        <v>798</v>
      </c>
      <c r="F773">
        <v>4</v>
      </c>
      <c r="G773">
        <v>3</v>
      </c>
      <c r="L773" cm="1">
        <f t="array" ref="L7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73">
        <f>IF(Table2_1[[#This Row],[Loc_ID]]=4,Table2_1[[#This Row],[Salary1]]*12,Table2_1[[#This Row],[Salary1]])</f>
        <v>0</v>
      </c>
    </row>
    <row r="774" spans="1:13" x14ac:dyDescent="0.3">
      <c r="A774" t="s">
        <v>999</v>
      </c>
      <c r="C774" t="s">
        <v>301</v>
      </c>
      <c r="D774" t="s">
        <v>798</v>
      </c>
      <c r="F774">
        <v>4</v>
      </c>
      <c r="G774">
        <v>3</v>
      </c>
      <c r="L774" cm="1">
        <f t="array" ref="L7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74">
        <f>IF(Table2_1[[#This Row],[Loc_ID]]=4,Table2_1[[#This Row],[Salary1]]*12,Table2_1[[#This Row],[Salary1]])</f>
        <v>0</v>
      </c>
    </row>
    <row r="775" spans="1:13" x14ac:dyDescent="0.3">
      <c r="A775" t="s">
        <v>1000</v>
      </c>
      <c r="B775">
        <v>5</v>
      </c>
      <c r="C775" t="s">
        <v>1001</v>
      </c>
      <c r="D775" t="s">
        <v>798</v>
      </c>
      <c r="E775" t="s">
        <v>3119</v>
      </c>
      <c r="F775">
        <v>4</v>
      </c>
      <c r="G775">
        <v>3</v>
      </c>
      <c r="H775" t="s">
        <v>3120</v>
      </c>
      <c r="I775" t="s">
        <v>3121</v>
      </c>
      <c r="J775">
        <v>3</v>
      </c>
      <c r="K775">
        <v>3000</v>
      </c>
      <c r="L775" cm="1">
        <f t="array" ref="L7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</v>
      </c>
      <c r="M775">
        <f>IF(Table2_1[[#This Row],[Loc_ID]]=4,Table2_1[[#This Row],[Salary1]]*12,Table2_1[[#This Row],[Salary1]])</f>
        <v>9720</v>
      </c>
    </row>
    <row r="776" spans="1:13" x14ac:dyDescent="0.3">
      <c r="A776" t="s">
        <v>1002</v>
      </c>
      <c r="C776" t="s">
        <v>301</v>
      </c>
      <c r="D776" t="s">
        <v>798</v>
      </c>
      <c r="F776">
        <v>4</v>
      </c>
      <c r="G776">
        <v>3</v>
      </c>
      <c r="L776" cm="1">
        <f t="array" ref="L7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76">
        <f>IF(Table2_1[[#This Row],[Loc_ID]]=4,Table2_1[[#This Row],[Salary1]]*12,Table2_1[[#This Row],[Salary1]])</f>
        <v>0</v>
      </c>
    </row>
    <row r="777" spans="1:13" x14ac:dyDescent="0.3">
      <c r="A777" t="s">
        <v>1003</v>
      </c>
      <c r="B777">
        <v>3.8</v>
      </c>
      <c r="C777" t="s">
        <v>1004</v>
      </c>
      <c r="D777" t="s">
        <v>13</v>
      </c>
      <c r="F777">
        <v>4</v>
      </c>
      <c r="G777">
        <v>3</v>
      </c>
      <c r="L777" cm="1">
        <f t="array" ref="L7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77">
        <f>IF(Table2_1[[#This Row],[Loc_ID]]=4,Table2_1[[#This Row],[Salary1]]*12,Table2_1[[#This Row],[Salary1]])</f>
        <v>0</v>
      </c>
    </row>
    <row r="778" spans="1:13" x14ac:dyDescent="0.3">
      <c r="A778" t="s">
        <v>802</v>
      </c>
      <c r="B778">
        <v>1.6</v>
      </c>
      <c r="C778" t="s">
        <v>3176</v>
      </c>
      <c r="D778" t="s">
        <v>798</v>
      </c>
      <c r="E778" t="s">
        <v>3109</v>
      </c>
      <c r="F778">
        <v>4</v>
      </c>
      <c r="G778">
        <v>3</v>
      </c>
      <c r="H778" t="s">
        <v>2777</v>
      </c>
      <c r="I778" t="s">
        <v>2778</v>
      </c>
      <c r="J778">
        <v>9</v>
      </c>
      <c r="K778">
        <v>9000</v>
      </c>
      <c r="L778" cm="1">
        <f t="array" ref="L7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2430</v>
      </c>
      <c r="M778">
        <f>IF(Table2_1[[#This Row],[Loc_ID]]=4,Table2_1[[#This Row],[Salary1]]*12,Table2_1[[#This Row],[Salary1]])</f>
        <v>29160</v>
      </c>
    </row>
    <row r="779" spans="1:13" x14ac:dyDescent="0.3">
      <c r="A779" t="s">
        <v>976</v>
      </c>
      <c r="B779">
        <v>3.4</v>
      </c>
      <c r="C779" t="s">
        <v>1005</v>
      </c>
      <c r="D779" t="s">
        <v>798</v>
      </c>
      <c r="F779">
        <v>4</v>
      </c>
      <c r="G779">
        <v>3</v>
      </c>
      <c r="L779" cm="1">
        <f t="array" ref="L7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79">
        <f>IF(Table2_1[[#This Row],[Loc_ID]]=4,Table2_1[[#This Row],[Salary1]]*12,Table2_1[[#This Row],[Salary1]])</f>
        <v>0</v>
      </c>
    </row>
    <row r="780" spans="1:13" x14ac:dyDescent="0.3">
      <c r="A780" t="s">
        <v>858</v>
      </c>
      <c r="B780">
        <v>3.8</v>
      </c>
      <c r="C780" t="s">
        <v>3127</v>
      </c>
      <c r="D780" t="s">
        <v>798</v>
      </c>
      <c r="F780">
        <v>4</v>
      </c>
      <c r="G780">
        <v>3</v>
      </c>
      <c r="L780" cm="1">
        <f t="array" ref="L7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80">
        <f>IF(Table2_1[[#This Row],[Loc_ID]]=4,Table2_1[[#This Row],[Salary1]]*12,Table2_1[[#This Row],[Salary1]])</f>
        <v>0</v>
      </c>
    </row>
    <row r="781" spans="1:13" x14ac:dyDescent="0.3">
      <c r="A781" t="s">
        <v>940</v>
      </c>
      <c r="B781">
        <v>4</v>
      </c>
      <c r="C781" t="s">
        <v>3172</v>
      </c>
      <c r="D781" t="s">
        <v>13</v>
      </c>
      <c r="F781">
        <v>4</v>
      </c>
      <c r="G781">
        <v>3</v>
      </c>
      <c r="L781" cm="1">
        <f t="array" ref="L7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81">
        <f>IF(Table2_1[[#This Row],[Loc_ID]]=4,Table2_1[[#This Row],[Salary1]]*12,Table2_1[[#This Row],[Salary1]])</f>
        <v>0</v>
      </c>
    </row>
    <row r="782" spans="1:13" x14ac:dyDescent="0.3">
      <c r="A782" t="s">
        <v>801</v>
      </c>
      <c r="C782" t="s">
        <v>3128</v>
      </c>
      <c r="D782" t="s">
        <v>807</v>
      </c>
      <c r="F782">
        <v>4</v>
      </c>
      <c r="G782">
        <v>3</v>
      </c>
      <c r="L782" cm="1">
        <f t="array" ref="L7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82">
        <f>IF(Table2_1[[#This Row],[Loc_ID]]=4,Table2_1[[#This Row],[Salary1]]*12,Table2_1[[#This Row],[Salary1]])</f>
        <v>0</v>
      </c>
    </row>
    <row r="783" spans="1:13" x14ac:dyDescent="0.3">
      <c r="A783" t="s">
        <v>408</v>
      </c>
      <c r="B783">
        <v>3.9</v>
      </c>
      <c r="C783" t="s">
        <v>1006</v>
      </c>
      <c r="D783" t="s">
        <v>1007</v>
      </c>
      <c r="E783" t="s">
        <v>3177</v>
      </c>
      <c r="F783">
        <v>2</v>
      </c>
      <c r="G783">
        <v>2</v>
      </c>
      <c r="H783" t="s">
        <v>3178</v>
      </c>
      <c r="I783" t="s">
        <v>2514</v>
      </c>
      <c r="J783">
        <v>63</v>
      </c>
      <c r="K783">
        <v>63000</v>
      </c>
      <c r="L783" cm="1">
        <f t="array" ref="L7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78750</v>
      </c>
      <c r="M783">
        <f>IF(Table2_1[[#This Row],[Loc_ID]]=4,Table2_1[[#This Row],[Salary1]]*12,Table2_1[[#This Row],[Salary1]])</f>
        <v>78750</v>
      </c>
    </row>
    <row r="784" spans="1:13" x14ac:dyDescent="0.3">
      <c r="A784" t="s">
        <v>1008</v>
      </c>
      <c r="C784" t="s">
        <v>24</v>
      </c>
      <c r="D784" t="s">
        <v>22</v>
      </c>
      <c r="E784" t="s">
        <v>3179</v>
      </c>
      <c r="F784">
        <v>2</v>
      </c>
      <c r="G784">
        <v>2</v>
      </c>
      <c r="H784" t="s">
        <v>3180</v>
      </c>
      <c r="I784" t="s">
        <v>2117</v>
      </c>
      <c r="J784">
        <v>61</v>
      </c>
      <c r="K784">
        <v>61000</v>
      </c>
      <c r="L784" cm="1">
        <f t="array" ref="L7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76250</v>
      </c>
      <c r="M784">
        <f>IF(Table2_1[[#This Row],[Loc_ID]]=4,Table2_1[[#This Row],[Salary1]]*12,Table2_1[[#This Row],[Salary1]])</f>
        <v>76250</v>
      </c>
    </row>
    <row r="785" spans="1:13" x14ac:dyDescent="0.3">
      <c r="A785" t="s">
        <v>1009</v>
      </c>
      <c r="C785" t="s">
        <v>116</v>
      </c>
      <c r="D785" t="s">
        <v>22</v>
      </c>
      <c r="E785" t="s">
        <v>3181</v>
      </c>
      <c r="F785">
        <v>2</v>
      </c>
      <c r="G785">
        <v>2</v>
      </c>
      <c r="H785" t="s">
        <v>3182</v>
      </c>
      <c r="I785" t="s">
        <v>2136</v>
      </c>
      <c r="J785">
        <v>35</v>
      </c>
      <c r="K785">
        <v>35000</v>
      </c>
      <c r="L785" cm="1">
        <f t="array" ref="L7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43750</v>
      </c>
      <c r="M785">
        <f>IF(Table2_1[[#This Row],[Loc_ID]]=4,Table2_1[[#This Row],[Salary1]]*12,Table2_1[[#This Row],[Salary1]])</f>
        <v>43750</v>
      </c>
    </row>
    <row r="786" spans="1:13" x14ac:dyDescent="0.3">
      <c r="A786" t="s">
        <v>1010</v>
      </c>
      <c r="C786" t="s">
        <v>24</v>
      </c>
      <c r="D786" t="s">
        <v>22</v>
      </c>
      <c r="E786" t="s">
        <v>3183</v>
      </c>
      <c r="F786">
        <v>2</v>
      </c>
      <c r="G786">
        <v>2</v>
      </c>
      <c r="H786" t="s">
        <v>3184</v>
      </c>
      <c r="I786" t="s">
        <v>2852</v>
      </c>
      <c r="J786">
        <v>42</v>
      </c>
      <c r="K786">
        <v>42000</v>
      </c>
      <c r="L786" cm="1">
        <f t="array" ref="L7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52500</v>
      </c>
      <c r="M786">
        <f>IF(Table2_1[[#This Row],[Loc_ID]]=4,Table2_1[[#This Row],[Salary1]]*12,Table2_1[[#This Row],[Salary1]])</f>
        <v>52500</v>
      </c>
    </row>
    <row r="787" spans="1:13" x14ac:dyDescent="0.3">
      <c r="A787" t="s">
        <v>1011</v>
      </c>
      <c r="B787">
        <v>3.9</v>
      </c>
      <c r="C787" t="s">
        <v>156</v>
      </c>
      <c r="D787" t="s">
        <v>1012</v>
      </c>
      <c r="E787" t="s">
        <v>3185</v>
      </c>
      <c r="F787">
        <v>2</v>
      </c>
      <c r="G787">
        <v>2</v>
      </c>
      <c r="H787" t="s">
        <v>3186</v>
      </c>
      <c r="I787" t="s">
        <v>2604</v>
      </c>
      <c r="J787">
        <v>50</v>
      </c>
      <c r="K787">
        <v>50000</v>
      </c>
      <c r="L787" cm="1">
        <f t="array" ref="L7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62500</v>
      </c>
      <c r="M787">
        <f>IF(Table2_1[[#This Row],[Loc_ID]]=4,Table2_1[[#This Row],[Salary1]]*12,Table2_1[[#This Row],[Salary1]])</f>
        <v>62500</v>
      </c>
    </row>
    <row r="788" spans="1:13" x14ac:dyDescent="0.3">
      <c r="A788" t="s">
        <v>1013</v>
      </c>
      <c r="B788">
        <v>4.3</v>
      </c>
      <c r="C788" t="s">
        <v>1014</v>
      </c>
      <c r="D788" t="s">
        <v>1015</v>
      </c>
      <c r="E788" t="s">
        <v>3187</v>
      </c>
      <c r="F788">
        <v>2</v>
      </c>
      <c r="G788">
        <v>2</v>
      </c>
      <c r="H788" t="s">
        <v>3188</v>
      </c>
      <c r="I788" t="s">
        <v>2604</v>
      </c>
      <c r="J788">
        <v>50</v>
      </c>
      <c r="K788">
        <v>50000</v>
      </c>
      <c r="L788" cm="1">
        <f t="array" ref="L7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62500</v>
      </c>
      <c r="M788">
        <f>IF(Table2_1[[#This Row],[Loc_ID]]=4,Table2_1[[#This Row],[Salary1]]*12,Table2_1[[#This Row],[Salary1]])</f>
        <v>62500</v>
      </c>
    </row>
    <row r="789" spans="1:13" x14ac:dyDescent="0.3">
      <c r="A789" t="s">
        <v>1016</v>
      </c>
      <c r="B789">
        <v>4.5999999999999996</v>
      </c>
      <c r="C789" t="s">
        <v>1017</v>
      </c>
      <c r="D789" t="s">
        <v>1015</v>
      </c>
      <c r="E789" t="s">
        <v>3189</v>
      </c>
      <c r="F789">
        <v>2</v>
      </c>
      <c r="G789">
        <v>2</v>
      </c>
      <c r="H789" t="s">
        <v>2229</v>
      </c>
      <c r="I789" t="s">
        <v>2229</v>
      </c>
      <c r="J789">
        <v>55</v>
      </c>
      <c r="K789">
        <v>55000</v>
      </c>
      <c r="L789" cm="1">
        <f t="array" ref="L7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68750</v>
      </c>
      <c r="M789">
        <f>IF(Table2_1[[#This Row],[Loc_ID]]=4,Table2_1[[#This Row],[Salary1]]*12,Table2_1[[#This Row],[Salary1]])</f>
        <v>68750</v>
      </c>
    </row>
    <row r="790" spans="1:13" x14ac:dyDescent="0.3">
      <c r="A790" t="s">
        <v>1016</v>
      </c>
      <c r="B790">
        <v>4.5999999999999996</v>
      </c>
      <c r="C790" t="s">
        <v>1018</v>
      </c>
      <c r="D790" t="s">
        <v>22</v>
      </c>
      <c r="E790" t="s">
        <v>3190</v>
      </c>
      <c r="F790">
        <v>2</v>
      </c>
      <c r="G790">
        <v>2</v>
      </c>
      <c r="H790" t="s">
        <v>3191</v>
      </c>
      <c r="I790" t="s">
        <v>2148</v>
      </c>
      <c r="J790">
        <v>67</v>
      </c>
      <c r="K790">
        <v>67000</v>
      </c>
      <c r="L790" cm="1">
        <f t="array" ref="L7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83750</v>
      </c>
      <c r="M790">
        <f>IF(Table2_1[[#This Row],[Loc_ID]]=4,Table2_1[[#This Row],[Salary1]]*12,Table2_1[[#This Row],[Salary1]])</f>
        <v>83750</v>
      </c>
    </row>
    <row r="791" spans="1:13" x14ac:dyDescent="0.3">
      <c r="A791" t="s">
        <v>1019</v>
      </c>
      <c r="C791" t="s">
        <v>48</v>
      </c>
      <c r="D791" t="s">
        <v>1015</v>
      </c>
      <c r="E791" t="s">
        <v>3192</v>
      </c>
      <c r="F791">
        <v>2</v>
      </c>
      <c r="G791">
        <v>2</v>
      </c>
      <c r="H791" t="s">
        <v>3193</v>
      </c>
      <c r="I791" t="s">
        <v>2646</v>
      </c>
      <c r="J791">
        <v>40</v>
      </c>
      <c r="K791">
        <v>40000</v>
      </c>
      <c r="L791" cm="1">
        <f t="array" ref="L7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791">
        <f>IF(Table2_1[[#This Row],[Loc_ID]]=4,Table2_1[[#This Row],[Salary1]]*12,Table2_1[[#This Row],[Salary1]])</f>
        <v>50000</v>
      </c>
    </row>
    <row r="792" spans="1:13" x14ac:dyDescent="0.3">
      <c r="A792" t="s">
        <v>1020</v>
      </c>
      <c r="B792">
        <v>4.5</v>
      </c>
      <c r="C792" t="s">
        <v>24</v>
      </c>
      <c r="D792" t="s">
        <v>1021</v>
      </c>
      <c r="E792" t="s">
        <v>3194</v>
      </c>
      <c r="F792">
        <v>2</v>
      </c>
      <c r="G792">
        <v>2</v>
      </c>
      <c r="H792" t="s">
        <v>3195</v>
      </c>
      <c r="I792" t="s">
        <v>2136</v>
      </c>
      <c r="J792">
        <v>35</v>
      </c>
      <c r="K792">
        <v>35000</v>
      </c>
      <c r="L792" cm="1">
        <f t="array" ref="L7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43750</v>
      </c>
      <c r="M792">
        <f>IF(Table2_1[[#This Row],[Loc_ID]]=4,Table2_1[[#This Row],[Salary1]]*12,Table2_1[[#This Row],[Salary1]])</f>
        <v>43750</v>
      </c>
    </row>
    <row r="793" spans="1:13" x14ac:dyDescent="0.3">
      <c r="A793" t="s">
        <v>1022</v>
      </c>
      <c r="B793">
        <v>3</v>
      </c>
      <c r="C793" t="s">
        <v>86</v>
      </c>
      <c r="D793" t="s">
        <v>1023</v>
      </c>
      <c r="E793" t="s">
        <v>3196</v>
      </c>
      <c r="F793">
        <v>2</v>
      </c>
      <c r="G793">
        <v>2</v>
      </c>
      <c r="H793" t="s">
        <v>3197</v>
      </c>
      <c r="I793" t="s">
        <v>2545</v>
      </c>
      <c r="J793">
        <v>41</v>
      </c>
      <c r="K793">
        <v>41000</v>
      </c>
      <c r="L793" cm="1">
        <f t="array" ref="L7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51250</v>
      </c>
      <c r="M793">
        <f>IF(Table2_1[[#This Row],[Loc_ID]]=4,Table2_1[[#This Row],[Salary1]]*12,Table2_1[[#This Row],[Salary1]])</f>
        <v>51250</v>
      </c>
    </row>
    <row r="794" spans="1:13" x14ac:dyDescent="0.3">
      <c r="A794" t="s">
        <v>1024</v>
      </c>
      <c r="B794">
        <v>4</v>
      </c>
      <c r="C794" t="s">
        <v>24</v>
      </c>
      <c r="D794" t="s">
        <v>1025</v>
      </c>
      <c r="E794" t="s">
        <v>3198</v>
      </c>
      <c r="F794">
        <v>2</v>
      </c>
      <c r="G794">
        <v>2</v>
      </c>
      <c r="H794" t="s">
        <v>3199</v>
      </c>
      <c r="I794" t="s">
        <v>3200</v>
      </c>
      <c r="J794">
        <v>47</v>
      </c>
      <c r="K794">
        <v>47000</v>
      </c>
      <c r="L794" cm="1">
        <f t="array" ref="L7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58750</v>
      </c>
      <c r="M794">
        <f>IF(Table2_1[[#This Row],[Loc_ID]]=4,Table2_1[[#This Row],[Salary1]]*12,Table2_1[[#This Row],[Salary1]])</f>
        <v>58750</v>
      </c>
    </row>
    <row r="795" spans="1:13" x14ac:dyDescent="0.3">
      <c r="A795" t="s">
        <v>1026</v>
      </c>
      <c r="C795" t="s">
        <v>1027</v>
      </c>
      <c r="D795" t="s">
        <v>22</v>
      </c>
      <c r="F795">
        <v>2</v>
      </c>
      <c r="G795">
        <v>2</v>
      </c>
      <c r="L795" cm="1">
        <f t="array" ref="L7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95">
        <f>IF(Table2_1[[#This Row],[Loc_ID]]=4,Table2_1[[#This Row],[Salary1]]*12,Table2_1[[#This Row],[Salary1]])</f>
        <v>0</v>
      </c>
    </row>
    <row r="796" spans="1:13" x14ac:dyDescent="0.3">
      <c r="A796" t="s">
        <v>1028</v>
      </c>
      <c r="B796">
        <v>4.5999999999999996</v>
      </c>
      <c r="C796" t="s">
        <v>24</v>
      </c>
      <c r="D796" t="s">
        <v>1015</v>
      </c>
      <c r="E796" t="s">
        <v>3201</v>
      </c>
      <c r="F796">
        <v>2</v>
      </c>
      <c r="G796">
        <v>2</v>
      </c>
      <c r="H796" t="s">
        <v>3202</v>
      </c>
      <c r="I796" t="s">
        <v>2973</v>
      </c>
      <c r="J796">
        <v>65</v>
      </c>
      <c r="K796">
        <v>65000</v>
      </c>
      <c r="L796" cm="1">
        <f t="array" ref="L7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81250</v>
      </c>
      <c r="M796">
        <f>IF(Table2_1[[#This Row],[Loc_ID]]=4,Table2_1[[#This Row],[Salary1]]*12,Table2_1[[#This Row],[Salary1]])</f>
        <v>81250</v>
      </c>
    </row>
    <row r="797" spans="1:13" x14ac:dyDescent="0.3">
      <c r="A797" t="s">
        <v>1029</v>
      </c>
      <c r="B797">
        <v>4.2</v>
      </c>
      <c r="C797" t="s">
        <v>1030</v>
      </c>
      <c r="D797" t="s">
        <v>1031</v>
      </c>
      <c r="E797" t="s">
        <v>3203</v>
      </c>
      <c r="F797">
        <v>2</v>
      </c>
      <c r="G797">
        <v>2</v>
      </c>
      <c r="H797" t="s">
        <v>3204</v>
      </c>
      <c r="I797" t="s">
        <v>3205</v>
      </c>
      <c r="J797">
        <v>38</v>
      </c>
      <c r="K797">
        <v>38000</v>
      </c>
      <c r="L797" cm="1">
        <f t="array" ref="L7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47500</v>
      </c>
      <c r="M797">
        <f>IF(Table2_1[[#This Row],[Loc_ID]]=4,Table2_1[[#This Row],[Salary1]]*12,Table2_1[[#This Row],[Salary1]])</f>
        <v>47500</v>
      </c>
    </row>
    <row r="798" spans="1:13" x14ac:dyDescent="0.3">
      <c r="A798" t="s">
        <v>1032</v>
      </c>
      <c r="B798">
        <v>4</v>
      </c>
      <c r="C798" t="s">
        <v>3206</v>
      </c>
      <c r="D798" t="s">
        <v>1015</v>
      </c>
      <c r="F798">
        <v>2</v>
      </c>
      <c r="G798">
        <v>2</v>
      </c>
      <c r="L798" cm="1">
        <f t="array" ref="L7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98">
        <f>IF(Table2_1[[#This Row],[Loc_ID]]=4,Table2_1[[#This Row],[Salary1]]*12,Table2_1[[#This Row],[Salary1]])</f>
        <v>0</v>
      </c>
    </row>
    <row r="799" spans="1:13" x14ac:dyDescent="0.3">
      <c r="A799" t="s">
        <v>1033</v>
      </c>
      <c r="B799">
        <v>4.2</v>
      </c>
      <c r="C799" t="s">
        <v>611</v>
      </c>
      <c r="D799" t="s">
        <v>22</v>
      </c>
      <c r="F799">
        <v>2</v>
      </c>
      <c r="G799">
        <v>2</v>
      </c>
      <c r="L799" cm="1">
        <f t="array" ref="L7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799">
        <f>IF(Table2_1[[#This Row],[Loc_ID]]=4,Table2_1[[#This Row],[Salary1]]*12,Table2_1[[#This Row],[Salary1]])</f>
        <v>0</v>
      </c>
    </row>
    <row r="800" spans="1:13" x14ac:dyDescent="0.3">
      <c r="A800" t="s">
        <v>1034</v>
      </c>
      <c r="B800">
        <v>4.2</v>
      </c>
      <c r="C800" t="s">
        <v>24</v>
      </c>
      <c r="D800" t="s">
        <v>1035</v>
      </c>
      <c r="E800" t="s">
        <v>3207</v>
      </c>
      <c r="F800">
        <v>2</v>
      </c>
      <c r="G800">
        <v>2</v>
      </c>
      <c r="H800" t="s">
        <v>3208</v>
      </c>
      <c r="I800" t="s">
        <v>3209</v>
      </c>
      <c r="J800">
        <v>52</v>
      </c>
      <c r="K800">
        <v>52000</v>
      </c>
      <c r="L800" cm="1">
        <f t="array" ref="L8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65000</v>
      </c>
      <c r="M800">
        <f>IF(Table2_1[[#This Row],[Loc_ID]]=4,Table2_1[[#This Row],[Salary1]]*12,Table2_1[[#This Row],[Salary1]])</f>
        <v>65000</v>
      </c>
    </row>
    <row r="801" spans="1:13" x14ac:dyDescent="0.3">
      <c r="A801" t="s">
        <v>1036</v>
      </c>
      <c r="B801">
        <v>1</v>
      </c>
      <c r="C801" t="s">
        <v>2043</v>
      </c>
      <c r="D801" t="s">
        <v>1015</v>
      </c>
      <c r="E801" t="s">
        <v>3210</v>
      </c>
      <c r="F801">
        <v>2</v>
      </c>
      <c r="G801">
        <v>2</v>
      </c>
      <c r="H801" t="s">
        <v>3211</v>
      </c>
      <c r="I801" t="s">
        <v>2148</v>
      </c>
      <c r="J801">
        <v>67</v>
      </c>
      <c r="K801">
        <v>67000</v>
      </c>
      <c r="L801" cm="1">
        <f t="array" ref="L8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83750</v>
      </c>
      <c r="M801">
        <f>IF(Table2_1[[#This Row],[Loc_ID]]=4,Table2_1[[#This Row],[Salary1]]*12,Table2_1[[#This Row],[Salary1]])</f>
        <v>83750</v>
      </c>
    </row>
    <row r="802" spans="1:13" x14ac:dyDescent="0.3">
      <c r="A802" t="s">
        <v>1037</v>
      </c>
      <c r="B802">
        <v>3.6</v>
      </c>
      <c r="C802" t="s">
        <v>24</v>
      </c>
      <c r="D802" t="s">
        <v>1015</v>
      </c>
      <c r="E802" t="s">
        <v>3212</v>
      </c>
      <c r="F802">
        <v>2</v>
      </c>
      <c r="G802">
        <v>2</v>
      </c>
      <c r="H802" t="s">
        <v>3213</v>
      </c>
      <c r="I802" t="s">
        <v>2100</v>
      </c>
      <c r="J802">
        <v>64</v>
      </c>
      <c r="K802">
        <v>64000</v>
      </c>
      <c r="L802" cm="1">
        <f t="array" ref="L8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80000</v>
      </c>
      <c r="M802">
        <f>IF(Table2_1[[#This Row],[Loc_ID]]=4,Table2_1[[#This Row],[Salary1]]*12,Table2_1[[#This Row],[Salary1]])</f>
        <v>80000</v>
      </c>
    </row>
    <row r="803" spans="1:13" x14ac:dyDescent="0.3">
      <c r="A803" t="s">
        <v>1038</v>
      </c>
      <c r="B803">
        <v>4.5</v>
      </c>
      <c r="C803" t="s">
        <v>2018</v>
      </c>
      <c r="D803" t="s">
        <v>22</v>
      </c>
      <c r="F803">
        <v>2</v>
      </c>
      <c r="G803">
        <v>2</v>
      </c>
      <c r="L803" cm="1">
        <f t="array" ref="L8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03">
        <f>IF(Table2_1[[#This Row],[Loc_ID]]=4,Table2_1[[#This Row],[Salary1]]*12,Table2_1[[#This Row],[Salary1]])</f>
        <v>0</v>
      </c>
    </row>
    <row r="804" spans="1:13" x14ac:dyDescent="0.3">
      <c r="A804" t="s">
        <v>1039</v>
      </c>
      <c r="B804">
        <v>3.8</v>
      </c>
      <c r="C804" t="s">
        <v>48</v>
      </c>
      <c r="D804" t="s">
        <v>1015</v>
      </c>
      <c r="E804" t="s">
        <v>3214</v>
      </c>
      <c r="F804">
        <v>2</v>
      </c>
      <c r="G804">
        <v>2</v>
      </c>
      <c r="H804" t="s">
        <v>3215</v>
      </c>
      <c r="I804" t="s">
        <v>2089</v>
      </c>
      <c r="J804">
        <v>75</v>
      </c>
      <c r="K804">
        <v>75000</v>
      </c>
      <c r="L804" cm="1">
        <f t="array" ref="L8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93750</v>
      </c>
      <c r="M804">
        <f>IF(Table2_1[[#This Row],[Loc_ID]]=4,Table2_1[[#This Row],[Salary1]]*12,Table2_1[[#This Row],[Salary1]])</f>
        <v>93750</v>
      </c>
    </row>
    <row r="805" spans="1:13" x14ac:dyDescent="0.3">
      <c r="A805" t="s">
        <v>306</v>
      </c>
      <c r="B805">
        <v>4.0999999999999996</v>
      </c>
      <c r="C805" t="s">
        <v>1040</v>
      </c>
      <c r="D805" t="s">
        <v>1015</v>
      </c>
      <c r="E805" t="s">
        <v>3216</v>
      </c>
      <c r="F805">
        <v>2</v>
      </c>
      <c r="G805">
        <v>2</v>
      </c>
      <c r="H805" t="s">
        <v>3217</v>
      </c>
      <c r="I805" t="s">
        <v>2126</v>
      </c>
      <c r="J805">
        <v>43</v>
      </c>
      <c r="K805">
        <v>43000</v>
      </c>
      <c r="L805" cm="1">
        <f t="array" ref="L8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53750</v>
      </c>
      <c r="M805">
        <f>IF(Table2_1[[#This Row],[Loc_ID]]=4,Table2_1[[#This Row],[Salary1]]*12,Table2_1[[#This Row],[Salary1]])</f>
        <v>53750</v>
      </c>
    </row>
    <row r="806" spans="1:13" x14ac:dyDescent="0.3">
      <c r="A806" t="s">
        <v>1041</v>
      </c>
      <c r="B806">
        <v>3</v>
      </c>
      <c r="C806" t="s">
        <v>1042</v>
      </c>
      <c r="D806" t="s">
        <v>1015</v>
      </c>
      <c r="E806" t="s">
        <v>3218</v>
      </c>
      <c r="F806">
        <v>2</v>
      </c>
      <c r="G806">
        <v>2</v>
      </c>
      <c r="H806" t="s">
        <v>3219</v>
      </c>
      <c r="I806" t="s">
        <v>3220</v>
      </c>
      <c r="J806">
        <v>59</v>
      </c>
      <c r="K806">
        <v>59000</v>
      </c>
      <c r="L806" cm="1">
        <f t="array" ref="L8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73750</v>
      </c>
      <c r="M806">
        <f>IF(Table2_1[[#This Row],[Loc_ID]]=4,Table2_1[[#This Row],[Salary1]]*12,Table2_1[[#This Row],[Salary1]])</f>
        <v>73750</v>
      </c>
    </row>
    <row r="807" spans="1:13" x14ac:dyDescent="0.3">
      <c r="A807" t="s">
        <v>1043</v>
      </c>
      <c r="B807">
        <v>4.0999999999999996</v>
      </c>
      <c r="C807" t="s">
        <v>24</v>
      </c>
      <c r="D807" t="s">
        <v>1015</v>
      </c>
      <c r="E807" t="s">
        <v>3221</v>
      </c>
      <c r="F807">
        <v>2</v>
      </c>
      <c r="G807">
        <v>2</v>
      </c>
      <c r="H807" t="s">
        <v>3222</v>
      </c>
      <c r="I807" t="s">
        <v>3223</v>
      </c>
      <c r="J807">
        <v>66</v>
      </c>
      <c r="K807">
        <v>66000</v>
      </c>
      <c r="L807" cm="1">
        <f t="array" ref="L8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82500</v>
      </c>
      <c r="M807">
        <f>IF(Table2_1[[#This Row],[Loc_ID]]=4,Table2_1[[#This Row],[Salary1]]*12,Table2_1[[#This Row],[Salary1]])</f>
        <v>82500</v>
      </c>
    </row>
    <row r="808" spans="1:13" x14ac:dyDescent="0.3">
      <c r="A808" t="s">
        <v>1044</v>
      </c>
      <c r="C808" t="s">
        <v>24</v>
      </c>
      <c r="D808" t="s">
        <v>1015</v>
      </c>
      <c r="E808" t="s">
        <v>3201</v>
      </c>
      <c r="F808">
        <v>2</v>
      </c>
      <c r="G808">
        <v>2</v>
      </c>
      <c r="H808" t="s">
        <v>3202</v>
      </c>
      <c r="I808" t="s">
        <v>2973</v>
      </c>
      <c r="J808">
        <v>65</v>
      </c>
      <c r="K808">
        <v>65000</v>
      </c>
      <c r="L808" cm="1">
        <f t="array" ref="L8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81250</v>
      </c>
      <c r="M808">
        <f>IF(Table2_1[[#This Row],[Loc_ID]]=4,Table2_1[[#This Row],[Salary1]]*12,Table2_1[[#This Row],[Salary1]])</f>
        <v>81250</v>
      </c>
    </row>
    <row r="809" spans="1:13" x14ac:dyDescent="0.3">
      <c r="A809" t="s">
        <v>1045</v>
      </c>
      <c r="C809" t="s">
        <v>24</v>
      </c>
      <c r="D809" t="s">
        <v>1015</v>
      </c>
      <c r="E809" t="s">
        <v>3224</v>
      </c>
      <c r="F809">
        <v>2</v>
      </c>
      <c r="G809">
        <v>2</v>
      </c>
      <c r="H809" t="s">
        <v>3225</v>
      </c>
      <c r="I809" t="s">
        <v>3061</v>
      </c>
      <c r="J809">
        <v>57</v>
      </c>
      <c r="K809">
        <v>57000</v>
      </c>
      <c r="L809" cm="1">
        <f t="array" ref="L8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71250</v>
      </c>
      <c r="M809">
        <f>IF(Table2_1[[#This Row],[Loc_ID]]=4,Table2_1[[#This Row],[Salary1]]*12,Table2_1[[#This Row],[Salary1]])</f>
        <v>71250</v>
      </c>
    </row>
    <row r="810" spans="1:13" x14ac:dyDescent="0.3">
      <c r="A810" t="s">
        <v>1046</v>
      </c>
      <c r="B810">
        <v>5</v>
      </c>
      <c r="C810" t="s">
        <v>167</v>
      </c>
      <c r="D810" t="s">
        <v>1015</v>
      </c>
      <c r="E810" t="s">
        <v>3226</v>
      </c>
      <c r="F810">
        <v>2</v>
      </c>
      <c r="G810">
        <v>2</v>
      </c>
      <c r="H810" t="s">
        <v>2972</v>
      </c>
      <c r="I810" t="s">
        <v>2973</v>
      </c>
      <c r="J810">
        <v>65</v>
      </c>
      <c r="K810">
        <v>65000</v>
      </c>
      <c r="L810" cm="1">
        <f t="array" ref="L8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81250</v>
      </c>
      <c r="M810">
        <f>IF(Table2_1[[#This Row],[Loc_ID]]=4,Table2_1[[#This Row],[Salary1]]*12,Table2_1[[#This Row],[Salary1]])</f>
        <v>81250</v>
      </c>
    </row>
    <row r="811" spans="1:13" x14ac:dyDescent="0.3">
      <c r="A811" t="s">
        <v>306</v>
      </c>
      <c r="B811">
        <v>4.0999999999999996</v>
      </c>
      <c r="C811" t="s">
        <v>3227</v>
      </c>
      <c r="D811" t="s">
        <v>1015</v>
      </c>
      <c r="E811" t="s">
        <v>3228</v>
      </c>
      <c r="F811">
        <v>2</v>
      </c>
      <c r="G811">
        <v>2</v>
      </c>
      <c r="H811" t="s">
        <v>3229</v>
      </c>
      <c r="I811" t="s">
        <v>2276</v>
      </c>
      <c r="J811">
        <v>69</v>
      </c>
      <c r="K811">
        <v>69000</v>
      </c>
      <c r="L811" cm="1">
        <f t="array" ref="L8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86250</v>
      </c>
      <c r="M811">
        <f>IF(Table2_1[[#This Row],[Loc_ID]]=4,Table2_1[[#This Row],[Salary1]]*12,Table2_1[[#This Row],[Salary1]])</f>
        <v>86250</v>
      </c>
    </row>
    <row r="812" spans="1:13" x14ac:dyDescent="0.3">
      <c r="A812" t="s">
        <v>1047</v>
      </c>
      <c r="B812">
        <v>4.7</v>
      </c>
      <c r="C812" t="s">
        <v>1048</v>
      </c>
      <c r="D812" t="s">
        <v>1049</v>
      </c>
      <c r="E812" t="s">
        <v>3230</v>
      </c>
      <c r="F812">
        <v>2</v>
      </c>
      <c r="G812">
        <v>2</v>
      </c>
      <c r="H812" t="s">
        <v>2784</v>
      </c>
      <c r="I812" t="s">
        <v>2229</v>
      </c>
      <c r="J812">
        <v>55</v>
      </c>
      <c r="K812">
        <v>55000</v>
      </c>
      <c r="L812" cm="1">
        <f t="array" ref="L8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68750</v>
      </c>
      <c r="M812">
        <f>IF(Table2_1[[#This Row],[Loc_ID]]=4,Table2_1[[#This Row],[Salary1]]*12,Table2_1[[#This Row],[Salary1]])</f>
        <v>68750</v>
      </c>
    </row>
    <row r="813" spans="1:13" x14ac:dyDescent="0.3">
      <c r="A813" t="s">
        <v>1050</v>
      </c>
      <c r="C813" t="s">
        <v>3231</v>
      </c>
      <c r="D813" t="s">
        <v>22</v>
      </c>
      <c r="E813" t="s">
        <v>3232</v>
      </c>
      <c r="F813">
        <v>2</v>
      </c>
      <c r="G813">
        <v>2</v>
      </c>
      <c r="H813" t="s">
        <v>2603</v>
      </c>
      <c r="I813" t="s">
        <v>2604</v>
      </c>
      <c r="J813">
        <v>50</v>
      </c>
      <c r="K813">
        <v>50000</v>
      </c>
      <c r="L813" cm="1">
        <f t="array" ref="L8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62500</v>
      </c>
      <c r="M813">
        <f>IF(Table2_1[[#This Row],[Loc_ID]]=4,Table2_1[[#This Row],[Salary1]]*12,Table2_1[[#This Row],[Salary1]])</f>
        <v>62500</v>
      </c>
    </row>
    <row r="814" spans="1:13" x14ac:dyDescent="0.3">
      <c r="A814" t="s">
        <v>1051</v>
      </c>
      <c r="B814">
        <v>3.8</v>
      </c>
      <c r="C814" t="s">
        <v>24</v>
      </c>
      <c r="D814" t="s">
        <v>1052</v>
      </c>
      <c r="E814" t="s">
        <v>3233</v>
      </c>
      <c r="F814">
        <v>2</v>
      </c>
      <c r="G814">
        <v>2</v>
      </c>
      <c r="H814" t="s">
        <v>3234</v>
      </c>
      <c r="I814" t="s">
        <v>3234</v>
      </c>
      <c r="J814">
        <v>39</v>
      </c>
      <c r="K814">
        <v>39000</v>
      </c>
      <c r="L814" cm="1">
        <f t="array" ref="L8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48750</v>
      </c>
      <c r="M814">
        <f>IF(Table2_1[[#This Row],[Loc_ID]]=4,Table2_1[[#This Row],[Salary1]]*12,Table2_1[[#This Row],[Salary1]])</f>
        <v>48750</v>
      </c>
    </row>
    <row r="815" spans="1:13" x14ac:dyDescent="0.3">
      <c r="A815" t="s">
        <v>1053</v>
      </c>
      <c r="B815">
        <v>3.7</v>
      </c>
      <c r="C815" t="s">
        <v>1054</v>
      </c>
      <c r="D815" t="s">
        <v>22</v>
      </c>
      <c r="E815" t="s">
        <v>3235</v>
      </c>
      <c r="F815">
        <v>2</v>
      </c>
      <c r="G815">
        <v>2</v>
      </c>
      <c r="H815" t="s">
        <v>3236</v>
      </c>
      <c r="I815" t="s">
        <v>3061</v>
      </c>
      <c r="J815">
        <v>57</v>
      </c>
      <c r="K815">
        <v>57000</v>
      </c>
      <c r="L815" cm="1">
        <f t="array" ref="L8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71250</v>
      </c>
      <c r="M815">
        <f>IF(Table2_1[[#This Row],[Loc_ID]]=4,Table2_1[[#This Row],[Salary1]]*12,Table2_1[[#This Row],[Salary1]])</f>
        <v>71250</v>
      </c>
    </row>
    <row r="816" spans="1:13" x14ac:dyDescent="0.3">
      <c r="A816" t="s">
        <v>1055</v>
      </c>
      <c r="B816">
        <v>4.8</v>
      </c>
      <c r="C816" t="s">
        <v>2018</v>
      </c>
      <c r="D816" t="s">
        <v>1015</v>
      </c>
      <c r="E816" t="s">
        <v>3237</v>
      </c>
      <c r="F816">
        <v>2</v>
      </c>
      <c r="G816">
        <v>2</v>
      </c>
      <c r="H816" t="s">
        <v>2060</v>
      </c>
      <c r="I816" t="s">
        <v>2060</v>
      </c>
      <c r="J816">
        <v>80</v>
      </c>
      <c r="K816">
        <v>80000</v>
      </c>
      <c r="L816" cm="1">
        <f t="array" ref="L8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816">
        <f>IF(Table2_1[[#This Row],[Loc_ID]]=4,Table2_1[[#This Row],[Salary1]]*12,Table2_1[[#This Row],[Salary1]])</f>
        <v>100000</v>
      </c>
    </row>
    <row r="817" spans="1:13" x14ac:dyDescent="0.3">
      <c r="A817" t="s">
        <v>1056</v>
      </c>
      <c r="B817">
        <v>4.3</v>
      </c>
      <c r="C817" t="s">
        <v>1057</v>
      </c>
      <c r="D817" t="s">
        <v>1015</v>
      </c>
      <c r="E817" t="s">
        <v>3201</v>
      </c>
      <c r="F817">
        <v>2</v>
      </c>
      <c r="G817">
        <v>2</v>
      </c>
      <c r="H817" t="s">
        <v>3202</v>
      </c>
      <c r="I817" t="s">
        <v>2973</v>
      </c>
      <c r="J817">
        <v>65</v>
      </c>
      <c r="K817">
        <v>65000</v>
      </c>
      <c r="L817" cm="1">
        <f t="array" ref="L8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81250</v>
      </c>
      <c r="M817">
        <f>IF(Table2_1[[#This Row],[Loc_ID]]=4,Table2_1[[#This Row],[Salary1]]*12,Table2_1[[#This Row],[Salary1]])</f>
        <v>81250</v>
      </c>
    </row>
    <row r="818" spans="1:13" x14ac:dyDescent="0.3">
      <c r="A818" t="s">
        <v>1058</v>
      </c>
      <c r="B818">
        <v>3.3</v>
      </c>
      <c r="C818" t="s">
        <v>24</v>
      </c>
      <c r="D818" t="s">
        <v>1015</v>
      </c>
      <c r="E818" t="s">
        <v>3238</v>
      </c>
      <c r="F818">
        <v>2</v>
      </c>
      <c r="G818">
        <v>2</v>
      </c>
      <c r="H818" t="s">
        <v>3239</v>
      </c>
      <c r="I818" t="s">
        <v>3240</v>
      </c>
      <c r="J818">
        <v>29</v>
      </c>
      <c r="K818">
        <v>29000</v>
      </c>
      <c r="L818" cm="1">
        <f t="array" ref="L8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36250</v>
      </c>
      <c r="M818">
        <f>IF(Table2_1[[#This Row],[Loc_ID]]=4,Table2_1[[#This Row],[Salary1]]*12,Table2_1[[#This Row],[Salary1]])</f>
        <v>36250</v>
      </c>
    </row>
    <row r="819" spans="1:13" x14ac:dyDescent="0.3">
      <c r="A819" t="s">
        <v>1059</v>
      </c>
      <c r="C819" t="s">
        <v>1060</v>
      </c>
      <c r="D819" t="s">
        <v>22</v>
      </c>
      <c r="E819" t="s">
        <v>3241</v>
      </c>
      <c r="F819">
        <v>2</v>
      </c>
      <c r="G819">
        <v>2</v>
      </c>
      <c r="H819" t="s">
        <v>3242</v>
      </c>
      <c r="I819" t="s">
        <v>2100</v>
      </c>
      <c r="J819">
        <v>64</v>
      </c>
      <c r="K819">
        <v>64000</v>
      </c>
      <c r="L819" cm="1">
        <f t="array" ref="L8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80000</v>
      </c>
      <c r="M819">
        <f>IF(Table2_1[[#This Row],[Loc_ID]]=4,Table2_1[[#This Row],[Salary1]]*12,Table2_1[[#This Row],[Salary1]])</f>
        <v>80000</v>
      </c>
    </row>
    <row r="820" spans="1:13" x14ac:dyDescent="0.3">
      <c r="A820" t="s">
        <v>1061</v>
      </c>
      <c r="B820">
        <v>4.2</v>
      </c>
      <c r="C820" t="s">
        <v>24</v>
      </c>
      <c r="D820" t="s">
        <v>1062</v>
      </c>
      <c r="E820" t="s">
        <v>3243</v>
      </c>
      <c r="F820">
        <v>2</v>
      </c>
      <c r="G820">
        <v>2</v>
      </c>
      <c r="H820" t="s">
        <v>3244</v>
      </c>
      <c r="I820" t="s">
        <v>2220</v>
      </c>
      <c r="J820">
        <v>45</v>
      </c>
      <c r="K820">
        <v>45000</v>
      </c>
      <c r="L820" cm="1">
        <f t="array" ref="L8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56250</v>
      </c>
      <c r="M820">
        <f>IF(Table2_1[[#This Row],[Loc_ID]]=4,Table2_1[[#This Row],[Salary1]]*12,Table2_1[[#This Row],[Salary1]])</f>
        <v>56250</v>
      </c>
    </row>
    <row r="821" spans="1:13" x14ac:dyDescent="0.3">
      <c r="A821" t="s">
        <v>1063</v>
      </c>
      <c r="C821" t="s">
        <v>2018</v>
      </c>
      <c r="D821" t="s">
        <v>22</v>
      </c>
      <c r="F821">
        <v>2</v>
      </c>
      <c r="G821">
        <v>2</v>
      </c>
      <c r="L821" cm="1">
        <f t="array" ref="L8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21">
        <f>IF(Table2_1[[#This Row],[Loc_ID]]=4,Table2_1[[#This Row],[Salary1]]*12,Table2_1[[#This Row],[Salary1]])</f>
        <v>0</v>
      </c>
    </row>
    <row r="822" spans="1:13" x14ac:dyDescent="0.3">
      <c r="A822" t="s">
        <v>1064</v>
      </c>
      <c r="C822" t="s">
        <v>411</v>
      </c>
      <c r="D822" t="s">
        <v>1065</v>
      </c>
      <c r="E822" t="s">
        <v>3245</v>
      </c>
      <c r="F822">
        <v>2</v>
      </c>
      <c r="G822">
        <v>2</v>
      </c>
      <c r="H822" t="s">
        <v>3246</v>
      </c>
      <c r="I822" t="s">
        <v>3200</v>
      </c>
      <c r="J822">
        <v>47</v>
      </c>
      <c r="K822">
        <v>47000</v>
      </c>
      <c r="L822" cm="1">
        <f t="array" ref="L8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58750</v>
      </c>
      <c r="M822">
        <f>IF(Table2_1[[#This Row],[Loc_ID]]=4,Table2_1[[#This Row],[Salary1]]*12,Table2_1[[#This Row],[Salary1]])</f>
        <v>58750</v>
      </c>
    </row>
    <row r="823" spans="1:13" x14ac:dyDescent="0.3">
      <c r="A823" t="s">
        <v>1066</v>
      </c>
      <c r="B823">
        <v>4.0999999999999996</v>
      </c>
      <c r="C823" t="s">
        <v>1067</v>
      </c>
      <c r="D823" t="s">
        <v>1021</v>
      </c>
      <c r="E823" t="s">
        <v>3247</v>
      </c>
      <c r="F823">
        <v>2</v>
      </c>
      <c r="G823">
        <v>2</v>
      </c>
      <c r="H823" t="s">
        <v>3248</v>
      </c>
      <c r="I823" t="s">
        <v>3249</v>
      </c>
      <c r="J823">
        <v>49</v>
      </c>
      <c r="K823">
        <v>49000</v>
      </c>
      <c r="L823" cm="1">
        <f t="array" ref="L8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61250</v>
      </c>
      <c r="M823">
        <f>IF(Table2_1[[#This Row],[Loc_ID]]=4,Table2_1[[#This Row],[Salary1]]*12,Table2_1[[#This Row],[Salary1]])</f>
        <v>61250</v>
      </c>
    </row>
    <row r="824" spans="1:13" x14ac:dyDescent="0.3">
      <c r="A824" t="s">
        <v>1068</v>
      </c>
      <c r="B824">
        <v>4.0999999999999996</v>
      </c>
      <c r="C824" t="s">
        <v>24</v>
      </c>
      <c r="D824" t="s">
        <v>1015</v>
      </c>
      <c r="E824" t="s">
        <v>3250</v>
      </c>
      <c r="F824">
        <v>2</v>
      </c>
      <c r="G824">
        <v>2</v>
      </c>
      <c r="H824" t="s">
        <v>3251</v>
      </c>
      <c r="I824" t="s">
        <v>3252</v>
      </c>
      <c r="J824">
        <v>53</v>
      </c>
      <c r="K824">
        <v>53000</v>
      </c>
      <c r="L824" cm="1">
        <f t="array" ref="L8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66250</v>
      </c>
      <c r="M824">
        <f>IF(Table2_1[[#This Row],[Loc_ID]]=4,Table2_1[[#This Row],[Salary1]]*12,Table2_1[[#This Row],[Salary1]])</f>
        <v>66250</v>
      </c>
    </row>
    <row r="825" spans="1:13" x14ac:dyDescent="0.3">
      <c r="A825" t="s">
        <v>1069</v>
      </c>
      <c r="C825" t="s">
        <v>1070</v>
      </c>
      <c r="D825" t="s">
        <v>22</v>
      </c>
      <c r="F825">
        <v>2</v>
      </c>
      <c r="G825">
        <v>2</v>
      </c>
      <c r="L825" cm="1">
        <f t="array" ref="L8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25">
        <f>IF(Table2_1[[#This Row],[Loc_ID]]=4,Table2_1[[#This Row],[Salary1]]*12,Table2_1[[#This Row],[Salary1]])</f>
        <v>0</v>
      </c>
    </row>
    <row r="826" spans="1:13" x14ac:dyDescent="0.3">
      <c r="A826" t="s">
        <v>1071</v>
      </c>
      <c r="B826">
        <v>3.3</v>
      </c>
      <c r="C826" t="s">
        <v>2018</v>
      </c>
      <c r="D826" t="s">
        <v>1015</v>
      </c>
      <c r="E826" t="s">
        <v>3253</v>
      </c>
      <c r="F826">
        <v>2</v>
      </c>
      <c r="G826">
        <v>2</v>
      </c>
      <c r="H826" t="s">
        <v>3254</v>
      </c>
      <c r="I826" t="s">
        <v>3255</v>
      </c>
      <c r="J826">
        <v>91</v>
      </c>
      <c r="K826">
        <v>91000</v>
      </c>
      <c r="L826" cm="1">
        <f t="array" ref="L8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113750</v>
      </c>
      <c r="M826">
        <f>IF(Table2_1[[#This Row],[Loc_ID]]=4,Table2_1[[#This Row],[Salary1]]*12,Table2_1[[#This Row],[Salary1]])</f>
        <v>113750</v>
      </c>
    </row>
    <row r="827" spans="1:13" x14ac:dyDescent="0.3">
      <c r="A827" t="s">
        <v>1072</v>
      </c>
      <c r="B827">
        <v>4.2</v>
      </c>
      <c r="C827" t="s">
        <v>2018</v>
      </c>
      <c r="D827" t="s">
        <v>1015</v>
      </c>
      <c r="E827" t="s">
        <v>3256</v>
      </c>
      <c r="F827">
        <v>2</v>
      </c>
      <c r="G827">
        <v>2</v>
      </c>
      <c r="H827" t="s">
        <v>3257</v>
      </c>
      <c r="I827" t="s">
        <v>3258</v>
      </c>
      <c r="J827">
        <v>71</v>
      </c>
      <c r="K827">
        <v>71000</v>
      </c>
      <c r="L827" cm="1">
        <f t="array" ref="L8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88750</v>
      </c>
      <c r="M827">
        <f>IF(Table2_1[[#This Row],[Loc_ID]]=4,Table2_1[[#This Row],[Salary1]]*12,Table2_1[[#This Row],[Salary1]])</f>
        <v>88750</v>
      </c>
    </row>
    <row r="828" spans="1:13" x14ac:dyDescent="0.3">
      <c r="A828" t="s">
        <v>1073</v>
      </c>
      <c r="B828">
        <v>4.2</v>
      </c>
      <c r="C828" t="s">
        <v>2018</v>
      </c>
      <c r="D828" t="s">
        <v>1015</v>
      </c>
      <c r="E828" t="s">
        <v>3259</v>
      </c>
      <c r="F828">
        <v>2</v>
      </c>
      <c r="G828">
        <v>2</v>
      </c>
      <c r="H828" t="s">
        <v>2527</v>
      </c>
      <c r="I828" t="s">
        <v>2337</v>
      </c>
      <c r="J828">
        <v>60</v>
      </c>
      <c r="K828">
        <v>60000</v>
      </c>
      <c r="L828" cm="1">
        <f t="array" ref="L8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75000</v>
      </c>
      <c r="M828">
        <f>IF(Table2_1[[#This Row],[Loc_ID]]=4,Table2_1[[#This Row],[Salary1]]*12,Table2_1[[#This Row],[Salary1]])</f>
        <v>75000</v>
      </c>
    </row>
    <row r="829" spans="1:13" x14ac:dyDescent="0.3">
      <c r="A829" t="s">
        <v>1074</v>
      </c>
      <c r="B829">
        <v>4</v>
      </c>
      <c r="C829" t="s">
        <v>3260</v>
      </c>
      <c r="D829" t="s">
        <v>1015</v>
      </c>
      <c r="E829" t="s">
        <v>3261</v>
      </c>
      <c r="F829">
        <v>2</v>
      </c>
      <c r="G829">
        <v>2</v>
      </c>
      <c r="H829" t="s">
        <v>3262</v>
      </c>
      <c r="I829" t="s">
        <v>3061</v>
      </c>
      <c r="J829">
        <v>57</v>
      </c>
      <c r="K829">
        <v>57000</v>
      </c>
      <c r="L829" cm="1">
        <f t="array" ref="L8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71250</v>
      </c>
      <c r="M829">
        <f>IF(Table2_1[[#This Row],[Loc_ID]]=4,Table2_1[[#This Row],[Salary1]]*12,Table2_1[[#This Row],[Salary1]])</f>
        <v>71250</v>
      </c>
    </row>
    <row r="830" spans="1:13" x14ac:dyDescent="0.3">
      <c r="A830" t="s">
        <v>1075</v>
      </c>
      <c r="B830">
        <v>4</v>
      </c>
      <c r="C830" t="s">
        <v>167</v>
      </c>
      <c r="D830" t="s">
        <v>1015</v>
      </c>
      <c r="E830" t="s">
        <v>3263</v>
      </c>
      <c r="F830">
        <v>2</v>
      </c>
      <c r="G830">
        <v>2</v>
      </c>
      <c r="H830" t="s">
        <v>2775</v>
      </c>
      <c r="I830" t="s">
        <v>2337</v>
      </c>
      <c r="J830">
        <v>60</v>
      </c>
      <c r="K830">
        <v>60000</v>
      </c>
      <c r="L830" cm="1">
        <f t="array" ref="L8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75000</v>
      </c>
      <c r="M830">
        <f>IF(Table2_1[[#This Row],[Loc_ID]]=4,Table2_1[[#This Row],[Salary1]]*12,Table2_1[[#This Row],[Salary1]])</f>
        <v>75000</v>
      </c>
    </row>
    <row r="831" spans="1:13" x14ac:dyDescent="0.3">
      <c r="A831" t="s">
        <v>1076</v>
      </c>
      <c r="B831">
        <v>3.5</v>
      </c>
      <c r="C831" t="s">
        <v>24</v>
      </c>
      <c r="D831" t="s">
        <v>1015</v>
      </c>
      <c r="E831" t="s">
        <v>3264</v>
      </c>
      <c r="F831">
        <v>2</v>
      </c>
      <c r="G831">
        <v>2</v>
      </c>
      <c r="H831" t="s">
        <v>3265</v>
      </c>
      <c r="I831" t="s">
        <v>2030</v>
      </c>
      <c r="J831">
        <v>88</v>
      </c>
      <c r="K831">
        <v>88000</v>
      </c>
      <c r="L831" cm="1">
        <f t="array" ref="L8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110000</v>
      </c>
      <c r="M831">
        <f>IF(Table2_1[[#This Row],[Loc_ID]]=4,Table2_1[[#This Row],[Salary1]]*12,Table2_1[[#This Row],[Salary1]])</f>
        <v>110000</v>
      </c>
    </row>
    <row r="832" spans="1:13" x14ac:dyDescent="0.3">
      <c r="A832" t="s">
        <v>1077</v>
      </c>
      <c r="B832">
        <v>1</v>
      </c>
      <c r="C832" t="s">
        <v>3206</v>
      </c>
      <c r="D832" t="s">
        <v>1015</v>
      </c>
      <c r="E832" t="s">
        <v>3266</v>
      </c>
      <c r="F832">
        <v>2</v>
      </c>
      <c r="G832">
        <v>2</v>
      </c>
      <c r="H832" t="s">
        <v>3267</v>
      </c>
      <c r="I832" t="s">
        <v>2071</v>
      </c>
      <c r="J832">
        <v>73</v>
      </c>
      <c r="K832">
        <v>73000</v>
      </c>
      <c r="L832" cm="1">
        <f t="array" ref="L8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91250</v>
      </c>
      <c r="M832">
        <f>IF(Table2_1[[#This Row],[Loc_ID]]=4,Table2_1[[#This Row],[Salary1]]*12,Table2_1[[#This Row],[Salary1]])</f>
        <v>91250</v>
      </c>
    </row>
    <row r="833" spans="1:13" x14ac:dyDescent="0.3">
      <c r="A833" t="s">
        <v>1078</v>
      </c>
      <c r="B833">
        <v>3.7</v>
      </c>
      <c r="C833" t="s">
        <v>1079</v>
      </c>
      <c r="D833" t="s">
        <v>1080</v>
      </c>
      <c r="E833" t="s">
        <v>3268</v>
      </c>
      <c r="F833">
        <v>2</v>
      </c>
      <c r="G833">
        <v>2</v>
      </c>
      <c r="H833" t="s">
        <v>3269</v>
      </c>
      <c r="I833" t="s">
        <v>2646</v>
      </c>
      <c r="J833">
        <v>40</v>
      </c>
      <c r="K833">
        <v>40000</v>
      </c>
      <c r="L833" cm="1">
        <f t="array" ref="L8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833">
        <f>IF(Table2_1[[#This Row],[Loc_ID]]=4,Table2_1[[#This Row],[Salary1]]*12,Table2_1[[#This Row],[Salary1]])</f>
        <v>50000</v>
      </c>
    </row>
    <row r="834" spans="1:13" x14ac:dyDescent="0.3">
      <c r="A834" t="s">
        <v>1081</v>
      </c>
      <c r="B834">
        <v>2.9</v>
      </c>
      <c r="C834" t="s">
        <v>24</v>
      </c>
      <c r="D834" t="s">
        <v>1015</v>
      </c>
      <c r="E834" t="s">
        <v>3270</v>
      </c>
      <c r="F834">
        <v>2</v>
      </c>
      <c r="G834">
        <v>2</v>
      </c>
      <c r="H834" t="s">
        <v>2114</v>
      </c>
      <c r="I834" t="s">
        <v>2060</v>
      </c>
      <c r="J834">
        <v>80</v>
      </c>
      <c r="K834">
        <v>80000</v>
      </c>
      <c r="L834" cm="1">
        <f t="array" ref="L8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834">
        <f>IF(Table2_1[[#This Row],[Loc_ID]]=4,Table2_1[[#This Row],[Salary1]]*12,Table2_1[[#This Row],[Salary1]])</f>
        <v>100000</v>
      </c>
    </row>
    <row r="835" spans="1:13" x14ac:dyDescent="0.3">
      <c r="A835" t="s">
        <v>1082</v>
      </c>
      <c r="B835">
        <v>3.9</v>
      </c>
      <c r="C835" t="s">
        <v>77</v>
      </c>
      <c r="D835" t="s">
        <v>1083</v>
      </c>
      <c r="E835" t="s">
        <v>3271</v>
      </c>
      <c r="F835">
        <v>2</v>
      </c>
      <c r="G835">
        <v>2</v>
      </c>
      <c r="H835" t="s">
        <v>3272</v>
      </c>
      <c r="I835" t="s">
        <v>2126</v>
      </c>
      <c r="J835">
        <v>43</v>
      </c>
      <c r="K835">
        <v>43000</v>
      </c>
      <c r="L835" cm="1">
        <f t="array" ref="L8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53750</v>
      </c>
      <c r="M835">
        <f>IF(Table2_1[[#This Row],[Loc_ID]]=4,Table2_1[[#This Row],[Salary1]]*12,Table2_1[[#This Row],[Salary1]])</f>
        <v>53750</v>
      </c>
    </row>
    <row r="836" spans="1:13" x14ac:dyDescent="0.3">
      <c r="A836" t="s">
        <v>1084</v>
      </c>
      <c r="B836">
        <v>3.2</v>
      </c>
      <c r="C836" t="s">
        <v>1085</v>
      </c>
      <c r="D836" t="s">
        <v>1015</v>
      </c>
      <c r="E836" t="s">
        <v>3273</v>
      </c>
      <c r="F836">
        <v>2</v>
      </c>
      <c r="G836">
        <v>2</v>
      </c>
      <c r="H836" t="s">
        <v>2510</v>
      </c>
      <c r="I836" t="s">
        <v>2054</v>
      </c>
      <c r="J836">
        <v>85</v>
      </c>
      <c r="K836">
        <v>85000</v>
      </c>
      <c r="L836" cm="1">
        <f t="array" ref="L8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106250</v>
      </c>
      <c r="M836">
        <f>IF(Table2_1[[#This Row],[Loc_ID]]=4,Table2_1[[#This Row],[Salary1]]*12,Table2_1[[#This Row],[Salary1]])</f>
        <v>106250</v>
      </c>
    </row>
    <row r="837" spans="1:13" x14ac:dyDescent="0.3">
      <c r="A837" t="s">
        <v>1086</v>
      </c>
      <c r="C837" t="s">
        <v>2477</v>
      </c>
      <c r="D837" t="s">
        <v>22</v>
      </c>
      <c r="E837" t="s">
        <v>3274</v>
      </c>
      <c r="F837">
        <v>2</v>
      </c>
      <c r="G837">
        <v>2</v>
      </c>
      <c r="H837" t="s">
        <v>3275</v>
      </c>
      <c r="I837" t="s">
        <v>3249</v>
      </c>
      <c r="J837">
        <v>49</v>
      </c>
      <c r="K837">
        <v>49000</v>
      </c>
      <c r="L837" cm="1">
        <f t="array" ref="L8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61250</v>
      </c>
      <c r="M837">
        <f>IF(Table2_1[[#This Row],[Loc_ID]]=4,Table2_1[[#This Row],[Salary1]]*12,Table2_1[[#This Row],[Salary1]])</f>
        <v>61250</v>
      </c>
    </row>
    <row r="838" spans="1:13" x14ac:dyDescent="0.3">
      <c r="A838" t="s">
        <v>1072</v>
      </c>
      <c r="B838">
        <v>4.2</v>
      </c>
      <c r="C838" t="s">
        <v>1087</v>
      </c>
      <c r="D838" t="s">
        <v>1088</v>
      </c>
      <c r="E838" t="s">
        <v>3276</v>
      </c>
      <c r="F838">
        <v>2</v>
      </c>
      <c r="G838">
        <v>2</v>
      </c>
      <c r="H838" t="s">
        <v>3277</v>
      </c>
      <c r="I838" t="s">
        <v>3061</v>
      </c>
      <c r="J838">
        <v>57</v>
      </c>
      <c r="K838">
        <v>57000</v>
      </c>
      <c r="L838" cm="1">
        <f t="array" ref="L8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71250</v>
      </c>
      <c r="M838">
        <f>IF(Table2_1[[#This Row],[Loc_ID]]=4,Table2_1[[#This Row],[Salary1]]*12,Table2_1[[#This Row],[Salary1]])</f>
        <v>71250</v>
      </c>
    </row>
    <row r="839" spans="1:13" x14ac:dyDescent="0.3">
      <c r="A839" t="s">
        <v>1089</v>
      </c>
      <c r="B839">
        <v>3.6</v>
      </c>
      <c r="C839" t="s">
        <v>1090</v>
      </c>
      <c r="D839" t="s">
        <v>1015</v>
      </c>
      <c r="E839" t="s">
        <v>3278</v>
      </c>
      <c r="F839">
        <v>2</v>
      </c>
      <c r="G839">
        <v>2</v>
      </c>
      <c r="H839" t="s">
        <v>3279</v>
      </c>
      <c r="I839" t="s">
        <v>2337</v>
      </c>
      <c r="J839">
        <v>60</v>
      </c>
      <c r="K839">
        <v>60000</v>
      </c>
      <c r="L839" cm="1">
        <f t="array" ref="L8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75000</v>
      </c>
      <c r="M839">
        <f>IF(Table2_1[[#This Row],[Loc_ID]]=4,Table2_1[[#This Row],[Salary1]]*12,Table2_1[[#This Row],[Salary1]])</f>
        <v>75000</v>
      </c>
    </row>
    <row r="840" spans="1:13" x14ac:dyDescent="0.3">
      <c r="A840" t="s">
        <v>1091</v>
      </c>
      <c r="C840" t="s">
        <v>24</v>
      </c>
      <c r="D840" t="s">
        <v>1015</v>
      </c>
      <c r="E840" t="s">
        <v>3221</v>
      </c>
      <c r="F840">
        <v>2</v>
      </c>
      <c r="G840">
        <v>2</v>
      </c>
      <c r="H840" t="s">
        <v>3222</v>
      </c>
      <c r="I840" t="s">
        <v>3223</v>
      </c>
      <c r="J840">
        <v>66</v>
      </c>
      <c r="K840">
        <v>66000</v>
      </c>
      <c r="L840" cm="1">
        <f t="array" ref="L8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82500</v>
      </c>
      <c r="M840">
        <f>IF(Table2_1[[#This Row],[Loc_ID]]=4,Table2_1[[#This Row],[Salary1]]*12,Table2_1[[#This Row],[Salary1]])</f>
        <v>82500</v>
      </c>
    </row>
    <row r="841" spans="1:13" x14ac:dyDescent="0.3">
      <c r="A841" t="s">
        <v>1092</v>
      </c>
      <c r="B841">
        <v>3.8</v>
      </c>
      <c r="C841" t="s">
        <v>3280</v>
      </c>
      <c r="D841" t="s">
        <v>22</v>
      </c>
      <c r="E841" t="s">
        <v>3281</v>
      </c>
      <c r="F841">
        <v>2</v>
      </c>
      <c r="G841">
        <v>2</v>
      </c>
      <c r="H841" t="s">
        <v>2220</v>
      </c>
      <c r="I841" t="s">
        <v>2220</v>
      </c>
      <c r="J841">
        <v>45</v>
      </c>
      <c r="K841">
        <v>45000</v>
      </c>
      <c r="L841" cm="1">
        <f t="array" ref="L8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56250</v>
      </c>
      <c r="M841">
        <f>IF(Table2_1[[#This Row],[Loc_ID]]=4,Table2_1[[#This Row],[Salary1]]*12,Table2_1[[#This Row],[Salary1]])</f>
        <v>56250</v>
      </c>
    </row>
    <row r="842" spans="1:13" x14ac:dyDescent="0.3">
      <c r="A842" t="s">
        <v>1093</v>
      </c>
      <c r="C842" t="s">
        <v>301</v>
      </c>
      <c r="D842" t="s">
        <v>22</v>
      </c>
      <c r="E842" t="s">
        <v>3282</v>
      </c>
      <c r="F842">
        <v>2</v>
      </c>
      <c r="G842">
        <v>2</v>
      </c>
      <c r="H842" t="s">
        <v>3283</v>
      </c>
      <c r="I842" t="s">
        <v>3284</v>
      </c>
      <c r="J842">
        <v>54</v>
      </c>
      <c r="K842">
        <v>54000</v>
      </c>
      <c r="L842" cm="1">
        <f t="array" ref="L8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67500</v>
      </c>
      <c r="M842">
        <f>IF(Table2_1[[#This Row],[Loc_ID]]=4,Table2_1[[#This Row],[Salary1]]*12,Table2_1[[#This Row],[Salary1]])</f>
        <v>67500</v>
      </c>
    </row>
    <row r="843" spans="1:13" x14ac:dyDescent="0.3">
      <c r="A843" t="s">
        <v>1008</v>
      </c>
      <c r="C843" t="s">
        <v>118</v>
      </c>
      <c r="D843" t="s">
        <v>22</v>
      </c>
      <c r="E843" t="s">
        <v>3285</v>
      </c>
      <c r="F843">
        <v>2</v>
      </c>
      <c r="G843">
        <v>1</v>
      </c>
      <c r="H843" t="s">
        <v>3286</v>
      </c>
      <c r="I843" t="s">
        <v>2148</v>
      </c>
      <c r="J843">
        <v>67</v>
      </c>
      <c r="K843">
        <v>67000</v>
      </c>
      <c r="L843" cm="1">
        <f t="array" ref="L8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83750</v>
      </c>
      <c r="M843">
        <f>IF(Table2_1[[#This Row],[Loc_ID]]=4,Table2_1[[#This Row],[Salary1]]*12,Table2_1[[#This Row],[Salary1]])</f>
        <v>83750</v>
      </c>
    </row>
    <row r="844" spans="1:13" x14ac:dyDescent="0.3">
      <c r="A844" t="s">
        <v>1094</v>
      </c>
      <c r="B844">
        <v>1.7</v>
      </c>
      <c r="C844" t="s">
        <v>2704</v>
      </c>
      <c r="D844" t="s">
        <v>1095</v>
      </c>
      <c r="E844" t="s">
        <v>3287</v>
      </c>
      <c r="F844">
        <v>2</v>
      </c>
      <c r="G844">
        <v>1</v>
      </c>
      <c r="H844" t="s">
        <v>3288</v>
      </c>
      <c r="I844" t="s">
        <v>2126</v>
      </c>
      <c r="J844">
        <v>43</v>
      </c>
      <c r="K844">
        <v>43000</v>
      </c>
      <c r="L844" cm="1">
        <f t="array" ref="L8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53750</v>
      </c>
      <c r="M844">
        <f>IF(Table2_1[[#This Row],[Loc_ID]]=4,Table2_1[[#This Row],[Salary1]]*12,Table2_1[[#This Row],[Salary1]])</f>
        <v>53750</v>
      </c>
    </row>
    <row r="845" spans="1:13" x14ac:dyDescent="0.3">
      <c r="A845" t="s">
        <v>1096</v>
      </c>
      <c r="C845" t="s">
        <v>3289</v>
      </c>
      <c r="D845" t="s">
        <v>22</v>
      </c>
      <c r="E845" t="s">
        <v>3290</v>
      </c>
      <c r="F845">
        <v>2</v>
      </c>
      <c r="G845">
        <v>1</v>
      </c>
      <c r="H845" t="s">
        <v>2784</v>
      </c>
      <c r="I845" t="s">
        <v>2229</v>
      </c>
      <c r="J845">
        <v>55</v>
      </c>
      <c r="K845">
        <v>55000</v>
      </c>
      <c r="L845" cm="1">
        <f t="array" ref="L8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68750</v>
      </c>
      <c r="M845">
        <f>IF(Table2_1[[#This Row],[Loc_ID]]=4,Table2_1[[#This Row],[Salary1]]*12,Table2_1[[#This Row],[Salary1]])</f>
        <v>68750</v>
      </c>
    </row>
    <row r="846" spans="1:13" x14ac:dyDescent="0.3">
      <c r="A846" t="s">
        <v>1097</v>
      </c>
      <c r="C846" t="s">
        <v>1098</v>
      </c>
      <c r="D846" t="s">
        <v>22</v>
      </c>
      <c r="E846" t="s">
        <v>3291</v>
      </c>
      <c r="F846">
        <v>2</v>
      </c>
      <c r="G846">
        <v>1</v>
      </c>
      <c r="H846" t="s">
        <v>2973</v>
      </c>
      <c r="I846" t="s">
        <v>2973</v>
      </c>
      <c r="J846">
        <v>65</v>
      </c>
      <c r="K846">
        <v>65000</v>
      </c>
      <c r="L846" cm="1">
        <f t="array" ref="L8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81250</v>
      </c>
      <c r="M846">
        <f>IF(Table2_1[[#This Row],[Loc_ID]]=4,Table2_1[[#This Row],[Salary1]]*12,Table2_1[[#This Row],[Salary1]])</f>
        <v>81250</v>
      </c>
    </row>
    <row r="847" spans="1:13" x14ac:dyDescent="0.3">
      <c r="A847" t="s">
        <v>1016</v>
      </c>
      <c r="B847">
        <v>4.5999999999999996</v>
      </c>
      <c r="C847" t="s">
        <v>118</v>
      </c>
      <c r="D847" t="s">
        <v>1035</v>
      </c>
      <c r="E847" t="s">
        <v>3292</v>
      </c>
      <c r="F847">
        <v>2</v>
      </c>
      <c r="G847">
        <v>1</v>
      </c>
      <c r="H847" t="s">
        <v>2219</v>
      </c>
      <c r="I847" t="s">
        <v>2220</v>
      </c>
      <c r="J847">
        <v>45</v>
      </c>
      <c r="K847">
        <v>45000</v>
      </c>
      <c r="L847" cm="1">
        <f t="array" ref="L8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56250</v>
      </c>
      <c r="M847">
        <f>IF(Table2_1[[#This Row],[Loc_ID]]=4,Table2_1[[#This Row],[Salary1]]*12,Table2_1[[#This Row],[Salary1]])</f>
        <v>56250</v>
      </c>
    </row>
    <row r="848" spans="1:13" x14ac:dyDescent="0.3">
      <c r="A848" t="s">
        <v>1099</v>
      </c>
      <c r="B848">
        <v>2.9</v>
      </c>
      <c r="C848" t="s">
        <v>1100</v>
      </c>
      <c r="D848" t="s">
        <v>22</v>
      </c>
      <c r="E848" t="s">
        <v>3293</v>
      </c>
      <c r="F848">
        <v>2</v>
      </c>
      <c r="G848">
        <v>1</v>
      </c>
      <c r="H848" t="s">
        <v>3294</v>
      </c>
      <c r="I848" t="s">
        <v>2827</v>
      </c>
      <c r="J848">
        <v>37</v>
      </c>
      <c r="K848">
        <v>37000</v>
      </c>
      <c r="L848" cm="1">
        <f t="array" ref="L8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46250</v>
      </c>
      <c r="M848">
        <f>IF(Table2_1[[#This Row],[Loc_ID]]=4,Table2_1[[#This Row],[Salary1]]*12,Table2_1[[#This Row],[Salary1]])</f>
        <v>46250</v>
      </c>
    </row>
    <row r="849" spans="1:13" x14ac:dyDescent="0.3">
      <c r="A849" t="s">
        <v>1101</v>
      </c>
      <c r="C849" t="s">
        <v>3295</v>
      </c>
      <c r="D849" t="s">
        <v>1102</v>
      </c>
      <c r="E849" t="s">
        <v>3296</v>
      </c>
      <c r="F849">
        <v>2</v>
      </c>
      <c r="G849">
        <v>1</v>
      </c>
      <c r="H849" t="s">
        <v>3297</v>
      </c>
      <c r="I849" t="s">
        <v>2089</v>
      </c>
      <c r="J849">
        <v>75</v>
      </c>
      <c r="K849">
        <v>75000</v>
      </c>
      <c r="L849" cm="1">
        <f t="array" ref="L8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93750</v>
      </c>
      <c r="M849">
        <f>IF(Table2_1[[#This Row],[Loc_ID]]=4,Table2_1[[#This Row],[Salary1]]*12,Table2_1[[#This Row],[Salary1]])</f>
        <v>93750</v>
      </c>
    </row>
    <row r="850" spans="1:13" x14ac:dyDescent="0.3">
      <c r="A850" t="s">
        <v>1103</v>
      </c>
      <c r="B850">
        <v>4.2</v>
      </c>
      <c r="C850" t="s">
        <v>1104</v>
      </c>
      <c r="D850" t="s">
        <v>22</v>
      </c>
      <c r="E850" t="s">
        <v>3298</v>
      </c>
      <c r="F850">
        <v>2</v>
      </c>
      <c r="G850">
        <v>1</v>
      </c>
      <c r="H850" t="s">
        <v>3299</v>
      </c>
      <c r="I850" t="s">
        <v>2683</v>
      </c>
      <c r="J850">
        <v>32</v>
      </c>
      <c r="K850">
        <v>32000</v>
      </c>
      <c r="L850" cm="1">
        <f t="array" ref="L8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40000</v>
      </c>
      <c r="M850">
        <f>IF(Table2_1[[#This Row],[Loc_ID]]=4,Table2_1[[#This Row],[Salary1]]*12,Table2_1[[#This Row],[Salary1]])</f>
        <v>40000</v>
      </c>
    </row>
    <row r="851" spans="1:13" x14ac:dyDescent="0.3">
      <c r="A851" t="s">
        <v>1064</v>
      </c>
      <c r="C851" t="s">
        <v>118</v>
      </c>
      <c r="D851" t="s">
        <v>1015</v>
      </c>
      <c r="E851" t="s">
        <v>3300</v>
      </c>
      <c r="F851">
        <v>2</v>
      </c>
      <c r="G851">
        <v>1</v>
      </c>
      <c r="H851" t="s">
        <v>3301</v>
      </c>
      <c r="I851" t="s">
        <v>3220</v>
      </c>
      <c r="J851">
        <v>59</v>
      </c>
      <c r="K851">
        <v>59000</v>
      </c>
      <c r="L851" cm="1">
        <f t="array" ref="L8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73750</v>
      </c>
      <c r="M851">
        <f>IF(Table2_1[[#This Row],[Loc_ID]]=4,Table2_1[[#This Row],[Salary1]]*12,Table2_1[[#This Row],[Salary1]])</f>
        <v>73750</v>
      </c>
    </row>
    <row r="852" spans="1:13" x14ac:dyDescent="0.3">
      <c r="A852" t="s">
        <v>1092</v>
      </c>
      <c r="B852">
        <v>3.8</v>
      </c>
      <c r="C852" t="s">
        <v>3280</v>
      </c>
      <c r="D852" t="s">
        <v>22</v>
      </c>
      <c r="E852" t="s">
        <v>3281</v>
      </c>
      <c r="F852">
        <v>2</v>
      </c>
      <c r="G852">
        <v>1</v>
      </c>
      <c r="H852" t="s">
        <v>2220</v>
      </c>
      <c r="I852" t="s">
        <v>2220</v>
      </c>
      <c r="J852">
        <v>45</v>
      </c>
      <c r="K852">
        <v>45000</v>
      </c>
      <c r="L852" cm="1">
        <f t="array" ref="L8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56250</v>
      </c>
      <c r="M852">
        <f>IF(Table2_1[[#This Row],[Loc_ID]]=4,Table2_1[[#This Row],[Salary1]]*12,Table2_1[[#This Row],[Salary1]])</f>
        <v>56250</v>
      </c>
    </row>
    <row r="853" spans="1:13" x14ac:dyDescent="0.3">
      <c r="A853" t="s">
        <v>1020</v>
      </c>
      <c r="B853">
        <v>4.5</v>
      </c>
      <c r="C853" t="s">
        <v>118</v>
      </c>
      <c r="D853" t="s">
        <v>1021</v>
      </c>
      <c r="E853" t="s">
        <v>3302</v>
      </c>
      <c r="F853">
        <v>2</v>
      </c>
      <c r="G853">
        <v>1</v>
      </c>
      <c r="H853" t="s">
        <v>3303</v>
      </c>
      <c r="I853" t="s">
        <v>2126</v>
      </c>
      <c r="J853">
        <v>43</v>
      </c>
      <c r="K853">
        <v>43000</v>
      </c>
      <c r="L853" cm="1">
        <f t="array" ref="L8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53750</v>
      </c>
      <c r="M853">
        <f>IF(Table2_1[[#This Row],[Loc_ID]]=4,Table2_1[[#This Row],[Salary1]]*12,Table2_1[[#This Row],[Salary1]])</f>
        <v>53750</v>
      </c>
    </row>
    <row r="854" spans="1:13" x14ac:dyDescent="0.3">
      <c r="A854" t="s">
        <v>1105</v>
      </c>
      <c r="B854">
        <v>4</v>
      </c>
      <c r="C854" t="s">
        <v>3304</v>
      </c>
      <c r="D854" t="s">
        <v>22</v>
      </c>
      <c r="F854">
        <v>2</v>
      </c>
      <c r="G854">
        <v>1</v>
      </c>
      <c r="L854" cm="1">
        <f t="array" ref="L8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54">
        <f>IF(Table2_1[[#This Row],[Loc_ID]]=4,Table2_1[[#This Row],[Salary1]]*12,Table2_1[[#This Row],[Salary1]])</f>
        <v>0</v>
      </c>
    </row>
    <row r="855" spans="1:13" x14ac:dyDescent="0.3">
      <c r="A855" t="s">
        <v>1106</v>
      </c>
      <c r="B855">
        <v>4.0999999999999996</v>
      </c>
      <c r="C855" t="s">
        <v>118</v>
      </c>
      <c r="D855" t="s">
        <v>1021</v>
      </c>
      <c r="E855" t="s">
        <v>3305</v>
      </c>
      <c r="F855">
        <v>2</v>
      </c>
      <c r="G855">
        <v>1</v>
      </c>
      <c r="H855" t="s">
        <v>2604</v>
      </c>
      <c r="I855" t="s">
        <v>2604</v>
      </c>
      <c r="J855">
        <v>50</v>
      </c>
      <c r="K855">
        <v>50000</v>
      </c>
      <c r="L855" cm="1">
        <f t="array" ref="L8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62500</v>
      </c>
      <c r="M855">
        <f>IF(Table2_1[[#This Row],[Loc_ID]]=4,Table2_1[[#This Row],[Salary1]]*12,Table2_1[[#This Row],[Salary1]])</f>
        <v>62500</v>
      </c>
    </row>
    <row r="856" spans="1:13" x14ac:dyDescent="0.3">
      <c r="A856" t="s">
        <v>1107</v>
      </c>
      <c r="B856">
        <v>5</v>
      </c>
      <c r="C856" t="s">
        <v>3306</v>
      </c>
      <c r="D856" t="s">
        <v>1108</v>
      </c>
      <c r="E856" t="s">
        <v>3307</v>
      </c>
      <c r="F856">
        <v>2</v>
      </c>
      <c r="G856">
        <v>1</v>
      </c>
      <c r="H856" t="s">
        <v>3308</v>
      </c>
      <c r="I856" t="s">
        <v>3240</v>
      </c>
      <c r="J856">
        <v>29</v>
      </c>
      <c r="K856">
        <v>29000</v>
      </c>
      <c r="L856" cm="1">
        <f t="array" ref="L8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36250</v>
      </c>
      <c r="M856">
        <f>IF(Table2_1[[#This Row],[Loc_ID]]=4,Table2_1[[#This Row],[Salary1]]*12,Table2_1[[#This Row],[Salary1]])</f>
        <v>36250</v>
      </c>
    </row>
    <row r="857" spans="1:13" x14ac:dyDescent="0.3">
      <c r="A857" t="s">
        <v>1109</v>
      </c>
      <c r="B857">
        <v>3.9</v>
      </c>
      <c r="C857" t="s">
        <v>3306</v>
      </c>
      <c r="D857" t="s">
        <v>1015</v>
      </c>
      <c r="E857" t="s">
        <v>3309</v>
      </c>
      <c r="F857">
        <v>2</v>
      </c>
      <c r="G857">
        <v>1</v>
      </c>
      <c r="H857" t="s">
        <v>3310</v>
      </c>
      <c r="I857" t="s">
        <v>3311</v>
      </c>
      <c r="J857">
        <v>33</v>
      </c>
      <c r="K857">
        <v>33000</v>
      </c>
      <c r="L857" cm="1">
        <f t="array" ref="L8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41250</v>
      </c>
      <c r="M857">
        <f>IF(Table2_1[[#This Row],[Loc_ID]]=4,Table2_1[[#This Row],[Salary1]]*12,Table2_1[[#This Row],[Salary1]])</f>
        <v>41250</v>
      </c>
    </row>
    <row r="858" spans="1:13" x14ac:dyDescent="0.3">
      <c r="A858" t="s">
        <v>76</v>
      </c>
      <c r="B858">
        <v>4.0999999999999996</v>
      </c>
      <c r="C858" t="s">
        <v>1110</v>
      </c>
      <c r="D858" t="s">
        <v>1015</v>
      </c>
      <c r="F858">
        <v>2</v>
      </c>
      <c r="G858">
        <v>1</v>
      </c>
      <c r="L858" cm="1">
        <f t="array" ref="L8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58">
        <f>IF(Table2_1[[#This Row],[Loc_ID]]=4,Table2_1[[#This Row],[Salary1]]*12,Table2_1[[#This Row],[Salary1]])</f>
        <v>0</v>
      </c>
    </row>
    <row r="859" spans="1:13" x14ac:dyDescent="0.3">
      <c r="A859" t="s">
        <v>1111</v>
      </c>
      <c r="C859" t="s">
        <v>1112</v>
      </c>
      <c r="D859" t="s">
        <v>1113</v>
      </c>
      <c r="E859" t="s">
        <v>3312</v>
      </c>
      <c r="F859">
        <v>2</v>
      </c>
      <c r="G859">
        <v>1</v>
      </c>
      <c r="H859" t="s">
        <v>3313</v>
      </c>
      <c r="I859" t="s">
        <v>2646</v>
      </c>
      <c r="J859">
        <v>40</v>
      </c>
      <c r="K859">
        <v>40000</v>
      </c>
      <c r="L859" cm="1">
        <f t="array" ref="L8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859">
        <f>IF(Table2_1[[#This Row],[Loc_ID]]=4,Table2_1[[#This Row],[Salary1]]*12,Table2_1[[#This Row],[Salary1]])</f>
        <v>50000</v>
      </c>
    </row>
    <row r="860" spans="1:13" x14ac:dyDescent="0.3">
      <c r="A860" t="s">
        <v>1114</v>
      </c>
      <c r="B860">
        <v>4.7</v>
      </c>
      <c r="C860" t="s">
        <v>1115</v>
      </c>
      <c r="D860" t="s">
        <v>1015</v>
      </c>
      <c r="E860" t="s">
        <v>3314</v>
      </c>
      <c r="F860">
        <v>2</v>
      </c>
      <c r="G860">
        <v>1</v>
      </c>
      <c r="H860" t="s">
        <v>2337</v>
      </c>
      <c r="I860" t="s">
        <v>2337</v>
      </c>
      <c r="J860">
        <v>60</v>
      </c>
      <c r="K860">
        <v>60000</v>
      </c>
      <c r="L860" cm="1">
        <f t="array" ref="L8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75000</v>
      </c>
      <c r="M860">
        <f>IF(Table2_1[[#This Row],[Loc_ID]]=4,Table2_1[[#This Row],[Salary1]]*12,Table2_1[[#This Row],[Salary1]])</f>
        <v>75000</v>
      </c>
    </row>
    <row r="861" spans="1:13" x14ac:dyDescent="0.3">
      <c r="A861" t="s">
        <v>1056</v>
      </c>
      <c r="B861">
        <v>4.3</v>
      </c>
      <c r="C861" t="s">
        <v>1116</v>
      </c>
      <c r="D861" t="s">
        <v>1015</v>
      </c>
      <c r="E861" t="s">
        <v>3315</v>
      </c>
      <c r="F861">
        <v>2</v>
      </c>
      <c r="G861">
        <v>1</v>
      </c>
      <c r="H861" t="s">
        <v>3316</v>
      </c>
      <c r="I861" t="s">
        <v>2148</v>
      </c>
      <c r="J861">
        <v>67</v>
      </c>
      <c r="K861">
        <v>67000</v>
      </c>
      <c r="L861" cm="1">
        <f t="array" ref="L8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83750</v>
      </c>
      <c r="M861">
        <f>IF(Table2_1[[#This Row],[Loc_ID]]=4,Table2_1[[#This Row],[Salary1]]*12,Table2_1[[#This Row],[Salary1]])</f>
        <v>83750</v>
      </c>
    </row>
    <row r="862" spans="1:13" x14ac:dyDescent="0.3">
      <c r="A862" t="s">
        <v>1117</v>
      </c>
      <c r="B862">
        <v>3.9</v>
      </c>
      <c r="C862" t="s">
        <v>118</v>
      </c>
      <c r="D862" t="s">
        <v>1015</v>
      </c>
      <c r="F862">
        <v>2</v>
      </c>
      <c r="G862">
        <v>1</v>
      </c>
      <c r="L862" cm="1">
        <f t="array" ref="L8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62">
        <f>IF(Table2_1[[#This Row],[Loc_ID]]=4,Table2_1[[#This Row],[Salary1]]*12,Table2_1[[#This Row],[Salary1]])</f>
        <v>0</v>
      </c>
    </row>
    <row r="863" spans="1:13" x14ac:dyDescent="0.3">
      <c r="A863" t="s">
        <v>1092</v>
      </c>
      <c r="B863">
        <v>3.8</v>
      </c>
      <c r="C863" t="s">
        <v>2431</v>
      </c>
      <c r="D863" t="s">
        <v>22</v>
      </c>
      <c r="E863" t="s">
        <v>3317</v>
      </c>
      <c r="F863">
        <v>2</v>
      </c>
      <c r="G863">
        <v>1</v>
      </c>
      <c r="H863" t="s">
        <v>2136</v>
      </c>
      <c r="I863" t="s">
        <v>2136</v>
      </c>
      <c r="J863">
        <v>35</v>
      </c>
      <c r="K863">
        <v>35000</v>
      </c>
      <c r="L863" cm="1">
        <f t="array" ref="L8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43750</v>
      </c>
      <c r="M863">
        <f>IF(Table2_1[[#This Row],[Loc_ID]]=4,Table2_1[[#This Row],[Salary1]]*12,Table2_1[[#This Row],[Salary1]])</f>
        <v>43750</v>
      </c>
    </row>
    <row r="864" spans="1:13" x14ac:dyDescent="0.3">
      <c r="A864" t="s">
        <v>1011</v>
      </c>
      <c r="B864">
        <v>3.9</v>
      </c>
      <c r="C864" t="s">
        <v>1118</v>
      </c>
      <c r="D864" t="s">
        <v>1119</v>
      </c>
      <c r="E864" t="s">
        <v>3318</v>
      </c>
      <c r="F864">
        <v>2</v>
      </c>
      <c r="G864">
        <v>1</v>
      </c>
      <c r="H864" t="s">
        <v>3319</v>
      </c>
      <c r="I864" t="s">
        <v>3249</v>
      </c>
      <c r="J864">
        <v>49</v>
      </c>
      <c r="K864">
        <v>49000</v>
      </c>
      <c r="L864" cm="1">
        <f t="array" ref="L8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61250</v>
      </c>
      <c r="M864">
        <f>IF(Table2_1[[#This Row],[Loc_ID]]=4,Table2_1[[#This Row],[Salary1]]*12,Table2_1[[#This Row],[Salary1]])</f>
        <v>61250</v>
      </c>
    </row>
    <row r="865" spans="1:13" x14ac:dyDescent="0.3">
      <c r="A865" t="s">
        <v>1120</v>
      </c>
      <c r="B865">
        <v>3</v>
      </c>
      <c r="C865" t="s">
        <v>1121</v>
      </c>
      <c r="D865" t="s">
        <v>1015</v>
      </c>
      <c r="E865" t="s">
        <v>3320</v>
      </c>
      <c r="F865">
        <v>2</v>
      </c>
      <c r="G865">
        <v>1</v>
      </c>
      <c r="H865" t="s">
        <v>3321</v>
      </c>
      <c r="I865" t="s">
        <v>2154</v>
      </c>
      <c r="J865">
        <v>62</v>
      </c>
      <c r="K865">
        <v>62000</v>
      </c>
      <c r="L865" cm="1">
        <f t="array" ref="L8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77500</v>
      </c>
      <c r="M865">
        <f>IF(Table2_1[[#This Row],[Loc_ID]]=4,Table2_1[[#This Row],[Salary1]]*12,Table2_1[[#This Row],[Salary1]])</f>
        <v>77500</v>
      </c>
    </row>
    <row r="866" spans="1:13" x14ac:dyDescent="0.3">
      <c r="A866" t="s">
        <v>1122</v>
      </c>
      <c r="B866">
        <v>3</v>
      </c>
      <c r="C866" t="s">
        <v>1123</v>
      </c>
      <c r="D866" t="s">
        <v>1124</v>
      </c>
      <c r="E866" t="s">
        <v>3322</v>
      </c>
      <c r="F866">
        <v>2</v>
      </c>
      <c r="G866">
        <v>1</v>
      </c>
      <c r="H866" t="s">
        <v>3323</v>
      </c>
      <c r="I866" t="s">
        <v>2782</v>
      </c>
      <c r="J866">
        <v>31</v>
      </c>
      <c r="K866">
        <v>31000</v>
      </c>
      <c r="L866" cm="1">
        <f t="array" ref="L8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38750</v>
      </c>
      <c r="M866">
        <f>IF(Table2_1[[#This Row],[Loc_ID]]=4,Table2_1[[#This Row],[Salary1]]*12,Table2_1[[#This Row],[Salary1]])</f>
        <v>38750</v>
      </c>
    </row>
    <row r="867" spans="1:13" x14ac:dyDescent="0.3">
      <c r="A867" t="s">
        <v>1125</v>
      </c>
      <c r="B867">
        <v>3.8</v>
      </c>
      <c r="C867" t="s">
        <v>118</v>
      </c>
      <c r="D867" t="s">
        <v>1015</v>
      </c>
      <c r="E867" t="s">
        <v>3324</v>
      </c>
      <c r="F867">
        <v>2</v>
      </c>
      <c r="G867">
        <v>1</v>
      </c>
      <c r="H867" t="s">
        <v>3325</v>
      </c>
      <c r="I867" t="s">
        <v>2100</v>
      </c>
      <c r="J867">
        <v>64</v>
      </c>
      <c r="K867">
        <v>64000</v>
      </c>
      <c r="L867" cm="1">
        <f t="array" ref="L8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80000</v>
      </c>
      <c r="M867">
        <f>IF(Table2_1[[#This Row],[Loc_ID]]=4,Table2_1[[#This Row],[Salary1]]*12,Table2_1[[#This Row],[Salary1]])</f>
        <v>80000</v>
      </c>
    </row>
    <row r="868" spans="1:13" x14ac:dyDescent="0.3">
      <c r="A868" t="s">
        <v>1126</v>
      </c>
      <c r="B868">
        <v>3.4</v>
      </c>
      <c r="C868" t="s">
        <v>1127</v>
      </c>
      <c r="D868" t="s">
        <v>1015</v>
      </c>
      <c r="E868" t="s">
        <v>3326</v>
      </c>
      <c r="F868">
        <v>2</v>
      </c>
      <c r="G868">
        <v>1</v>
      </c>
      <c r="H868" t="s">
        <v>3327</v>
      </c>
      <c r="I868" t="s">
        <v>3328</v>
      </c>
      <c r="J868">
        <v>65</v>
      </c>
      <c r="K868">
        <v>65000</v>
      </c>
      <c r="L868" cm="1">
        <f t="array" ref="L8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81250</v>
      </c>
      <c r="M868">
        <f>IF(Table2_1[[#This Row],[Loc_ID]]=4,Table2_1[[#This Row],[Salary1]]*12,Table2_1[[#This Row],[Salary1]])</f>
        <v>81250</v>
      </c>
    </row>
    <row r="869" spans="1:13" x14ac:dyDescent="0.3">
      <c r="A869" t="s">
        <v>1128</v>
      </c>
      <c r="C869" t="s">
        <v>1129</v>
      </c>
      <c r="D869" t="s">
        <v>1015</v>
      </c>
      <c r="F869">
        <v>2</v>
      </c>
      <c r="G869">
        <v>1</v>
      </c>
      <c r="L869" cm="1">
        <f t="array" ref="L8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69">
        <f>IF(Table2_1[[#This Row],[Loc_ID]]=4,Table2_1[[#This Row],[Salary1]]*12,Table2_1[[#This Row],[Salary1]])</f>
        <v>0</v>
      </c>
    </row>
    <row r="870" spans="1:13" x14ac:dyDescent="0.3">
      <c r="A870" t="s">
        <v>1130</v>
      </c>
      <c r="B870">
        <v>4</v>
      </c>
      <c r="C870" t="s">
        <v>1131</v>
      </c>
      <c r="D870" t="s">
        <v>22</v>
      </c>
      <c r="F870">
        <v>2</v>
      </c>
      <c r="G870">
        <v>1</v>
      </c>
      <c r="L870" cm="1">
        <f t="array" ref="L8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70">
        <f>IF(Table2_1[[#This Row],[Loc_ID]]=4,Table2_1[[#This Row],[Salary1]]*12,Table2_1[[#This Row],[Salary1]])</f>
        <v>0</v>
      </c>
    </row>
    <row r="871" spans="1:13" x14ac:dyDescent="0.3">
      <c r="A871" t="s">
        <v>1132</v>
      </c>
      <c r="B871">
        <v>4.5</v>
      </c>
      <c r="C871" t="s">
        <v>3329</v>
      </c>
      <c r="D871" t="s">
        <v>1015</v>
      </c>
      <c r="E871" t="s">
        <v>3330</v>
      </c>
      <c r="F871">
        <v>2</v>
      </c>
      <c r="G871">
        <v>1</v>
      </c>
      <c r="H871" t="s">
        <v>3331</v>
      </c>
      <c r="I871" t="s">
        <v>2036</v>
      </c>
      <c r="J871">
        <v>90</v>
      </c>
      <c r="K871">
        <v>90000</v>
      </c>
      <c r="L871" cm="1">
        <f t="array" ref="L8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112500</v>
      </c>
      <c r="M871">
        <f>IF(Table2_1[[#This Row],[Loc_ID]]=4,Table2_1[[#This Row],[Salary1]]*12,Table2_1[[#This Row],[Salary1]])</f>
        <v>112500</v>
      </c>
    </row>
    <row r="872" spans="1:13" x14ac:dyDescent="0.3">
      <c r="A872" t="s">
        <v>1133</v>
      </c>
      <c r="C872" t="s">
        <v>118</v>
      </c>
      <c r="D872" t="s">
        <v>1134</v>
      </c>
      <c r="E872" t="s">
        <v>3332</v>
      </c>
      <c r="F872">
        <v>2</v>
      </c>
      <c r="G872">
        <v>1</v>
      </c>
      <c r="H872" t="s">
        <v>2603</v>
      </c>
      <c r="I872" t="s">
        <v>2604</v>
      </c>
      <c r="J872">
        <v>50</v>
      </c>
      <c r="K872">
        <v>50000</v>
      </c>
      <c r="L872" cm="1">
        <f t="array" ref="L8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62500</v>
      </c>
      <c r="M872">
        <f>IF(Table2_1[[#This Row],[Loc_ID]]=4,Table2_1[[#This Row],[Salary1]]*12,Table2_1[[#This Row],[Salary1]])</f>
        <v>62500</v>
      </c>
    </row>
    <row r="873" spans="1:13" x14ac:dyDescent="0.3">
      <c r="A873" t="s">
        <v>1135</v>
      </c>
      <c r="B873">
        <v>4.4000000000000004</v>
      </c>
      <c r="C873" t="s">
        <v>3333</v>
      </c>
      <c r="D873" t="s">
        <v>1015</v>
      </c>
      <c r="E873" t="s">
        <v>3312</v>
      </c>
      <c r="F873">
        <v>2</v>
      </c>
      <c r="G873">
        <v>1</v>
      </c>
      <c r="H873" t="s">
        <v>3313</v>
      </c>
      <c r="I873" t="s">
        <v>2646</v>
      </c>
      <c r="J873">
        <v>40</v>
      </c>
      <c r="K873">
        <v>40000</v>
      </c>
      <c r="L873" cm="1">
        <f t="array" ref="L8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873">
        <f>IF(Table2_1[[#This Row],[Loc_ID]]=4,Table2_1[[#This Row],[Salary1]]*12,Table2_1[[#This Row],[Salary1]])</f>
        <v>50000</v>
      </c>
    </row>
    <row r="874" spans="1:13" x14ac:dyDescent="0.3">
      <c r="A874" t="s">
        <v>1136</v>
      </c>
      <c r="C874" t="s">
        <v>1137</v>
      </c>
      <c r="D874" t="s">
        <v>1015</v>
      </c>
      <c r="E874" t="s">
        <v>3334</v>
      </c>
      <c r="F874">
        <v>2</v>
      </c>
      <c r="G874">
        <v>1</v>
      </c>
      <c r="H874" t="s">
        <v>3335</v>
      </c>
      <c r="I874" t="s">
        <v>3336</v>
      </c>
      <c r="J874">
        <v>28</v>
      </c>
      <c r="K874">
        <v>28000</v>
      </c>
      <c r="L874" cm="1">
        <f t="array" ref="L8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35000</v>
      </c>
      <c r="M874">
        <f>IF(Table2_1[[#This Row],[Loc_ID]]=4,Table2_1[[#This Row],[Salary1]]*12,Table2_1[[#This Row],[Salary1]])</f>
        <v>35000</v>
      </c>
    </row>
    <row r="875" spans="1:13" x14ac:dyDescent="0.3">
      <c r="A875" t="s">
        <v>1138</v>
      </c>
      <c r="B875">
        <v>4.0999999999999996</v>
      </c>
      <c r="C875" t="s">
        <v>3337</v>
      </c>
      <c r="D875" t="s">
        <v>1139</v>
      </c>
      <c r="E875" t="s">
        <v>3338</v>
      </c>
      <c r="F875">
        <v>2</v>
      </c>
      <c r="G875">
        <v>1</v>
      </c>
      <c r="H875" t="s">
        <v>3339</v>
      </c>
      <c r="I875" t="s">
        <v>3340</v>
      </c>
      <c r="J875">
        <v>46</v>
      </c>
      <c r="K875">
        <v>46000</v>
      </c>
      <c r="L875" cm="1">
        <f t="array" ref="L8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57500</v>
      </c>
      <c r="M875">
        <f>IF(Table2_1[[#This Row],[Loc_ID]]=4,Table2_1[[#This Row],[Salary1]]*12,Table2_1[[#This Row],[Salary1]])</f>
        <v>57500</v>
      </c>
    </row>
    <row r="876" spans="1:13" x14ac:dyDescent="0.3">
      <c r="A876" t="s">
        <v>1140</v>
      </c>
      <c r="B876">
        <v>4.4000000000000004</v>
      </c>
      <c r="C876" t="s">
        <v>3341</v>
      </c>
      <c r="D876" t="s">
        <v>22</v>
      </c>
      <c r="F876">
        <v>2</v>
      </c>
      <c r="G876">
        <v>1</v>
      </c>
      <c r="L876" cm="1">
        <f t="array" ref="L8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76">
        <f>IF(Table2_1[[#This Row],[Loc_ID]]=4,Table2_1[[#This Row],[Salary1]]*12,Table2_1[[#This Row],[Salary1]])</f>
        <v>0</v>
      </c>
    </row>
    <row r="877" spans="1:13" x14ac:dyDescent="0.3">
      <c r="A877" t="s">
        <v>1141</v>
      </c>
      <c r="C877" t="s">
        <v>1142</v>
      </c>
      <c r="D877" t="s">
        <v>1015</v>
      </c>
      <c r="E877" t="s">
        <v>3342</v>
      </c>
      <c r="F877">
        <v>2</v>
      </c>
      <c r="G877">
        <v>1</v>
      </c>
      <c r="H877" t="s">
        <v>3343</v>
      </c>
      <c r="I877" t="s">
        <v>2232</v>
      </c>
      <c r="J877">
        <v>70</v>
      </c>
      <c r="K877">
        <v>70000</v>
      </c>
      <c r="L877" cm="1">
        <f t="array" ref="L8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87500</v>
      </c>
      <c r="M877">
        <f>IF(Table2_1[[#This Row],[Loc_ID]]=4,Table2_1[[#This Row],[Salary1]]*12,Table2_1[[#This Row],[Salary1]])</f>
        <v>87500</v>
      </c>
    </row>
    <row r="878" spans="1:13" x14ac:dyDescent="0.3">
      <c r="A878" t="s">
        <v>1143</v>
      </c>
      <c r="B878">
        <v>4</v>
      </c>
      <c r="C878" t="s">
        <v>1144</v>
      </c>
      <c r="D878" t="s">
        <v>1015</v>
      </c>
      <c r="F878">
        <v>2</v>
      </c>
      <c r="G878">
        <v>1</v>
      </c>
      <c r="L878" cm="1">
        <f t="array" ref="L8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78">
        <f>IF(Table2_1[[#This Row],[Loc_ID]]=4,Table2_1[[#This Row],[Salary1]]*12,Table2_1[[#This Row],[Salary1]])</f>
        <v>0</v>
      </c>
    </row>
    <row r="879" spans="1:13" x14ac:dyDescent="0.3">
      <c r="A879" t="s">
        <v>1145</v>
      </c>
      <c r="B879">
        <v>3.8</v>
      </c>
      <c r="C879" t="s">
        <v>3344</v>
      </c>
      <c r="D879" t="s">
        <v>1146</v>
      </c>
      <c r="E879" t="s">
        <v>3345</v>
      </c>
      <c r="F879">
        <v>2</v>
      </c>
      <c r="G879">
        <v>1</v>
      </c>
      <c r="H879" t="s">
        <v>3346</v>
      </c>
      <c r="I879" t="s">
        <v>3347</v>
      </c>
      <c r="J879">
        <v>36</v>
      </c>
      <c r="K879">
        <v>36000</v>
      </c>
      <c r="L879" cm="1">
        <f t="array" ref="L8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45000</v>
      </c>
      <c r="M879">
        <f>IF(Table2_1[[#This Row],[Loc_ID]]=4,Table2_1[[#This Row],[Salary1]]*12,Table2_1[[#This Row],[Salary1]])</f>
        <v>45000</v>
      </c>
    </row>
    <row r="880" spans="1:13" x14ac:dyDescent="0.3">
      <c r="A880" t="s">
        <v>1147</v>
      </c>
      <c r="B880">
        <v>3.8</v>
      </c>
      <c r="C880" t="s">
        <v>118</v>
      </c>
      <c r="D880" t="s">
        <v>1148</v>
      </c>
      <c r="E880" t="s">
        <v>3348</v>
      </c>
      <c r="F880">
        <v>2</v>
      </c>
      <c r="G880">
        <v>1</v>
      </c>
      <c r="H880" t="s">
        <v>3349</v>
      </c>
      <c r="I880" t="s">
        <v>3223</v>
      </c>
      <c r="J880">
        <v>66</v>
      </c>
      <c r="K880">
        <v>66000</v>
      </c>
      <c r="L880" cm="1">
        <f t="array" ref="L8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82500</v>
      </c>
      <c r="M880">
        <f>IF(Table2_1[[#This Row],[Loc_ID]]=4,Table2_1[[#This Row],[Salary1]]*12,Table2_1[[#This Row],[Salary1]])</f>
        <v>82500</v>
      </c>
    </row>
    <row r="881" spans="1:13" x14ac:dyDescent="0.3">
      <c r="A881" t="s">
        <v>1149</v>
      </c>
      <c r="B881">
        <v>3.8</v>
      </c>
      <c r="C881" t="s">
        <v>118</v>
      </c>
      <c r="D881" t="s">
        <v>1150</v>
      </c>
      <c r="E881" t="s">
        <v>3350</v>
      </c>
      <c r="F881">
        <v>2</v>
      </c>
      <c r="G881">
        <v>1</v>
      </c>
      <c r="H881" t="s">
        <v>3351</v>
      </c>
      <c r="I881" t="s">
        <v>2604</v>
      </c>
      <c r="J881">
        <v>50</v>
      </c>
      <c r="K881">
        <v>50000</v>
      </c>
      <c r="L881" cm="1">
        <f t="array" ref="L8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62500</v>
      </c>
      <c r="M881">
        <f>IF(Table2_1[[#This Row],[Loc_ID]]=4,Table2_1[[#This Row],[Salary1]]*12,Table2_1[[#This Row],[Salary1]])</f>
        <v>62500</v>
      </c>
    </row>
    <row r="882" spans="1:13" x14ac:dyDescent="0.3">
      <c r="A882" t="s">
        <v>1151</v>
      </c>
      <c r="B882">
        <v>5</v>
      </c>
      <c r="C882" t="s">
        <v>1152</v>
      </c>
      <c r="D882" t="s">
        <v>22</v>
      </c>
      <c r="F882">
        <v>2</v>
      </c>
      <c r="G882">
        <v>1</v>
      </c>
      <c r="L882" cm="1">
        <f t="array" ref="L8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82">
        <f>IF(Table2_1[[#This Row],[Loc_ID]]=4,Table2_1[[#This Row],[Salary1]]*12,Table2_1[[#This Row],[Salary1]])</f>
        <v>0</v>
      </c>
    </row>
    <row r="883" spans="1:13" x14ac:dyDescent="0.3">
      <c r="A883" t="s">
        <v>1153</v>
      </c>
      <c r="B883">
        <v>4.0999999999999996</v>
      </c>
      <c r="C883" t="s">
        <v>1154</v>
      </c>
      <c r="D883" t="s">
        <v>22</v>
      </c>
      <c r="F883">
        <v>2</v>
      </c>
      <c r="G883">
        <v>1</v>
      </c>
      <c r="L883" cm="1">
        <f t="array" ref="L8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83">
        <f>IF(Table2_1[[#This Row],[Loc_ID]]=4,Table2_1[[#This Row],[Salary1]]*12,Table2_1[[#This Row],[Salary1]])</f>
        <v>0</v>
      </c>
    </row>
    <row r="884" spans="1:13" x14ac:dyDescent="0.3">
      <c r="A884" t="s">
        <v>1155</v>
      </c>
      <c r="B884">
        <v>1.8</v>
      </c>
      <c r="C884" t="s">
        <v>1156</v>
      </c>
      <c r="D884" t="s">
        <v>1021</v>
      </c>
      <c r="E884" t="s">
        <v>3352</v>
      </c>
      <c r="F884">
        <v>2</v>
      </c>
      <c r="G884">
        <v>1</v>
      </c>
      <c r="H884" t="s">
        <v>3353</v>
      </c>
      <c r="I884" t="s">
        <v>2646</v>
      </c>
      <c r="J884">
        <v>40</v>
      </c>
      <c r="K884">
        <v>40000</v>
      </c>
      <c r="L884" cm="1">
        <f t="array" ref="L8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884">
        <f>IF(Table2_1[[#This Row],[Loc_ID]]=4,Table2_1[[#This Row],[Salary1]]*12,Table2_1[[#This Row],[Salary1]])</f>
        <v>50000</v>
      </c>
    </row>
    <row r="885" spans="1:13" x14ac:dyDescent="0.3">
      <c r="A885" t="s">
        <v>1157</v>
      </c>
      <c r="B885">
        <v>4.8</v>
      </c>
      <c r="C885" t="s">
        <v>3333</v>
      </c>
      <c r="D885" t="s">
        <v>1015</v>
      </c>
      <c r="E885" t="s">
        <v>3354</v>
      </c>
      <c r="F885">
        <v>2</v>
      </c>
      <c r="G885">
        <v>1</v>
      </c>
      <c r="H885" t="s">
        <v>3355</v>
      </c>
      <c r="I885" t="s">
        <v>2154</v>
      </c>
      <c r="J885">
        <v>62</v>
      </c>
      <c r="K885">
        <v>62000</v>
      </c>
      <c r="L885" cm="1">
        <f t="array" ref="L8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77500</v>
      </c>
      <c r="M885">
        <f>IF(Table2_1[[#This Row],[Loc_ID]]=4,Table2_1[[#This Row],[Salary1]]*12,Table2_1[[#This Row],[Salary1]])</f>
        <v>77500</v>
      </c>
    </row>
    <row r="886" spans="1:13" x14ac:dyDescent="0.3">
      <c r="A886" t="s">
        <v>1061</v>
      </c>
      <c r="B886">
        <v>4.2</v>
      </c>
      <c r="C886" t="s">
        <v>1158</v>
      </c>
      <c r="D886" t="s">
        <v>1062</v>
      </c>
      <c r="E886" t="s">
        <v>3292</v>
      </c>
      <c r="F886">
        <v>2</v>
      </c>
      <c r="G886">
        <v>1</v>
      </c>
      <c r="H886" t="s">
        <v>2219</v>
      </c>
      <c r="I886" t="s">
        <v>2220</v>
      </c>
      <c r="J886">
        <v>45</v>
      </c>
      <c r="K886">
        <v>45000</v>
      </c>
      <c r="L886" cm="1">
        <f t="array" ref="L8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56250</v>
      </c>
      <c r="M886">
        <f>IF(Table2_1[[#This Row],[Loc_ID]]=4,Table2_1[[#This Row],[Salary1]]*12,Table2_1[[#This Row],[Salary1]])</f>
        <v>56250</v>
      </c>
    </row>
    <row r="887" spans="1:13" x14ac:dyDescent="0.3">
      <c r="A887" t="s">
        <v>1159</v>
      </c>
      <c r="C887" t="s">
        <v>3306</v>
      </c>
      <c r="D887" t="s">
        <v>1134</v>
      </c>
      <c r="E887" t="s">
        <v>3356</v>
      </c>
      <c r="F887">
        <v>2</v>
      </c>
      <c r="G887">
        <v>1</v>
      </c>
      <c r="H887" t="s">
        <v>3357</v>
      </c>
      <c r="I887" t="s">
        <v>2668</v>
      </c>
      <c r="J887">
        <v>25</v>
      </c>
      <c r="K887">
        <v>25000</v>
      </c>
      <c r="L887" cm="1">
        <f t="array" ref="L8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31250</v>
      </c>
      <c r="M887">
        <f>IF(Table2_1[[#This Row],[Loc_ID]]=4,Table2_1[[#This Row],[Salary1]]*12,Table2_1[[#This Row],[Salary1]])</f>
        <v>31250</v>
      </c>
    </row>
    <row r="888" spans="1:13" x14ac:dyDescent="0.3">
      <c r="A888" t="s">
        <v>1160</v>
      </c>
      <c r="B888">
        <v>4.3</v>
      </c>
      <c r="C888" t="s">
        <v>1161</v>
      </c>
      <c r="D888" t="s">
        <v>1162</v>
      </c>
      <c r="E888" t="s">
        <v>3358</v>
      </c>
      <c r="F888">
        <v>2</v>
      </c>
      <c r="G888">
        <v>1</v>
      </c>
      <c r="H888" t="s">
        <v>3359</v>
      </c>
      <c r="I888" t="s">
        <v>3360</v>
      </c>
      <c r="J888">
        <v>48</v>
      </c>
      <c r="K888">
        <v>48000</v>
      </c>
      <c r="L888" cm="1">
        <f t="array" ref="L8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60000</v>
      </c>
      <c r="M888">
        <f>IF(Table2_1[[#This Row],[Loc_ID]]=4,Table2_1[[#This Row],[Salary1]]*12,Table2_1[[#This Row],[Salary1]])</f>
        <v>60000</v>
      </c>
    </row>
    <row r="889" spans="1:13" x14ac:dyDescent="0.3">
      <c r="A889" t="s">
        <v>1163</v>
      </c>
      <c r="C889" t="s">
        <v>86</v>
      </c>
      <c r="D889" t="s">
        <v>1164</v>
      </c>
      <c r="E889" t="s">
        <v>3361</v>
      </c>
      <c r="F889">
        <v>2</v>
      </c>
      <c r="G889">
        <v>1</v>
      </c>
      <c r="H889" t="s">
        <v>3362</v>
      </c>
      <c r="I889" t="s">
        <v>2820</v>
      </c>
      <c r="J889">
        <v>26</v>
      </c>
      <c r="K889">
        <v>26000</v>
      </c>
      <c r="L889" cm="1">
        <f t="array" ref="L8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32500</v>
      </c>
      <c r="M889">
        <f>IF(Table2_1[[#This Row],[Loc_ID]]=4,Table2_1[[#This Row],[Salary1]]*12,Table2_1[[#This Row],[Salary1]])</f>
        <v>32500</v>
      </c>
    </row>
    <row r="890" spans="1:13" x14ac:dyDescent="0.3">
      <c r="A890" t="s">
        <v>1165</v>
      </c>
      <c r="B890">
        <v>4.2</v>
      </c>
      <c r="C890" t="s">
        <v>1166</v>
      </c>
      <c r="D890" t="s">
        <v>1150</v>
      </c>
      <c r="E890" t="s">
        <v>3363</v>
      </c>
      <c r="F890">
        <v>2</v>
      </c>
      <c r="G890">
        <v>1</v>
      </c>
      <c r="H890" t="s">
        <v>3364</v>
      </c>
      <c r="I890" t="s">
        <v>2337</v>
      </c>
      <c r="J890">
        <v>60</v>
      </c>
      <c r="K890">
        <v>60000</v>
      </c>
      <c r="L890" cm="1">
        <f t="array" ref="L8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75000</v>
      </c>
      <c r="M890">
        <f>IF(Table2_1[[#This Row],[Loc_ID]]=4,Table2_1[[#This Row],[Salary1]]*12,Table2_1[[#This Row],[Salary1]])</f>
        <v>75000</v>
      </c>
    </row>
    <row r="891" spans="1:13" x14ac:dyDescent="0.3">
      <c r="A891" t="s">
        <v>1167</v>
      </c>
      <c r="B891">
        <v>3.7</v>
      </c>
      <c r="C891" t="s">
        <v>1168</v>
      </c>
      <c r="D891" t="s">
        <v>1015</v>
      </c>
      <c r="E891" t="s">
        <v>3365</v>
      </c>
      <c r="F891">
        <v>2</v>
      </c>
      <c r="G891">
        <v>1</v>
      </c>
      <c r="H891" t="s">
        <v>3366</v>
      </c>
      <c r="I891" t="s">
        <v>3340</v>
      </c>
      <c r="J891">
        <v>46</v>
      </c>
      <c r="K891">
        <v>46000</v>
      </c>
      <c r="L891" cm="1">
        <f t="array" ref="L8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57500</v>
      </c>
      <c r="M891">
        <f>IF(Table2_1[[#This Row],[Loc_ID]]=4,Table2_1[[#This Row],[Salary1]]*12,Table2_1[[#This Row],[Salary1]])</f>
        <v>57500</v>
      </c>
    </row>
    <row r="892" spans="1:13" x14ac:dyDescent="0.3">
      <c r="A892" t="s">
        <v>1169</v>
      </c>
      <c r="B892">
        <v>5</v>
      </c>
      <c r="C892" t="s">
        <v>1170</v>
      </c>
      <c r="D892" t="s">
        <v>22</v>
      </c>
      <c r="F892">
        <v>2</v>
      </c>
      <c r="G892">
        <v>1</v>
      </c>
      <c r="L892" cm="1">
        <f t="array" ref="L8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92">
        <f>IF(Table2_1[[#This Row],[Loc_ID]]=4,Table2_1[[#This Row],[Salary1]]*12,Table2_1[[#This Row],[Salary1]])</f>
        <v>0</v>
      </c>
    </row>
    <row r="893" spans="1:13" x14ac:dyDescent="0.3">
      <c r="A893" t="s">
        <v>1171</v>
      </c>
      <c r="B893">
        <v>4.2</v>
      </c>
      <c r="C893" t="s">
        <v>3367</v>
      </c>
      <c r="D893" t="s">
        <v>1015</v>
      </c>
      <c r="E893" t="s">
        <v>3259</v>
      </c>
      <c r="F893">
        <v>2</v>
      </c>
      <c r="G893">
        <v>1</v>
      </c>
      <c r="H893" t="s">
        <v>2527</v>
      </c>
      <c r="I893" t="s">
        <v>2337</v>
      </c>
      <c r="J893">
        <v>60</v>
      </c>
      <c r="K893">
        <v>60000</v>
      </c>
      <c r="L893" cm="1">
        <f t="array" ref="L8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75000</v>
      </c>
      <c r="M893">
        <f>IF(Table2_1[[#This Row],[Loc_ID]]=4,Table2_1[[#This Row],[Salary1]]*12,Table2_1[[#This Row],[Salary1]])</f>
        <v>75000</v>
      </c>
    </row>
    <row r="894" spans="1:13" x14ac:dyDescent="0.3">
      <c r="A894" t="s">
        <v>1132</v>
      </c>
      <c r="B894">
        <v>4.5</v>
      </c>
      <c r="C894" t="s">
        <v>1172</v>
      </c>
      <c r="D894" t="s">
        <v>1015</v>
      </c>
      <c r="F894">
        <v>2</v>
      </c>
      <c r="G894">
        <v>1</v>
      </c>
      <c r="L894" cm="1">
        <f t="array" ref="L8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94">
        <f>IF(Table2_1[[#This Row],[Loc_ID]]=4,Table2_1[[#This Row],[Salary1]]*12,Table2_1[[#This Row],[Salary1]])</f>
        <v>0</v>
      </c>
    </row>
    <row r="895" spans="1:13" x14ac:dyDescent="0.3">
      <c r="A895" t="s">
        <v>1173</v>
      </c>
      <c r="B895">
        <v>4</v>
      </c>
      <c r="C895" t="s">
        <v>1174</v>
      </c>
      <c r="D895" t="s">
        <v>1015</v>
      </c>
      <c r="E895" t="s">
        <v>3368</v>
      </c>
      <c r="F895">
        <v>2</v>
      </c>
      <c r="G895">
        <v>1</v>
      </c>
      <c r="H895" t="s">
        <v>3369</v>
      </c>
      <c r="I895" t="s">
        <v>2782</v>
      </c>
      <c r="J895">
        <v>31</v>
      </c>
      <c r="K895">
        <v>31000</v>
      </c>
      <c r="L895" cm="1">
        <f t="array" ref="L8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38750</v>
      </c>
      <c r="M895">
        <f>IF(Table2_1[[#This Row],[Loc_ID]]=4,Table2_1[[#This Row],[Salary1]]*12,Table2_1[[#This Row],[Salary1]])</f>
        <v>38750</v>
      </c>
    </row>
    <row r="896" spans="1:13" x14ac:dyDescent="0.3">
      <c r="A896" t="s">
        <v>1175</v>
      </c>
      <c r="C896" t="s">
        <v>1176</v>
      </c>
      <c r="D896" t="s">
        <v>22</v>
      </c>
      <c r="E896" t="s">
        <v>3370</v>
      </c>
      <c r="F896">
        <v>2</v>
      </c>
      <c r="G896">
        <v>1</v>
      </c>
      <c r="H896" t="s">
        <v>2668</v>
      </c>
      <c r="I896" t="s">
        <v>2668</v>
      </c>
      <c r="J896">
        <v>25</v>
      </c>
      <c r="K896">
        <v>25000</v>
      </c>
      <c r="L896" cm="1">
        <f t="array" ref="L8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31250</v>
      </c>
      <c r="M896">
        <f>IF(Table2_1[[#This Row],[Loc_ID]]=4,Table2_1[[#This Row],[Salary1]]*12,Table2_1[[#This Row],[Salary1]])</f>
        <v>31250</v>
      </c>
    </row>
    <row r="897" spans="1:13" x14ac:dyDescent="0.3">
      <c r="A897" t="s">
        <v>1177</v>
      </c>
      <c r="B897">
        <v>3.4</v>
      </c>
      <c r="C897" t="s">
        <v>1178</v>
      </c>
      <c r="D897" t="s">
        <v>1015</v>
      </c>
      <c r="E897" t="s">
        <v>3371</v>
      </c>
      <c r="F897">
        <v>2</v>
      </c>
      <c r="G897">
        <v>1</v>
      </c>
      <c r="H897" t="s">
        <v>3372</v>
      </c>
      <c r="I897" t="s">
        <v>2827</v>
      </c>
      <c r="J897">
        <v>37</v>
      </c>
      <c r="K897">
        <v>37000</v>
      </c>
      <c r="L897" cm="1">
        <f t="array" ref="L8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46250</v>
      </c>
      <c r="M897">
        <f>IF(Table2_1[[#This Row],[Loc_ID]]=4,Table2_1[[#This Row],[Salary1]]*12,Table2_1[[#This Row],[Salary1]])</f>
        <v>46250</v>
      </c>
    </row>
    <row r="898" spans="1:13" x14ac:dyDescent="0.3">
      <c r="A898" t="s">
        <v>1179</v>
      </c>
      <c r="C898" t="s">
        <v>574</v>
      </c>
      <c r="D898" t="s">
        <v>1015</v>
      </c>
      <c r="E898" t="s">
        <v>3373</v>
      </c>
      <c r="F898">
        <v>2</v>
      </c>
      <c r="G898">
        <v>1</v>
      </c>
      <c r="H898" t="s">
        <v>2136</v>
      </c>
      <c r="I898" t="s">
        <v>2136</v>
      </c>
      <c r="J898">
        <v>35</v>
      </c>
      <c r="K898">
        <v>35000</v>
      </c>
      <c r="L898" cm="1">
        <f t="array" ref="L8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43750</v>
      </c>
      <c r="M898">
        <f>IF(Table2_1[[#This Row],[Loc_ID]]=4,Table2_1[[#This Row],[Salary1]]*12,Table2_1[[#This Row],[Salary1]])</f>
        <v>43750</v>
      </c>
    </row>
    <row r="899" spans="1:13" x14ac:dyDescent="0.3">
      <c r="A899" t="s">
        <v>693</v>
      </c>
      <c r="B899">
        <v>3.3</v>
      </c>
      <c r="C899" t="s">
        <v>1180</v>
      </c>
      <c r="D899" t="s">
        <v>1015</v>
      </c>
      <c r="F899">
        <v>2</v>
      </c>
      <c r="G899">
        <v>1</v>
      </c>
      <c r="L899" cm="1">
        <f t="array" ref="L8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899">
        <f>IF(Table2_1[[#This Row],[Loc_ID]]=4,Table2_1[[#This Row],[Salary1]]*12,Table2_1[[#This Row],[Salary1]])</f>
        <v>0</v>
      </c>
    </row>
    <row r="900" spans="1:13" x14ac:dyDescent="0.3">
      <c r="A900" t="s">
        <v>1181</v>
      </c>
      <c r="B900">
        <v>4.2</v>
      </c>
      <c r="C900" t="s">
        <v>584</v>
      </c>
      <c r="D900" t="s">
        <v>1031</v>
      </c>
      <c r="E900" t="s">
        <v>3203</v>
      </c>
      <c r="F900">
        <v>2</v>
      </c>
      <c r="G900">
        <v>1</v>
      </c>
      <c r="H900" t="s">
        <v>3204</v>
      </c>
      <c r="I900" t="s">
        <v>3205</v>
      </c>
      <c r="J900">
        <v>38</v>
      </c>
      <c r="K900">
        <v>38000</v>
      </c>
      <c r="L900" cm="1">
        <f t="array" ref="L9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47500</v>
      </c>
      <c r="M900">
        <f>IF(Table2_1[[#This Row],[Loc_ID]]=4,Table2_1[[#This Row],[Salary1]]*12,Table2_1[[#This Row],[Salary1]])</f>
        <v>47500</v>
      </c>
    </row>
    <row r="901" spans="1:13" x14ac:dyDescent="0.3">
      <c r="A901" t="s">
        <v>1182</v>
      </c>
      <c r="B901">
        <v>3.7</v>
      </c>
      <c r="C901" t="s">
        <v>2431</v>
      </c>
      <c r="D901" t="s">
        <v>22</v>
      </c>
      <c r="E901" t="s">
        <v>3374</v>
      </c>
      <c r="F901">
        <v>2</v>
      </c>
      <c r="G901">
        <v>1</v>
      </c>
      <c r="H901" t="s">
        <v>2521</v>
      </c>
      <c r="I901" t="s">
        <v>2521</v>
      </c>
      <c r="J901">
        <v>78</v>
      </c>
      <c r="K901">
        <v>78000</v>
      </c>
      <c r="L901" cm="1">
        <f t="array" ref="L9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97500</v>
      </c>
      <c r="M901">
        <f>IF(Table2_1[[#This Row],[Loc_ID]]=4,Table2_1[[#This Row],[Salary1]]*12,Table2_1[[#This Row],[Salary1]])</f>
        <v>97500</v>
      </c>
    </row>
    <row r="902" spans="1:13" x14ac:dyDescent="0.3">
      <c r="A902" t="s">
        <v>1183</v>
      </c>
      <c r="C902" t="s">
        <v>574</v>
      </c>
      <c r="D902" t="s">
        <v>1184</v>
      </c>
      <c r="E902" t="s">
        <v>3375</v>
      </c>
      <c r="F902">
        <v>2</v>
      </c>
      <c r="G902">
        <v>1</v>
      </c>
      <c r="H902" t="s">
        <v>3376</v>
      </c>
      <c r="I902" t="s">
        <v>2220</v>
      </c>
      <c r="J902">
        <v>45</v>
      </c>
      <c r="K902">
        <v>45000</v>
      </c>
      <c r="L902" cm="1">
        <f t="array" ref="L9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56250</v>
      </c>
      <c r="M902">
        <f>IF(Table2_1[[#This Row],[Loc_ID]]=4,Table2_1[[#This Row],[Salary1]]*12,Table2_1[[#This Row],[Salary1]])</f>
        <v>56250</v>
      </c>
    </row>
    <row r="903" spans="1:13" x14ac:dyDescent="0.3">
      <c r="A903" t="s">
        <v>1163</v>
      </c>
      <c r="C903" t="s">
        <v>86</v>
      </c>
      <c r="D903" t="s">
        <v>1164</v>
      </c>
      <c r="E903" t="s">
        <v>3361</v>
      </c>
      <c r="F903">
        <v>2</v>
      </c>
      <c r="G903">
        <v>5</v>
      </c>
      <c r="H903" t="s">
        <v>3362</v>
      </c>
      <c r="I903" t="s">
        <v>2820</v>
      </c>
      <c r="J903">
        <v>26</v>
      </c>
      <c r="K903">
        <v>26000</v>
      </c>
      <c r="L903" cm="1">
        <f t="array" ref="L9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32500</v>
      </c>
      <c r="M903">
        <f>IF(Table2_1[[#This Row],[Loc_ID]]=4,Table2_1[[#This Row],[Salary1]]*12,Table2_1[[#This Row],[Salary1]])</f>
        <v>32500</v>
      </c>
    </row>
    <row r="904" spans="1:13" x14ac:dyDescent="0.3">
      <c r="A904" t="s">
        <v>1185</v>
      </c>
      <c r="B904">
        <v>4.0999999999999996</v>
      </c>
      <c r="C904" t="s">
        <v>3377</v>
      </c>
      <c r="D904" t="s">
        <v>1134</v>
      </c>
      <c r="E904" t="s">
        <v>3378</v>
      </c>
      <c r="F904">
        <v>2</v>
      </c>
      <c r="G904">
        <v>5</v>
      </c>
      <c r="H904" t="s">
        <v>3379</v>
      </c>
      <c r="I904" t="s">
        <v>2229</v>
      </c>
      <c r="J904">
        <v>55</v>
      </c>
      <c r="K904">
        <v>55000</v>
      </c>
      <c r="L904" cm="1">
        <f t="array" ref="L9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68750</v>
      </c>
      <c r="M904">
        <f>IF(Table2_1[[#This Row],[Loc_ID]]=4,Table2_1[[#This Row],[Salary1]]*12,Table2_1[[#This Row],[Salary1]])</f>
        <v>68750</v>
      </c>
    </row>
    <row r="905" spans="1:13" x14ac:dyDescent="0.3">
      <c r="A905" t="s">
        <v>1186</v>
      </c>
      <c r="C905" t="s">
        <v>372</v>
      </c>
      <c r="D905" t="s">
        <v>22</v>
      </c>
      <c r="E905" t="s">
        <v>3380</v>
      </c>
      <c r="F905">
        <v>2</v>
      </c>
      <c r="G905">
        <v>5</v>
      </c>
      <c r="H905" t="s">
        <v>2646</v>
      </c>
      <c r="I905" t="s">
        <v>2646</v>
      </c>
      <c r="J905">
        <v>40</v>
      </c>
      <c r="K905">
        <v>40000</v>
      </c>
      <c r="L905" cm="1">
        <f t="array" ref="L9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905">
        <f>IF(Table2_1[[#This Row],[Loc_ID]]=4,Table2_1[[#This Row],[Salary1]]*12,Table2_1[[#This Row],[Salary1]])</f>
        <v>50000</v>
      </c>
    </row>
    <row r="906" spans="1:13" x14ac:dyDescent="0.3">
      <c r="A906" t="s">
        <v>1187</v>
      </c>
      <c r="B906">
        <v>3.4</v>
      </c>
      <c r="C906" t="s">
        <v>1188</v>
      </c>
      <c r="D906" t="s">
        <v>1189</v>
      </c>
      <c r="E906" t="s">
        <v>3381</v>
      </c>
      <c r="F906">
        <v>2</v>
      </c>
      <c r="G906">
        <v>5</v>
      </c>
      <c r="H906" t="s">
        <v>3284</v>
      </c>
      <c r="I906" t="s">
        <v>3284</v>
      </c>
      <c r="J906">
        <v>54</v>
      </c>
      <c r="K906">
        <v>54000</v>
      </c>
      <c r="L906" cm="1">
        <f t="array" ref="L9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67500</v>
      </c>
      <c r="M906">
        <f>IF(Table2_1[[#This Row],[Loc_ID]]=4,Table2_1[[#This Row],[Salary1]]*12,Table2_1[[#This Row],[Salary1]])</f>
        <v>67500</v>
      </c>
    </row>
    <row r="907" spans="1:13" x14ac:dyDescent="0.3">
      <c r="A907" t="s">
        <v>1190</v>
      </c>
      <c r="B907">
        <v>4.0999999999999996</v>
      </c>
      <c r="C907" t="s">
        <v>1191</v>
      </c>
      <c r="D907" t="s">
        <v>1192</v>
      </c>
      <c r="E907" t="s">
        <v>3382</v>
      </c>
      <c r="F907">
        <v>2</v>
      </c>
      <c r="G907">
        <v>5</v>
      </c>
      <c r="H907" t="s">
        <v>3383</v>
      </c>
      <c r="I907" t="s">
        <v>2276</v>
      </c>
      <c r="J907">
        <v>69</v>
      </c>
      <c r="K907">
        <v>69000</v>
      </c>
      <c r="L907" cm="1">
        <f t="array" ref="L9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86250</v>
      </c>
      <c r="M907">
        <f>IF(Table2_1[[#This Row],[Loc_ID]]=4,Table2_1[[#This Row],[Salary1]]*12,Table2_1[[#This Row],[Salary1]])</f>
        <v>86250</v>
      </c>
    </row>
    <row r="908" spans="1:13" x14ac:dyDescent="0.3">
      <c r="A908" t="s">
        <v>1193</v>
      </c>
      <c r="C908" t="s">
        <v>1194</v>
      </c>
      <c r="D908" t="s">
        <v>1195</v>
      </c>
      <c r="E908" t="s">
        <v>3384</v>
      </c>
      <c r="F908">
        <v>2</v>
      </c>
      <c r="G908">
        <v>5</v>
      </c>
      <c r="H908" t="s">
        <v>2757</v>
      </c>
      <c r="I908" t="s">
        <v>2757</v>
      </c>
      <c r="J908">
        <v>30</v>
      </c>
      <c r="K908">
        <v>30000</v>
      </c>
      <c r="L908" cm="1">
        <f t="array" ref="L9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37500</v>
      </c>
      <c r="M908">
        <f>IF(Table2_1[[#This Row],[Loc_ID]]=4,Table2_1[[#This Row],[Salary1]]*12,Table2_1[[#This Row],[Salary1]])</f>
        <v>37500</v>
      </c>
    </row>
    <row r="909" spans="1:13" x14ac:dyDescent="0.3">
      <c r="A909" t="s">
        <v>1196</v>
      </c>
      <c r="B909">
        <v>4.3</v>
      </c>
      <c r="C909" t="s">
        <v>1197</v>
      </c>
      <c r="D909" t="s">
        <v>1015</v>
      </c>
      <c r="E909" t="s">
        <v>3385</v>
      </c>
      <c r="F909">
        <v>2</v>
      </c>
      <c r="G909">
        <v>5</v>
      </c>
      <c r="H909" t="s">
        <v>3386</v>
      </c>
      <c r="I909" t="s">
        <v>2117</v>
      </c>
      <c r="J909">
        <v>61</v>
      </c>
      <c r="K909">
        <v>61000</v>
      </c>
      <c r="L909" cm="1">
        <f t="array" ref="L9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76250</v>
      </c>
      <c r="M909">
        <f>IF(Table2_1[[#This Row],[Loc_ID]]=4,Table2_1[[#This Row],[Salary1]]*12,Table2_1[[#This Row],[Salary1]])</f>
        <v>76250</v>
      </c>
    </row>
    <row r="910" spans="1:13" x14ac:dyDescent="0.3">
      <c r="A910" t="s">
        <v>1198</v>
      </c>
      <c r="B910">
        <v>4.8</v>
      </c>
      <c r="C910" t="s">
        <v>3117</v>
      </c>
      <c r="D910" t="s">
        <v>22</v>
      </c>
      <c r="F910">
        <v>2</v>
      </c>
      <c r="G910">
        <v>5</v>
      </c>
      <c r="L910" cm="1">
        <f t="array" ref="L9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10">
        <f>IF(Table2_1[[#This Row],[Loc_ID]]=4,Table2_1[[#This Row],[Salary1]]*12,Table2_1[[#This Row],[Salary1]])</f>
        <v>0</v>
      </c>
    </row>
    <row r="911" spans="1:13" x14ac:dyDescent="0.3">
      <c r="A911" t="s">
        <v>1199</v>
      </c>
      <c r="C911" t="s">
        <v>1200</v>
      </c>
      <c r="D911" t="s">
        <v>1201</v>
      </c>
      <c r="E911" t="s">
        <v>3387</v>
      </c>
      <c r="F911">
        <v>2</v>
      </c>
      <c r="G911">
        <v>5</v>
      </c>
      <c r="H911" t="s">
        <v>3388</v>
      </c>
      <c r="I911" t="s">
        <v>2126</v>
      </c>
      <c r="J911">
        <v>43</v>
      </c>
      <c r="K911">
        <v>43000</v>
      </c>
      <c r="L911" cm="1">
        <f t="array" ref="L9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53750</v>
      </c>
      <c r="M911">
        <f>IF(Table2_1[[#This Row],[Loc_ID]]=4,Table2_1[[#This Row],[Salary1]]*12,Table2_1[[#This Row],[Salary1]])</f>
        <v>53750</v>
      </c>
    </row>
    <row r="912" spans="1:13" x14ac:dyDescent="0.3">
      <c r="A912" t="s">
        <v>1202</v>
      </c>
      <c r="B912">
        <v>3.9</v>
      </c>
      <c r="C912" t="s">
        <v>1203</v>
      </c>
      <c r="D912" t="s">
        <v>1015</v>
      </c>
      <c r="E912" t="s">
        <v>3389</v>
      </c>
      <c r="F912">
        <v>2</v>
      </c>
      <c r="G912">
        <v>5</v>
      </c>
      <c r="H912" t="s">
        <v>3390</v>
      </c>
      <c r="I912" t="s">
        <v>2250</v>
      </c>
      <c r="J912">
        <v>96</v>
      </c>
      <c r="K912">
        <v>96000</v>
      </c>
      <c r="L912" cm="1">
        <f t="array" ref="L9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120000</v>
      </c>
      <c r="M912">
        <f>IF(Table2_1[[#This Row],[Loc_ID]]=4,Table2_1[[#This Row],[Salary1]]*12,Table2_1[[#This Row],[Salary1]])</f>
        <v>120000</v>
      </c>
    </row>
    <row r="913" spans="1:13" x14ac:dyDescent="0.3">
      <c r="A913" t="s">
        <v>1204</v>
      </c>
      <c r="B913">
        <v>3.5</v>
      </c>
      <c r="C913" t="s">
        <v>1205</v>
      </c>
      <c r="D913" t="s">
        <v>1206</v>
      </c>
      <c r="E913" t="s">
        <v>3391</v>
      </c>
      <c r="F913">
        <v>2</v>
      </c>
      <c r="G913">
        <v>5</v>
      </c>
      <c r="H913" t="s">
        <v>3392</v>
      </c>
      <c r="I913" t="s">
        <v>3200</v>
      </c>
      <c r="J913">
        <v>47</v>
      </c>
      <c r="K913">
        <v>47000</v>
      </c>
      <c r="L913" cm="1">
        <f t="array" ref="L9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58750</v>
      </c>
      <c r="M913">
        <f>IF(Table2_1[[#This Row],[Loc_ID]]=4,Table2_1[[#This Row],[Salary1]]*12,Table2_1[[#This Row],[Salary1]])</f>
        <v>58750</v>
      </c>
    </row>
    <row r="914" spans="1:13" x14ac:dyDescent="0.3">
      <c r="A914" t="s">
        <v>1198</v>
      </c>
      <c r="B914">
        <v>4.8</v>
      </c>
      <c r="C914" t="s">
        <v>3117</v>
      </c>
      <c r="D914" t="s">
        <v>1207</v>
      </c>
      <c r="F914">
        <v>2</v>
      </c>
      <c r="G914">
        <v>5</v>
      </c>
      <c r="L914" cm="1">
        <f t="array" ref="L9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14">
        <f>IF(Table2_1[[#This Row],[Loc_ID]]=4,Table2_1[[#This Row],[Salary1]]*12,Table2_1[[#This Row],[Salary1]])</f>
        <v>0</v>
      </c>
    </row>
    <row r="915" spans="1:13" x14ac:dyDescent="0.3">
      <c r="A915" t="s">
        <v>1208</v>
      </c>
      <c r="B915">
        <v>4.2</v>
      </c>
      <c r="C915" t="s">
        <v>1209</v>
      </c>
      <c r="D915" t="s">
        <v>1210</v>
      </c>
      <c r="F915">
        <v>2</v>
      </c>
      <c r="G915">
        <v>5</v>
      </c>
      <c r="L915" cm="1">
        <f t="array" ref="L9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15">
        <f>IF(Table2_1[[#This Row],[Loc_ID]]=4,Table2_1[[#This Row],[Salary1]]*12,Table2_1[[#This Row],[Salary1]])</f>
        <v>0</v>
      </c>
    </row>
    <row r="916" spans="1:13" x14ac:dyDescent="0.3">
      <c r="A916" t="s">
        <v>1211</v>
      </c>
      <c r="B916">
        <v>3.7</v>
      </c>
      <c r="C916" t="s">
        <v>1212</v>
      </c>
      <c r="D916" t="s">
        <v>1108</v>
      </c>
      <c r="E916" t="s">
        <v>3393</v>
      </c>
      <c r="F916">
        <v>2</v>
      </c>
      <c r="G916">
        <v>5</v>
      </c>
      <c r="H916" t="s">
        <v>3394</v>
      </c>
      <c r="I916" t="s">
        <v>3240</v>
      </c>
      <c r="J916">
        <v>29</v>
      </c>
      <c r="K916">
        <v>29000</v>
      </c>
      <c r="L916" cm="1">
        <f t="array" ref="L9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36250</v>
      </c>
      <c r="M916">
        <f>IF(Table2_1[[#This Row],[Loc_ID]]=4,Table2_1[[#This Row],[Salary1]]*12,Table2_1[[#This Row],[Salary1]])</f>
        <v>36250</v>
      </c>
    </row>
    <row r="917" spans="1:13" x14ac:dyDescent="0.3">
      <c r="A917" t="s">
        <v>1213</v>
      </c>
      <c r="C917" t="s">
        <v>1214</v>
      </c>
      <c r="D917" t="s">
        <v>22</v>
      </c>
      <c r="E917" t="s">
        <v>3395</v>
      </c>
      <c r="F917">
        <v>2</v>
      </c>
      <c r="G917">
        <v>5</v>
      </c>
      <c r="H917" t="s">
        <v>3396</v>
      </c>
      <c r="I917" t="s">
        <v>3397</v>
      </c>
      <c r="J917">
        <v>81</v>
      </c>
      <c r="K917">
        <v>81000</v>
      </c>
      <c r="L917" cm="1">
        <f t="array" ref="L9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101250</v>
      </c>
      <c r="M917">
        <f>IF(Table2_1[[#This Row],[Loc_ID]]=4,Table2_1[[#This Row],[Salary1]]*12,Table2_1[[#This Row],[Salary1]])</f>
        <v>101250</v>
      </c>
    </row>
    <row r="918" spans="1:13" x14ac:dyDescent="0.3">
      <c r="A918" t="s">
        <v>1215</v>
      </c>
      <c r="B918">
        <v>3.6</v>
      </c>
      <c r="C918" t="s">
        <v>1216</v>
      </c>
      <c r="D918" t="s">
        <v>1015</v>
      </c>
      <c r="E918" t="s">
        <v>3398</v>
      </c>
      <c r="F918">
        <v>2</v>
      </c>
      <c r="G918">
        <v>5</v>
      </c>
      <c r="H918" t="s">
        <v>3399</v>
      </c>
      <c r="I918" t="s">
        <v>2154</v>
      </c>
      <c r="J918">
        <v>62</v>
      </c>
      <c r="K918">
        <v>62000</v>
      </c>
      <c r="L918" cm="1">
        <f t="array" ref="L9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77500</v>
      </c>
      <c r="M918">
        <f>IF(Table2_1[[#This Row],[Loc_ID]]=4,Table2_1[[#This Row],[Salary1]]*12,Table2_1[[#This Row],[Salary1]])</f>
        <v>77500</v>
      </c>
    </row>
    <row r="919" spans="1:13" x14ac:dyDescent="0.3">
      <c r="A919" t="s">
        <v>257</v>
      </c>
      <c r="B919">
        <v>3.8</v>
      </c>
      <c r="C919" t="s">
        <v>258</v>
      </c>
      <c r="D919" t="s">
        <v>22</v>
      </c>
      <c r="F919">
        <v>2</v>
      </c>
      <c r="G919">
        <v>5</v>
      </c>
      <c r="L919" cm="1">
        <f t="array" ref="L9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19">
        <f>IF(Table2_1[[#This Row],[Loc_ID]]=4,Table2_1[[#This Row],[Salary1]]*12,Table2_1[[#This Row],[Salary1]])</f>
        <v>0</v>
      </c>
    </row>
    <row r="920" spans="1:13" x14ac:dyDescent="0.3">
      <c r="A920" t="s">
        <v>1217</v>
      </c>
      <c r="B920">
        <v>3.3</v>
      </c>
      <c r="C920" t="s">
        <v>1212</v>
      </c>
      <c r="D920" t="s">
        <v>22</v>
      </c>
      <c r="F920">
        <v>2</v>
      </c>
      <c r="G920">
        <v>5</v>
      </c>
      <c r="L920" cm="1">
        <f t="array" ref="L9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20">
        <f>IF(Table2_1[[#This Row],[Loc_ID]]=4,Table2_1[[#This Row],[Salary1]]*12,Table2_1[[#This Row],[Salary1]])</f>
        <v>0</v>
      </c>
    </row>
    <row r="921" spans="1:13" x14ac:dyDescent="0.3">
      <c r="A921" t="s">
        <v>1190</v>
      </c>
      <c r="B921">
        <v>4.0999999999999996</v>
      </c>
      <c r="C921" t="s">
        <v>1218</v>
      </c>
      <c r="D921" t="s">
        <v>1192</v>
      </c>
      <c r="E921" t="s">
        <v>3400</v>
      </c>
      <c r="F921">
        <v>2</v>
      </c>
      <c r="G921">
        <v>5</v>
      </c>
      <c r="H921" t="s">
        <v>3401</v>
      </c>
      <c r="I921" t="s">
        <v>2154</v>
      </c>
      <c r="J921">
        <v>62</v>
      </c>
      <c r="K921">
        <v>62000</v>
      </c>
      <c r="L921" cm="1">
        <f t="array" ref="L9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77500</v>
      </c>
      <c r="M921">
        <f>IF(Table2_1[[#This Row],[Loc_ID]]=4,Table2_1[[#This Row],[Salary1]]*12,Table2_1[[#This Row],[Salary1]])</f>
        <v>77500</v>
      </c>
    </row>
    <row r="922" spans="1:13" x14ac:dyDescent="0.3">
      <c r="A922" t="s">
        <v>1219</v>
      </c>
      <c r="B922">
        <v>1.8</v>
      </c>
      <c r="C922" t="s">
        <v>1220</v>
      </c>
      <c r="D922" t="s">
        <v>1210</v>
      </c>
      <c r="E922" t="s">
        <v>3402</v>
      </c>
      <c r="F922">
        <v>2</v>
      </c>
      <c r="G922">
        <v>5</v>
      </c>
      <c r="H922" t="s">
        <v>3403</v>
      </c>
      <c r="I922" t="s">
        <v>3249</v>
      </c>
      <c r="J922">
        <v>49</v>
      </c>
      <c r="K922">
        <v>49000</v>
      </c>
      <c r="L922" cm="1">
        <f t="array" ref="L9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61250</v>
      </c>
      <c r="M922">
        <f>IF(Table2_1[[#This Row],[Loc_ID]]=4,Table2_1[[#This Row],[Salary1]]*12,Table2_1[[#This Row],[Salary1]])</f>
        <v>61250</v>
      </c>
    </row>
    <row r="923" spans="1:13" x14ac:dyDescent="0.3">
      <c r="A923" t="s">
        <v>1221</v>
      </c>
      <c r="B923">
        <v>4</v>
      </c>
      <c r="C923" t="s">
        <v>1222</v>
      </c>
      <c r="D923" t="s">
        <v>1134</v>
      </c>
      <c r="F923">
        <v>2</v>
      </c>
      <c r="G923">
        <v>5</v>
      </c>
      <c r="L923" cm="1">
        <f t="array" ref="L9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23">
        <f>IF(Table2_1[[#This Row],[Loc_ID]]=4,Table2_1[[#This Row],[Salary1]]*12,Table2_1[[#This Row],[Salary1]])</f>
        <v>0</v>
      </c>
    </row>
    <row r="924" spans="1:13" x14ac:dyDescent="0.3">
      <c r="A924" t="s">
        <v>1223</v>
      </c>
      <c r="B924">
        <v>3.9</v>
      </c>
      <c r="C924" t="s">
        <v>1224</v>
      </c>
      <c r="D924" t="s">
        <v>1225</v>
      </c>
      <c r="E924" t="s">
        <v>3404</v>
      </c>
      <c r="F924">
        <v>2</v>
      </c>
      <c r="G924">
        <v>5</v>
      </c>
      <c r="H924" t="s">
        <v>3193</v>
      </c>
      <c r="I924" t="s">
        <v>2646</v>
      </c>
      <c r="J924">
        <v>40</v>
      </c>
      <c r="K924">
        <v>40000</v>
      </c>
      <c r="L924" cm="1">
        <f t="array" ref="L9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924">
        <f>IF(Table2_1[[#This Row],[Loc_ID]]=4,Table2_1[[#This Row],[Salary1]]*12,Table2_1[[#This Row],[Salary1]])</f>
        <v>50000</v>
      </c>
    </row>
    <row r="925" spans="1:13" x14ac:dyDescent="0.3">
      <c r="A925" t="s">
        <v>1226</v>
      </c>
      <c r="B925">
        <v>3.9</v>
      </c>
      <c r="C925" t="s">
        <v>1227</v>
      </c>
      <c r="D925" t="s">
        <v>1228</v>
      </c>
      <c r="E925" t="s">
        <v>3405</v>
      </c>
      <c r="F925">
        <v>2</v>
      </c>
      <c r="G925">
        <v>5</v>
      </c>
      <c r="H925" t="s">
        <v>3406</v>
      </c>
      <c r="I925" t="s">
        <v>2827</v>
      </c>
      <c r="J925">
        <v>37</v>
      </c>
      <c r="K925">
        <v>37000</v>
      </c>
      <c r="L925" cm="1">
        <f t="array" ref="L9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46250</v>
      </c>
      <c r="M925">
        <f>IF(Table2_1[[#This Row],[Loc_ID]]=4,Table2_1[[#This Row],[Salary1]]*12,Table2_1[[#This Row],[Salary1]])</f>
        <v>46250</v>
      </c>
    </row>
    <row r="926" spans="1:13" x14ac:dyDescent="0.3">
      <c r="A926" t="s">
        <v>1229</v>
      </c>
      <c r="B926">
        <v>3.1</v>
      </c>
      <c r="C926" t="s">
        <v>1230</v>
      </c>
      <c r="D926" t="s">
        <v>1231</v>
      </c>
      <c r="E926" t="s">
        <v>3407</v>
      </c>
      <c r="F926">
        <v>2</v>
      </c>
      <c r="G926">
        <v>5</v>
      </c>
      <c r="H926" t="s">
        <v>3408</v>
      </c>
      <c r="I926" t="s">
        <v>3409</v>
      </c>
      <c r="J926">
        <v>34</v>
      </c>
      <c r="K926">
        <v>34000</v>
      </c>
      <c r="L926" cm="1">
        <f t="array" ref="L9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42500</v>
      </c>
      <c r="M926">
        <f>IF(Table2_1[[#This Row],[Loc_ID]]=4,Table2_1[[#This Row],[Salary1]]*12,Table2_1[[#This Row],[Salary1]])</f>
        <v>42500</v>
      </c>
    </row>
    <row r="927" spans="1:13" x14ac:dyDescent="0.3">
      <c r="A927" t="s">
        <v>1232</v>
      </c>
      <c r="B927">
        <v>3.7</v>
      </c>
      <c r="C927" t="s">
        <v>1233</v>
      </c>
      <c r="D927" t="s">
        <v>22</v>
      </c>
      <c r="F927">
        <v>2</v>
      </c>
      <c r="G927">
        <v>5</v>
      </c>
      <c r="L927" cm="1">
        <f t="array" ref="L9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27">
        <f>IF(Table2_1[[#This Row],[Loc_ID]]=4,Table2_1[[#This Row],[Salary1]]*12,Table2_1[[#This Row],[Salary1]])</f>
        <v>0</v>
      </c>
    </row>
    <row r="928" spans="1:13" x14ac:dyDescent="0.3">
      <c r="A928" t="s">
        <v>1234</v>
      </c>
      <c r="B928">
        <v>3.8</v>
      </c>
      <c r="C928" t="s">
        <v>1235</v>
      </c>
      <c r="D928" t="s">
        <v>1015</v>
      </c>
      <c r="E928" t="s">
        <v>3410</v>
      </c>
      <c r="F928">
        <v>2</v>
      </c>
      <c r="G928">
        <v>5</v>
      </c>
      <c r="H928" t="s">
        <v>3411</v>
      </c>
      <c r="I928" t="s">
        <v>2545</v>
      </c>
      <c r="J928">
        <v>41</v>
      </c>
      <c r="K928">
        <v>41000</v>
      </c>
      <c r="L928" cm="1">
        <f t="array" ref="L9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51250</v>
      </c>
      <c r="M928">
        <f>IF(Table2_1[[#This Row],[Loc_ID]]=4,Table2_1[[#This Row],[Salary1]]*12,Table2_1[[#This Row],[Salary1]])</f>
        <v>51250</v>
      </c>
    </row>
    <row r="929" spans="1:13" x14ac:dyDescent="0.3">
      <c r="A929" t="s">
        <v>1236</v>
      </c>
      <c r="C929" t="s">
        <v>1237</v>
      </c>
      <c r="D929" t="s">
        <v>1162</v>
      </c>
      <c r="E929" t="s">
        <v>3412</v>
      </c>
      <c r="F929">
        <v>2</v>
      </c>
      <c r="G929">
        <v>5</v>
      </c>
      <c r="H929" t="s">
        <v>3413</v>
      </c>
      <c r="I929" t="s">
        <v>2646</v>
      </c>
      <c r="J929">
        <v>40</v>
      </c>
      <c r="K929">
        <v>40000</v>
      </c>
      <c r="L929" cm="1">
        <f t="array" ref="L9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929">
        <f>IF(Table2_1[[#This Row],[Loc_ID]]=4,Table2_1[[#This Row],[Salary1]]*12,Table2_1[[#This Row],[Salary1]])</f>
        <v>50000</v>
      </c>
    </row>
    <row r="930" spans="1:13" x14ac:dyDescent="0.3">
      <c r="A930" t="s">
        <v>1117</v>
      </c>
      <c r="B930">
        <v>3.9</v>
      </c>
      <c r="C930" t="s">
        <v>314</v>
      </c>
      <c r="D930" t="s">
        <v>1015</v>
      </c>
      <c r="F930">
        <v>2</v>
      </c>
      <c r="G930">
        <v>5</v>
      </c>
      <c r="L930" cm="1">
        <f t="array" ref="L9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30">
        <f>IF(Table2_1[[#This Row],[Loc_ID]]=4,Table2_1[[#This Row],[Salary1]]*12,Table2_1[[#This Row],[Salary1]])</f>
        <v>0</v>
      </c>
    </row>
    <row r="931" spans="1:13" x14ac:dyDescent="0.3">
      <c r="A931" t="s">
        <v>1238</v>
      </c>
      <c r="B931">
        <v>5</v>
      </c>
      <c r="C931" t="s">
        <v>3414</v>
      </c>
      <c r="D931" t="s">
        <v>1015</v>
      </c>
      <c r="E931" t="s">
        <v>3415</v>
      </c>
      <c r="F931">
        <v>2</v>
      </c>
      <c r="G931">
        <v>5</v>
      </c>
      <c r="H931" t="s">
        <v>2021</v>
      </c>
      <c r="I931" t="s">
        <v>2021</v>
      </c>
      <c r="J931">
        <v>100</v>
      </c>
      <c r="K931">
        <v>100000</v>
      </c>
      <c r="L931" cm="1">
        <f t="array" ref="L9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125000</v>
      </c>
      <c r="M931">
        <f>IF(Table2_1[[#This Row],[Loc_ID]]=4,Table2_1[[#This Row],[Salary1]]*12,Table2_1[[#This Row],[Salary1]])</f>
        <v>125000</v>
      </c>
    </row>
    <row r="932" spans="1:13" x14ac:dyDescent="0.3">
      <c r="A932" t="s">
        <v>1239</v>
      </c>
      <c r="B932">
        <v>4.4000000000000004</v>
      </c>
      <c r="C932" t="s">
        <v>3416</v>
      </c>
      <c r="D932" t="s">
        <v>1240</v>
      </c>
      <c r="E932" t="s">
        <v>3417</v>
      </c>
      <c r="F932">
        <v>2</v>
      </c>
      <c r="G932">
        <v>5</v>
      </c>
      <c r="H932" t="s">
        <v>2827</v>
      </c>
      <c r="I932" t="s">
        <v>2827</v>
      </c>
      <c r="J932">
        <v>37</v>
      </c>
      <c r="K932">
        <v>37000</v>
      </c>
      <c r="L932" cm="1">
        <f t="array" ref="L9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46250</v>
      </c>
      <c r="M932">
        <f>IF(Table2_1[[#This Row],[Loc_ID]]=4,Table2_1[[#This Row],[Salary1]]*12,Table2_1[[#This Row],[Salary1]])</f>
        <v>46250</v>
      </c>
    </row>
    <row r="933" spans="1:13" x14ac:dyDescent="0.3">
      <c r="A933" t="s">
        <v>1221</v>
      </c>
      <c r="B933">
        <v>4</v>
      </c>
      <c r="C933" t="s">
        <v>1222</v>
      </c>
      <c r="D933" t="s">
        <v>1108</v>
      </c>
      <c r="F933">
        <v>2</v>
      </c>
      <c r="G933">
        <v>5</v>
      </c>
      <c r="L933" cm="1">
        <f t="array" ref="L9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33">
        <f>IF(Table2_1[[#This Row],[Loc_ID]]=4,Table2_1[[#This Row],[Salary1]]*12,Table2_1[[#This Row],[Salary1]])</f>
        <v>0</v>
      </c>
    </row>
    <row r="934" spans="1:13" x14ac:dyDescent="0.3">
      <c r="A934" t="s">
        <v>1241</v>
      </c>
      <c r="B934">
        <v>4</v>
      </c>
      <c r="C934" t="s">
        <v>3418</v>
      </c>
      <c r="D934" t="s">
        <v>1015</v>
      </c>
      <c r="E934" t="s">
        <v>3419</v>
      </c>
      <c r="F934">
        <v>2</v>
      </c>
      <c r="G934">
        <v>5</v>
      </c>
      <c r="H934" t="s">
        <v>3420</v>
      </c>
      <c r="I934" t="s">
        <v>2025</v>
      </c>
      <c r="J934">
        <v>107</v>
      </c>
      <c r="K934">
        <v>107000</v>
      </c>
      <c r="L934" cm="1">
        <f t="array" ref="L9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133750</v>
      </c>
      <c r="M934">
        <f>IF(Table2_1[[#This Row],[Loc_ID]]=4,Table2_1[[#This Row],[Salary1]]*12,Table2_1[[#This Row],[Salary1]])</f>
        <v>133750</v>
      </c>
    </row>
    <row r="935" spans="1:13" x14ac:dyDescent="0.3">
      <c r="A935" t="s">
        <v>1165</v>
      </c>
      <c r="B935">
        <v>4.2</v>
      </c>
      <c r="C935" t="s">
        <v>3421</v>
      </c>
      <c r="D935" t="s">
        <v>1150</v>
      </c>
      <c r="E935" t="s">
        <v>3422</v>
      </c>
      <c r="F935">
        <v>2</v>
      </c>
      <c r="G935">
        <v>5</v>
      </c>
      <c r="H935" t="s">
        <v>3423</v>
      </c>
      <c r="I935" t="s">
        <v>2220</v>
      </c>
      <c r="J935">
        <v>45</v>
      </c>
      <c r="K935">
        <v>45000</v>
      </c>
      <c r="L935" cm="1">
        <f t="array" ref="L9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56250</v>
      </c>
      <c r="M935">
        <f>IF(Table2_1[[#This Row],[Loc_ID]]=4,Table2_1[[#This Row],[Salary1]]*12,Table2_1[[#This Row],[Salary1]])</f>
        <v>56250</v>
      </c>
    </row>
    <row r="936" spans="1:13" x14ac:dyDescent="0.3">
      <c r="A936" t="s">
        <v>1242</v>
      </c>
      <c r="B936">
        <v>3.1</v>
      </c>
      <c r="C936" t="s">
        <v>1243</v>
      </c>
      <c r="D936" t="s">
        <v>1015</v>
      </c>
      <c r="E936" t="s">
        <v>3424</v>
      </c>
      <c r="F936">
        <v>2</v>
      </c>
      <c r="G936">
        <v>5</v>
      </c>
      <c r="H936" t="s">
        <v>3425</v>
      </c>
      <c r="I936" t="s">
        <v>3061</v>
      </c>
      <c r="J936">
        <v>57</v>
      </c>
      <c r="K936">
        <v>57000</v>
      </c>
      <c r="L936" cm="1">
        <f t="array" ref="L9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71250</v>
      </c>
      <c r="M936">
        <f>IF(Table2_1[[#This Row],[Loc_ID]]=4,Table2_1[[#This Row],[Salary1]]*12,Table2_1[[#This Row],[Salary1]])</f>
        <v>71250</v>
      </c>
    </row>
    <row r="937" spans="1:13" x14ac:dyDescent="0.3">
      <c r="A937" t="s">
        <v>1244</v>
      </c>
      <c r="B937">
        <v>3.5</v>
      </c>
      <c r="C937" t="s">
        <v>1245</v>
      </c>
      <c r="D937" t="s">
        <v>1246</v>
      </c>
      <c r="E937" t="s">
        <v>3426</v>
      </c>
      <c r="F937">
        <v>2</v>
      </c>
      <c r="G937">
        <v>5</v>
      </c>
      <c r="H937" t="s">
        <v>3427</v>
      </c>
      <c r="I937" t="s">
        <v>2757</v>
      </c>
      <c r="J937">
        <v>30</v>
      </c>
      <c r="K937">
        <v>30000</v>
      </c>
      <c r="L937" cm="1">
        <f t="array" ref="L9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37500</v>
      </c>
      <c r="M937">
        <f>IF(Table2_1[[#This Row],[Loc_ID]]=4,Table2_1[[#This Row],[Salary1]]*12,Table2_1[[#This Row],[Salary1]])</f>
        <v>37500</v>
      </c>
    </row>
    <row r="938" spans="1:13" x14ac:dyDescent="0.3">
      <c r="A938" t="s">
        <v>1247</v>
      </c>
      <c r="B938">
        <v>3.9</v>
      </c>
      <c r="C938" t="s">
        <v>1248</v>
      </c>
      <c r="D938" t="s">
        <v>1015</v>
      </c>
      <c r="E938" t="s">
        <v>3428</v>
      </c>
      <c r="F938">
        <v>2</v>
      </c>
      <c r="G938">
        <v>5</v>
      </c>
      <c r="H938" t="s">
        <v>3429</v>
      </c>
      <c r="I938" t="s">
        <v>3234</v>
      </c>
      <c r="J938">
        <v>39</v>
      </c>
      <c r="K938">
        <v>39000</v>
      </c>
      <c r="L938" cm="1">
        <f t="array" ref="L9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48750</v>
      </c>
      <c r="M938">
        <f>IF(Table2_1[[#This Row],[Loc_ID]]=4,Table2_1[[#This Row],[Salary1]]*12,Table2_1[[#This Row],[Salary1]])</f>
        <v>48750</v>
      </c>
    </row>
    <row r="939" spans="1:13" x14ac:dyDescent="0.3">
      <c r="A939" t="s">
        <v>270</v>
      </c>
      <c r="B939">
        <v>4.3</v>
      </c>
      <c r="C939" t="s">
        <v>1249</v>
      </c>
      <c r="D939" t="s">
        <v>1015</v>
      </c>
      <c r="E939" t="s">
        <v>3430</v>
      </c>
      <c r="F939">
        <v>2</v>
      </c>
      <c r="G939">
        <v>5</v>
      </c>
      <c r="H939" t="s">
        <v>3431</v>
      </c>
      <c r="I939" t="s">
        <v>3432</v>
      </c>
      <c r="J939">
        <v>51</v>
      </c>
      <c r="K939">
        <v>51000</v>
      </c>
      <c r="L939" cm="1">
        <f t="array" ref="L9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63750</v>
      </c>
      <c r="M939">
        <f>IF(Table2_1[[#This Row],[Loc_ID]]=4,Table2_1[[#This Row],[Salary1]]*12,Table2_1[[#This Row],[Salary1]])</f>
        <v>63750</v>
      </c>
    </row>
    <row r="940" spans="1:13" x14ac:dyDescent="0.3">
      <c r="A940" t="s">
        <v>1250</v>
      </c>
      <c r="B940">
        <v>4.2</v>
      </c>
      <c r="C940" t="s">
        <v>1251</v>
      </c>
      <c r="D940" t="s">
        <v>1207</v>
      </c>
      <c r="E940" t="s">
        <v>3433</v>
      </c>
      <c r="F940">
        <v>2</v>
      </c>
      <c r="G940">
        <v>5</v>
      </c>
      <c r="H940" t="s">
        <v>2545</v>
      </c>
      <c r="I940" t="s">
        <v>2545</v>
      </c>
      <c r="J940">
        <v>41</v>
      </c>
      <c r="K940">
        <v>41000</v>
      </c>
      <c r="L940" cm="1">
        <f t="array" ref="L9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51250</v>
      </c>
      <c r="M940">
        <f>IF(Table2_1[[#This Row],[Loc_ID]]=4,Table2_1[[#This Row],[Salary1]]*12,Table2_1[[#This Row],[Salary1]])</f>
        <v>51250</v>
      </c>
    </row>
    <row r="941" spans="1:13" x14ac:dyDescent="0.3">
      <c r="A941" t="s">
        <v>1252</v>
      </c>
      <c r="B941">
        <v>1.6</v>
      </c>
      <c r="C941" t="s">
        <v>1253</v>
      </c>
      <c r="D941" t="s">
        <v>1035</v>
      </c>
      <c r="E941" t="s">
        <v>3434</v>
      </c>
      <c r="F941">
        <v>2</v>
      </c>
      <c r="G941">
        <v>5</v>
      </c>
      <c r="H941" t="s">
        <v>3435</v>
      </c>
      <c r="I941" t="s">
        <v>3360</v>
      </c>
      <c r="J941">
        <v>48</v>
      </c>
      <c r="K941">
        <v>48000</v>
      </c>
      <c r="L941" cm="1">
        <f t="array" ref="L9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60000</v>
      </c>
      <c r="M941">
        <f>IF(Table2_1[[#This Row],[Loc_ID]]=4,Table2_1[[#This Row],[Salary1]]*12,Table2_1[[#This Row],[Salary1]])</f>
        <v>60000</v>
      </c>
    </row>
    <row r="942" spans="1:13" x14ac:dyDescent="0.3">
      <c r="A942" t="s">
        <v>1254</v>
      </c>
      <c r="B942">
        <v>3</v>
      </c>
      <c r="C942" t="s">
        <v>2365</v>
      </c>
      <c r="D942" t="s">
        <v>1210</v>
      </c>
      <c r="E942" t="s">
        <v>3436</v>
      </c>
      <c r="F942">
        <v>2</v>
      </c>
      <c r="G942">
        <v>5</v>
      </c>
      <c r="H942" t="s">
        <v>3437</v>
      </c>
      <c r="I942" t="s">
        <v>3200</v>
      </c>
      <c r="J942">
        <v>47</v>
      </c>
      <c r="K942">
        <v>47000</v>
      </c>
      <c r="L942" cm="1">
        <f t="array" ref="L9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58750</v>
      </c>
      <c r="M942">
        <f>IF(Table2_1[[#This Row],[Loc_ID]]=4,Table2_1[[#This Row],[Salary1]]*12,Table2_1[[#This Row],[Salary1]])</f>
        <v>58750</v>
      </c>
    </row>
    <row r="943" spans="1:13" x14ac:dyDescent="0.3">
      <c r="A943" t="s">
        <v>1255</v>
      </c>
      <c r="C943" t="s">
        <v>2365</v>
      </c>
      <c r="D943" t="s">
        <v>1015</v>
      </c>
      <c r="E943" t="s">
        <v>3438</v>
      </c>
      <c r="F943">
        <v>2</v>
      </c>
      <c r="G943">
        <v>5</v>
      </c>
      <c r="H943" t="s">
        <v>2496</v>
      </c>
      <c r="I943" t="s">
        <v>2089</v>
      </c>
      <c r="J943">
        <v>75</v>
      </c>
      <c r="K943">
        <v>75000</v>
      </c>
      <c r="L943" cm="1">
        <f t="array" ref="L9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93750</v>
      </c>
      <c r="M943">
        <f>IF(Table2_1[[#This Row],[Loc_ID]]=4,Table2_1[[#This Row],[Salary1]]*12,Table2_1[[#This Row],[Salary1]])</f>
        <v>93750</v>
      </c>
    </row>
    <row r="944" spans="1:13" x14ac:dyDescent="0.3">
      <c r="A944" t="s">
        <v>293</v>
      </c>
      <c r="B944">
        <v>4</v>
      </c>
      <c r="C944" t="s">
        <v>1256</v>
      </c>
      <c r="D944" t="s">
        <v>1035</v>
      </c>
      <c r="E944" t="s">
        <v>3439</v>
      </c>
      <c r="F944">
        <v>2</v>
      </c>
      <c r="G944">
        <v>5</v>
      </c>
      <c r="H944" t="s">
        <v>3440</v>
      </c>
      <c r="I944" t="s">
        <v>2057</v>
      </c>
      <c r="J944">
        <v>77</v>
      </c>
      <c r="K944">
        <v>77000</v>
      </c>
      <c r="L944" cm="1">
        <f t="array" ref="L9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96250</v>
      </c>
      <c r="M944">
        <f>IF(Table2_1[[#This Row],[Loc_ID]]=4,Table2_1[[#This Row],[Salary1]]*12,Table2_1[[#This Row],[Salary1]])</f>
        <v>96250</v>
      </c>
    </row>
    <row r="945" spans="1:13" x14ac:dyDescent="0.3">
      <c r="A945" t="s">
        <v>1232</v>
      </c>
      <c r="B945">
        <v>3.7</v>
      </c>
      <c r="C945" t="s">
        <v>1257</v>
      </c>
      <c r="D945" t="s">
        <v>22</v>
      </c>
      <c r="F945">
        <v>2</v>
      </c>
      <c r="G945">
        <v>5</v>
      </c>
      <c r="L945" cm="1">
        <f t="array" ref="L9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45">
        <f>IF(Table2_1[[#This Row],[Loc_ID]]=4,Table2_1[[#This Row],[Salary1]]*12,Table2_1[[#This Row],[Salary1]])</f>
        <v>0</v>
      </c>
    </row>
    <row r="946" spans="1:13" x14ac:dyDescent="0.3">
      <c r="A946" t="s">
        <v>1258</v>
      </c>
      <c r="B946">
        <v>4.0999999999999996</v>
      </c>
      <c r="C946" t="s">
        <v>1259</v>
      </c>
      <c r="D946" t="s">
        <v>1015</v>
      </c>
      <c r="F946">
        <v>2</v>
      </c>
      <c r="G946">
        <v>5</v>
      </c>
      <c r="L946" cm="1">
        <f t="array" ref="L9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46">
        <f>IF(Table2_1[[#This Row],[Loc_ID]]=4,Table2_1[[#This Row],[Salary1]]*12,Table2_1[[#This Row],[Salary1]])</f>
        <v>0</v>
      </c>
    </row>
    <row r="947" spans="1:13" x14ac:dyDescent="0.3">
      <c r="A947" t="s">
        <v>1260</v>
      </c>
      <c r="B947">
        <v>3.6</v>
      </c>
      <c r="C947" t="s">
        <v>1261</v>
      </c>
      <c r="D947" t="s">
        <v>1150</v>
      </c>
      <c r="E947" t="s">
        <v>3441</v>
      </c>
      <c r="F947">
        <v>2</v>
      </c>
      <c r="G947">
        <v>5</v>
      </c>
      <c r="H947" t="s">
        <v>3442</v>
      </c>
      <c r="I947" t="s">
        <v>2298</v>
      </c>
      <c r="J947">
        <v>56</v>
      </c>
      <c r="K947">
        <v>56000</v>
      </c>
      <c r="L947" cm="1">
        <f t="array" ref="L9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70000</v>
      </c>
      <c r="M947">
        <f>IF(Table2_1[[#This Row],[Loc_ID]]=4,Table2_1[[#This Row],[Salary1]]*12,Table2_1[[#This Row],[Salary1]])</f>
        <v>70000</v>
      </c>
    </row>
    <row r="948" spans="1:13" x14ac:dyDescent="0.3">
      <c r="A948" t="s">
        <v>1262</v>
      </c>
      <c r="B948">
        <v>3.9</v>
      </c>
      <c r="C948" t="s">
        <v>1263</v>
      </c>
      <c r="D948" t="s">
        <v>1225</v>
      </c>
      <c r="E948" t="s">
        <v>3443</v>
      </c>
      <c r="F948">
        <v>2</v>
      </c>
      <c r="G948">
        <v>5</v>
      </c>
      <c r="H948" t="s">
        <v>3444</v>
      </c>
      <c r="I948" t="s">
        <v>2229</v>
      </c>
      <c r="J948">
        <v>55</v>
      </c>
      <c r="K948">
        <v>55000</v>
      </c>
      <c r="L948" cm="1">
        <f t="array" ref="L9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68750</v>
      </c>
      <c r="M948">
        <f>IF(Table2_1[[#This Row],[Loc_ID]]=4,Table2_1[[#This Row],[Salary1]]*12,Table2_1[[#This Row],[Salary1]])</f>
        <v>68750</v>
      </c>
    </row>
    <row r="949" spans="1:13" x14ac:dyDescent="0.3">
      <c r="A949" t="s">
        <v>1264</v>
      </c>
      <c r="B949">
        <v>3.7</v>
      </c>
      <c r="C949" t="s">
        <v>3445</v>
      </c>
      <c r="D949" t="s">
        <v>1015</v>
      </c>
      <c r="F949">
        <v>2</v>
      </c>
      <c r="G949">
        <v>5</v>
      </c>
      <c r="L949" cm="1">
        <f t="array" ref="L9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49">
        <f>IF(Table2_1[[#This Row],[Loc_ID]]=4,Table2_1[[#This Row],[Salary1]]*12,Table2_1[[#This Row],[Salary1]])</f>
        <v>0</v>
      </c>
    </row>
    <row r="950" spans="1:13" x14ac:dyDescent="0.3">
      <c r="A950" t="s">
        <v>1143</v>
      </c>
      <c r="B950">
        <v>4</v>
      </c>
      <c r="C950" t="s">
        <v>3446</v>
      </c>
      <c r="D950" t="s">
        <v>1015</v>
      </c>
      <c r="F950">
        <v>2</v>
      </c>
      <c r="G950">
        <v>5</v>
      </c>
      <c r="L950" cm="1">
        <f t="array" ref="L9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50">
        <f>IF(Table2_1[[#This Row],[Loc_ID]]=4,Table2_1[[#This Row],[Salary1]]*12,Table2_1[[#This Row],[Salary1]])</f>
        <v>0</v>
      </c>
    </row>
    <row r="951" spans="1:13" x14ac:dyDescent="0.3">
      <c r="A951" t="s">
        <v>1265</v>
      </c>
      <c r="B951">
        <v>3.8</v>
      </c>
      <c r="C951" t="s">
        <v>3447</v>
      </c>
      <c r="D951" t="s">
        <v>1015</v>
      </c>
      <c r="E951" t="s">
        <v>3354</v>
      </c>
      <c r="F951">
        <v>2</v>
      </c>
      <c r="G951">
        <v>5</v>
      </c>
      <c r="H951" t="s">
        <v>3355</v>
      </c>
      <c r="I951" t="s">
        <v>2154</v>
      </c>
      <c r="J951">
        <v>62</v>
      </c>
      <c r="K951">
        <v>62000</v>
      </c>
      <c r="L951" cm="1">
        <f t="array" ref="L9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77500</v>
      </c>
      <c r="M951">
        <f>IF(Table2_1[[#This Row],[Loc_ID]]=4,Table2_1[[#This Row],[Salary1]]*12,Table2_1[[#This Row],[Salary1]])</f>
        <v>77500</v>
      </c>
    </row>
    <row r="952" spans="1:13" x14ac:dyDescent="0.3">
      <c r="A952" t="s">
        <v>1074</v>
      </c>
      <c r="B952">
        <v>4</v>
      </c>
      <c r="C952" t="s">
        <v>3260</v>
      </c>
      <c r="D952" t="s">
        <v>1015</v>
      </c>
      <c r="E952" t="s">
        <v>3261</v>
      </c>
      <c r="F952">
        <v>2</v>
      </c>
      <c r="G952">
        <v>4</v>
      </c>
      <c r="H952" t="s">
        <v>3262</v>
      </c>
      <c r="I952" t="s">
        <v>3061</v>
      </c>
      <c r="J952">
        <v>57</v>
      </c>
      <c r="K952">
        <v>57000</v>
      </c>
      <c r="L952" cm="1">
        <f t="array" ref="L9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71250</v>
      </c>
      <c r="M952">
        <f>IF(Table2_1[[#This Row],[Loc_ID]]=4,Table2_1[[#This Row],[Salary1]]*12,Table2_1[[#This Row],[Salary1]])</f>
        <v>71250</v>
      </c>
    </row>
    <row r="953" spans="1:13" x14ac:dyDescent="0.3">
      <c r="A953" t="s">
        <v>1266</v>
      </c>
      <c r="B953">
        <v>3.7</v>
      </c>
      <c r="C953" t="s">
        <v>1267</v>
      </c>
      <c r="D953" t="s">
        <v>1015</v>
      </c>
      <c r="E953" t="s">
        <v>3448</v>
      </c>
      <c r="F953">
        <v>2</v>
      </c>
      <c r="G953">
        <v>4</v>
      </c>
      <c r="H953" t="s">
        <v>3449</v>
      </c>
      <c r="I953" t="s">
        <v>2033</v>
      </c>
      <c r="J953">
        <v>82</v>
      </c>
      <c r="K953">
        <v>82000</v>
      </c>
      <c r="L953" cm="1">
        <f t="array" ref="L9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102500</v>
      </c>
      <c r="M953">
        <f>IF(Table2_1[[#This Row],[Loc_ID]]=4,Table2_1[[#This Row],[Salary1]]*12,Table2_1[[#This Row],[Salary1]])</f>
        <v>102500</v>
      </c>
    </row>
    <row r="954" spans="1:13" x14ac:dyDescent="0.3">
      <c r="A954" t="s">
        <v>1268</v>
      </c>
      <c r="B954">
        <v>5</v>
      </c>
      <c r="C954" t="s">
        <v>1269</v>
      </c>
      <c r="D954" t="s">
        <v>1015</v>
      </c>
      <c r="E954" t="s">
        <v>3300</v>
      </c>
      <c r="F954">
        <v>2</v>
      </c>
      <c r="G954">
        <v>4</v>
      </c>
      <c r="H954" t="s">
        <v>3301</v>
      </c>
      <c r="I954" t="s">
        <v>3220</v>
      </c>
      <c r="J954">
        <v>59</v>
      </c>
      <c r="K954">
        <v>59000</v>
      </c>
      <c r="L954" cm="1">
        <f t="array" ref="L9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73750</v>
      </c>
      <c r="M954">
        <f>IF(Table2_1[[#This Row],[Loc_ID]]=4,Table2_1[[#This Row],[Salary1]]*12,Table2_1[[#This Row],[Salary1]])</f>
        <v>73750</v>
      </c>
    </row>
    <row r="955" spans="1:13" x14ac:dyDescent="0.3">
      <c r="A955" t="s">
        <v>1117</v>
      </c>
      <c r="B955">
        <v>3.9</v>
      </c>
      <c r="C955" t="s">
        <v>314</v>
      </c>
      <c r="D955" t="s">
        <v>1015</v>
      </c>
      <c r="F955">
        <v>2</v>
      </c>
      <c r="G955">
        <v>4</v>
      </c>
      <c r="L955" cm="1">
        <f t="array" ref="L9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55">
        <f>IF(Table2_1[[#This Row],[Loc_ID]]=4,Table2_1[[#This Row],[Salary1]]*12,Table2_1[[#This Row],[Salary1]])</f>
        <v>0</v>
      </c>
    </row>
    <row r="956" spans="1:13" x14ac:dyDescent="0.3">
      <c r="A956" t="s">
        <v>1130</v>
      </c>
      <c r="B956">
        <v>4</v>
      </c>
      <c r="C956" t="s">
        <v>1270</v>
      </c>
      <c r="D956" t="s">
        <v>22</v>
      </c>
      <c r="F956">
        <v>2</v>
      </c>
      <c r="G956">
        <v>4</v>
      </c>
      <c r="L956" cm="1">
        <f t="array" ref="L9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56">
        <f>IF(Table2_1[[#This Row],[Loc_ID]]=4,Table2_1[[#This Row],[Salary1]]*12,Table2_1[[#This Row],[Salary1]])</f>
        <v>0</v>
      </c>
    </row>
    <row r="957" spans="1:13" x14ac:dyDescent="0.3">
      <c r="A957" t="s">
        <v>344</v>
      </c>
      <c r="B957">
        <v>3.9</v>
      </c>
      <c r="C957" t="s">
        <v>1271</v>
      </c>
      <c r="D957" t="s">
        <v>1015</v>
      </c>
      <c r="E957" t="s">
        <v>3450</v>
      </c>
      <c r="F957">
        <v>2</v>
      </c>
      <c r="G957">
        <v>4</v>
      </c>
      <c r="H957" t="s">
        <v>3451</v>
      </c>
      <c r="I957" t="s">
        <v>2100</v>
      </c>
      <c r="J957">
        <v>64</v>
      </c>
      <c r="K957">
        <v>64000</v>
      </c>
      <c r="L957" cm="1">
        <f t="array" ref="L9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80000</v>
      </c>
      <c r="M957">
        <f>IF(Table2_1[[#This Row],[Loc_ID]]=4,Table2_1[[#This Row],[Salary1]]*12,Table2_1[[#This Row],[Salary1]])</f>
        <v>80000</v>
      </c>
    </row>
    <row r="958" spans="1:13" x14ac:dyDescent="0.3">
      <c r="A958" t="s">
        <v>1272</v>
      </c>
      <c r="B958">
        <v>3.3</v>
      </c>
      <c r="C958" t="s">
        <v>1273</v>
      </c>
      <c r="D958" t="s">
        <v>1015</v>
      </c>
      <c r="E958" t="s">
        <v>3452</v>
      </c>
      <c r="F958">
        <v>2</v>
      </c>
      <c r="G958">
        <v>4</v>
      </c>
      <c r="H958" t="s">
        <v>3453</v>
      </c>
      <c r="I958" t="s">
        <v>3454</v>
      </c>
      <c r="J958">
        <v>58</v>
      </c>
      <c r="K958">
        <v>58000</v>
      </c>
      <c r="L958" cm="1">
        <f t="array" ref="L9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72500</v>
      </c>
      <c r="M958">
        <f>IF(Table2_1[[#This Row],[Loc_ID]]=4,Table2_1[[#This Row],[Salary1]]*12,Table2_1[[#This Row],[Salary1]])</f>
        <v>72500</v>
      </c>
    </row>
    <row r="959" spans="1:13" x14ac:dyDescent="0.3">
      <c r="A959" t="s">
        <v>1274</v>
      </c>
      <c r="B959">
        <v>3.9</v>
      </c>
      <c r="C959" t="s">
        <v>3455</v>
      </c>
      <c r="D959" t="s">
        <v>1007</v>
      </c>
      <c r="E959" t="s">
        <v>3456</v>
      </c>
      <c r="F959">
        <v>2</v>
      </c>
      <c r="G959">
        <v>4</v>
      </c>
      <c r="H959" t="s">
        <v>3457</v>
      </c>
      <c r="I959" t="s">
        <v>2521</v>
      </c>
      <c r="J959">
        <v>78</v>
      </c>
      <c r="K959">
        <v>78000</v>
      </c>
      <c r="L959" cm="1">
        <f t="array" ref="L9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97500</v>
      </c>
      <c r="M959">
        <f>IF(Table2_1[[#This Row],[Loc_ID]]=4,Table2_1[[#This Row],[Salary1]]*12,Table2_1[[#This Row],[Salary1]])</f>
        <v>97500</v>
      </c>
    </row>
    <row r="960" spans="1:13" x14ac:dyDescent="0.3">
      <c r="A960" t="s">
        <v>581</v>
      </c>
      <c r="B960">
        <v>4</v>
      </c>
      <c r="C960" t="s">
        <v>3458</v>
      </c>
      <c r="D960" t="s">
        <v>1108</v>
      </c>
      <c r="E960" t="s">
        <v>3459</v>
      </c>
      <c r="F960">
        <v>2</v>
      </c>
      <c r="G960">
        <v>4</v>
      </c>
      <c r="H960" t="s">
        <v>3460</v>
      </c>
      <c r="I960" t="s">
        <v>2126</v>
      </c>
      <c r="J960">
        <v>43</v>
      </c>
      <c r="K960">
        <v>43000</v>
      </c>
      <c r="L960" cm="1">
        <f t="array" ref="L9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53750</v>
      </c>
      <c r="M960">
        <f>IF(Table2_1[[#This Row],[Loc_ID]]=4,Table2_1[[#This Row],[Salary1]]*12,Table2_1[[#This Row],[Salary1]])</f>
        <v>53750</v>
      </c>
    </row>
    <row r="961" spans="1:13" x14ac:dyDescent="0.3">
      <c r="A961" t="s">
        <v>1275</v>
      </c>
      <c r="B961">
        <v>3.9</v>
      </c>
      <c r="C961" t="s">
        <v>1276</v>
      </c>
      <c r="D961" t="s">
        <v>1015</v>
      </c>
      <c r="E961" t="s">
        <v>3461</v>
      </c>
      <c r="F961">
        <v>2</v>
      </c>
      <c r="G961">
        <v>4</v>
      </c>
      <c r="H961" t="s">
        <v>3462</v>
      </c>
      <c r="I961" t="s">
        <v>2030</v>
      </c>
      <c r="J961">
        <v>88</v>
      </c>
      <c r="K961">
        <v>88000</v>
      </c>
      <c r="L961" cm="1">
        <f t="array" ref="L9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110000</v>
      </c>
      <c r="M961">
        <f>IF(Table2_1[[#This Row],[Loc_ID]]=4,Table2_1[[#This Row],[Salary1]]*12,Table2_1[[#This Row],[Salary1]])</f>
        <v>110000</v>
      </c>
    </row>
    <row r="962" spans="1:13" x14ac:dyDescent="0.3">
      <c r="A962" t="s">
        <v>1277</v>
      </c>
      <c r="B962">
        <v>4.9000000000000004</v>
      </c>
      <c r="C962" t="s">
        <v>1278</v>
      </c>
      <c r="D962" t="s">
        <v>1279</v>
      </c>
      <c r="E962" t="s">
        <v>3463</v>
      </c>
      <c r="F962">
        <v>2</v>
      </c>
      <c r="G962">
        <v>3</v>
      </c>
      <c r="H962" t="s">
        <v>3464</v>
      </c>
      <c r="I962" t="s">
        <v>2905</v>
      </c>
      <c r="J962">
        <v>27</v>
      </c>
      <c r="K962">
        <v>27000</v>
      </c>
      <c r="L962" cm="1">
        <f t="array" ref="L9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33750</v>
      </c>
      <c r="M962">
        <f>IF(Table2_1[[#This Row],[Loc_ID]]=4,Table2_1[[#This Row],[Salary1]]*12,Table2_1[[#This Row],[Salary1]])</f>
        <v>33750</v>
      </c>
    </row>
    <row r="963" spans="1:13" x14ac:dyDescent="0.3">
      <c r="A963" t="s">
        <v>1280</v>
      </c>
      <c r="B963">
        <v>4.5999999999999996</v>
      </c>
      <c r="C963" t="s">
        <v>3025</v>
      </c>
      <c r="D963" t="s">
        <v>22</v>
      </c>
      <c r="F963">
        <v>2</v>
      </c>
      <c r="G963">
        <v>3</v>
      </c>
      <c r="L963" cm="1">
        <f t="array" ref="L9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63">
        <f>IF(Table2_1[[#This Row],[Loc_ID]]=4,Table2_1[[#This Row],[Salary1]]*12,Table2_1[[#This Row],[Salary1]])</f>
        <v>0</v>
      </c>
    </row>
    <row r="964" spans="1:13" x14ac:dyDescent="0.3">
      <c r="A964" t="s">
        <v>1281</v>
      </c>
      <c r="B964">
        <v>2.8</v>
      </c>
      <c r="C964" t="s">
        <v>729</v>
      </c>
      <c r="D964" t="s">
        <v>1282</v>
      </c>
      <c r="E964" t="s">
        <v>3465</v>
      </c>
      <c r="F964">
        <v>2</v>
      </c>
      <c r="G964">
        <v>3</v>
      </c>
      <c r="H964" t="s">
        <v>3466</v>
      </c>
      <c r="I964" t="s">
        <v>2852</v>
      </c>
      <c r="J964">
        <v>42</v>
      </c>
      <c r="K964">
        <v>42000</v>
      </c>
      <c r="L964" cm="1">
        <f t="array" ref="L9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52500</v>
      </c>
      <c r="M964">
        <f>IF(Table2_1[[#This Row],[Loc_ID]]=4,Table2_1[[#This Row],[Salary1]]*12,Table2_1[[#This Row],[Salary1]])</f>
        <v>52500</v>
      </c>
    </row>
    <row r="965" spans="1:13" x14ac:dyDescent="0.3">
      <c r="A965" t="s">
        <v>1283</v>
      </c>
      <c r="B965">
        <v>4.8</v>
      </c>
      <c r="C965" t="s">
        <v>729</v>
      </c>
      <c r="D965" t="s">
        <v>1284</v>
      </c>
      <c r="E965" t="s">
        <v>3467</v>
      </c>
      <c r="F965">
        <v>2</v>
      </c>
      <c r="G965">
        <v>3</v>
      </c>
      <c r="H965" t="s">
        <v>3468</v>
      </c>
      <c r="I965" t="s">
        <v>2545</v>
      </c>
      <c r="J965">
        <v>41</v>
      </c>
      <c r="K965">
        <v>41000</v>
      </c>
      <c r="L965" cm="1">
        <f t="array" ref="L9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51250</v>
      </c>
      <c r="M965">
        <f>IF(Table2_1[[#This Row],[Loc_ID]]=4,Table2_1[[#This Row],[Salary1]]*12,Table2_1[[#This Row],[Salary1]])</f>
        <v>51250</v>
      </c>
    </row>
    <row r="966" spans="1:13" x14ac:dyDescent="0.3">
      <c r="A966" t="s">
        <v>1285</v>
      </c>
      <c r="C966" t="s">
        <v>729</v>
      </c>
      <c r="D966" t="s">
        <v>1007</v>
      </c>
      <c r="E966" t="s">
        <v>3469</v>
      </c>
      <c r="F966">
        <v>2</v>
      </c>
      <c r="G966">
        <v>3</v>
      </c>
      <c r="H966" t="s">
        <v>3470</v>
      </c>
      <c r="I966" t="s">
        <v>3454</v>
      </c>
      <c r="J966">
        <v>58</v>
      </c>
      <c r="K966">
        <v>58000</v>
      </c>
      <c r="L966" cm="1">
        <f t="array" ref="L9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72500</v>
      </c>
      <c r="M966">
        <f>IF(Table2_1[[#This Row],[Loc_ID]]=4,Table2_1[[#This Row],[Salary1]]*12,Table2_1[[#This Row],[Salary1]])</f>
        <v>72500</v>
      </c>
    </row>
    <row r="967" spans="1:13" x14ac:dyDescent="0.3">
      <c r="A967" t="s">
        <v>1286</v>
      </c>
      <c r="B967">
        <v>3.9</v>
      </c>
      <c r="C967" t="s">
        <v>1287</v>
      </c>
      <c r="D967" t="s">
        <v>1035</v>
      </c>
      <c r="E967" t="s">
        <v>3471</v>
      </c>
      <c r="F967">
        <v>2</v>
      </c>
      <c r="G967">
        <v>3</v>
      </c>
      <c r="H967" t="s">
        <v>3472</v>
      </c>
      <c r="I967" t="s">
        <v>3347</v>
      </c>
      <c r="J967">
        <v>36</v>
      </c>
      <c r="K967">
        <v>36000</v>
      </c>
      <c r="L967" cm="1">
        <f t="array" ref="L9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45000</v>
      </c>
      <c r="M967">
        <f>IF(Table2_1[[#This Row],[Loc_ID]]=4,Table2_1[[#This Row],[Salary1]]*12,Table2_1[[#This Row],[Salary1]])</f>
        <v>45000</v>
      </c>
    </row>
    <row r="968" spans="1:13" x14ac:dyDescent="0.3">
      <c r="A968" t="s">
        <v>1288</v>
      </c>
      <c r="B968">
        <v>4.0999999999999996</v>
      </c>
      <c r="C968" t="s">
        <v>2506</v>
      </c>
      <c r="D968" t="s">
        <v>1102</v>
      </c>
      <c r="E968" t="s">
        <v>3473</v>
      </c>
      <c r="F968">
        <v>2</v>
      </c>
      <c r="G968">
        <v>3</v>
      </c>
      <c r="H968" t="s">
        <v>3220</v>
      </c>
      <c r="I968" t="s">
        <v>3220</v>
      </c>
      <c r="J968">
        <v>59</v>
      </c>
      <c r="K968">
        <v>59000</v>
      </c>
      <c r="L968" cm="1">
        <f t="array" ref="L9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73750</v>
      </c>
      <c r="M968">
        <f>IF(Table2_1[[#This Row],[Loc_ID]]=4,Table2_1[[#This Row],[Salary1]]*12,Table2_1[[#This Row],[Salary1]])</f>
        <v>73750</v>
      </c>
    </row>
    <row r="969" spans="1:13" x14ac:dyDescent="0.3">
      <c r="A969" t="s">
        <v>1268</v>
      </c>
      <c r="B969">
        <v>5</v>
      </c>
      <c r="C969" t="s">
        <v>1289</v>
      </c>
      <c r="D969" t="s">
        <v>1015</v>
      </c>
      <c r="E969" t="s">
        <v>3474</v>
      </c>
      <c r="F969">
        <v>2</v>
      </c>
      <c r="G969">
        <v>3</v>
      </c>
      <c r="H969" t="s">
        <v>3475</v>
      </c>
      <c r="I969" t="s">
        <v>3476</v>
      </c>
      <c r="J969">
        <v>44</v>
      </c>
      <c r="K969">
        <v>44000</v>
      </c>
      <c r="L969" cm="1">
        <f t="array" ref="L9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55000</v>
      </c>
      <c r="M969">
        <f>IF(Table2_1[[#This Row],[Loc_ID]]=4,Table2_1[[#This Row],[Salary1]]*12,Table2_1[[#This Row],[Salary1]])</f>
        <v>55000</v>
      </c>
    </row>
    <row r="970" spans="1:13" x14ac:dyDescent="0.3">
      <c r="A970" t="s">
        <v>1290</v>
      </c>
      <c r="B970">
        <v>3.2</v>
      </c>
      <c r="C970" t="s">
        <v>1291</v>
      </c>
      <c r="D970" t="s">
        <v>1134</v>
      </c>
      <c r="E970" t="s">
        <v>3477</v>
      </c>
      <c r="F970">
        <v>2</v>
      </c>
      <c r="G970">
        <v>3</v>
      </c>
      <c r="H970" t="s">
        <v>3478</v>
      </c>
      <c r="I970" t="s">
        <v>2852</v>
      </c>
      <c r="J970">
        <v>42</v>
      </c>
      <c r="K970">
        <v>42000</v>
      </c>
      <c r="L970" cm="1">
        <f t="array" ref="L9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52500</v>
      </c>
      <c r="M970">
        <f>IF(Table2_1[[#This Row],[Loc_ID]]=4,Table2_1[[#This Row],[Salary1]]*12,Table2_1[[#This Row],[Salary1]])</f>
        <v>52500</v>
      </c>
    </row>
    <row r="971" spans="1:13" x14ac:dyDescent="0.3">
      <c r="A971" t="s">
        <v>1292</v>
      </c>
      <c r="B971">
        <v>4.5</v>
      </c>
      <c r="C971" t="s">
        <v>729</v>
      </c>
      <c r="D971" t="s">
        <v>22</v>
      </c>
      <c r="F971">
        <v>2</v>
      </c>
      <c r="G971">
        <v>3</v>
      </c>
      <c r="L971" cm="1">
        <f t="array" ref="L9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71">
        <f>IF(Table2_1[[#This Row],[Loc_ID]]=4,Table2_1[[#This Row],[Salary1]]*12,Table2_1[[#This Row],[Salary1]])</f>
        <v>0</v>
      </c>
    </row>
    <row r="972" spans="1:13" x14ac:dyDescent="0.3">
      <c r="A972" t="s">
        <v>1293</v>
      </c>
      <c r="B972">
        <v>3.4</v>
      </c>
      <c r="C972" t="s">
        <v>372</v>
      </c>
      <c r="D972" t="s">
        <v>1294</v>
      </c>
      <c r="E972" t="s">
        <v>3479</v>
      </c>
      <c r="F972">
        <v>2</v>
      </c>
      <c r="G972">
        <v>3</v>
      </c>
      <c r="H972" t="s">
        <v>3480</v>
      </c>
      <c r="I972" t="s">
        <v>3432</v>
      </c>
      <c r="J972">
        <v>51</v>
      </c>
      <c r="K972">
        <v>51000</v>
      </c>
      <c r="L972" cm="1">
        <f t="array" ref="L9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63750</v>
      </c>
      <c r="M972">
        <f>IF(Table2_1[[#This Row],[Loc_ID]]=4,Table2_1[[#This Row],[Salary1]]*12,Table2_1[[#This Row],[Salary1]])</f>
        <v>63750</v>
      </c>
    </row>
    <row r="973" spans="1:13" x14ac:dyDescent="0.3">
      <c r="A973" t="s">
        <v>1295</v>
      </c>
      <c r="B973">
        <v>3.7</v>
      </c>
      <c r="C973" t="s">
        <v>1296</v>
      </c>
      <c r="D973" t="s">
        <v>1015</v>
      </c>
      <c r="E973" t="s">
        <v>3481</v>
      </c>
      <c r="F973">
        <v>2</v>
      </c>
      <c r="G973">
        <v>3</v>
      </c>
      <c r="H973" t="s">
        <v>3482</v>
      </c>
      <c r="I973" t="s">
        <v>3432</v>
      </c>
      <c r="J973">
        <v>51</v>
      </c>
      <c r="K973">
        <v>51000</v>
      </c>
      <c r="L973" cm="1">
        <f t="array" ref="L9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63750</v>
      </c>
      <c r="M973">
        <f>IF(Table2_1[[#This Row],[Loc_ID]]=4,Table2_1[[#This Row],[Salary1]]*12,Table2_1[[#This Row],[Salary1]])</f>
        <v>63750</v>
      </c>
    </row>
    <row r="974" spans="1:13" x14ac:dyDescent="0.3">
      <c r="A974" t="s">
        <v>1297</v>
      </c>
      <c r="C974" t="s">
        <v>2287</v>
      </c>
      <c r="D974" t="s">
        <v>22</v>
      </c>
      <c r="E974" t="s">
        <v>3235</v>
      </c>
      <c r="F974">
        <v>2</v>
      </c>
      <c r="G974">
        <v>3</v>
      </c>
      <c r="H974" t="s">
        <v>3236</v>
      </c>
      <c r="I974" t="s">
        <v>3061</v>
      </c>
      <c r="J974">
        <v>57</v>
      </c>
      <c r="K974">
        <v>57000</v>
      </c>
      <c r="L974" cm="1">
        <f t="array" ref="L9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71250</v>
      </c>
      <c r="M974">
        <f>IF(Table2_1[[#This Row],[Loc_ID]]=4,Table2_1[[#This Row],[Salary1]]*12,Table2_1[[#This Row],[Salary1]])</f>
        <v>71250</v>
      </c>
    </row>
    <row r="975" spans="1:13" x14ac:dyDescent="0.3">
      <c r="A975" t="s">
        <v>1186</v>
      </c>
      <c r="C975" t="s">
        <v>372</v>
      </c>
      <c r="D975" t="s">
        <v>22</v>
      </c>
      <c r="E975" t="s">
        <v>3380</v>
      </c>
      <c r="F975">
        <v>2</v>
      </c>
      <c r="G975">
        <v>3</v>
      </c>
      <c r="H975" t="s">
        <v>2646</v>
      </c>
      <c r="I975" t="s">
        <v>2646</v>
      </c>
      <c r="J975">
        <v>40</v>
      </c>
      <c r="K975">
        <v>40000</v>
      </c>
      <c r="L975" cm="1">
        <f t="array" ref="L9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975">
        <f>IF(Table2_1[[#This Row],[Loc_ID]]=4,Table2_1[[#This Row],[Salary1]]*12,Table2_1[[#This Row],[Salary1]])</f>
        <v>50000</v>
      </c>
    </row>
    <row r="976" spans="1:13" x14ac:dyDescent="0.3">
      <c r="A976" t="s">
        <v>1298</v>
      </c>
      <c r="B976">
        <v>3.5</v>
      </c>
      <c r="C976" t="s">
        <v>3483</v>
      </c>
      <c r="D976" t="s">
        <v>1007</v>
      </c>
      <c r="E976" t="s">
        <v>3484</v>
      </c>
      <c r="F976">
        <v>2</v>
      </c>
      <c r="G976">
        <v>3</v>
      </c>
      <c r="H976" t="s">
        <v>3485</v>
      </c>
      <c r="I976" t="s">
        <v>3340</v>
      </c>
      <c r="J976">
        <v>46</v>
      </c>
      <c r="K976">
        <v>46000</v>
      </c>
      <c r="L976" cm="1">
        <f t="array" ref="L9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57500</v>
      </c>
      <c r="M976">
        <f>IF(Table2_1[[#This Row],[Loc_ID]]=4,Table2_1[[#This Row],[Salary1]]*12,Table2_1[[#This Row],[Salary1]])</f>
        <v>57500</v>
      </c>
    </row>
    <row r="977" spans="1:13" x14ac:dyDescent="0.3">
      <c r="A977" t="s">
        <v>1299</v>
      </c>
      <c r="B977">
        <v>2.5</v>
      </c>
      <c r="C977" t="s">
        <v>729</v>
      </c>
      <c r="D977" t="s">
        <v>1102</v>
      </c>
      <c r="E977" t="s">
        <v>3486</v>
      </c>
      <c r="F977">
        <v>2</v>
      </c>
      <c r="G977">
        <v>3</v>
      </c>
      <c r="H977" t="s">
        <v>3487</v>
      </c>
      <c r="I977" t="s">
        <v>3360</v>
      </c>
      <c r="J977">
        <v>48</v>
      </c>
      <c r="K977">
        <v>48000</v>
      </c>
      <c r="L977" cm="1">
        <f t="array" ref="L9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60000</v>
      </c>
      <c r="M977">
        <f>IF(Table2_1[[#This Row],[Loc_ID]]=4,Table2_1[[#This Row],[Salary1]]*12,Table2_1[[#This Row],[Salary1]])</f>
        <v>60000</v>
      </c>
    </row>
    <row r="978" spans="1:13" x14ac:dyDescent="0.3">
      <c r="A978" t="s">
        <v>1185</v>
      </c>
      <c r="B978">
        <v>4.0999999999999996</v>
      </c>
      <c r="C978" t="s">
        <v>3377</v>
      </c>
      <c r="D978" t="s">
        <v>1134</v>
      </c>
      <c r="E978" t="s">
        <v>3378</v>
      </c>
      <c r="F978">
        <v>2</v>
      </c>
      <c r="G978">
        <v>3</v>
      </c>
      <c r="H978" t="s">
        <v>3379</v>
      </c>
      <c r="I978" t="s">
        <v>2229</v>
      </c>
      <c r="J978">
        <v>55</v>
      </c>
      <c r="K978">
        <v>55000</v>
      </c>
      <c r="L978" cm="1">
        <f t="array" ref="L9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68750</v>
      </c>
      <c r="M978">
        <f>IF(Table2_1[[#This Row],[Loc_ID]]=4,Table2_1[[#This Row],[Salary1]]*12,Table2_1[[#This Row],[Salary1]])</f>
        <v>68750</v>
      </c>
    </row>
    <row r="979" spans="1:13" x14ac:dyDescent="0.3">
      <c r="A979" t="s">
        <v>1300</v>
      </c>
      <c r="C979" t="s">
        <v>3488</v>
      </c>
      <c r="D979" t="s">
        <v>22</v>
      </c>
      <c r="F979">
        <v>2</v>
      </c>
      <c r="G979">
        <v>3</v>
      </c>
      <c r="L979" cm="1">
        <f t="array" ref="L9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79">
        <f>IF(Table2_1[[#This Row],[Loc_ID]]=4,Table2_1[[#This Row],[Salary1]]*12,Table2_1[[#This Row],[Salary1]])</f>
        <v>0</v>
      </c>
    </row>
    <row r="980" spans="1:13" x14ac:dyDescent="0.3">
      <c r="A980" t="s">
        <v>1301</v>
      </c>
      <c r="B980">
        <v>3.7</v>
      </c>
      <c r="C980" t="s">
        <v>1302</v>
      </c>
      <c r="D980" t="s">
        <v>1303</v>
      </c>
      <c r="E980" t="s">
        <v>3489</v>
      </c>
      <c r="F980">
        <v>2</v>
      </c>
      <c r="G980">
        <v>3</v>
      </c>
      <c r="H980" t="s">
        <v>3490</v>
      </c>
      <c r="I980" t="s">
        <v>2545</v>
      </c>
      <c r="J980">
        <v>41</v>
      </c>
      <c r="K980">
        <v>41000</v>
      </c>
      <c r="L980" cm="1">
        <f t="array" ref="L9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51250</v>
      </c>
      <c r="M980">
        <f>IF(Table2_1[[#This Row],[Loc_ID]]=4,Table2_1[[#This Row],[Salary1]]*12,Table2_1[[#This Row],[Salary1]])</f>
        <v>51250</v>
      </c>
    </row>
    <row r="981" spans="1:13" x14ac:dyDescent="0.3">
      <c r="A981" t="s">
        <v>1022</v>
      </c>
      <c r="B981">
        <v>3</v>
      </c>
      <c r="C981" t="s">
        <v>1304</v>
      </c>
      <c r="D981" t="s">
        <v>1035</v>
      </c>
      <c r="E981" t="s">
        <v>3305</v>
      </c>
      <c r="F981">
        <v>2</v>
      </c>
      <c r="G981">
        <v>3</v>
      </c>
      <c r="H981" t="s">
        <v>2604</v>
      </c>
      <c r="I981" t="s">
        <v>2604</v>
      </c>
      <c r="J981">
        <v>50</v>
      </c>
      <c r="K981">
        <v>50000</v>
      </c>
      <c r="L981" cm="1">
        <f t="array" ref="L9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62500</v>
      </c>
      <c r="M981">
        <f>IF(Table2_1[[#This Row],[Loc_ID]]=4,Table2_1[[#This Row],[Salary1]]*12,Table2_1[[#This Row],[Salary1]])</f>
        <v>62500</v>
      </c>
    </row>
    <row r="982" spans="1:13" x14ac:dyDescent="0.3">
      <c r="A982" t="s">
        <v>1305</v>
      </c>
      <c r="B982">
        <v>4.0999999999999996</v>
      </c>
      <c r="C982" t="s">
        <v>1306</v>
      </c>
      <c r="D982" t="s">
        <v>22</v>
      </c>
      <c r="F982">
        <v>2</v>
      </c>
      <c r="G982">
        <v>3</v>
      </c>
      <c r="L982" cm="1">
        <f t="array" ref="L9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982">
        <f>IF(Table2_1[[#This Row],[Loc_ID]]=4,Table2_1[[#This Row],[Salary1]]*12,Table2_1[[#This Row],[Salary1]])</f>
        <v>0</v>
      </c>
    </row>
    <row r="983" spans="1:13" x14ac:dyDescent="0.3">
      <c r="A983" t="s">
        <v>1307</v>
      </c>
      <c r="B983">
        <v>5</v>
      </c>
      <c r="C983" t="s">
        <v>203</v>
      </c>
      <c r="D983" t="s">
        <v>1308</v>
      </c>
      <c r="E983" t="s">
        <v>3491</v>
      </c>
      <c r="F983">
        <v>2</v>
      </c>
      <c r="G983">
        <v>3</v>
      </c>
      <c r="H983" t="s">
        <v>2646</v>
      </c>
      <c r="I983" t="s">
        <v>2646</v>
      </c>
      <c r="J983">
        <v>40</v>
      </c>
      <c r="K983">
        <v>40000</v>
      </c>
      <c r="L983" cm="1">
        <f t="array" ref="L9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983">
        <f>IF(Table2_1[[#This Row],[Loc_ID]]=4,Table2_1[[#This Row],[Salary1]]*12,Table2_1[[#This Row],[Salary1]])</f>
        <v>50000</v>
      </c>
    </row>
    <row r="984" spans="1:13" x14ac:dyDescent="0.3">
      <c r="A984" t="s">
        <v>1309</v>
      </c>
      <c r="B984">
        <v>4</v>
      </c>
      <c r="C984" t="s">
        <v>2287</v>
      </c>
      <c r="D984" t="s">
        <v>1015</v>
      </c>
      <c r="E984" t="s">
        <v>3492</v>
      </c>
      <c r="F984">
        <v>2</v>
      </c>
      <c r="G984">
        <v>3</v>
      </c>
      <c r="H984" t="s">
        <v>3493</v>
      </c>
      <c r="I984" t="s">
        <v>3220</v>
      </c>
      <c r="J984">
        <v>59</v>
      </c>
      <c r="K984">
        <v>59000</v>
      </c>
      <c r="L984" cm="1">
        <f t="array" ref="L9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73750</v>
      </c>
      <c r="M984">
        <f>IF(Table2_1[[#This Row],[Loc_ID]]=4,Table2_1[[#This Row],[Salary1]]*12,Table2_1[[#This Row],[Salary1]])</f>
        <v>73750</v>
      </c>
    </row>
    <row r="985" spans="1:13" x14ac:dyDescent="0.3">
      <c r="A985" t="s">
        <v>1310</v>
      </c>
      <c r="B985">
        <v>4</v>
      </c>
      <c r="C985" t="s">
        <v>2287</v>
      </c>
      <c r="D985" t="s">
        <v>1015</v>
      </c>
      <c r="E985" t="s">
        <v>3494</v>
      </c>
      <c r="F985">
        <v>2</v>
      </c>
      <c r="G985">
        <v>3</v>
      </c>
      <c r="H985" t="s">
        <v>3495</v>
      </c>
      <c r="I985" t="s">
        <v>2066</v>
      </c>
      <c r="J985">
        <v>74</v>
      </c>
      <c r="K985">
        <v>74000</v>
      </c>
      <c r="L985" cm="1">
        <f t="array" ref="L9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92500</v>
      </c>
      <c r="M985">
        <f>IF(Table2_1[[#This Row],[Loc_ID]]=4,Table2_1[[#This Row],[Salary1]]*12,Table2_1[[#This Row],[Salary1]])</f>
        <v>92500</v>
      </c>
    </row>
    <row r="986" spans="1:13" x14ac:dyDescent="0.3">
      <c r="A986" t="s">
        <v>1311</v>
      </c>
      <c r="B986">
        <v>3.3</v>
      </c>
      <c r="C986" t="s">
        <v>203</v>
      </c>
      <c r="D986" t="s">
        <v>1312</v>
      </c>
      <c r="E986" t="s">
        <v>3207</v>
      </c>
      <c r="F986">
        <v>2</v>
      </c>
      <c r="G986">
        <v>3</v>
      </c>
      <c r="H986" t="s">
        <v>3208</v>
      </c>
      <c r="I986" t="s">
        <v>3209</v>
      </c>
      <c r="J986">
        <v>52</v>
      </c>
      <c r="K986">
        <v>52000</v>
      </c>
      <c r="L986" cm="1">
        <f t="array" ref="L9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65000</v>
      </c>
      <c r="M986">
        <f>IF(Table2_1[[#This Row],[Loc_ID]]=4,Table2_1[[#This Row],[Salary1]]*12,Table2_1[[#This Row],[Salary1]])</f>
        <v>65000</v>
      </c>
    </row>
    <row r="987" spans="1:13" x14ac:dyDescent="0.3">
      <c r="A987" t="s">
        <v>1199</v>
      </c>
      <c r="C987" t="s">
        <v>3496</v>
      </c>
      <c r="D987" t="s">
        <v>1162</v>
      </c>
      <c r="E987" t="s">
        <v>3497</v>
      </c>
      <c r="F987">
        <v>2</v>
      </c>
      <c r="G987">
        <v>3</v>
      </c>
      <c r="H987" t="s">
        <v>2153</v>
      </c>
      <c r="I987" t="s">
        <v>2154</v>
      </c>
      <c r="J987">
        <v>62</v>
      </c>
      <c r="K987">
        <v>62000</v>
      </c>
      <c r="L987" cm="1">
        <f t="array" ref="L9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77500</v>
      </c>
      <c r="M987">
        <f>IF(Table2_1[[#This Row],[Loc_ID]]=4,Table2_1[[#This Row],[Salary1]]*12,Table2_1[[#This Row],[Salary1]])</f>
        <v>77500</v>
      </c>
    </row>
    <row r="988" spans="1:13" x14ac:dyDescent="0.3">
      <c r="A988" t="s">
        <v>1313</v>
      </c>
      <c r="B988">
        <v>4.3</v>
      </c>
      <c r="C988" t="s">
        <v>1314</v>
      </c>
      <c r="D988" t="s">
        <v>1015</v>
      </c>
      <c r="E988" t="s">
        <v>3498</v>
      </c>
      <c r="F988">
        <v>2</v>
      </c>
      <c r="G988">
        <v>3</v>
      </c>
      <c r="H988" t="s">
        <v>3499</v>
      </c>
      <c r="I988" t="s">
        <v>3252</v>
      </c>
      <c r="J988">
        <v>53</v>
      </c>
      <c r="K988">
        <v>53000</v>
      </c>
      <c r="L988" cm="1">
        <f t="array" ref="L9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66250</v>
      </c>
      <c r="M988">
        <f>IF(Table2_1[[#This Row],[Loc_ID]]=4,Table2_1[[#This Row],[Salary1]]*12,Table2_1[[#This Row],[Salary1]])</f>
        <v>66250</v>
      </c>
    </row>
    <row r="989" spans="1:13" x14ac:dyDescent="0.3">
      <c r="A989" t="s">
        <v>1199</v>
      </c>
      <c r="C989" t="s">
        <v>1315</v>
      </c>
      <c r="D989" t="s">
        <v>1162</v>
      </c>
      <c r="E989" t="s">
        <v>3500</v>
      </c>
      <c r="F989">
        <v>2</v>
      </c>
      <c r="G989">
        <v>3</v>
      </c>
      <c r="H989" t="s">
        <v>2837</v>
      </c>
      <c r="I989" t="s">
        <v>2148</v>
      </c>
      <c r="J989">
        <v>67</v>
      </c>
      <c r="K989">
        <v>67000</v>
      </c>
      <c r="L989" cm="1">
        <f t="array" ref="L9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83750</v>
      </c>
      <c r="M989">
        <f>IF(Table2_1[[#This Row],[Loc_ID]]=4,Table2_1[[#This Row],[Salary1]]*12,Table2_1[[#This Row],[Salary1]])</f>
        <v>83750</v>
      </c>
    </row>
    <row r="990" spans="1:13" x14ac:dyDescent="0.3">
      <c r="A990" t="s">
        <v>1316</v>
      </c>
      <c r="B990">
        <v>3.9</v>
      </c>
      <c r="C990" t="s">
        <v>2287</v>
      </c>
      <c r="D990" t="s">
        <v>1015</v>
      </c>
      <c r="E990" t="s">
        <v>3501</v>
      </c>
      <c r="F990">
        <v>2</v>
      </c>
      <c r="G990">
        <v>3</v>
      </c>
      <c r="H990" t="s">
        <v>3502</v>
      </c>
      <c r="I990" t="s">
        <v>3360</v>
      </c>
      <c r="J990">
        <v>48</v>
      </c>
      <c r="K990">
        <v>48000</v>
      </c>
      <c r="L990" cm="1">
        <f t="array" ref="L9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60000</v>
      </c>
      <c r="M990">
        <f>IF(Table2_1[[#This Row],[Loc_ID]]=4,Table2_1[[#This Row],[Salary1]]*12,Table2_1[[#This Row],[Salary1]])</f>
        <v>60000</v>
      </c>
    </row>
    <row r="991" spans="1:13" x14ac:dyDescent="0.3">
      <c r="A991" t="s">
        <v>1011</v>
      </c>
      <c r="B991">
        <v>3.9</v>
      </c>
      <c r="C991" t="s">
        <v>1317</v>
      </c>
      <c r="D991" t="s">
        <v>1012</v>
      </c>
      <c r="E991" t="s">
        <v>3503</v>
      </c>
      <c r="F991">
        <v>2</v>
      </c>
      <c r="G991">
        <v>3</v>
      </c>
      <c r="H991" t="s">
        <v>3504</v>
      </c>
      <c r="I991" t="s">
        <v>3340</v>
      </c>
      <c r="J991">
        <v>46</v>
      </c>
      <c r="K991">
        <v>46000</v>
      </c>
      <c r="L991" cm="1">
        <f t="array" ref="L9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57500</v>
      </c>
      <c r="M991">
        <f>IF(Table2_1[[#This Row],[Loc_ID]]=4,Table2_1[[#This Row],[Salary1]]*12,Table2_1[[#This Row],[Salary1]])</f>
        <v>57500</v>
      </c>
    </row>
    <row r="992" spans="1:13" x14ac:dyDescent="0.3">
      <c r="A992" t="s">
        <v>1318</v>
      </c>
      <c r="C992" t="s">
        <v>2815</v>
      </c>
      <c r="D992" t="s">
        <v>1319</v>
      </c>
      <c r="E992" t="s">
        <v>3505</v>
      </c>
      <c r="F992">
        <v>2</v>
      </c>
      <c r="G992">
        <v>3</v>
      </c>
      <c r="H992" t="s">
        <v>3506</v>
      </c>
      <c r="I992" t="s">
        <v>3249</v>
      </c>
      <c r="J992">
        <v>49</v>
      </c>
      <c r="K992">
        <v>49000</v>
      </c>
      <c r="L992" cm="1">
        <f t="array" ref="L9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61250</v>
      </c>
      <c r="M992">
        <f>IF(Table2_1[[#This Row],[Loc_ID]]=4,Table2_1[[#This Row],[Salary1]]*12,Table2_1[[#This Row],[Salary1]])</f>
        <v>61250</v>
      </c>
    </row>
    <row r="993" spans="1:13" x14ac:dyDescent="0.3">
      <c r="A993" t="s">
        <v>1320</v>
      </c>
      <c r="C993" t="s">
        <v>1321</v>
      </c>
      <c r="D993" t="s">
        <v>1150</v>
      </c>
      <c r="E993" t="s">
        <v>3507</v>
      </c>
      <c r="F993">
        <v>2</v>
      </c>
      <c r="G993">
        <v>3</v>
      </c>
      <c r="H993" t="s">
        <v>3508</v>
      </c>
      <c r="I993" t="s">
        <v>2126</v>
      </c>
      <c r="J993">
        <v>43</v>
      </c>
      <c r="K993">
        <v>43000</v>
      </c>
      <c r="L993" cm="1">
        <f t="array" ref="L9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53750</v>
      </c>
      <c r="M993">
        <f>IF(Table2_1[[#This Row],[Loc_ID]]=4,Table2_1[[#This Row],[Salary1]]*12,Table2_1[[#This Row],[Salary1]])</f>
        <v>53750</v>
      </c>
    </row>
    <row r="994" spans="1:13" x14ac:dyDescent="0.3">
      <c r="A994" t="s">
        <v>1322</v>
      </c>
      <c r="B994">
        <v>4.3</v>
      </c>
      <c r="C994" t="s">
        <v>203</v>
      </c>
      <c r="D994" t="s">
        <v>1035</v>
      </c>
      <c r="E994" t="s">
        <v>3405</v>
      </c>
      <c r="F994">
        <v>2</v>
      </c>
      <c r="G994">
        <v>3</v>
      </c>
      <c r="H994" t="s">
        <v>3406</v>
      </c>
      <c r="I994" t="s">
        <v>2827</v>
      </c>
      <c r="J994">
        <v>37</v>
      </c>
      <c r="K994">
        <v>37000</v>
      </c>
      <c r="L994" cm="1">
        <f t="array" ref="L9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46250</v>
      </c>
      <c r="M994">
        <f>IF(Table2_1[[#This Row],[Loc_ID]]=4,Table2_1[[#This Row],[Salary1]]*12,Table2_1[[#This Row],[Salary1]])</f>
        <v>46250</v>
      </c>
    </row>
    <row r="995" spans="1:13" x14ac:dyDescent="0.3">
      <c r="A995" t="s">
        <v>1323</v>
      </c>
      <c r="B995">
        <v>3.4</v>
      </c>
      <c r="C995" t="s">
        <v>2815</v>
      </c>
      <c r="D995" t="s">
        <v>1324</v>
      </c>
      <c r="E995" t="s">
        <v>3509</v>
      </c>
      <c r="F995">
        <v>2</v>
      </c>
      <c r="G995">
        <v>3</v>
      </c>
      <c r="H995" t="s">
        <v>3294</v>
      </c>
      <c r="I995" t="s">
        <v>2827</v>
      </c>
      <c r="J995">
        <v>37</v>
      </c>
      <c r="K995">
        <v>37000</v>
      </c>
      <c r="L995" cm="1">
        <f t="array" ref="L9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46250</v>
      </c>
      <c r="M995">
        <f>IF(Table2_1[[#This Row],[Loc_ID]]=4,Table2_1[[#This Row],[Salary1]]*12,Table2_1[[#This Row],[Salary1]])</f>
        <v>46250</v>
      </c>
    </row>
    <row r="996" spans="1:13" x14ac:dyDescent="0.3">
      <c r="A996" t="s">
        <v>1325</v>
      </c>
      <c r="B996">
        <v>3.8</v>
      </c>
      <c r="C996" t="s">
        <v>1326</v>
      </c>
      <c r="D996" t="s">
        <v>1327</v>
      </c>
      <c r="E996" t="s">
        <v>3510</v>
      </c>
      <c r="F996">
        <v>2</v>
      </c>
      <c r="G996">
        <v>3</v>
      </c>
      <c r="H996" t="s">
        <v>3511</v>
      </c>
      <c r="I996" t="s">
        <v>2852</v>
      </c>
      <c r="J996">
        <v>42</v>
      </c>
      <c r="K996">
        <v>42000</v>
      </c>
      <c r="L996" cm="1">
        <f t="array" ref="L9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52500</v>
      </c>
      <c r="M996">
        <f>IF(Table2_1[[#This Row],[Loc_ID]]=4,Table2_1[[#This Row],[Salary1]]*12,Table2_1[[#This Row],[Salary1]])</f>
        <v>52500</v>
      </c>
    </row>
    <row r="997" spans="1:13" x14ac:dyDescent="0.3">
      <c r="A997" t="s">
        <v>1328</v>
      </c>
      <c r="B997">
        <v>2.9</v>
      </c>
      <c r="C997" t="s">
        <v>372</v>
      </c>
      <c r="D997" t="s">
        <v>1329</v>
      </c>
      <c r="E997" t="s">
        <v>3512</v>
      </c>
      <c r="F997">
        <v>2</v>
      </c>
      <c r="G997">
        <v>3</v>
      </c>
      <c r="H997" t="s">
        <v>2852</v>
      </c>
      <c r="I997" t="s">
        <v>2852</v>
      </c>
      <c r="J997">
        <v>42</v>
      </c>
      <c r="K997">
        <v>42000</v>
      </c>
      <c r="L997" cm="1">
        <f t="array" ref="L9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52500</v>
      </c>
      <c r="M997">
        <f>IF(Table2_1[[#This Row],[Loc_ID]]=4,Table2_1[[#This Row],[Salary1]]*12,Table2_1[[#This Row],[Salary1]])</f>
        <v>52500</v>
      </c>
    </row>
    <row r="998" spans="1:13" x14ac:dyDescent="0.3">
      <c r="A998" t="s">
        <v>1330</v>
      </c>
      <c r="C998" t="s">
        <v>1331</v>
      </c>
      <c r="D998" t="s">
        <v>1015</v>
      </c>
      <c r="E998" t="s">
        <v>3474</v>
      </c>
      <c r="F998">
        <v>2</v>
      </c>
      <c r="G998">
        <v>3</v>
      </c>
      <c r="H998" t="s">
        <v>3475</v>
      </c>
      <c r="I998" t="s">
        <v>3476</v>
      </c>
      <c r="J998">
        <v>44</v>
      </c>
      <c r="K998">
        <v>44000</v>
      </c>
      <c r="L998" cm="1">
        <f t="array" ref="L9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55000</v>
      </c>
      <c r="M998">
        <f>IF(Table2_1[[#This Row],[Loc_ID]]=4,Table2_1[[#This Row],[Salary1]]*12,Table2_1[[#This Row],[Salary1]])</f>
        <v>55000</v>
      </c>
    </row>
    <row r="999" spans="1:13" x14ac:dyDescent="0.3">
      <c r="A999" t="s">
        <v>1332</v>
      </c>
      <c r="B999">
        <v>3.7</v>
      </c>
      <c r="C999" t="s">
        <v>2287</v>
      </c>
      <c r="D999" t="s">
        <v>1007</v>
      </c>
      <c r="E999" t="s">
        <v>3513</v>
      </c>
      <c r="F999">
        <v>2</v>
      </c>
      <c r="G999">
        <v>3</v>
      </c>
      <c r="H999" t="s">
        <v>3514</v>
      </c>
      <c r="I999" t="s">
        <v>3200</v>
      </c>
      <c r="J999">
        <v>47</v>
      </c>
      <c r="K999">
        <v>47000</v>
      </c>
      <c r="L999" cm="1">
        <f t="array" ref="L9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58750</v>
      </c>
      <c r="M999">
        <f>IF(Table2_1[[#This Row],[Loc_ID]]=4,Table2_1[[#This Row],[Salary1]]*12,Table2_1[[#This Row],[Salary1]])</f>
        <v>58750</v>
      </c>
    </row>
    <row r="1000" spans="1:13" x14ac:dyDescent="0.3">
      <c r="A1000" t="s">
        <v>1333</v>
      </c>
      <c r="B1000">
        <v>3.7</v>
      </c>
      <c r="C1000" t="s">
        <v>1334</v>
      </c>
      <c r="D1000" t="s">
        <v>1206</v>
      </c>
      <c r="E1000" t="s">
        <v>3515</v>
      </c>
      <c r="F1000">
        <v>2</v>
      </c>
      <c r="G1000">
        <v>3</v>
      </c>
      <c r="H1000" t="s">
        <v>3299</v>
      </c>
      <c r="I1000" t="s">
        <v>2683</v>
      </c>
      <c r="J1000">
        <v>32</v>
      </c>
      <c r="K1000">
        <v>32000</v>
      </c>
      <c r="L1000" cm="1">
        <f t="array" ref="L10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40000</v>
      </c>
      <c r="M1000">
        <f>IF(Table2_1[[#This Row],[Loc_ID]]=4,Table2_1[[#This Row],[Salary1]]*12,Table2_1[[#This Row],[Salary1]])</f>
        <v>40000</v>
      </c>
    </row>
    <row r="1001" spans="1:13" x14ac:dyDescent="0.3">
      <c r="A1001" t="s">
        <v>1335</v>
      </c>
      <c r="B1001">
        <v>4.2</v>
      </c>
      <c r="C1001" t="s">
        <v>203</v>
      </c>
      <c r="D1001" t="s">
        <v>1015</v>
      </c>
      <c r="E1001" t="s">
        <v>3516</v>
      </c>
      <c r="F1001">
        <v>2</v>
      </c>
      <c r="G1001">
        <v>3</v>
      </c>
      <c r="H1001" t="s">
        <v>3517</v>
      </c>
      <c r="I1001" t="s">
        <v>3061</v>
      </c>
      <c r="J1001">
        <v>57</v>
      </c>
      <c r="K1001">
        <v>57000</v>
      </c>
      <c r="L1001" cm="1">
        <f t="array" ref="L10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71250</v>
      </c>
      <c r="M1001">
        <f>IF(Table2_1[[#This Row],[Loc_ID]]=4,Table2_1[[#This Row],[Salary1]]*12,Table2_1[[#This Row],[Salary1]])</f>
        <v>71250</v>
      </c>
    </row>
    <row r="1002" spans="1:13" x14ac:dyDescent="0.3">
      <c r="A1002" t="s">
        <v>1336</v>
      </c>
      <c r="B1002">
        <v>4.0999999999999996</v>
      </c>
      <c r="C1002" t="s">
        <v>2815</v>
      </c>
      <c r="D1002" t="s">
        <v>1337</v>
      </c>
      <c r="E1002" t="s">
        <v>3467</v>
      </c>
      <c r="F1002">
        <v>2</v>
      </c>
      <c r="G1002">
        <v>3</v>
      </c>
      <c r="H1002" t="s">
        <v>3468</v>
      </c>
      <c r="I1002" t="s">
        <v>2545</v>
      </c>
      <c r="J1002">
        <v>41</v>
      </c>
      <c r="K1002">
        <v>41000</v>
      </c>
      <c r="L1002" cm="1">
        <f t="array" ref="L10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51250</v>
      </c>
      <c r="M1002">
        <f>IF(Table2_1[[#This Row],[Loc_ID]]=4,Table2_1[[#This Row],[Salary1]]*12,Table2_1[[#This Row],[Salary1]])</f>
        <v>51250</v>
      </c>
    </row>
    <row r="1003" spans="1:13" x14ac:dyDescent="0.3">
      <c r="A1003" t="s">
        <v>1338</v>
      </c>
      <c r="B1003">
        <v>2.6</v>
      </c>
      <c r="C1003" t="s">
        <v>1339</v>
      </c>
      <c r="D1003" t="s">
        <v>1340</v>
      </c>
      <c r="E1003" t="s">
        <v>3365</v>
      </c>
      <c r="F1003">
        <v>2</v>
      </c>
      <c r="G1003">
        <v>3</v>
      </c>
      <c r="H1003" t="s">
        <v>3366</v>
      </c>
      <c r="I1003" t="s">
        <v>3340</v>
      </c>
      <c r="J1003">
        <v>46</v>
      </c>
      <c r="K1003">
        <v>46000</v>
      </c>
      <c r="L1003" cm="1">
        <f t="array" ref="L10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57500</v>
      </c>
      <c r="M1003">
        <f>IF(Table2_1[[#This Row],[Loc_ID]]=4,Table2_1[[#This Row],[Salary1]]*12,Table2_1[[#This Row],[Salary1]])</f>
        <v>57500</v>
      </c>
    </row>
    <row r="1004" spans="1:13" x14ac:dyDescent="0.3">
      <c r="A1004" t="s">
        <v>1341</v>
      </c>
      <c r="B1004">
        <v>3.5</v>
      </c>
      <c r="C1004" t="s">
        <v>3518</v>
      </c>
      <c r="D1004" t="s">
        <v>1246</v>
      </c>
      <c r="E1004" t="s">
        <v>3519</v>
      </c>
      <c r="F1004">
        <v>2</v>
      </c>
      <c r="G1004">
        <v>3</v>
      </c>
      <c r="H1004" t="s">
        <v>3520</v>
      </c>
      <c r="I1004" t="s">
        <v>2545</v>
      </c>
      <c r="J1004">
        <v>41</v>
      </c>
      <c r="K1004">
        <v>41000</v>
      </c>
      <c r="L1004" cm="1">
        <f t="array" ref="L10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51250</v>
      </c>
      <c r="M1004">
        <f>IF(Table2_1[[#This Row],[Loc_ID]]=4,Table2_1[[#This Row],[Salary1]]*12,Table2_1[[#This Row],[Salary1]])</f>
        <v>51250</v>
      </c>
    </row>
    <row r="1005" spans="1:13" x14ac:dyDescent="0.3">
      <c r="A1005" t="s">
        <v>1342</v>
      </c>
      <c r="B1005">
        <v>3.5</v>
      </c>
      <c r="C1005" t="s">
        <v>312</v>
      </c>
      <c r="D1005" t="s">
        <v>11</v>
      </c>
      <c r="F1005">
        <v>2</v>
      </c>
      <c r="G1005">
        <v>3</v>
      </c>
      <c r="L1005" cm="1">
        <f t="array" ref="L10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05">
        <f>IF(Table2_1[[#This Row],[Loc_ID]]=4,Table2_1[[#This Row],[Salary1]]*12,Table2_1[[#This Row],[Salary1]])</f>
        <v>0</v>
      </c>
    </row>
    <row r="1006" spans="1:13" x14ac:dyDescent="0.3">
      <c r="A1006" t="s">
        <v>1343</v>
      </c>
      <c r="C1006" t="s">
        <v>372</v>
      </c>
      <c r="D1006" t="s">
        <v>1344</v>
      </c>
      <c r="E1006" t="s">
        <v>3305</v>
      </c>
      <c r="F1006">
        <v>2</v>
      </c>
      <c r="G1006">
        <v>3</v>
      </c>
      <c r="H1006" t="s">
        <v>2604</v>
      </c>
      <c r="I1006" t="s">
        <v>2604</v>
      </c>
      <c r="J1006">
        <v>50</v>
      </c>
      <c r="K1006">
        <v>50000</v>
      </c>
      <c r="L1006" cm="1">
        <f t="array" ref="L10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62500</v>
      </c>
      <c r="M1006">
        <f>IF(Table2_1[[#This Row],[Loc_ID]]=4,Table2_1[[#This Row],[Salary1]]*12,Table2_1[[#This Row],[Salary1]])</f>
        <v>62500</v>
      </c>
    </row>
    <row r="1007" spans="1:13" x14ac:dyDescent="0.3">
      <c r="A1007" t="s">
        <v>1345</v>
      </c>
      <c r="B1007">
        <v>3.7</v>
      </c>
      <c r="C1007" t="s">
        <v>3521</v>
      </c>
      <c r="D1007" t="s">
        <v>1346</v>
      </c>
      <c r="E1007" t="s">
        <v>3522</v>
      </c>
      <c r="F1007">
        <v>2</v>
      </c>
      <c r="G1007">
        <v>3</v>
      </c>
      <c r="H1007" t="s">
        <v>3523</v>
      </c>
      <c r="I1007" t="s">
        <v>2514</v>
      </c>
      <c r="J1007">
        <v>63</v>
      </c>
      <c r="K1007">
        <v>63000</v>
      </c>
      <c r="L1007" cm="1">
        <f t="array" ref="L10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78750</v>
      </c>
      <c r="M1007">
        <f>IF(Table2_1[[#This Row],[Loc_ID]]=4,Table2_1[[#This Row],[Salary1]]*12,Table2_1[[#This Row],[Salary1]])</f>
        <v>78750</v>
      </c>
    </row>
    <row r="1008" spans="1:13" x14ac:dyDescent="0.3">
      <c r="A1008" t="s">
        <v>1347</v>
      </c>
      <c r="B1008">
        <v>3.6</v>
      </c>
      <c r="C1008" t="s">
        <v>1348</v>
      </c>
      <c r="D1008" t="s">
        <v>1349</v>
      </c>
      <c r="E1008" t="s">
        <v>3524</v>
      </c>
      <c r="F1008">
        <v>2</v>
      </c>
      <c r="G1008">
        <v>3</v>
      </c>
      <c r="H1008" t="s">
        <v>3114</v>
      </c>
      <c r="I1008" t="s">
        <v>3114</v>
      </c>
      <c r="J1008">
        <v>13</v>
      </c>
      <c r="K1008">
        <v>13000</v>
      </c>
      <c r="L1008" cm="1">
        <f t="array" ref="L10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16250</v>
      </c>
      <c r="M1008">
        <f>IF(Table2_1[[#This Row],[Loc_ID]]=4,Table2_1[[#This Row],[Salary1]]*12,Table2_1[[#This Row],[Salary1]])</f>
        <v>16250</v>
      </c>
    </row>
    <row r="1009" spans="1:13" x14ac:dyDescent="0.3">
      <c r="A1009" t="s">
        <v>1330</v>
      </c>
      <c r="C1009" t="s">
        <v>1350</v>
      </c>
      <c r="D1009" t="s">
        <v>1015</v>
      </c>
      <c r="E1009" t="s">
        <v>3474</v>
      </c>
      <c r="F1009">
        <v>2</v>
      </c>
      <c r="G1009">
        <v>3</v>
      </c>
      <c r="H1009" t="s">
        <v>3475</v>
      </c>
      <c r="I1009" t="s">
        <v>3476</v>
      </c>
      <c r="J1009">
        <v>44</v>
      </c>
      <c r="K1009">
        <v>44000</v>
      </c>
      <c r="L1009" cm="1">
        <f t="array" ref="L10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55000</v>
      </c>
      <c r="M1009">
        <f>IF(Table2_1[[#This Row],[Loc_ID]]=4,Table2_1[[#This Row],[Salary1]]*12,Table2_1[[#This Row],[Salary1]])</f>
        <v>55000</v>
      </c>
    </row>
    <row r="1010" spans="1:13" x14ac:dyDescent="0.3">
      <c r="A1010" t="s">
        <v>1351</v>
      </c>
      <c r="B1010">
        <v>4.0999999999999996</v>
      </c>
      <c r="C1010" t="s">
        <v>1314</v>
      </c>
      <c r="D1010" t="s">
        <v>1015</v>
      </c>
      <c r="E1010" t="s">
        <v>3525</v>
      </c>
      <c r="F1010">
        <v>2</v>
      </c>
      <c r="G1010">
        <v>3</v>
      </c>
      <c r="H1010" t="s">
        <v>2604</v>
      </c>
      <c r="I1010" t="s">
        <v>2604</v>
      </c>
      <c r="J1010">
        <v>50</v>
      </c>
      <c r="K1010">
        <v>50000</v>
      </c>
      <c r="L1010" cm="1">
        <f t="array" ref="L10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62500</v>
      </c>
      <c r="M1010">
        <f>IF(Table2_1[[#This Row],[Loc_ID]]=4,Table2_1[[#This Row],[Salary1]]*12,Table2_1[[#This Row],[Salary1]])</f>
        <v>62500</v>
      </c>
    </row>
    <row r="1011" spans="1:13" x14ac:dyDescent="0.3">
      <c r="A1011" t="s">
        <v>1352</v>
      </c>
      <c r="B1011">
        <v>3.2</v>
      </c>
      <c r="C1011" t="s">
        <v>3038</v>
      </c>
      <c r="D1011" t="s">
        <v>1284</v>
      </c>
      <c r="E1011" t="s">
        <v>3526</v>
      </c>
      <c r="F1011">
        <v>2</v>
      </c>
      <c r="G1011">
        <v>3</v>
      </c>
      <c r="H1011" t="s">
        <v>3527</v>
      </c>
      <c r="I1011" t="s">
        <v>3409</v>
      </c>
      <c r="J1011">
        <v>34</v>
      </c>
      <c r="K1011">
        <v>34000</v>
      </c>
      <c r="L1011" cm="1">
        <f t="array" ref="L10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42500</v>
      </c>
      <c r="M1011">
        <f>IF(Table2_1[[#This Row],[Loc_ID]]=4,Table2_1[[#This Row],[Salary1]]*12,Table2_1[[#This Row],[Salary1]])</f>
        <v>42500</v>
      </c>
    </row>
    <row r="1012" spans="1:13" x14ac:dyDescent="0.3">
      <c r="A1012" t="s">
        <v>1353</v>
      </c>
      <c r="B1012">
        <v>4</v>
      </c>
      <c r="C1012" t="s">
        <v>3528</v>
      </c>
      <c r="D1012" t="s">
        <v>1354</v>
      </c>
      <c r="E1012" t="s">
        <v>3529</v>
      </c>
      <c r="F1012">
        <v>2</v>
      </c>
      <c r="G1012">
        <v>3</v>
      </c>
      <c r="H1012" t="s">
        <v>3530</v>
      </c>
      <c r="I1012" t="s">
        <v>2852</v>
      </c>
      <c r="J1012">
        <v>42</v>
      </c>
      <c r="K1012">
        <v>42000</v>
      </c>
      <c r="L1012" cm="1">
        <f t="array" ref="L10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52500</v>
      </c>
      <c r="M1012">
        <f>IF(Table2_1[[#This Row],[Loc_ID]]=4,Table2_1[[#This Row],[Salary1]]*12,Table2_1[[#This Row],[Salary1]])</f>
        <v>52500</v>
      </c>
    </row>
    <row r="1013" spans="1:13" x14ac:dyDescent="0.3">
      <c r="A1013" t="s">
        <v>1355</v>
      </c>
      <c r="B1013">
        <v>4.0999999999999996</v>
      </c>
      <c r="C1013" t="s">
        <v>2815</v>
      </c>
      <c r="D1013" t="s">
        <v>1015</v>
      </c>
      <c r="E1013" t="s">
        <v>3531</v>
      </c>
      <c r="F1013">
        <v>2</v>
      </c>
      <c r="G1013">
        <v>3</v>
      </c>
      <c r="H1013" t="s">
        <v>3532</v>
      </c>
      <c r="I1013" t="s">
        <v>3284</v>
      </c>
      <c r="J1013">
        <v>54</v>
      </c>
      <c r="K1013">
        <v>54000</v>
      </c>
      <c r="L1013" cm="1">
        <f t="array" ref="L10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67500</v>
      </c>
      <c r="M1013">
        <f>IF(Table2_1[[#This Row],[Loc_ID]]=4,Table2_1[[#This Row],[Salary1]]*12,Table2_1[[#This Row],[Salary1]])</f>
        <v>67500</v>
      </c>
    </row>
    <row r="1014" spans="1:13" x14ac:dyDescent="0.3">
      <c r="A1014" t="s">
        <v>1356</v>
      </c>
      <c r="B1014">
        <v>3.7</v>
      </c>
      <c r="C1014" t="s">
        <v>1357</v>
      </c>
      <c r="D1014" t="s">
        <v>1015</v>
      </c>
      <c r="E1014" t="s">
        <v>3533</v>
      </c>
      <c r="F1014">
        <v>2</v>
      </c>
      <c r="G1014">
        <v>3</v>
      </c>
      <c r="H1014" t="s">
        <v>3534</v>
      </c>
      <c r="I1014" t="s">
        <v>2973</v>
      </c>
      <c r="J1014">
        <v>65</v>
      </c>
      <c r="K1014">
        <v>65000</v>
      </c>
      <c r="L1014" cm="1">
        <f t="array" ref="L10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81250</v>
      </c>
      <c r="M1014">
        <f>IF(Table2_1[[#This Row],[Loc_ID]]=4,Table2_1[[#This Row],[Salary1]]*12,Table2_1[[#This Row],[Salary1]])</f>
        <v>81250</v>
      </c>
    </row>
    <row r="1015" spans="1:13" x14ac:dyDescent="0.3">
      <c r="A1015" t="s">
        <v>1358</v>
      </c>
      <c r="B1015">
        <v>4.0999999999999996</v>
      </c>
      <c r="C1015" t="s">
        <v>3535</v>
      </c>
      <c r="D1015" t="s">
        <v>1015</v>
      </c>
      <c r="E1015" t="s">
        <v>3536</v>
      </c>
      <c r="F1015">
        <v>2</v>
      </c>
      <c r="G1015">
        <v>3</v>
      </c>
      <c r="H1015" t="s">
        <v>3537</v>
      </c>
      <c r="I1015" t="s">
        <v>2298</v>
      </c>
      <c r="J1015">
        <v>56</v>
      </c>
      <c r="K1015">
        <v>56000</v>
      </c>
      <c r="L1015" cm="1">
        <f t="array" ref="L10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70000</v>
      </c>
      <c r="M1015">
        <f>IF(Table2_1[[#This Row],[Loc_ID]]=4,Table2_1[[#This Row],[Salary1]]*12,Table2_1[[#This Row],[Salary1]])</f>
        <v>70000</v>
      </c>
    </row>
    <row r="1016" spans="1:13" x14ac:dyDescent="0.3">
      <c r="A1016" t="s">
        <v>1359</v>
      </c>
      <c r="B1016">
        <v>3.3</v>
      </c>
      <c r="C1016" t="s">
        <v>3528</v>
      </c>
      <c r="D1016" t="s">
        <v>1189</v>
      </c>
      <c r="E1016" t="s">
        <v>3538</v>
      </c>
      <c r="F1016">
        <v>2</v>
      </c>
      <c r="G1016">
        <v>3</v>
      </c>
      <c r="H1016" t="s">
        <v>3539</v>
      </c>
      <c r="I1016" t="s">
        <v>3252</v>
      </c>
      <c r="J1016">
        <v>53</v>
      </c>
      <c r="K1016">
        <v>53000</v>
      </c>
      <c r="L1016" cm="1">
        <f t="array" ref="L10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66250</v>
      </c>
      <c r="M1016">
        <f>IF(Table2_1[[#This Row],[Loc_ID]]=4,Table2_1[[#This Row],[Salary1]]*12,Table2_1[[#This Row],[Salary1]])</f>
        <v>66250</v>
      </c>
    </row>
    <row r="1017" spans="1:13" x14ac:dyDescent="0.3">
      <c r="A1017" t="s">
        <v>1360</v>
      </c>
      <c r="B1017">
        <v>3.7</v>
      </c>
      <c r="C1017" t="s">
        <v>2815</v>
      </c>
      <c r="D1017" t="s">
        <v>1361</v>
      </c>
      <c r="E1017" t="s">
        <v>3540</v>
      </c>
      <c r="F1017">
        <v>2</v>
      </c>
      <c r="G1017">
        <v>3</v>
      </c>
      <c r="H1017" t="s">
        <v>3541</v>
      </c>
      <c r="I1017" t="s">
        <v>2757</v>
      </c>
      <c r="J1017">
        <v>30</v>
      </c>
      <c r="K1017">
        <v>30000</v>
      </c>
      <c r="L1017" cm="1">
        <f t="array" ref="L10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37500</v>
      </c>
      <c r="M1017">
        <f>IF(Table2_1[[#This Row],[Loc_ID]]=4,Table2_1[[#This Row],[Salary1]]*12,Table2_1[[#This Row],[Salary1]])</f>
        <v>37500</v>
      </c>
    </row>
    <row r="1018" spans="1:13" x14ac:dyDescent="0.3">
      <c r="A1018" t="s">
        <v>1362</v>
      </c>
      <c r="B1018">
        <v>3.8</v>
      </c>
      <c r="C1018" t="s">
        <v>3542</v>
      </c>
      <c r="D1018" t="s">
        <v>1015</v>
      </c>
      <c r="E1018" t="s">
        <v>3543</v>
      </c>
      <c r="F1018">
        <v>2</v>
      </c>
      <c r="G1018">
        <v>3</v>
      </c>
      <c r="H1018" t="s">
        <v>3544</v>
      </c>
      <c r="I1018" t="s">
        <v>2229</v>
      </c>
      <c r="J1018">
        <v>55</v>
      </c>
      <c r="K1018">
        <v>55000</v>
      </c>
      <c r="L1018" cm="1">
        <f t="array" ref="L10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68750</v>
      </c>
      <c r="M1018">
        <f>IF(Table2_1[[#This Row],[Loc_ID]]=4,Table2_1[[#This Row],[Salary1]]*12,Table2_1[[#This Row],[Salary1]])</f>
        <v>68750</v>
      </c>
    </row>
    <row r="1019" spans="1:13" x14ac:dyDescent="0.3">
      <c r="A1019" t="s">
        <v>1363</v>
      </c>
      <c r="B1019">
        <v>3.5</v>
      </c>
      <c r="C1019" t="s">
        <v>1364</v>
      </c>
      <c r="D1019" t="s">
        <v>1365</v>
      </c>
      <c r="E1019" t="s">
        <v>3545</v>
      </c>
      <c r="F1019">
        <v>2</v>
      </c>
      <c r="G1019">
        <v>3</v>
      </c>
      <c r="H1019" t="s">
        <v>3546</v>
      </c>
      <c r="I1019" t="s">
        <v>2136</v>
      </c>
      <c r="J1019">
        <v>35</v>
      </c>
      <c r="K1019">
        <v>35000</v>
      </c>
      <c r="L1019" cm="1">
        <f t="array" ref="L10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43750</v>
      </c>
      <c r="M1019">
        <f>IF(Table2_1[[#This Row],[Loc_ID]]=4,Table2_1[[#This Row],[Salary1]]*12,Table2_1[[#This Row],[Salary1]])</f>
        <v>43750</v>
      </c>
    </row>
    <row r="1020" spans="1:13" x14ac:dyDescent="0.3">
      <c r="A1020" t="s">
        <v>1366</v>
      </c>
      <c r="B1020">
        <v>3.1</v>
      </c>
      <c r="C1020" t="s">
        <v>3547</v>
      </c>
      <c r="D1020" t="s">
        <v>1367</v>
      </c>
      <c r="E1020" t="s">
        <v>3548</v>
      </c>
      <c r="F1020">
        <v>2</v>
      </c>
      <c r="G1020">
        <v>3</v>
      </c>
      <c r="H1020" t="s">
        <v>3549</v>
      </c>
      <c r="I1020" t="s">
        <v>2683</v>
      </c>
      <c r="J1020">
        <v>32</v>
      </c>
      <c r="K1020">
        <v>32000</v>
      </c>
      <c r="L1020" cm="1">
        <f t="array" ref="L10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40000</v>
      </c>
      <c r="M1020">
        <f>IF(Table2_1[[#This Row],[Loc_ID]]=4,Table2_1[[#This Row],[Salary1]]*12,Table2_1[[#This Row],[Salary1]])</f>
        <v>40000</v>
      </c>
    </row>
    <row r="1021" spans="1:13" x14ac:dyDescent="0.3">
      <c r="A1021" t="s">
        <v>1368</v>
      </c>
      <c r="B1021">
        <v>3.9</v>
      </c>
      <c r="C1021" t="s">
        <v>2815</v>
      </c>
      <c r="D1021" t="s">
        <v>1210</v>
      </c>
      <c r="E1021" t="s">
        <v>3550</v>
      </c>
      <c r="F1021">
        <v>2</v>
      </c>
      <c r="G1021">
        <v>3</v>
      </c>
      <c r="H1021" t="s">
        <v>3409</v>
      </c>
      <c r="I1021" t="s">
        <v>3409</v>
      </c>
      <c r="J1021">
        <v>34</v>
      </c>
      <c r="K1021">
        <v>34000</v>
      </c>
      <c r="L1021" cm="1">
        <f t="array" ref="L10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42500</v>
      </c>
      <c r="M1021">
        <f>IF(Table2_1[[#This Row],[Loc_ID]]=4,Table2_1[[#This Row],[Salary1]]*12,Table2_1[[#This Row],[Salary1]])</f>
        <v>42500</v>
      </c>
    </row>
    <row r="1022" spans="1:13" x14ac:dyDescent="0.3">
      <c r="A1022" t="s">
        <v>1268</v>
      </c>
      <c r="B1022">
        <v>5</v>
      </c>
      <c r="C1022" t="s">
        <v>1369</v>
      </c>
      <c r="D1022" t="s">
        <v>22</v>
      </c>
      <c r="E1022" t="s">
        <v>3551</v>
      </c>
      <c r="F1022">
        <v>1</v>
      </c>
      <c r="G1022">
        <v>2</v>
      </c>
      <c r="H1022" t="s">
        <v>3552</v>
      </c>
      <c r="I1022" t="s">
        <v>3553</v>
      </c>
      <c r="J1022">
        <v>73</v>
      </c>
      <c r="K1022">
        <v>73000</v>
      </c>
      <c r="L1022" cm="1">
        <f t="array" ref="L10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73000</v>
      </c>
      <c r="M1022">
        <f>IF(Table2_1[[#This Row],[Loc_ID]]=4,Table2_1[[#This Row],[Salary1]]*12,Table2_1[[#This Row],[Salary1]])</f>
        <v>73000</v>
      </c>
    </row>
    <row r="1023" spans="1:13" x14ac:dyDescent="0.3">
      <c r="A1023" t="s">
        <v>1370</v>
      </c>
      <c r="B1023">
        <v>5</v>
      </c>
      <c r="C1023" t="s">
        <v>1371</v>
      </c>
      <c r="D1023" t="s">
        <v>1372</v>
      </c>
      <c r="E1023" t="s">
        <v>3554</v>
      </c>
      <c r="F1023">
        <v>1</v>
      </c>
      <c r="G1023">
        <v>2</v>
      </c>
      <c r="H1023" t="s">
        <v>3555</v>
      </c>
      <c r="I1023" t="s">
        <v>2121</v>
      </c>
      <c r="J1023">
        <v>103</v>
      </c>
      <c r="K1023">
        <v>103000</v>
      </c>
      <c r="L1023" cm="1">
        <f t="array" ref="L10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103000</v>
      </c>
      <c r="M1023">
        <f>IF(Table2_1[[#This Row],[Loc_ID]]=4,Table2_1[[#This Row],[Salary1]]*12,Table2_1[[#This Row],[Salary1]])</f>
        <v>103000</v>
      </c>
    </row>
    <row r="1024" spans="1:13" x14ac:dyDescent="0.3">
      <c r="A1024" t="s">
        <v>1373</v>
      </c>
      <c r="B1024">
        <v>3.9</v>
      </c>
      <c r="C1024" t="s">
        <v>94</v>
      </c>
      <c r="D1024" t="s">
        <v>1374</v>
      </c>
      <c r="E1024" t="s">
        <v>3556</v>
      </c>
      <c r="F1024">
        <v>1</v>
      </c>
      <c r="G1024">
        <v>2</v>
      </c>
      <c r="H1024" t="s">
        <v>3557</v>
      </c>
      <c r="I1024" t="s">
        <v>2054</v>
      </c>
      <c r="J1024">
        <v>85</v>
      </c>
      <c r="K1024">
        <v>85000</v>
      </c>
      <c r="L1024" cm="1">
        <f t="array" ref="L10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85000</v>
      </c>
      <c r="M1024">
        <f>IF(Table2_1[[#This Row],[Loc_ID]]=4,Table2_1[[#This Row],[Salary1]]*12,Table2_1[[#This Row],[Salary1]])</f>
        <v>85000</v>
      </c>
    </row>
    <row r="1025" spans="1:13" x14ac:dyDescent="0.3">
      <c r="A1025" t="s">
        <v>1375</v>
      </c>
      <c r="B1025">
        <v>4.3</v>
      </c>
      <c r="C1025" t="s">
        <v>24</v>
      </c>
      <c r="D1025" t="s">
        <v>1376</v>
      </c>
      <c r="E1025" t="s">
        <v>3558</v>
      </c>
      <c r="F1025">
        <v>1</v>
      </c>
      <c r="G1025">
        <v>2</v>
      </c>
      <c r="H1025" t="s">
        <v>3559</v>
      </c>
      <c r="I1025" t="s">
        <v>2250</v>
      </c>
      <c r="J1025">
        <v>96</v>
      </c>
      <c r="K1025">
        <v>96000</v>
      </c>
      <c r="L1025" cm="1">
        <f t="array" ref="L10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96000</v>
      </c>
      <c r="M1025">
        <f>IF(Table2_1[[#This Row],[Loc_ID]]=4,Table2_1[[#This Row],[Salary1]]*12,Table2_1[[#This Row],[Salary1]])</f>
        <v>96000</v>
      </c>
    </row>
    <row r="1026" spans="1:13" x14ac:dyDescent="0.3">
      <c r="A1026" t="s">
        <v>1377</v>
      </c>
      <c r="B1026">
        <v>4</v>
      </c>
      <c r="C1026" t="s">
        <v>24</v>
      </c>
      <c r="D1026" t="s">
        <v>1378</v>
      </c>
      <c r="E1026" t="s">
        <v>3560</v>
      </c>
      <c r="F1026">
        <v>1</v>
      </c>
      <c r="G1026">
        <v>2</v>
      </c>
      <c r="H1026" t="s">
        <v>3561</v>
      </c>
      <c r="I1026" t="s">
        <v>2321</v>
      </c>
      <c r="J1026">
        <v>94</v>
      </c>
      <c r="K1026">
        <v>94000</v>
      </c>
      <c r="L1026" cm="1">
        <f t="array" ref="L10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94000</v>
      </c>
      <c r="M1026">
        <f>IF(Table2_1[[#This Row],[Loc_ID]]=4,Table2_1[[#This Row],[Salary1]]*12,Table2_1[[#This Row],[Salary1]])</f>
        <v>94000</v>
      </c>
    </row>
    <row r="1027" spans="1:13" x14ac:dyDescent="0.3">
      <c r="A1027" t="s">
        <v>1379</v>
      </c>
      <c r="C1027" t="s">
        <v>1380</v>
      </c>
      <c r="D1027" t="s">
        <v>1381</v>
      </c>
      <c r="E1027" t="s">
        <v>3562</v>
      </c>
      <c r="F1027">
        <v>1</v>
      </c>
      <c r="G1027">
        <v>2</v>
      </c>
      <c r="H1027" t="s">
        <v>3563</v>
      </c>
      <c r="I1027" t="s">
        <v>2325</v>
      </c>
      <c r="J1027">
        <v>98</v>
      </c>
      <c r="K1027">
        <v>98000</v>
      </c>
      <c r="L1027" cm="1">
        <f t="array" ref="L10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98000</v>
      </c>
      <c r="M1027">
        <f>IF(Table2_1[[#This Row],[Loc_ID]]=4,Table2_1[[#This Row],[Salary1]]*12,Table2_1[[#This Row],[Salary1]])</f>
        <v>98000</v>
      </c>
    </row>
    <row r="1028" spans="1:13" x14ac:dyDescent="0.3">
      <c r="A1028" t="s">
        <v>1382</v>
      </c>
      <c r="C1028" t="s">
        <v>411</v>
      </c>
      <c r="D1028" t="s">
        <v>1383</v>
      </c>
      <c r="E1028" t="s">
        <v>3564</v>
      </c>
      <c r="F1028">
        <v>1</v>
      </c>
      <c r="G1028">
        <v>2</v>
      </c>
      <c r="H1028" t="s">
        <v>3565</v>
      </c>
      <c r="I1028" t="s">
        <v>3566</v>
      </c>
      <c r="J1028">
        <v>123</v>
      </c>
      <c r="K1028">
        <v>123000</v>
      </c>
      <c r="L1028" cm="1">
        <f t="array" ref="L10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123000</v>
      </c>
      <c r="M1028">
        <f>IF(Table2_1[[#This Row],[Loc_ID]]=4,Table2_1[[#This Row],[Salary1]]*12,Table2_1[[#This Row],[Salary1]])</f>
        <v>123000</v>
      </c>
    </row>
    <row r="1029" spans="1:13" x14ac:dyDescent="0.3">
      <c r="A1029" t="s">
        <v>1384</v>
      </c>
      <c r="C1029" t="s">
        <v>24</v>
      </c>
      <c r="D1029" t="s">
        <v>1385</v>
      </c>
      <c r="F1029">
        <v>1</v>
      </c>
      <c r="G1029">
        <v>2</v>
      </c>
      <c r="L1029" cm="1">
        <f t="array" ref="L10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29">
        <f>IF(Table2_1[[#This Row],[Loc_ID]]=4,Table2_1[[#This Row],[Salary1]]*12,Table2_1[[#This Row],[Salary1]])</f>
        <v>0</v>
      </c>
    </row>
    <row r="1030" spans="1:13" x14ac:dyDescent="0.3">
      <c r="A1030" t="s">
        <v>1386</v>
      </c>
      <c r="B1030">
        <v>3.9</v>
      </c>
      <c r="C1030" t="s">
        <v>1387</v>
      </c>
      <c r="E1030" t="s">
        <v>3567</v>
      </c>
      <c r="F1030">
        <v>1</v>
      </c>
      <c r="G1030">
        <v>2</v>
      </c>
      <c r="H1030" t="s">
        <v>3568</v>
      </c>
      <c r="I1030" t="s">
        <v>2381</v>
      </c>
      <c r="J1030">
        <v>122</v>
      </c>
      <c r="K1030">
        <v>122000</v>
      </c>
      <c r="L1030" cm="1">
        <f t="array" ref="L10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122000</v>
      </c>
      <c r="M1030">
        <f>IF(Table2_1[[#This Row],[Loc_ID]]=4,Table2_1[[#This Row],[Salary1]]*12,Table2_1[[#This Row],[Salary1]])</f>
        <v>122000</v>
      </c>
    </row>
    <row r="1031" spans="1:13" x14ac:dyDescent="0.3">
      <c r="A1031" t="s">
        <v>1388</v>
      </c>
      <c r="B1031">
        <v>4.0999999999999996</v>
      </c>
      <c r="C1031" t="s">
        <v>1389</v>
      </c>
      <c r="D1031" t="s">
        <v>1390</v>
      </c>
      <c r="E1031" t="s">
        <v>3569</v>
      </c>
      <c r="F1031">
        <v>1</v>
      </c>
      <c r="G1031">
        <v>2</v>
      </c>
      <c r="H1031" t="s">
        <v>3570</v>
      </c>
      <c r="I1031" t="s">
        <v>2054</v>
      </c>
      <c r="J1031">
        <v>85</v>
      </c>
      <c r="K1031">
        <v>85000</v>
      </c>
      <c r="L1031" cm="1">
        <f t="array" ref="L10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85000</v>
      </c>
      <c r="M1031">
        <f>IF(Table2_1[[#This Row],[Loc_ID]]=4,Table2_1[[#This Row],[Salary1]]*12,Table2_1[[#This Row],[Salary1]])</f>
        <v>85000</v>
      </c>
    </row>
    <row r="1032" spans="1:13" x14ac:dyDescent="0.3">
      <c r="A1032" t="s">
        <v>1391</v>
      </c>
      <c r="B1032">
        <v>4.2</v>
      </c>
      <c r="C1032" t="s">
        <v>1392</v>
      </c>
      <c r="E1032" t="s">
        <v>3571</v>
      </c>
      <c r="F1032">
        <v>1</v>
      </c>
      <c r="G1032">
        <v>2</v>
      </c>
      <c r="H1032" t="s">
        <v>3572</v>
      </c>
      <c r="I1032" t="s">
        <v>3573</v>
      </c>
      <c r="J1032">
        <v>166</v>
      </c>
      <c r="K1032">
        <v>166000</v>
      </c>
      <c r="L1032" cm="1">
        <f t="array" ref="L10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166000</v>
      </c>
      <c r="M1032">
        <f>IF(Table2_1[[#This Row],[Loc_ID]]=4,Table2_1[[#This Row],[Salary1]]*12,Table2_1[[#This Row],[Salary1]])</f>
        <v>166000</v>
      </c>
    </row>
    <row r="1033" spans="1:13" x14ac:dyDescent="0.3">
      <c r="A1033" t="s">
        <v>1393</v>
      </c>
      <c r="B1033">
        <v>5</v>
      </c>
      <c r="C1033" t="s">
        <v>1394</v>
      </c>
      <c r="D1033" t="s">
        <v>1395</v>
      </c>
      <c r="E1033" t="s">
        <v>3574</v>
      </c>
      <c r="F1033">
        <v>1</v>
      </c>
      <c r="G1033">
        <v>2</v>
      </c>
      <c r="H1033" t="s">
        <v>3575</v>
      </c>
      <c r="I1033" t="s">
        <v>2236</v>
      </c>
      <c r="J1033">
        <v>95</v>
      </c>
      <c r="K1033">
        <v>95000</v>
      </c>
      <c r="L1033" cm="1">
        <f t="array" ref="L10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95000</v>
      </c>
      <c r="M1033">
        <f>IF(Table2_1[[#This Row],[Loc_ID]]=4,Table2_1[[#This Row],[Salary1]]*12,Table2_1[[#This Row],[Salary1]])</f>
        <v>95000</v>
      </c>
    </row>
    <row r="1034" spans="1:13" x14ac:dyDescent="0.3">
      <c r="A1034" t="s">
        <v>1396</v>
      </c>
      <c r="B1034">
        <v>4.0999999999999996</v>
      </c>
      <c r="C1034" t="s">
        <v>94</v>
      </c>
      <c r="D1034" t="s">
        <v>1397</v>
      </c>
      <c r="E1034" t="s">
        <v>3576</v>
      </c>
      <c r="F1034">
        <v>1</v>
      </c>
      <c r="G1034">
        <v>2</v>
      </c>
      <c r="H1034" t="s">
        <v>3577</v>
      </c>
      <c r="I1034" t="s">
        <v>2489</v>
      </c>
      <c r="J1034">
        <v>132</v>
      </c>
      <c r="K1034">
        <v>132000</v>
      </c>
      <c r="L1034" cm="1">
        <f t="array" ref="L10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132000</v>
      </c>
      <c r="M1034">
        <f>IF(Table2_1[[#This Row],[Loc_ID]]=4,Table2_1[[#This Row],[Salary1]]*12,Table2_1[[#This Row],[Salary1]])</f>
        <v>132000</v>
      </c>
    </row>
    <row r="1035" spans="1:13" x14ac:dyDescent="0.3">
      <c r="A1035" t="s">
        <v>1398</v>
      </c>
      <c r="B1035">
        <v>3.7</v>
      </c>
      <c r="C1035" t="s">
        <v>1399</v>
      </c>
      <c r="D1035" t="s">
        <v>1400</v>
      </c>
      <c r="E1035" t="s">
        <v>3578</v>
      </c>
      <c r="F1035">
        <v>1</v>
      </c>
      <c r="G1035">
        <v>2</v>
      </c>
      <c r="H1035" t="s">
        <v>3579</v>
      </c>
      <c r="I1035" t="s">
        <v>2190</v>
      </c>
      <c r="J1035">
        <v>104</v>
      </c>
      <c r="K1035">
        <v>104000</v>
      </c>
      <c r="L1035" cm="1">
        <f t="array" ref="L10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104000</v>
      </c>
      <c r="M1035">
        <f>IF(Table2_1[[#This Row],[Loc_ID]]=4,Table2_1[[#This Row],[Salary1]]*12,Table2_1[[#This Row],[Salary1]])</f>
        <v>104000</v>
      </c>
    </row>
    <row r="1036" spans="1:13" x14ac:dyDescent="0.3">
      <c r="A1036" t="s">
        <v>148</v>
      </c>
      <c r="B1036">
        <v>4</v>
      </c>
      <c r="C1036" t="s">
        <v>24</v>
      </c>
      <c r="D1036" t="s">
        <v>1401</v>
      </c>
      <c r="E1036" t="s">
        <v>3580</v>
      </c>
      <c r="F1036">
        <v>1</v>
      </c>
      <c r="G1036">
        <v>2</v>
      </c>
      <c r="H1036" t="s">
        <v>3581</v>
      </c>
      <c r="I1036" t="s">
        <v>3582</v>
      </c>
      <c r="J1036">
        <v>130</v>
      </c>
      <c r="K1036">
        <v>130000</v>
      </c>
      <c r="L1036" cm="1">
        <f t="array" ref="L10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130000</v>
      </c>
      <c r="M1036">
        <f>IF(Table2_1[[#This Row],[Loc_ID]]=4,Table2_1[[#This Row],[Salary1]]*12,Table2_1[[#This Row],[Salary1]])</f>
        <v>130000</v>
      </c>
    </row>
    <row r="1037" spans="1:13" x14ac:dyDescent="0.3">
      <c r="A1037" t="s">
        <v>1402</v>
      </c>
      <c r="B1037">
        <v>4.0999999999999996</v>
      </c>
      <c r="C1037" t="s">
        <v>24</v>
      </c>
      <c r="D1037" t="s">
        <v>1403</v>
      </c>
      <c r="E1037" t="s">
        <v>3583</v>
      </c>
      <c r="F1037">
        <v>1</v>
      </c>
      <c r="G1037">
        <v>2</v>
      </c>
      <c r="H1037" t="s">
        <v>3584</v>
      </c>
      <c r="I1037" t="s">
        <v>2485</v>
      </c>
      <c r="J1037">
        <v>89</v>
      </c>
      <c r="K1037">
        <v>89000</v>
      </c>
      <c r="L1037" cm="1">
        <f t="array" ref="L10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89000</v>
      </c>
      <c r="M1037">
        <f>IF(Table2_1[[#This Row],[Loc_ID]]=4,Table2_1[[#This Row],[Salary1]]*12,Table2_1[[#This Row],[Salary1]])</f>
        <v>89000</v>
      </c>
    </row>
    <row r="1038" spans="1:13" x14ac:dyDescent="0.3">
      <c r="A1038" t="s">
        <v>1404</v>
      </c>
      <c r="B1038">
        <v>3.6</v>
      </c>
      <c r="C1038" t="s">
        <v>1405</v>
      </c>
      <c r="D1038" t="s">
        <v>1383</v>
      </c>
      <c r="E1038" t="s">
        <v>3585</v>
      </c>
      <c r="F1038">
        <v>1</v>
      </c>
      <c r="G1038">
        <v>2</v>
      </c>
      <c r="H1038" t="s">
        <v>3586</v>
      </c>
      <c r="I1038" t="s">
        <v>3587</v>
      </c>
      <c r="J1038">
        <v>149</v>
      </c>
      <c r="K1038">
        <v>149000</v>
      </c>
      <c r="L1038" cm="1">
        <f t="array" ref="L10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149000</v>
      </c>
      <c r="M1038">
        <f>IF(Table2_1[[#This Row],[Loc_ID]]=4,Table2_1[[#This Row],[Salary1]]*12,Table2_1[[#This Row],[Salary1]])</f>
        <v>149000</v>
      </c>
    </row>
    <row r="1039" spans="1:13" x14ac:dyDescent="0.3">
      <c r="A1039" t="s">
        <v>1406</v>
      </c>
      <c r="B1039">
        <v>3.2</v>
      </c>
      <c r="C1039" t="s">
        <v>1407</v>
      </c>
      <c r="D1039" t="s">
        <v>1408</v>
      </c>
      <c r="E1039" t="s">
        <v>3588</v>
      </c>
      <c r="F1039">
        <v>1</v>
      </c>
      <c r="G1039">
        <v>2</v>
      </c>
      <c r="H1039" t="s">
        <v>3589</v>
      </c>
      <c r="I1039" t="s">
        <v>3590</v>
      </c>
      <c r="J1039">
        <v>152</v>
      </c>
      <c r="K1039">
        <v>152000</v>
      </c>
      <c r="L1039" cm="1">
        <f t="array" ref="L10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152000</v>
      </c>
      <c r="M1039">
        <f>IF(Table2_1[[#This Row],[Loc_ID]]=4,Table2_1[[#This Row],[Salary1]]*12,Table2_1[[#This Row],[Salary1]])</f>
        <v>152000</v>
      </c>
    </row>
    <row r="1040" spans="1:13" x14ac:dyDescent="0.3">
      <c r="A1040" t="s">
        <v>1409</v>
      </c>
      <c r="B1040">
        <v>3.8</v>
      </c>
      <c r="C1040" t="s">
        <v>1410</v>
      </c>
      <c r="D1040" t="s">
        <v>1411</v>
      </c>
      <c r="E1040" t="s">
        <v>3591</v>
      </c>
      <c r="F1040">
        <v>1</v>
      </c>
      <c r="G1040">
        <v>2</v>
      </c>
      <c r="H1040" t="s">
        <v>3592</v>
      </c>
      <c r="I1040" t="s">
        <v>2208</v>
      </c>
      <c r="J1040">
        <v>101</v>
      </c>
      <c r="K1040">
        <v>101000</v>
      </c>
      <c r="L1040" cm="1">
        <f t="array" ref="L10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101000</v>
      </c>
      <c r="M1040">
        <f>IF(Table2_1[[#This Row],[Loc_ID]]=4,Table2_1[[#This Row],[Salary1]]*12,Table2_1[[#This Row],[Salary1]])</f>
        <v>101000</v>
      </c>
    </row>
    <row r="1041" spans="1:13" x14ac:dyDescent="0.3">
      <c r="A1041" t="s">
        <v>43</v>
      </c>
      <c r="C1041" t="s">
        <v>1405</v>
      </c>
      <c r="D1041" t="s">
        <v>22</v>
      </c>
      <c r="E1041" t="s">
        <v>3593</v>
      </c>
      <c r="F1041">
        <v>1</v>
      </c>
      <c r="G1041">
        <v>2</v>
      </c>
      <c r="H1041" t="s">
        <v>2047</v>
      </c>
      <c r="I1041" t="s">
        <v>2048</v>
      </c>
      <c r="J1041">
        <v>126</v>
      </c>
      <c r="K1041">
        <v>126000</v>
      </c>
      <c r="L1041" cm="1">
        <f t="array" ref="L10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126000</v>
      </c>
      <c r="M1041">
        <f>IF(Table2_1[[#This Row],[Loc_ID]]=4,Table2_1[[#This Row],[Salary1]]*12,Table2_1[[#This Row],[Salary1]])</f>
        <v>126000</v>
      </c>
    </row>
    <row r="1042" spans="1:13" x14ac:dyDescent="0.3">
      <c r="A1042" t="s">
        <v>1412</v>
      </c>
      <c r="C1042" t="s">
        <v>2118</v>
      </c>
      <c r="D1042" t="s">
        <v>1413</v>
      </c>
      <c r="F1042">
        <v>1</v>
      </c>
      <c r="G1042">
        <v>2</v>
      </c>
      <c r="L1042" cm="1">
        <f t="array" ref="L10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42">
        <f>IF(Table2_1[[#This Row],[Loc_ID]]=4,Table2_1[[#This Row],[Salary1]]*12,Table2_1[[#This Row],[Salary1]])</f>
        <v>0</v>
      </c>
    </row>
    <row r="1043" spans="1:13" x14ac:dyDescent="0.3">
      <c r="A1043" t="s">
        <v>1414</v>
      </c>
      <c r="C1043" t="s">
        <v>24</v>
      </c>
      <c r="D1043" t="s">
        <v>1415</v>
      </c>
      <c r="E1043" t="s">
        <v>3594</v>
      </c>
      <c r="F1043">
        <v>1</v>
      </c>
      <c r="G1043">
        <v>2</v>
      </c>
      <c r="H1043" t="s">
        <v>3595</v>
      </c>
      <c r="I1043" t="s">
        <v>3596</v>
      </c>
      <c r="J1043">
        <v>132</v>
      </c>
      <c r="K1043">
        <v>132000</v>
      </c>
      <c r="L1043" cm="1">
        <f t="array" ref="L10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132000</v>
      </c>
      <c r="M1043">
        <f>IF(Table2_1[[#This Row],[Loc_ID]]=4,Table2_1[[#This Row],[Salary1]]*12,Table2_1[[#This Row],[Salary1]])</f>
        <v>132000</v>
      </c>
    </row>
    <row r="1044" spans="1:13" x14ac:dyDescent="0.3">
      <c r="A1044" t="s">
        <v>1416</v>
      </c>
      <c r="C1044" t="s">
        <v>1417</v>
      </c>
      <c r="D1044" t="s">
        <v>1418</v>
      </c>
      <c r="E1044" t="s">
        <v>3597</v>
      </c>
      <c r="F1044">
        <v>1</v>
      </c>
      <c r="G1044">
        <v>2</v>
      </c>
      <c r="H1044" t="s">
        <v>3598</v>
      </c>
      <c r="I1044" t="s">
        <v>2236</v>
      </c>
      <c r="J1044">
        <v>95</v>
      </c>
      <c r="K1044">
        <v>95000</v>
      </c>
      <c r="L1044" cm="1">
        <f t="array" ref="L10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95000</v>
      </c>
      <c r="M1044">
        <f>IF(Table2_1[[#This Row],[Loc_ID]]=4,Table2_1[[#This Row],[Salary1]]*12,Table2_1[[#This Row],[Salary1]])</f>
        <v>95000</v>
      </c>
    </row>
    <row r="1045" spans="1:13" x14ac:dyDescent="0.3">
      <c r="A1045" t="s">
        <v>1419</v>
      </c>
      <c r="B1045">
        <v>4</v>
      </c>
      <c r="C1045" t="s">
        <v>1420</v>
      </c>
      <c r="D1045" t="s">
        <v>1421</v>
      </c>
      <c r="E1045" t="s">
        <v>3599</v>
      </c>
      <c r="F1045">
        <v>1</v>
      </c>
      <c r="G1045">
        <v>2</v>
      </c>
      <c r="H1045" t="s">
        <v>3600</v>
      </c>
      <c r="I1045" t="s">
        <v>2256</v>
      </c>
      <c r="J1045">
        <v>120</v>
      </c>
      <c r="K1045">
        <v>120000</v>
      </c>
      <c r="L1045" cm="1">
        <f t="array" ref="L10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120000</v>
      </c>
      <c r="M1045">
        <f>IF(Table2_1[[#This Row],[Loc_ID]]=4,Table2_1[[#This Row],[Salary1]]*12,Table2_1[[#This Row],[Salary1]])</f>
        <v>120000</v>
      </c>
    </row>
    <row r="1046" spans="1:13" x14ac:dyDescent="0.3">
      <c r="A1046" t="s">
        <v>1422</v>
      </c>
      <c r="B1046">
        <v>4.0999999999999996</v>
      </c>
      <c r="C1046" t="s">
        <v>1423</v>
      </c>
      <c r="D1046" t="s">
        <v>1424</v>
      </c>
      <c r="E1046" t="s">
        <v>3601</v>
      </c>
      <c r="F1046">
        <v>1</v>
      </c>
      <c r="G1046">
        <v>2</v>
      </c>
      <c r="H1046" t="s">
        <v>3602</v>
      </c>
      <c r="I1046" t="s">
        <v>2124</v>
      </c>
      <c r="J1046">
        <v>117</v>
      </c>
      <c r="K1046">
        <v>117000</v>
      </c>
      <c r="L1046" cm="1">
        <f t="array" ref="L10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117000</v>
      </c>
      <c r="M1046">
        <f>IF(Table2_1[[#This Row],[Loc_ID]]=4,Table2_1[[#This Row],[Salary1]]*12,Table2_1[[#This Row],[Salary1]])</f>
        <v>117000</v>
      </c>
    </row>
    <row r="1047" spans="1:13" x14ac:dyDescent="0.3">
      <c r="A1047" t="s">
        <v>1425</v>
      </c>
      <c r="B1047">
        <v>3.7</v>
      </c>
      <c r="C1047" t="s">
        <v>1426</v>
      </c>
      <c r="D1047" t="s">
        <v>1427</v>
      </c>
      <c r="E1047" t="s">
        <v>3603</v>
      </c>
      <c r="F1047">
        <v>1</v>
      </c>
      <c r="G1047">
        <v>2</v>
      </c>
      <c r="H1047" t="s">
        <v>3604</v>
      </c>
      <c r="I1047" t="s">
        <v>2190</v>
      </c>
      <c r="J1047">
        <v>104</v>
      </c>
      <c r="K1047">
        <v>104000</v>
      </c>
      <c r="L1047" cm="1">
        <f t="array" ref="L10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104000</v>
      </c>
      <c r="M1047">
        <f>IF(Table2_1[[#This Row],[Loc_ID]]=4,Table2_1[[#This Row],[Salary1]]*12,Table2_1[[#This Row],[Salary1]])</f>
        <v>104000</v>
      </c>
    </row>
    <row r="1048" spans="1:13" x14ac:dyDescent="0.3">
      <c r="A1048" t="s">
        <v>1428</v>
      </c>
      <c r="B1048">
        <v>3.6</v>
      </c>
      <c r="C1048" t="s">
        <v>1429</v>
      </c>
      <c r="D1048" t="s">
        <v>1390</v>
      </c>
      <c r="E1048" t="s">
        <v>3605</v>
      </c>
      <c r="F1048">
        <v>1</v>
      </c>
      <c r="G1048">
        <v>2</v>
      </c>
      <c r="H1048" t="s">
        <v>3606</v>
      </c>
      <c r="I1048" t="s">
        <v>2121</v>
      </c>
      <c r="J1048">
        <v>103</v>
      </c>
      <c r="K1048">
        <v>103000</v>
      </c>
      <c r="L1048" cm="1">
        <f t="array" ref="L10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103000</v>
      </c>
      <c r="M1048">
        <f>IF(Table2_1[[#This Row],[Loc_ID]]=4,Table2_1[[#This Row],[Salary1]]*12,Table2_1[[#This Row],[Salary1]])</f>
        <v>103000</v>
      </c>
    </row>
    <row r="1049" spans="1:13" x14ac:dyDescent="0.3">
      <c r="A1049" t="s">
        <v>253</v>
      </c>
      <c r="B1049">
        <v>3.7</v>
      </c>
      <c r="C1049" t="s">
        <v>804</v>
      </c>
      <c r="D1049" t="s">
        <v>1430</v>
      </c>
      <c r="E1049" t="s">
        <v>3607</v>
      </c>
      <c r="F1049">
        <v>1</v>
      </c>
      <c r="G1049">
        <v>2</v>
      </c>
      <c r="H1049" t="s">
        <v>3608</v>
      </c>
      <c r="I1049" t="s">
        <v>2223</v>
      </c>
      <c r="J1049">
        <v>81</v>
      </c>
      <c r="K1049">
        <v>81000</v>
      </c>
      <c r="L1049" cm="1">
        <f t="array" ref="L10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81000</v>
      </c>
      <c r="M1049">
        <f>IF(Table2_1[[#This Row],[Loc_ID]]=4,Table2_1[[#This Row],[Salary1]]*12,Table2_1[[#This Row],[Salary1]])</f>
        <v>81000</v>
      </c>
    </row>
    <row r="1050" spans="1:13" x14ac:dyDescent="0.3">
      <c r="A1050" t="s">
        <v>1431</v>
      </c>
      <c r="B1050">
        <v>4</v>
      </c>
      <c r="C1050" t="s">
        <v>3609</v>
      </c>
      <c r="D1050" t="s">
        <v>1432</v>
      </c>
      <c r="E1050" t="s">
        <v>3610</v>
      </c>
      <c r="F1050">
        <v>1</v>
      </c>
      <c r="G1050">
        <v>2</v>
      </c>
      <c r="H1050" t="s">
        <v>3611</v>
      </c>
      <c r="I1050" t="s">
        <v>2284</v>
      </c>
      <c r="J1050">
        <v>116</v>
      </c>
      <c r="K1050">
        <v>116000</v>
      </c>
      <c r="L1050" cm="1">
        <f t="array" ref="L10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116000</v>
      </c>
      <c r="M1050">
        <f>IF(Table2_1[[#This Row],[Loc_ID]]=4,Table2_1[[#This Row],[Salary1]]*12,Table2_1[[#This Row],[Salary1]])</f>
        <v>116000</v>
      </c>
    </row>
    <row r="1051" spans="1:13" x14ac:dyDescent="0.3">
      <c r="A1051" t="s">
        <v>1433</v>
      </c>
      <c r="B1051">
        <v>4.9000000000000004</v>
      </c>
      <c r="C1051" t="s">
        <v>1434</v>
      </c>
      <c r="D1051" t="s">
        <v>1435</v>
      </c>
      <c r="E1051" t="s">
        <v>3612</v>
      </c>
      <c r="F1051">
        <v>1</v>
      </c>
      <c r="G1051">
        <v>2</v>
      </c>
      <c r="H1051" t="s">
        <v>3613</v>
      </c>
      <c r="I1051" t="s">
        <v>3614</v>
      </c>
      <c r="J1051">
        <v>7</v>
      </c>
      <c r="K1051" s="6">
        <f>7000*12</f>
        <v>84000</v>
      </c>
      <c r="L1051" cm="1">
        <f t="array" ref="L10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84000</v>
      </c>
      <c r="M1051">
        <f>IF(Table2_1[[#This Row],[Loc_ID]]=4,Table2_1[[#This Row],[Salary1]]*12,Table2_1[[#This Row],[Salary1]])</f>
        <v>84000</v>
      </c>
    </row>
    <row r="1052" spans="1:13" x14ac:dyDescent="0.3">
      <c r="A1052" t="s">
        <v>1436</v>
      </c>
      <c r="C1052" t="s">
        <v>411</v>
      </c>
      <c r="D1052" t="s">
        <v>1437</v>
      </c>
      <c r="E1052" t="s">
        <v>3615</v>
      </c>
      <c r="F1052">
        <v>1</v>
      </c>
      <c r="G1052">
        <v>2</v>
      </c>
      <c r="H1052" t="s">
        <v>3616</v>
      </c>
      <c r="I1052" t="s">
        <v>3617</v>
      </c>
      <c r="J1052">
        <v>115</v>
      </c>
      <c r="K1052">
        <v>115000</v>
      </c>
      <c r="L1052" cm="1">
        <f t="array" ref="L10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115000</v>
      </c>
      <c r="M1052">
        <f>IF(Table2_1[[#This Row],[Loc_ID]]=4,Table2_1[[#This Row],[Salary1]]*12,Table2_1[[#This Row],[Salary1]])</f>
        <v>115000</v>
      </c>
    </row>
    <row r="1053" spans="1:13" x14ac:dyDescent="0.3">
      <c r="A1053" t="s">
        <v>1438</v>
      </c>
      <c r="B1053">
        <v>5</v>
      </c>
      <c r="C1053" t="s">
        <v>1439</v>
      </c>
      <c r="D1053" t="s">
        <v>1440</v>
      </c>
      <c r="E1053" t="s">
        <v>3618</v>
      </c>
      <c r="F1053">
        <v>1</v>
      </c>
      <c r="G1053">
        <v>2</v>
      </c>
      <c r="H1053" t="s">
        <v>2156</v>
      </c>
      <c r="I1053" t="s">
        <v>2157</v>
      </c>
      <c r="J1053">
        <v>94</v>
      </c>
      <c r="K1053">
        <v>94000</v>
      </c>
      <c r="L1053" cm="1">
        <f t="array" ref="L10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94000</v>
      </c>
      <c r="M1053">
        <f>IF(Table2_1[[#This Row],[Loc_ID]]=4,Table2_1[[#This Row],[Salary1]]*12,Table2_1[[#This Row],[Salary1]])</f>
        <v>94000</v>
      </c>
    </row>
    <row r="1054" spans="1:13" x14ac:dyDescent="0.3">
      <c r="A1054" t="s">
        <v>1398</v>
      </c>
      <c r="B1054">
        <v>3.7</v>
      </c>
      <c r="C1054" t="s">
        <v>1441</v>
      </c>
      <c r="D1054" t="s">
        <v>1442</v>
      </c>
      <c r="E1054" t="s">
        <v>3578</v>
      </c>
      <c r="F1054">
        <v>1</v>
      </c>
      <c r="G1054">
        <v>2</v>
      </c>
      <c r="H1054" t="s">
        <v>3579</v>
      </c>
      <c r="I1054" t="s">
        <v>2190</v>
      </c>
      <c r="J1054">
        <v>104</v>
      </c>
      <c r="K1054">
        <v>104000</v>
      </c>
      <c r="L1054" cm="1">
        <f t="array" ref="L10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104000</v>
      </c>
      <c r="M1054">
        <f>IF(Table2_1[[#This Row],[Loc_ID]]=4,Table2_1[[#This Row],[Salary1]]*12,Table2_1[[#This Row],[Salary1]])</f>
        <v>104000</v>
      </c>
    </row>
    <row r="1055" spans="1:13" x14ac:dyDescent="0.3">
      <c r="A1055" t="s">
        <v>1443</v>
      </c>
      <c r="B1055">
        <v>3</v>
      </c>
      <c r="C1055" t="s">
        <v>24</v>
      </c>
      <c r="D1055" t="s">
        <v>1444</v>
      </c>
      <c r="E1055" t="s">
        <v>3619</v>
      </c>
      <c r="F1055">
        <v>1</v>
      </c>
      <c r="G1055">
        <v>2</v>
      </c>
      <c r="H1055" t="s">
        <v>3620</v>
      </c>
      <c r="I1055" t="s">
        <v>3621</v>
      </c>
      <c r="J1055">
        <v>131</v>
      </c>
      <c r="K1055">
        <v>131000</v>
      </c>
      <c r="L1055" cm="1">
        <f t="array" ref="L10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131000</v>
      </c>
      <c r="M1055">
        <f>IF(Table2_1[[#This Row],[Loc_ID]]=4,Table2_1[[#This Row],[Salary1]]*12,Table2_1[[#This Row],[Salary1]])</f>
        <v>131000</v>
      </c>
    </row>
    <row r="1056" spans="1:13" x14ac:dyDescent="0.3">
      <c r="A1056" t="s">
        <v>1445</v>
      </c>
      <c r="B1056">
        <v>3.8</v>
      </c>
      <c r="C1056" t="s">
        <v>1446</v>
      </c>
      <c r="D1056" t="s">
        <v>10</v>
      </c>
      <c r="F1056">
        <v>1</v>
      </c>
      <c r="G1056">
        <v>2</v>
      </c>
      <c r="L1056" cm="1">
        <f t="array" ref="L10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56">
        <f>IF(Table2_1[[#This Row],[Loc_ID]]=4,Table2_1[[#This Row],[Salary1]]*12,Table2_1[[#This Row],[Salary1]])</f>
        <v>0</v>
      </c>
    </row>
    <row r="1057" spans="1:13" x14ac:dyDescent="0.3">
      <c r="A1057" t="s">
        <v>1447</v>
      </c>
      <c r="B1057">
        <v>4.5999999999999996</v>
      </c>
      <c r="C1057" t="s">
        <v>3622</v>
      </c>
      <c r="D1057" t="s">
        <v>10</v>
      </c>
      <c r="F1057">
        <v>1</v>
      </c>
      <c r="G1057">
        <v>2</v>
      </c>
      <c r="L1057" cm="1">
        <f t="array" ref="L10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57">
        <f>IF(Table2_1[[#This Row],[Loc_ID]]=4,Table2_1[[#This Row],[Salary1]]*12,Table2_1[[#This Row],[Salary1]])</f>
        <v>0</v>
      </c>
    </row>
    <row r="1058" spans="1:13" x14ac:dyDescent="0.3">
      <c r="A1058" t="s">
        <v>1448</v>
      </c>
      <c r="B1058">
        <v>4</v>
      </c>
      <c r="C1058" t="s">
        <v>3623</v>
      </c>
      <c r="D1058" t="s">
        <v>1449</v>
      </c>
      <c r="E1058" t="s">
        <v>3624</v>
      </c>
      <c r="F1058">
        <v>1</v>
      </c>
      <c r="G1058">
        <v>2</v>
      </c>
      <c r="H1058" t="s">
        <v>3625</v>
      </c>
      <c r="I1058" t="s">
        <v>2253</v>
      </c>
      <c r="J1058">
        <v>120</v>
      </c>
      <c r="K1058">
        <v>120000</v>
      </c>
      <c r="L1058" cm="1">
        <f t="array" ref="L10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120000</v>
      </c>
      <c r="M1058">
        <f>IF(Table2_1[[#This Row],[Loc_ID]]=4,Table2_1[[#This Row],[Salary1]]*12,Table2_1[[#This Row],[Salary1]])</f>
        <v>120000</v>
      </c>
    </row>
    <row r="1059" spans="1:13" x14ac:dyDescent="0.3">
      <c r="A1059" t="s">
        <v>1445</v>
      </c>
      <c r="B1059">
        <v>3.8</v>
      </c>
      <c r="C1059" t="s">
        <v>1450</v>
      </c>
      <c r="D1059" t="s">
        <v>1437</v>
      </c>
      <c r="F1059">
        <v>1</v>
      </c>
      <c r="G1059">
        <v>2</v>
      </c>
      <c r="L1059" cm="1">
        <f t="array" ref="L10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59">
        <f>IF(Table2_1[[#This Row],[Loc_ID]]=4,Table2_1[[#This Row],[Salary1]]*12,Table2_1[[#This Row],[Salary1]])</f>
        <v>0</v>
      </c>
    </row>
    <row r="1060" spans="1:13" x14ac:dyDescent="0.3">
      <c r="A1060" t="s">
        <v>1451</v>
      </c>
      <c r="C1060" t="s">
        <v>24</v>
      </c>
      <c r="D1060" t="s">
        <v>1452</v>
      </c>
      <c r="E1060" t="s">
        <v>3626</v>
      </c>
      <c r="F1060">
        <v>1</v>
      </c>
      <c r="G1060">
        <v>2</v>
      </c>
      <c r="H1060" t="s">
        <v>3627</v>
      </c>
      <c r="I1060" t="s">
        <v>3628</v>
      </c>
      <c r="J1060">
        <v>131</v>
      </c>
      <c r="K1060">
        <v>131000</v>
      </c>
      <c r="L1060" cm="1">
        <f t="array" ref="L10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131000</v>
      </c>
      <c r="M1060">
        <f>IF(Table2_1[[#This Row],[Loc_ID]]=4,Table2_1[[#This Row],[Salary1]]*12,Table2_1[[#This Row],[Salary1]])</f>
        <v>131000</v>
      </c>
    </row>
    <row r="1061" spans="1:13" x14ac:dyDescent="0.3">
      <c r="A1061" t="s">
        <v>1453</v>
      </c>
      <c r="B1061">
        <v>4.4000000000000004</v>
      </c>
      <c r="C1061" t="s">
        <v>3629</v>
      </c>
      <c r="D1061" t="s">
        <v>1454</v>
      </c>
      <c r="E1061" t="s">
        <v>3630</v>
      </c>
      <c r="F1061">
        <v>1</v>
      </c>
      <c r="G1061">
        <v>2</v>
      </c>
      <c r="H1061" t="s">
        <v>3631</v>
      </c>
      <c r="I1061" t="s">
        <v>2057</v>
      </c>
      <c r="J1061">
        <v>77</v>
      </c>
      <c r="K1061">
        <v>77000</v>
      </c>
      <c r="L1061" cm="1">
        <f t="array" ref="L10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77000</v>
      </c>
      <c r="M1061">
        <f>IF(Table2_1[[#This Row],[Loc_ID]]=4,Table2_1[[#This Row],[Salary1]]*12,Table2_1[[#This Row],[Salary1]])</f>
        <v>77000</v>
      </c>
    </row>
    <row r="1062" spans="1:13" x14ac:dyDescent="0.3">
      <c r="A1062" t="s">
        <v>1396</v>
      </c>
      <c r="B1062">
        <v>4.0999999999999996</v>
      </c>
      <c r="C1062" t="s">
        <v>2018</v>
      </c>
      <c r="E1062" t="s">
        <v>3632</v>
      </c>
      <c r="F1062">
        <v>1</v>
      </c>
      <c r="G1062">
        <v>2</v>
      </c>
      <c r="H1062" t="s">
        <v>3633</v>
      </c>
      <c r="I1062" t="s">
        <v>2036</v>
      </c>
      <c r="J1062">
        <v>90</v>
      </c>
      <c r="K1062">
        <v>90000</v>
      </c>
      <c r="L1062" cm="1">
        <f t="array" ref="L10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90000</v>
      </c>
      <c r="M1062">
        <f>IF(Table2_1[[#This Row],[Loc_ID]]=4,Table2_1[[#This Row],[Salary1]]*12,Table2_1[[#This Row],[Salary1]])</f>
        <v>90000</v>
      </c>
    </row>
    <row r="1063" spans="1:13" x14ac:dyDescent="0.3">
      <c r="A1063" t="s">
        <v>1455</v>
      </c>
      <c r="C1063" t="s">
        <v>92</v>
      </c>
      <c r="D1063" t="s">
        <v>1456</v>
      </c>
      <c r="F1063">
        <v>1</v>
      </c>
      <c r="G1063">
        <v>2</v>
      </c>
      <c r="L1063" cm="1">
        <f t="array" ref="L10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63">
        <f>IF(Table2_1[[#This Row],[Loc_ID]]=4,Table2_1[[#This Row],[Salary1]]*12,Table2_1[[#This Row],[Salary1]])</f>
        <v>0</v>
      </c>
    </row>
    <row r="1064" spans="1:13" x14ac:dyDescent="0.3">
      <c r="A1064" t="s">
        <v>1457</v>
      </c>
      <c r="C1064" t="s">
        <v>1458</v>
      </c>
      <c r="D1064" t="s">
        <v>1437</v>
      </c>
      <c r="E1064" t="s">
        <v>3634</v>
      </c>
      <c r="F1064">
        <v>1</v>
      </c>
      <c r="G1064">
        <v>2</v>
      </c>
      <c r="H1064" t="s">
        <v>3635</v>
      </c>
      <c r="I1064" t="s">
        <v>3636</v>
      </c>
      <c r="J1064">
        <v>147</v>
      </c>
      <c r="K1064">
        <v>147000</v>
      </c>
      <c r="L1064" cm="1">
        <f t="array" ref="L10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147000</v>
      </c>
      <c r="M1064">
        <f>IF(Table2_1[[#This Row],[Loc_ID]]=4,Table2_1[[#This Row],[Salary1]]*12,Table2_1[[#This Row],[Salary1]])</f>
        <v>147000</v>
      </c>
    </row>
    <row r="1065" spans="1:13" x14ac:dyDescent="0.3">
      <c r="A1065" t="s">
        <v>1459</v>
      </c>
      <c r="B1065">
        <v>3.3</v>
      </c>
      <c r="C1065" t="s">
        <v>3637</v>
      </c>
      <c r="D1065" t="s">
        <v>1460</v>
      </c>
      <c r="E1065" t="s">
        <v>3638</v>
      </c>
      <c r="F1065">
        <v>1</v>
      </c>
      <c r="G1065">
        <v>2</v>
      </c>
      <c r="H1065" t="s">
        <v>3639</v>
      </c>
      <c r="I1065" t="s">
        <v>3590</v>
      </c>
      <c r="J1065">
        <v>152</v>
      </c>
      <c r="K1065">
        <v>152000</v>
      </c>
      <c r="L1065" cm="1">
        <f t="array" ref="L10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152000</v>
      </c>
      <c r="M1065">
        <f>IF(Table2_1[[#This Row],[Loc_ID]]=4,Table2_1[[#This Row],[Salary1]]*12,Table2_1[[#This Row],[Salary1]])</f>
        <v>152000</v>
      </c>
    </row>
    <row r="1066" spans="1:13" x14ac:dyDescent="0.3">
      <c r="A1066" t="s">
        <v>1443</v>
      </c>
      <c r="B1066">
        <v>3</v>
      </c>
      <c r="C1066" t="s">
        <v>1405</v>
      </c>
      <c r="D1066" t="s">
        <v>1444</v>
      </c>
      <c r="E1066" t="s">
        <v>3640</v>
      </c>
      <c r="F1066">
        <v>1</v>
      </c>
      <c r="G1066">
        <v>2</v>
      </c>
      <c r="H1066" t="s">
        <v>3641</v>
      </c>
      <c r="I1066" t="s">
        <v>3642</v>
      </c>
      <c r="J1066">
        <v>141</v>
      </c>
      <c r="K1066">
        <v>141000</v>
      </c>
      <c r="L1066" cm="1">
        <f t="array" ref="L10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141000</v>
      </c>
      <c r="M1066">
        <f>IF(Table2_1[[#This Row],[Loc_ID]]=4,Table2_1[[#This Row],[Salary1]]*12,Table2_1[[#This Row],[Salary1]])</f>
        <v>141000</v>
      </c>
    </row>
    <row r="1067" spans="1:13" x14ac:dyDescent="0.3">
      <c r="A1067" t="s">
        <v>1461</v>
      </c>
      <c r="C1067" t="s">
        <v>2018</v>
      </c>
      <c r="D1067" t="s">
        <v>1462</v>
      </c>
      <c r="E1067" t="s">
        <v>3643</v>
      </c>
      <c r="F1067">
        <v>1</v>
      </c>
      <c r="G1067">
        <v>2</v>
      </c>
      <c r="H1067" t="s">
        <v>3644</v>
      </c>
      <c r="I1067" t="s">
        <v>3645</v>
      </c>
      <c r="J1067">
        <v>115</v>
      </c>
      <c r="K1067">
        <v>115000</v>
      </c>
      <c r="L1067" cm="1">
        <f t="array" ref="L10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115000</v>
      </c>
      <c r="M1067">
        <f>IF(Table2_1[[#This Row],[Loc_ID]]=4,Table2_1[[#This Row],[Salary1]]*12,Table2_1[[#This Row],[Salary1]])</f>
        <v>115000</v>
      </c>
    </row>
    <row r="1068" spans="1:13" x14ac:dyDescent="0.3">
      <c r="A1068" t="s">
        <v>253</v>
      </c>
      <c r="B1068">
        <v>3.7</v>
      </c>
      <c r="C1068" t="s">
        <v>1463</v>
      </c>
      <c r="D1068" t="s">
        <v>1464</v>
      </c>
      <c r="E1068" t="s">
        <v>3646</v>
      </c>
      <c r="F1068">
        <v>1</v>
      </c>
      <c r="G1068">
        <v>2</v>
      </c>
      <c r="H1068" t="s">
        <v>3647</v>
      </c>
      <c r="I1068" t="s">
        <v>2292</v>
      </c>
      <c r="J1068">
        <v>145</v>
      </c>
      <c r="K1068">
        <v>145000</v>
      </c>
      <c r="L1068" cm="1">
        <f t="array" ref="L10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145000</v>
      </c>
      <c r="M1068">
        <f>IF(Table2_1[[#This Row],[Loc_ID]]=4,Table2_1[[#This Row],[Salary1]]*12,Table2_1[[#This Row],[Salary1]])</f>
        <v>145000</v>
      </c>
    </row>
    <row r="1069" spans="1:13" x14ac:dyDescent="0.3">
      <c r="A1069" t="s">
        <v>1465</v>
      </c>
      <c r="C1069" t="s">
        <v>1466</v>
      </c>
      <c r="D1069" t="s">
        <v>1378</v>
      </c>
      <c r="E1069" t="s">
        <v>3648</v>
      </c>
      <c r="F1069">
        <v>1</v>
      </c>
      <c r="G1069">
        <v>2</v>
      </c>
      <c r="H1069" t="s">
        <v>3649</v>
      </c>
      <c r="I1069" t="s">
        <v>2485</v>
      </c>
      <c r="J1069">
        <v>89</v>
      </c>
      <c r="K1069">
        <v>89000</v>
      </c>
      <c r="L1069" cm="1">
        <f t="array" ref="L10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89000</v>
      </c>
      <c r="M1069">
        <f>IF(Table2_1[[#This Row],[Loc_ID]]=4,Table2_1[[#This Row],[Salary1]]*12,Table2_1[[#This Row],[Salary1]])</f>
        <v>89000</v>
      </c>
    </row>
    <row r="1070" spans="1:13" x14ac:dyDescent="0.3">
      <c r="A1070" t="s">
        <v>1467</v>
      </c>
      <c r="B1070">
        <v>4.5</v>
      </c>
      <c r="C1070" t="s">
        <v>1468</v>
      </c>
      <c r="D1070" t="s">
        <v>1383</v>
      </c>
      <c r="E1070" t="s">
        <v>3650</v>
      </c>
      <c r="F1070">
        <v>1</v>
      </c>
      <c r="G1070">
        <v>2</v>
      </c>
      <c r="H1070" t="s">
        <v>3651</v>
      </c>
      <c r="I1070" t="s">
        <v>3652</v>
      </c>
      <c r="J1070">
        <v>84</v>
      </c>
      <c r="K1070">
        <v>84000</v>
      </c>
      <c r="L1070" cm="1">
        <f t="array" ref="L10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84000</v>
      </c>
      <c r="M1070">
        <f>IF(Table2_1[[#This Row],[Loc_ID]]=4,Table2_1[[#This Row],[Salary1]]*12,Table2_1[[#This Row],[Salary1]])</f>
        <v>84000</v>
      </c>
    </row>
    <row r="1071" spans="1:13" x14ac:dyDescent="0.3">
      <c r="A1071" t="s">
        <v>1469</v>
      </c>
      <c r="B1071">
        <v>3.6</v>
      </c>
      <c r="C1071" t="s">
        <v>1470</v>
      </c>
      <c r="D1071" t="s">
        <v>1378</v>
      </c>
      <c r="E1071" t="s">
        <v>3653</v>
      </c>
      <c r="F1071">
        <v>1</v>
      </c>
      <c r="G1071">
        <v>2</v>
      </c>
      <c r="H1071" t="s">
        <v>3654</v>
      </c>
      <c r="I1071" t="s">
        <v>2328</v>
      </c>
      <c r="J1071">
        <v>99</v>
      </c>
      <c r="K1071">
        <v>99000</v>
      </c>
      <c r="L1071" cm="1">
        <f t="array" ref="L10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99000</v>
      </c>
      <c r="M1071">
        <f>IF(Table2_1[[#This Row],[Loc_ID]]=4,Table2_1[[#This Row],[Salary1]]*12,Table2_1[[#This Row],[Salary1]])</f>
        <v>99000</v>
      </c>
    </row>
    <row r="1072" spans="1:13" x14ac:dyDescent="0.3">
      <c r="A1072" t="s">
        <v>1471</v>
      </c>
      <c r="B1072">
        <v>4.8</v>
      </c>
      <c r="C1072" t="s">
        <v>1472</v>
      </c>
      <c r="D1072" t="s">
        <v>1473</v>
      </c>
      <c r="E1072" t="s">
        <v>3655</v>
      </c>
      <c r="F1072">
        <v>1</v>
      </c>
      <c r="G1072">
        <v>2</v>
      </c>
      <c r="H1072" t="s">
        <v>3656</v>
      </c>
      <c r="I1072" t="s">
        <v>3657</v>
      </c>
      <c r="J1072">
        <v>164</v>
      </c>
      <c r="K1072">
        <v>164000</v>
      </c>
      <c r="L1072" cm="1">
        <f t="array" ref="L10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164000</v>
      </c>
      <c r="M1072">
        <f>IF(Table2_1[[#This Row],[Loc_ID]]=4,Table2_1[[#This Row],[Salary1]]*12,Table2_1[[#This Row],[Salary1]])</f>
        <v>164000</v>
      </c>
    </row>
    <row r="1073" spans="1:13" x14ac:dyDescent="0.3">
      <c r="A1073" t="s">
        <v>1474</v>
      </c>
      <c r="C1073" t="s">
        <v>1475</v>
      </c>
      <c r="D1073" t="s">
        <v>1476</v>
      </c>
      <c r="F1073">
        <v>1</v>
      </c>
      <c r="G1073">
        <v>2</v>
      </c>
      <c r="L1073" cm="1">
        <f t="array" ref="L10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73">
        <f>IF(Table2_1[[#This Row],[Loc_ID]]=4,Table2_1[[#This Row],[Salary1]]*12,Table2_1[[#This Row],[Salary1]])</f>
        <v>0</v>
      </c>
    </row>
    <row r="1074" spans="1:13" x14ac:dyDescent="0.3">
      <c r="A1074" t="s">
        <v>1477</v>
      </c>
      <c r="B1074">
        <v>3</v>
      </c>
      <c r="C1074" t="s">
        <v>1478</v>
      </c>
      <c r="D1074" t="s">
        <v>1449</v>
      </c>
      <c r="E1074" t="s">
        <v>3658</v>
      </c>
      <c r="F1074">
        <v>1</v>
      </c>
      <c r="G1074">
        <v>2</v>
      </c>
      <c r="H1074" t="s">
        <v>3659</v>
      </c>
      <c r="I1074" t="s">
        <v>3660</v>
      </c>
      <c r="J1074">
        <v>136</v>
      </c>
      <c r="K1074">
        <v>136000</v>
      </c>
      <c r="L1074" cm="1">
        <f t="array" ref="L10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136000</v>
      </c>
      <c r="M1074">
        <f>IF(Table2_1[[#This Row],[Loc_ID]]=4,Table2_1[[#This Row],[Salary1]]*12,Table2_1[[#This Row],[Salary1]])</f>
        <v>136000</v>
      </c>
    </row>
    <row r="1075" spans="1:13" x14ac:dyDescent="0.3">
      <c r="A1075" t="s">
        <v>1479</v>
      </c>
      <c r="B1075">
        <v>3.9</v>
      </c>
      <c r="C1075" t="s">
        <v>1480</v>
      </c>
      <c r="D1075" t="s">
        <v>1481</v>
      </c>
      <c r="E1075" t="s">
        <v>3661</v>
      </c>
      <c r="F1075">
        <v>1</v>
      </c>
      <c r="G1075">
        <v>2</v>
      </c>
      <c r="H1075" t="s">
        <v>3662</v>
      </c>
      <c r="I1075" t="s">
        <v>2284</v>
      </c>
      <c r="J1075">
        <v>116</v>
      </c>
      <c r="K1075">
        <v>116000</v>
      </c>
      <c r="L1075" cm="1">
        <f t="array" ref="L10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116000</v>
      </c>
      <c r="M1075">
        <f>IF(Table2_1[[#This Row],[Loc_ID]]=4,Table2_1[[#This Row],[Salary1]]*12,Table2_1[[#This Row],[Salary1]])</f>
        <v>116000</v>
      </c>
    </row>
    <row r="1076" spans="1:13" x14ac:dyDescent="0.3">
      <c r="A1076" t="s">
        <v>1370</v>
      </c>
      <c r="B1076">
        <v>5</v>
      </c>
      <c r="C1076" t="s">
        <v>1482</v>
      </c>
      <c r="D1076" t="s">
        <v>1376</v>
      </c>
      <c r="E1076" t="s">
        <v>3663</v>
      </c>
      <c r="F1076">
        <v>1</v>
      </c>
      <c r="G1076">
        <v>2</v>
      </c>
      <c r="H1076" t="s">
        <v>3664</v>
      </c>
      <c r="I1076" t="s">
        <v>3665</v>
      </c>
      <c r="J1076">
        <v>140</v>
      </c>
      <c r="K1076">
        <v>140000</v>
      </c>
      <c r="L1076" cm="1">
        <f t="array" ref="L10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140000</v>
      </c>
      <c r="M1076">
        <f>IF(Table2_1[[#This Row],[Loc_ID]]=4,Table2_1[[#This Row],[Salary1]]*12,Table2_1[[#This Row],[Salary1]])</f>
        <v>140000</v>
      </c>
    </row>
    <row r="1077" spans="1:13" x14ac:dyDescent="0.3">
      <c r="A1077" t="s">
        <v>253</v>
      </c>
      <c r="B1077">
        <v>3.7</v>
      </c>
      <c r="C1077" t="s">
        <v>1483</v>
      </c>
      <c r="D1077" t="s">
        <v>1484</v>
      </c>
      <c r="E1077" t="s">
        <v>3666</v>
      </c>
      <c r="F1077">
        <v>1</v>
      </c>
      <c r="G1077">
        <v>2</v>
      </c>
      <c r="H1077" t="s">
        <v>3667</v>
      </c>
      <c r="I1077" t="s">
        <v>2151</v>
      </c>
      <c r="J1077">
        <v>102</v>
      </c>
      <c r="K1077">
        <v>102000</v>
      </c>
      <c r="L1077" cm="1">
        <f t="array" ref="L10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102000</v>
      </c>
      <c r="M1077">
        <f>IF(Table2_1[[#This Row],[Loc_ID]]=4,Table2_1[[#This Row],[Salary1]]*12,Table2_1[[#This Row],[Salary1]])</f>
        <v>102000</v>
      </c>
    </row>
    <row r="1078" spans="1:13" x14ac:dyDescent="0.3">
      <c r="A1078" t="s">
        <v>1485</v>
      </c>
      <c r="B1078">
        <v>4.5</v>
      </c>
      <c r="C1078" t="s">
        <v>1486</v>
      </c>
      <c r="D1078" t="s">
        <v>1487</v>
      </c>
      <c r="F1078">
        <v>1</v>
      </c>
      <c r="G1078">
        <v>2</v>
      </c>
      <c r="L1078" cm="1">
        <f t="array" ref="L10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78">
        <f>IF(Table2_1[[#This Row],[Loc_ID]]=4,Table2_1[[#This Row],[Salary1]]*12,Table2_1[[#This Row],[Salary1]])</f>
        <v>0</v>
      </c>
    </row>
    <row r="1079" spans="1:13" x14ac:dyDescent="0.3">
      <c r="A1079" t="s">
        <v>1488</v>
      </c>
      <c r="B1079">
        <v>4</v>
      </c>
      <c r="C1079" t="s">
        <v>1489</v>
      </c>
      <c r="D1079" t="s">
        <v>1418</v>
      </c>
      <c r="E1079" t="s">
        <v>3668</v>
      </c>
      <c r="F1079">
        <v>1</v>
      </c>
      <c r="G1079">
        <v>2</v>
      </c>
      <c r="H1079" t="s">
        <v>3669</v>
      </c>
      <c r="I1079" t="s">
        <v>2133</v>
      </c>
      <c r="J1079">
        <v>87</v>
      </c>
      <c r="K1079">
        <v>87000</v>
      </c>
      <c r="L1079" cm="1">
        <f t="array" ref="L10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87000</v>
      </c>
      <c r="M1079">
        <f>IF(Table2_1[[#This Row],[Loc_ID]]=4,Table2_1[[#This Row],[Salary1]]*12,Table2_1[[#This Row],[Salary1]])</f>
        <v>87000</v>
      </c>
    </row>
    <row r="1080" spans="1:13" x14ac:dyDescent="0.3">
      <c r="A1080" t="s">
        <v>253</v>
      </c>
      <c r="B1080">
        <v>3.7</v>
      </c>
      <c r="C1080" t="s">
        <v>1490</v>
      </c>
      <c r="D1080" t="s">
        <v>1491</v>
      </c>
      <c r="E1080" t="s">
        <v>3670</v>
      </c>
      <c r="F1080">
        <v>1</v>
      </c>
      <c r="G1080">
        <v>2</v>
      </c>
      <c r="H1080" t="s">
        <v>3671</v>
      </c>
      <c r="I1080" t="s">
        <v>2211</v>
      </c>
      <c r="J1080">
        <v>72</v>
      </c>
      <c r="K1080">
        <v>72000</v>
      </c>
      <c r="L1080" cm="1">
        <f t="array" ref="L10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72000</v>
      </c>
      <c r="M1080">
        <f>IF(Table2_1[[#This Row],[Loc_ID]]=4,Table2_1[[#This Row],[Salary1]]*12,Table2_1[[#This Row],[Salary1]])</f>
        <v>72000</v>
      </c>
    </row>
    <row r="1081" spans="1:13" x14ac:dyDescent="0.3">
      <c r="A1081" t="s">
        <v>1492</v>
      </c>
      <c r="B1081">
        <v>3.9</v>
      </c>
      <c r="C1081" t="s">
        <v>3672</v>
      </c>
      <c r="D1081" t="s">
        <v>1493</v>
      </c>
      <c r="E1081" t="s">
        <v>3673</v>
      </c>
      <c r="F1081">
        <v>1</v>
      </c>
      <c r="G1081">
        <v>2</v>
      </c>
      <c r="H1081" t="s">
        <v>3674</v>
      </c>
      <c r="I1081" t="s">
        <v>2318</v>
      </c>
      <c r="J1081">
        <v>138</v>
      </c>
      <c r="K1081">
        <v>138000</v>
      </c>
      <c r="L1081" cm="1">
        <f t="array" ref="L10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138000</v>
      </c>
      <c r="M1081">
        <f>IF(Table2_1[[#This Row],[Loc_ID]]=4,Table2_1[[#This Row],[Salary1]]*12,Table2_1[[#This Row],[Salary1]])</f>
        <v>138000</v>
      </c>
    </row>
    <row r="1082" spans="1:13" x14ac:dyDescent="0.3">
      <c r="A1082" t="s">
        <v>1494</v>
      </c>
      <c r="B1082">
        <v>4.5</v>
      </c>
      <c r="C1082" t="s">
        <v>1495</v>
      </c>
      <c r="D1082" t="s">
        <v>22</v>
      </c>
      <c r="E1082" t="s">
        <v>3675</v>
      </c>
      <c r="F1082">
        <v>1</v>
      </c>
      <c r="G1082">
        <v>1</v>
      </c>
      <c r="H1082" t="s">
        <v>3676</v>
      </c>
      <c r="I1082" t="s">
        <v>2157</v>
      </c>
      <c r="J1082">
        <v>94</v>
      </c>
      <c r="K1082">
        <v>94000</v>
      </c>
      <c r="L1082" cm="1">
        <f t="array" ref="L10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94000</v>
      </c>
      <c r="M1082">
        <f>IF(Table2_1[[#This Row],[Loc_ID]]=4,Table2_1[[#This Row],[Salary1]]*12,Table2_1[[#This Row],[Salary1]])</f>
        <v>94000</v>
      </c>
    </row>
    <row r="1083" spans="1:13" x14ac:dyDescent="0.3">
      <c r="A1083" t="s">
        <v>148</v>
      </c>
      <c r="B1083">
        <v>4</v>
      </c>
      <c r="C1083" t="s">
        <v>118</v>
      </c>
      <c r="D1083" t="s">
        <v>1496</v>
      </c>
      <c r="E1083" t="s">
        <v>3677</v>
      </c>
      <c r="F1083">
        <v>1</v>
      </c>
      <c r="G1083">
        <v>1</v>
      </c>
      <c r="H1083" t="s">
        <v>3678</v>
      </c>
      <c r="I1083" t="s">
        <v>2124</v>
      </c>
      <c r="J1083">
        <v>117</v>
      </c>
      <c r="K1083">
        <v>117000</v>
      </c>
      <c r="L1083" cm="1">
        <f t="array" ref="L10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117000</v>
      </c>
      <c r="M1083">
        <f>IF(Table2_1[[#This Row],[Loc_ID]]=4,Table2_1[[#This Row],[Salary1]]*12,Table2_1[[#This Row],[Salary1]])</f>
        <v>117000</v>
      </c>
    </row>
    <row r="1084" spans="1:13" x14ac:dyDescent="0.3">
      <c r="A1084" t="s">
        <v>1497</v>
      </c>
      <c r="B1084">
        <v>4.7</v>
      </c>
      <c r="C1084" t="s">
        <v>1498</v>
      </c>
      <c r="D1084" t="s">
        <v>1496</v>
      </c>
      <c r="E1084" t="s">
        <v>3679</v>
      </c>
      <c r="F1084">
        <v>1</v>
      </c>
      <c r="G1084">
        <v>1</v>
      </c>
      <c r="H1084" t="s">
        <v>3680</v>
      </c>
      <c r="I1084" t="s">
        <v>2321</v>
      </c>
      <c r="J1084">
        <v>94</v>
      </c>
      <c r="K1084">
        <v>94000</v>
      </c>
      <c r="L1084" cm="1">
        <f t="array" ref="L10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94000</v>
      </c>
      <c r="M1084">
        <f>IF(Table2_1[[#This Row],[Loc_ID]]=4,Table2_1[[#This Row],[Salary1]]*12,Table2_1[[#This Row],[Salary1]])</f>
        <v>94000</v>
      </c>
    </row>
    <row r="1085" spans="1:13" x14ac:dyDescent="0.3">
      <c r="A1085" t="s">
        <v>1499</v>
      </c>
      <c r="B1085">
        <v>3.5</v>
      </c>
      <c r="C1085" t="s">
        <v>1500</v>
      </c>
      <c r="D1085" t="s">
        <v>1501</v>
      </c>
      <c r="E1085" t="s">
        <v>3681</v>
      </c>
      <c r="F1085">
        <v>1</v>
      </c>
      <c r="G1085">
        <v>1</v>
      </c>
      <c r="H1085" t="s">
        <v>3682</v>
      </c>
      <c r="I1085" t="s">
        <v>3220</v>
      </c>
      <c r="J1085">
        <v>59</v>
      </c>
      <c r="K1085">
        <v>59000</v>
      </c>
      <c r="L1085" cm="1">
        <f t="array" ref="L10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59000</v>
      </c>
      <c r="M1085">
        <f>IF(Table2_1[[#This Row],[Loc_ID]]=4,Table2_1[[#This Row],[Salary1]]*12,Table2_1[[#This Row],[Salary1]])</f>
        <v>59000</v>
      </c>
    </row>
    <row r="1086" spans="1:13" x14ac:dyDescent="0.3">
      <c r="A1086" t="s">
        <v>1502</v>
      </c>
      <c r="B1086">
        <v>2.6</v>
      </c>
      <c r="C1086" t="s">
        <v>1420</v>
      </c>
      <c r="D1086" t="s">
        <v>22</v>
      </c>
      <c r="E1086" t="s">
        <v>3683</v>
      </c>
      <c r="F1086">
        <v>1</v>
      </c>
      <c r="G1086">
        <v>1</v>
      </c>
      <c r="H1086" t="s">
        <v>2388</v>
      </c>
      <c r="I1086" t="s">
        <v>2103</v>
      </c>
      <c r="J1086">
        <v>110</v>
      </c>
      <c r="K1086">
        <v>110000</v>
      </c>
      <c r="L1086" cm="1">
        <f t="array" ref="L10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110000</v>
      </c>
      <c r="M1086">
        <f>IF(Table2_1[[#This Row],[Loc_ID]]=4,Table2_1[[#This Row],[Salary1]]*12,Table2_1[[#This Row],[Salary1]])</f>
        <v>110000</v>
      </c>
    </row>
    <row r="1087" spans="1:13" x14ac:dyDescent="0.3">
      <c r="A1087" t="s">
        <v>1503</v>
      </c>
      <c r="C1087" t="s">
        <v>1504</v>
      </c>
      <c r="D1087" t="s">
        <v>1444</v>
      </c>
      <c r="E1087" t="s">
        <v>3684</v>
      </c>
      <c r="F1087">
        <v>1</v>
      </c>
      <c r="G1087">
        <v>1</v>
      </c>
      <c r="H1087" t="s">
        <v>2501</v>
      </c>
      <c r="I1087" t="s">
        <v>2502</v>
      </c>
      <c r="J1087">
        <v>110</v>
      </c>
      <c r="K1087">
        <v>110000</v>
      </c>
      <c r="L1087" cm="1">
        <f t="array" ref="L10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110000</v>
      </c>
      <c r="M1087">
        <f>IF(Table2_1[[#This Row],[Loc_ID]]=4,Table2_1[[#This Row],[Salary1]]*12,Table2_1[[#This Row],[Salary1]])</f>
        <v>110000</v>
      </c>
    </row>
    <row r="1088" spans="1:13" x14ac:dyDescent="0.3">
      <c r="A1088" t="s">
        <v>1396</v>
      </c>
      <c r="B1088">
        <v>4.0999999999999996</v>
      </c>
      <c r="C1088" t="s">
        <v>1505</v>
      </c>
      <c r="D1088" t="s">
        <v>1506</v>
      </c>
      <c r="E1088" t="s">
        <v>3685</v>
      </c>
      <c r="F1088">
        <v>1</v>
      </c>
      <c r="G1088">
        <v>1</v>
      </c>
      <c r="H1088" t="s">
        <v>3686</v>
      </c>
      <c r="I1088" t="s">
        <v>2021</v>
      </c>
      <c r="J1088">
        <v>100</v>
      </c>
      <c r="K1088">
        <v>100000</v>
      </c>
      <c r="L1088" cm="1">
        <f t="array" ref="L10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1088">
        <f>IF(Table2_1[[#This Row],[Loc_ID]]=4,Table2_1[[#This Row],[Salary1]]*12,Table2_1[[#This Row],[Salary1]])</f>
        <v>100000</v>
      </c>
    </row>
    <row r="1089" spans="1:13" x14ac:dyDescent="0.3">
      <c r="A1089" t="s">
        <v>253</v>
      </c>
      <c r="B1089">
        <v>3.7</v>
      </c>
      <c r="C1089" t="s">
        <v>118</v>
      </c>
      <c r="D1089" t="s">
        <v>1507</v>
      </c>
      <c r="E1089" t="s">
        <v>3687</v>
      </c>
      <c r="F1089">
        <v>1</v>
      </c>
      <c r="G1089">
        <v>1</v>
      </c>
      <c r="H1089" t="s">
        <v>3688</v>
      </c>
      <c r="I1089" t="s">
        <v>2328</v>
      </c>
      <c r="J1089">
        <v>99</v>
      </c>
      <c r="K1089">
        <v>99000</v>
      </c>
      <c r="L1089" cm="1">
        <f t="array" ref="L10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99000</v>
      </c>
      <c r="M1089">
        <f>IF(Table2_1[[#This Row],[Loc_ID]]=4,Table2_1[[#This Row],[Salary1]]*12,Table2_1[[#This Row],[Salary1]])</f>
        <v>99000</v>
      </c>
    </row>
    <row r="1090" spans="1:13" x14ac:dyDescent="0.3">
      <c r="A1090" t="s">
        <v>1508</v>
      </c>
      <c r="C1090" t="s">
        <v>118</v>
      </c>
      <c r="D1090" t="s">
        <v>1509</v>
      </c>
      <c r="E1090" t="s">
        <v>3689</v>
      </c>
      <c r="F1090">
        <v>1</v>
      </c>
      <c r="G1090">
        <v>1</v>
      </c>
      <c r="H1090" t="s">
        <v>3690</v>
      </c>
      <c r="I1090" t="s">
        <v>2021</v>
      </c>
      <c r="J1090">
        <v>100</v>
      </c>
      <c r="K1090">
        <v>100000</v>
      </c>
      <c r="L1090" cm="1">
        <f t="array" ref="L10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1090">
        <f>IF(Table2_1[[#This Row],[Loc_ID]]=4,Table2_1[[#This Row],[Salary1]]*12,Table2_1[[#This Row],[Salary1]])</f>
        <v>100000</v>
      </c>
    </row>
    <row r="1091" spans="1:13" x14ac:dyDescent="0.3">
      <c r="A1091" t="s">
        <v>1510</v>
      </c>
      <c r="C1091" t="s">
        <v>1511</v>
      </c>
      <c r="D1091" t="s">
        <v>10</v>
      </c>
      <c r="E1091" t="s">
        <v>3684</v>
      </c>
      <c r="F1091">
        <v>1</v>
      </c>
      <c r="G1091">
        <v>1</v>
      </c>
      <c r="H1091" t="s">
        <v>2501</v>
      </c>
      <c r="I1091" t="s">
        <v>2502</v>
      </c>
      <c r="J1091">
        <v>110</v>
      </c>
      <c r="K1091">
        <v>110000</v>
      </c>
      <c r="L1091" cm="1">
        <f t="array" ref="L10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110000</v>
      </c>
      <c r="M1091">
        <f>IF(Table2_1[[#This Row],[Loc_ID]]=4,Table2_1[[#This Row],[Salary1]]*12,Table2_1[[#This Row],[Salary1]])</f>
        <v>110000</v>
      </c>
    </row>
    <row r="1092" spans="1:13" x14ac:dyDescent="0.3">
      <c r="A1092" t="s">
        <v>21</v>
      </c>
      <c r="C1092" t="s">
        <v>1512</v>
      </c>
      <c r="D1092" t="s">
        <v>1493</v>
      </c>
      <c r="E1092" t="s">
        <v>3691</v>
      </c>
      <c r="F1092">
        <v>1</v>
      </c>
      <c r="G1092">
        <v>1</v>
      </c>
      <c r="H1092" t="s">
        <v>2256</v>
      </c>
      <c r="I1092" t="s">
        <v>2256</v>
      </c>
      <c r="J1092">
        <v>120</v>
      </c>
      <c r="K1092">
        <v>120000</v>
      </c>
      <c r="L1092" cm="1">
        <f t="array" ref="L10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120000</v>
      </c>
      <c r="M1092">
        <f>IF(Table2_1[[#This Row],[Loc_ID]]=4,Table2_1[[#This Row],[Salary1]]*12,Table2_1[[#This Row],[Salary1]])</f>
        <v>120000</v>
      </c>
    </row>
    <row r="1093" spans="1:13" x14ac:dyDescent="0.3">
      <c r="A1093" t="s">
        <v>1513</v>
      </c>
      <c r="B1093">
        <v>4.3</v>
      </c>
      <c r="C1093" t="s">
        <v>1514</v>
      </c>
      <c r="D1093" t="s">
        <v>1515</v>
      </c>
      <c r="E1093" t="s">
        <v>3692</v>
      </c>
      <c r="F1093">
        <v>1</v>
      </c>
      <c r="G1093">
        <v>1</v>
      </c>
      <c r="H1093" t="s">
        <v>3693</v>
      </c>
      <c r="I1093" t="s">
        <v>3694</v>
      </c>
      <c r="J1093">
        <v>88</v>
      </c>
      <c r="K1093">
        <v>88000</v>
      </c>
      <c r="L1093" cm="1">
        <f t="array" ref="L10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88000</v>
      </c>
      <c r="M1093">
        <f>IF(Table2_1[[#This Row],[Loc_ID]]=4,Table2_1[[#This Row],[Salary1]]*12,Table2_1[[#This Row],[Salary1]])</f>
        <v>88000</v>
      </c>
    </row>
    <row r="1094" spans="1:13" x14ac:dyDescent="0.3">
      <c r="A1094" t="s">
        <v>1516</v>
      </c>
      <c r="B1094">
        <v>4.0999999999999996</v>
      </c>
      <c r="C1094" t="s">
        <v>1517</v>
      </c>
      <c r="D1094" t="s">
        <v>22</v>
      </c>
      <c r="E1094" t="s">
        <v>3695</v>
      </c>
      <c r="F1094">
        <v>1</v>
      </c>
      <c r="G1094">
        <v>1</v>
      </c>
      <c r="H1094" t="s">
        <v>3696</v>
      </c>
      <c r="I1094" t="s">
        <v>2133</v>
      </c>
      <c r="J1094">
        <v>87</v>
      </c>
      <c r="K1094">
        <v>87000</v>
      </c>
      <c r="L1094" cm="1">
        <f t="array" ref="L10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87000</v>
      </c>
      <c r="M1094">
        <f>IF(Table2_1[[#This Row],[Loc_ID]]=4,Table2_1[[#This Row],[Salary1]]*12,Table2_1[[#This Row],[Salary1]])</f>
        <v>87000</v>
      </c>
    </row>
    <row r="1095" spans="1:13" x14ac:dyDescent="0.3">
      <c r="A1095" t="s">
        <v>1518</v>
      </c>
      <c r="C1095" t="s">
        <v>1519</v>
      </c>
      <c r="D1095" t="s">
        <v>1444</v>
      </c>
      <c r="E1095" t="s">
        <v>3697</v>
      </c>
      <c r="F1095">
        <v>1</v>
      </c>
      <c r="G1095">
        <v>1</v>
      </c>
      <c r="H1095" t="s">
        <v>3698</v>
      </c>
      <c r="I1095" t="s">
        <v>3699</v>
      </c>
      <c r="J1095">
        <v>100</v>
      </c>
      <c r="K1095">
        <v>100000</v>
      </c>
      <c r="L1095" cm="1">
        <f t="array" ref="L10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1095">
        <f>IF(Table2_1[[#This Row],[Loc_ID]]=4,Table2_1[[#This Row],[Salary1]]*12,Table2_1[[#This Row],[Salary1]])</f>
        <v>100000</v>
      </c>
    </row>
    <row r="1096" spans="1:13" x14ac:dyDescent="0.3">
      <c r="A1096" t="s">
        <v>1520</v>
      </c>
      <c r="B1096">
        <v>4.2</v>
      </c>
      <c r="C1096" t="s">
        <v>1521</v>
      </c>
      <c r="D1096" t="s">
        <v>1454</v>
      </c>
      <c r="F1096">
        <v>1</v>
      </c>
      <c r="G1096">
        <v>1</v>
      </c>
      <c r="L1096" cm="1">
        <f t="array" ref="L10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96">
        <f>IF(Table2_1[[#This Row],[Loc_ID]]=4,Table2_1[[#This Row],[Salary1]]*12,Table2_1[[#This Row],[Salary1]])</f>
        <v>0</v>
      </c>
    </row>
    <row r="1097" spans="1:13" x14ac:dyDescent="0.3">
      <c r="A1097" t="s">
        <v>1457</v>
      </c>
      <c r="C1097" t="s">
        <v>118</v>
      </c>
      <c r="D1097" t="s">
        <v>1522</v>
      </c>
      <c r="E1097" t="s">
        <v>3700</v>
      </c>
      <c r="F1097">
        <v>1</v>
      </c>
      <c r="G1097">
        <v>1</v>
      </c>
      <c r="H1097" t="s">
        <v>3701</v>
      </c>
      <c r="I1097" t="s">
        <v>3702</v>
      </c>
      <c r="J1097">
        <v>136</v>
      </c>
      <c r="K1097">
        <v>136000</v>
      </c>
      <c r="L1097" cm="1">
        <f t="array" ref="L10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136000</v>
      </c>
      <c r="M1097">
        <f>IF(Table2_1[[#This Row],[Loc_ID]]=4,Table2_1[[#This Row],[Salary1]]*12,Table2_1[[#This Row],[Salary1]])</f>
        <v>136000</v>
      </c>
    </row>
    <row r="1098" spans="1:13" x14ac:dyDescent="0.3">
      <c r="A1098" t="s">
        <v>1375</v>
      </c>
      <c r="B1098">
        <v>4.3</v>
      </c>
      <c r="C1098" t="s">
        <v>118</v>
      </c>
      <c r="D1098" t="s">
        <v>1397</v>
      </c>
      <c r="E1098" t="s">
        <v>3703</v>
      </c>
      <c r="F1098">
        <v>1</v>
      </c>
      <c r="G1098">
        <v>1</v>
      </c>
      <c r="H1098" t="s">
        <v>3704</v>
      </c>
      <c r="I1098" t="s">
        <v>2196</v>
      </c>
      <c r="J1098">
        <v>125</v>
      </c>
      <c r="K1098">
        <v>125000</v>
      </c>
      <c r="L1098" cm="1">
        <f t="array" ref="L10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125000</v>
      </c>
      <c r="M1098">
        <f>IF(Table2_1[[#This Row],[Loc_ID]]=4,Table2_1[[#This Row],[Salary1]]*12,Table2_1[[#This Row],[Salary1]])</f>
        <v>125000</v>
      </c>
    </row>
    <row r="1099" spans="1:13" x14ac:dyDescent="0.3">
      <c r="A1099" t="s">
        <v>1523</v>
      </c>
      <c r="B1099">
        <v>4.0999999999999996</v>
      </c>
      <c r="C1099" t="s">
        <v>3705</v>
      </c>
      <c r="D1099" t="s">
        <v>1524</v>
      </c>
      <c r="F1099">
        <v>1</v>
      </c>
      <c r="G1099">
        <v>1</v>
      </c>
      <c r="L1099" cm="1">
        <f t="array" ref="L10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099">
        <f>IF(Table2_1[[#This Row],[Loc_ID]]=4,Table2_1[[#This Row],[Salary1]]*12,Table2_1[[#This Row],[Salary1]])</f>
        <v>0</v>
      </c>
    </row>
    <row r="1100" spans="1:13" x14ac:dyDescent="0.3">
      <c r="A1100" t="s">
        <v>1525</v>
      </c>
      <c r="B1100">
        <v>3.5</v>
      </c>
      <c r="C1100" t="s">
        <v>1526</v>
      </c>
      <c r="D1100" t="s">
        <v>22</v>
      </c>
      <c r="F1100">
        <v>1</v>
      </c>
      <c r="G1100">
        <v>1</v>
      </c>
      <c r="L1100" cm="1">
        <f t="array" ref="L11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00">
        <f>IF(Table2_1[[#This Row],[Loc_ID]]=4,Table2_1[[#This Row],[Salary1]]*12,Table2_1[[#This Row],[Salary1]])</f>
        <v>0</v>
      </c>
    </row>
    <row r="1101" spans="1:13" x14ac:dyDescent="0.3">
      <c r="A1101" t="s">
        <v>1396</v>
      </c>
      <c r="B1101">
        <v>4.0999999999999996</v>
      </c>
      <c r="C1101" t="s">
        <v>1527</v>
      </c>
      <c r="D1101" t="s">
        <v>1528</v>
      </c>
      <c r="E1101" t="s">
        <v>3706</v>
      </c>
      <c r="F1101">
        <v>1</v>
      </c>
      <c r="G1101">
        <v>1</v>
      </c>
      <c r="H1101" t="s">
        <v>3707</v>
      </c>
      <c r="I1101" t="s">
        <v>2124</v>
      </c>
      <c r="J1101">
        <v>117</v>
      </c>
      <c r="K1101">
        <v>117000</v>
      </c>
      <c r="L1101" cm="1">
        <f t="array" ref="L11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117000</v>
      </c>
      <c r="M1101">
        <f>IF(Table2_1[[#This Row],[Loc_ID]]=4,Table2_1[[#This Row],[Salary1]]*12,Table2_1[[#This Row],[Salary1]])</f>
        <v>117000</v>
      </c>
    </row>
    <row r="1102" spans="1:13" x14ac:dyDescent="0.3">
      <c r="A1102" t="s">
        <v>1375</v>
      </c>
      <c r="B1102">
        <v>4.3</v>
      </c>
      <c r="C1102" t="s">
        <v>1529</v>
      </c>
      <c r="D1102" t="s">
        <v>1530</v>
      </c>
      <c r="E1102" t="s">
        <v>3708</v>
      </c>
      <c r="F1102">
        <v>1</v>
      </c>
      <c r="G1102">
        <v>1</v>
      </c>
      <c r="H1102" t="s">
        <v>3709</v>
      </c>
      <c r="I1102" t="s">
        <v>2232</v>
      </c>
      <c r="J1102">
        <v>70</v>
      </c>
      <c r="K1102">
        <v>70000</v>
      </c>
      <c r="L1102" cm="1">
        <f t="array" ref="L11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70000</v>
      </c>
      <c r="M1102">
        <f>IF(Table2_1[[#This Row],[Loc_ID]]=4,Table2_1[[#This Row],[Salary1]]*12,Table2_1[[#This Row],[Salary1]])</f>
        <v>70000</v>
      </c>
    </row>
    <row r="1103" spans="1:13" x14ac:dyDescent="0.3">
      <c r="A1103" t="s">
        <v>1531</v>
      </c>
      <c r="B1103">
        <v>4.0999999999999996</v>
      </c>
      <c r="C1103" t="s">
        <v>1532</v>
      </c>
      <c r="D1103" t="s">
        <v>1401</v>
      </c>
      <c r="E1103" t="s">
        <v>3710</v>
      </c>
      <c r="F1103">
        <v>1</v>
      </c>
      <c r="G1103">
        <v>1</v>
      </c>
      <c r="H1103" t="s">
        <v>3711</v>
      </c>
      <c r="I1103" t="s">
        <v>2021</v>
      </c>
      <c r="J1103">
        <v>100</v>
      </c>
      <c r="K1103">
        <v>100000</v>
      </c>
      <c r="L1103" cm="1">
        <f t="array" ref="L11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1103">
        <f>IF(Table2_1[[#This Row],[Loc_ID]]=4,Table2_1[[#This Row],[Salary1]]*12,Table2_1[[#This Row],[Salary1]])</f>
        <v>100000</v>
      </c>
    </row>
    <row r="1104" spans="1:13" x14ac:dyDescent="0.3">
      <c r="A1104" t="s">
        <v>1533</v>
      </c>
      <c r="B1104">
        <v>4.5</v>
      </c>
      <c r="C1104" t="s">
        <v>1534</v>
      </c>
      <c r="D1104" t="s">
        <v>10</v>
      </c>
      <c r="F1104">
        <v>1</v>
      </c>
      <c r="G1104">
        <v>1</v>
      </c>
      <c r="L1104" cm="1">
        <f t="array" ref="L11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04">
        <f>IF(Table2_1[[#This Row],[Loc_ID]]=4,Table2_1[[#This Row],[Salary1]]*12,Table2_1[[#This Row],[Salary1]])</f>
        <v>0</v>
      </c>
    </row>
    <row r="1105" spans="1:13" x14ac:dyDescent="0.3">
      <c r="A1105" t="s">
        <v>1516</v>
      </c>
      <c r="B1105">
        <v>4.0999999999999996</v>
      </c>
      <c r="C1105" t="s">
        <v>1535</v>
      </c>
      <c r="D1105" t="s">
        <v>22</v>
      </c>
      <c r="E1105" t="s">
        <v>3712</v>
      </c>
      <c r="F1105">
        <v>1</v>
      </c>
      <c r="G1105">
        <v>1</v>
      </c>
      <c r="H1105" t="s">
        <v>3713</v>
      </c>
      <c r="I1105" t="s">
        <v>2025</v>
      </c>
      <c r="J1105">
        <v>107</v>
      </c>
      <c r="K1105">
        <v>107000</v>
      </c>
      <c r="L1105" cm="1">
        <f t="array" ref="L11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107000</v>
      </c>
      <c r="M1105">
        <f>IF(Table2_1[[#This Row],[Loc_ID]]=4,Table2_1[[#This Row],[Salary1]]*12,Table2_1[[#This Row],[Salary1]])</f>
        <v>107000</v>
      </c>
    </row>
    <row r="1106" spans="1:13" x14ac:dyDescent="0.3">
      <c r="A1106" t="s">
        <v>1536</v>
      </c>
      <c r="B1106">
        <v>3.9</v>
      </c>
      <c r="C1106" t="s">
        <v>1537</v>
      </c>
      <c r="D1106" t="s">
        <v>1538</v>
      </c>
      <c r="E1106" t="s">
        <v>3714</v>
      </c>
      <c r="F1106">
        <v>1</v>
      </c>
      <c r="G1106">
        <v>1</v>
      </c>
      <c r="H1106" t="s">
        <v>2252</v>
      </c>
      <c r="I1106" t="s">
        <v>2253</v>
      </c>
      <c r="J1106">
        <v>120</v>
      </c>
      <c r="K1106">
        <v>120000</v>
      </c>
      <c r="L1106" cm="1">
        <f t="array" ref="L11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120000</v>
      </c>
      <c r="M1106">
        <f>IF(Table2_1[[#This Row],[Loc_ID]]=4,Table2_1[[#This Row],[Salary1]]*12,Table2_1[[#This Row],[Salary1]])</f>
        <v>120000</v>
      </c>
    </row>
    <row r="1107" spans="1:13" x14ac:dyDescent="0.3">
      <c r="A1107" t="s">
        <v>1539</v>
      </c>
      <c r="B1107">
        <v>5</v>
      </c>
      <c r="C1107" t="s">
        <v>1540</v>
      </c>
      <c r="D1107" t="s">
        <v>1541</v>
      </c>
      <c r="E1107" t="s">
        <v>3715</v>
      </c>
      <c r="F1107">
        <v>1</v>
      </c>
      <c r="G1107">
        <v>1</v>
      </c>
      <c r="H1107" t="s">
        <v>3716</v>
      </c>
      <c r="I1107" t="s">
        <v>3553</v>
      </c>
      <c r="J1107">
        <v>73</v>
      </c>
      <c r="K1107">
        <v>73000</v>
      </c>
      <c r="L1107" cm="1">
        <f t="array" ref="L11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73000</v>
      </c>
      <c r="M1107">
        <f>IF(Table2_1[[#This Row],[Loc_ID]]=4,Table2_1[[#This Row],[Salary1]]*12,Table2_1[[#This Row],[Salary1]])</f>
        <v>73000</v>
      </c>
    </row>
    <row r="1108" spans="1:13" x14ac:dyDescent="0.3">
      <c r="A1108" t="s">
        <v>1542</v>
      </c>
      <c r="B1108">
        <v>3.4</v>
      </c>
      <c r="C1108" t="s">
        <v>1543</v>
      </c>
      <c r="D1108" t="s">
        <v>22</v>
      </c>
      <c r="E1108" t="s">
        <v>3717</v>
      </c>
      <c r="F1108">
        <v>1</v>
      </c>
      <c r="G1108">
        <v>1</v>
      </c>
      <c r="H1108" t="s">
        <v>3718</v>
      </c>
      <c r="I1108" t="s">
        <v>3719</v>
      </c>
      <c r="J1108">
        <v>119</v>
      </c>
      <c r="K1108">
        <v>119000</v>
      </c>
      <c r="L1108" cm="1">
        <f t="array" ref="L11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119000</v>
      </c>
      <c r="M1108">
        <f>IF(Table2_1[[#This Row],[Loc_ID]]=4,Table2_1[[#This Row],[Salary1]]*12,Table2_1[[#This Row],[Salary1]])</f>
        <v>119000</v>
      </c>
    </row>
    <row r="1109" spans="1:13" x14ac:dyDescent="0.3">
      <c r="A1109" t="s">
        <v>1544</v>
      </c>
      <c r="B1109">
        <v>3.8</v>
      </c>
      <c r="C1109" t="s">
        <v>1545</v>
      </c>
      <c r="D1109" t="s">
        <v>10</v>
      </c>
      <c r="F1109">
        <v>1</v>
      </c>
      <c r="G1109">
        <v>1</v>
      </c>
      <c r="L1109" cm="1">
        <f t="array" ref="L11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09">
        <f>IF(Table2_1[[#This Row],[Loc_ID]]=4,Table2_1[[#This Row],[Salary1]]*12,Table2_1[[#This Row],[Salary1]])</f>
        <v>0</v>
      </c>
    </row>
    <row r="1110" spans="1:13" x14ac:dyDescent="0.3">
      <c r="A1110" t="s">
        <v>1546</v>
      </c>
      <c r="B1110">
        <v>3.5</v>
      </c>
      <c r="C1110" t="s">
        <v>3720</v>
      </c>
      <c r="D1110" t="s">
        <v>1547</v>
      </c>
      <c r="E1110" t="s">
        <v>3721</v>
      </c>
      <c r="F1110">
        <v>1</v>
      </c>
      <c r="G1110">
        <v>1</v>
      </c>
      <c r="H1110" t="s">
        <v>3722</v>
      </c>
      <c r="I1110" t="s">
        <v>2196</v>
      </c>
      <c r="J1110">
        <v>125</v>
      </c>
      <c r="K1110">
        <v>125000</v>
      </c>
      <c r="L1110" cm="1">
        <f t="array" ref="L11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125000</v>
      </c>
      <c r="M1110">
        <f>IF(Table2_1[[#This Row],[Loc_ID]]=4,Table2_1[[#This Row],[Salary1]]*12,Table2_1[[#This Row],[Salary1]])</f>
        <v>125000</v>
      </c>
    </row>
    <row r="1111" spans="1:13" x14ac:dyDescent="0.3">
      <c r="A1111" t="s">
        <v>1548</v>
      </c>
      <c r="B1111">
        <v>3.1</v>
      </c>
      <c r="C1111" t="s">
        <v>351</v>
      </c>
      <c r="D1111" t="s">
        <v>1549</v>
      </c>
      <c r="E1111" t="s">
        <v>3723</v>
      </c>
      <c r="F1111">
        <v>1</v>
      </c>
      <c r="G1111">
        <v>1</v>
      </c>
      <c r="H1111" t="s">
        <v>3724</v>
      </c>
      <c r="I1111" t="s">
        <v>3582</v>
      </c>
      <c r="J1111">
        <v>130</v>
      </c>
      <c r="K1111">
        <v>130000</v>
      </c>
      <c r="L1111" cm="1">
        <f t="array" ref="L11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130000</v>
      </c>
      <c r="M1111">
        <f>IF(Table2_1[[#This Row],[Loc_ID]]=4,Table2_1[[#This Row],[Salary1]]*12,Table2_1[[#This Row],[Salary1]])</f>
        <v>130000</v>
      </c>
    </row>
    <row r="1112" spans="1:13" x14ac:dyDescent="0.3">
      <c r="A1112" t="s">
        <v>1550</v>
      </c>
      <c r="B1112">
        <v>4.5999999999999996</v>
      </c>
      <c r="C1112" t="s">
        <v>1551</v>
      </c>
      <c r="D1112" t="s">
        <v>10</v>
      </c>
      <c r="F1112">
        <v>1</v>
      </c>
      <c r="G1112">
        <v>1</v>
      </c>
      <c r="L1112" cm="1">
        <f t="array" ref="L11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12">
        <f>IF(Table2_1[[#This Row],[Loc_ID]]=4,Table2_1[[#This Row],[Salary1]]*12,Table2_1[[#This Row],[Salary1]])</f>
        <v>0</v>
      </c>
    </row>
    <row r="1113" spans="1:13" x14ac:dyDescent="0.3">
      <c r="A1113" t="s">
        <v>1552</v>
      </c>
      <c r="B1113">
        <v>4.5</v>
      </c>
      <c r="C1113" t="s">
        <v>1553</v>
      </c>
      <c r="D1113" t="s">
        <v>10</v>
      </c>
      <c r="E1113" t="s">
        <v>3725</v>
      </c>
      <c r="F1113">
        <v>1</v>
      </c>
      <c r="G1113">
        <v>1</v>
      </c>
      <c r="H1113" t="s">
        <v>3726</v>
      </c>
      <c r="I1113" t="s">
        <v>2489</v>
      </c>
      <c r="J1113">
        <v>132</v>
      </c>
      <c r="K1113">
        <v>132000</v>
      </c>
      <c r="L1113" cm="1">
        <f t="array" ref="L11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132000</v>
      </c>
      <c r="M1113">
        <f>IF(Table2_1[[#This Row],[Loc_ID]]=4,Table2_1[[#This Row],[Salary1]]*12,Table2_1[[#This Row],[Salary1]])</f>
        <v>132000</v>
      </c>
    </row>
    <row r="1114" spans="1:13" x14ac:dyDescent="0.3">
      <c r="A1114" t="s">
        <v>1554</v>
      </c>
      <c r="C1114" t="s">
        <v>118</v>
      </c>
      <c r="D1114" t="s">
        <v>1555</v>
      </c>
      <c r="E1114" t="s">
        <v>3727</v>
      </c>
      <c r="F1114">
        <v>1</v>
      </c>
      <c r="G1114">
        <v>1</v>
      </c>
      <c r="H1114" t="s">
        <v>3728</v>
      </c>
      <c r="I1114" t="s">
        <v>3729</v>
      </c>
      <c r="J1114">
        <v>78</v>
      </c>
      <c r="K1114">
        <v>78000</v>
      </c>
      <c r="L1114" cm="1">
        <f t="array" ref="L11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78000</v>
      </c>
      <c r="M1114">
        <f>IF(Table2_1[[#This Row],[Loc_ID]]=4,Table2_1[[#This Row],[Salary1]]*12,Table2_1[[#This Row],[Salary1]])</f>
        <v>78000</v>
      </c>
    </row>
    <row r="1115" spans="1:13" x14ac:dyDescent="0.3">
      <c r="A1115" t="s">
        <v>1453</v>
      </c>
      <c r="B1115">
        <v>4.4000000000000004</v>
      </c>
      <c r="C1115" t="s">
        <v>3629</v>
      </c>
      <c r="D1115" t="s">
        <v>1454</v>
      </c>
      <c r="E1115" t="s">
        <v>3630</v>
      </c>
      <c r="F1115">
        <v>1</v>
      </c>
      <c r="G1115">
        <v>1</v>
      </c>
      <c r="H1115" t="s">
        <v>3631</v>
      </c>
      <c r="I1115" t="s">
        <v>2057</v>
      </c>
      <c r="J1115">
        <v>77</v>
      </c>
      <c r="K1115">
        <v>77000</v>
      </c>
      <c r="L1115" cm="1">
        <f t="array" ref="L11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77000</v>
      </c>
      <c r="M1115">
        <f>IF(Table2_1[[#This Row],[Loc_ID]]=4,Table2_1[[#This Row],[Salary1]]*12,Table2_1[[#This Row],[Salary1]])</f>
        <v>77000</v>
      </c>
    </row>
    <row r="1116" spans="1:13" x14ac:dyDescent="0.3">
      <c r="A1116" t="s">
        <v>1556</v>
      </c>
      <c r="C1116" t="s">
        <v>1557</v>
      </c>
      <c r="D1116" t="s">
        <v>1558</v>
      </c>
      <c r="E1116" t="s">
        <v>3730</v>
      </c>
      <c r="F1116">
        <v>1</v>
      </c>
      <c r="G1116">
        <v>1</v>
      </c>
      <c r="H1116" t="s">
        <v>3731</v>
      </c>
      <c r="I1116" t="s">
        <v>3732</v>
      </c>
      <c r="J1116">
        <v>161</v>
      </c>
      <c r="K1116">
        <v>161000</v>
      </c>
      <c r="L1116" cm="1">
        <f t="array" ref="L11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161000</v>
      </c>
      <c r="M1116">
        <f>IF(Table2_1[[#This Row],[Loc_ID]]=4,Table2_1[[#This Row],[Salary1]]*12,Table2_1[[#This Row],[Salary1]])</f>
        <v>161000</v>
      </c>
    </row>
    <row r="1117" spans="1:13" x14ac:dyDescent="0.3">
      <c r="A1117" t="s">
        <v>1559</v>
      </c>
      <c r="C1117" t="s">
        <v>3733</v>
      </c>
      <c r="D1117" t="s">
        <v>1560</v>
      </c>
      <c r="E1117" t="s">
        <v>3734</v>
      </c>
      <c r="F1117">
        <v>1</v>
      </c>
      <c r="G1117">
        <v>1</v>
      </c>
      <c r="H1117" t="s">
        <v>3735</v>
      </c>
      <c r="I1117" t="s">
        <v>3736</v>
      </c>
      <c r="J1117">
        <v>39</v>
      </c>
      <c r="K1117">
        <v>39000</v>
      </c>
      <c r="L1117" cm="1">
        <f t="array" ref="L11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39000</v>
      </c>
      <c r="M1117">
        <f>IF(Table2_1[[#This Row],[Loc_ID]]=4,Table2_1[[#This Row],[Salary1]]*12,Table2_1[[#This Row],[Salary1]])</f>
        <v>39000</v>
      </c>
    </row>
    <row r="1118" spans="1:13" x14ac:dyDescent="0.3">
      <c r="A1118" t="s">
        <v>1561</v>
      </c>
      <c r="C1118" t="s">
        <v>1562</v>
      </c>
      <c r="D1118" t="s">
        <v>1437</v>
      </c>
      <c r="E1118" t="s">
        <v>3737</v>
      </c>
      <c r="F1118">
        <v>1</v>
      </c>
      <c r="G1118">
        <v>1</v>
      </c>
      <c r="H1118" t="s">
        <v>3738</v>
      </c>
      <c r="I1118" t="s">
        <v>2493</v>
      </c>
      <c r="J1118">
        <v>180</v>
      </c>
      <c r="K1118">
        <v>180000</v>
      </c>
      <c r="L1118" cm="1">
        <f t="array" ref="L11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180000</v>
      </c>
      <c r="M1118">
        <f>IF(Table2_1[[#This Row],[Loc_ID]]=4,Table2_1[[#This Row],[Salary1]]*12,Table2_1[[#This Row],[Salary1]])</f>
        <v>180000</v>
      </c>
    </row>
    <row r="1119" spans="1:13" x14ac:dyDescent="0.3">
      <c r="A1119" t="s">
        <v>1563</v>
      </c>
      <c r="B1119">
        <v>3.7</v>
      </c>
      <c r="C1119" t="s">
        <v>1420</v>
      </c>
      <c r="D1119" t="s">
        <v>1564</v>
      </c>
      <c r="E1119" t="s">
        <v>3739</v>
      </c>
      <c r="F1119">
        <v>1</v>
      </c>
      <c r="G1119">
        <v>1</v>
      </c>
      <c r="H1119" t="s">
        <v>2050</v>
      </c>
      <c r="I1119" t="s">
        <v>2051</v>
      </c>
      <c r="J1119">
        <v>84</v>
      </c>
      <c r="K1119">
        <v>84000</v>
      </c>
      <c r="L1119" cm="1">
        <f t="array" ref="L11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84000</v>
      </c>
      <c r="M1119">
        <f>IF(Table2_1[[#This Row],[Loc_ID]]=4,Table2_1[[#This Row],[Salary1]]*12,Table2_1[[#This Row],[Salary1]])</f>
        <v>84000</v>
      </c>
    </row>
    <row r="1120" spans="1:13" x14ac:dyDescent="0.3">
      <c r="A1120" t="s">
        <v>1552</v>
      </c>
      <c r="B1120">
        <v>4.5</v>
      </c>
      <c r="C1120" t="s">
        <v>1420</v>
      </c>
      <c r="D1120" t="s">
        <v>10</v>
      </c>
      <c r="E1120" t="s">
        <v>3740</v>
      </c>
      <c r="F1120">
        <v>1</v>
      </c>
      <c r="G1120">
        <v>1</v>
      </c>
      <c r="H1120" t="s">
        <v>3741</v>
      </c>
      <c r="I1120" t="s">
        <v>3742</v>
      </c>
      <c r="J1120">
        <v>146</v>
      </c>
      <c r="K1120">
        <v>146000</v>
      </c>
      <c r="L1120" cm="1">
        <f t="array" ref="L11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146000</v>
      </c>
      <c r="M1120">
        <f>IF(Table2_1[[#This Row],[Loc_ID]]=4,Table2_1[[#This Row],[Salary1]]*12,Table2_1[[#This Row],[Salary1]])</f>
        <v>146000</v>
      </c>
    </row>
    <row r="1121" spans="1:13" x14ac:dyDescent="0.3">
      <c r="A1121" t="s">
        <v>1565</v>
      </c>
      <c r="C1121" t="s">
        <v>1566</v>
      </c>
      <c r="D1121" t="s">
        <v>1390</v>
      </c>
      <c r="E1121" t="s">
        <v>3743</v>
      </c>
      <c r="F1121">
        <v>1</v>
      </c>
      <c r="G1121">
        <v>1</v>
      </c>
      <c r="H1121" t="s">
        <v>3744</v>
      </c>
      <c r="I1121" t="s">
        <v>3744</v>
      </c>
      <c r="J1121">
        <v>240</v>
      </c>
      <c r="K1121">
        <v>240000</v>
      </c>
      <c r="L1121" cm="1">
        <f t="array" ref="L11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240000</v>
      </c>
      <c r="M1121">
        <f>IF(Table2_1[[#This Row],[Loc_ID]]=4,Table2_1[[#This Row],[Salary1]]*12,Table2_1[[#This Row],[Salary1]])</f>
        <v>240000</v>
      </c>
    </row>
    <row r="1122" spans="1:13" x14ac:dyDescent="0.3">
      <c r="A1122" t="s">
        <v>1567</v>
      </c>
      <c r="C1122" t="s">
        <v>1568</v>
      </c>
      <c r="D1122" t="s">
        <v>1569</v>
      </c>
      <c r="F1122">
        <v>1</v>
      </c>
      <c r="G1122">
        <v>1</v>
      </c>
      <c r="L1122" cm="1">
        <f t="array" ref="L11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22">
        <f>IF(Table2_1[[#This Row],[Loc_ID]]=4,Table2_1[[#This Row],[Salary1]]*12,Table2_1[[#This Row],[Salary1]])</f>
        <v>0</v>
      </c>
    </row>
    <row r="1123" spans="1:13" x14ac:dyDescent="0.3">
      <c r="A1123" t="s">
        <v>1570</v>
      </c>
      <c r="C1123" t="s">
        <v>1571</v>
      </c>
      <c r="D1123" t="s">
        <v>10</v>
      </c>
      <c r="F1123">
        <v>1</v>
      </c>
      <c r="G1123">
        <v>1</v>
      </c>
      <c r="L1123" cm="1">
        <f t="array" ref="L11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23">
        <f>IF(Table2_1[[#This Row],[Loc_ID]]=4,Table2_1[[#This Row],[Salary1]]*12,Table2_1[[#This Row],[Salary1]])</f>
        <v>0</v>
      </c>
    </row>
    <row r="1124" spans="1:13" x14ac:dyDescent="0.3">
      <c r="A1124" t="s">
        <v>1572</v>
      </c>
      <c r="B1124">
        <v>3</v>
      </c>
      <c r="C1124" t="s">
        <v>118</v>
      </c>
      <c r="D1124" t="s">
        <v>1573</v>
      </c>
      <c r="E1124" t="s">
        <v>3745</v>
      </c>
      <c r="F1124">
        <v>1</v>
      </c>
      <c r="G1124">
        <v>1</v>
      </c>
      <c r="H1124" t="s">
        <v>3746</v>
      </c>
      <c r="I1124" t="s">
        <v>3255</v>
      </c>
      <c r="J1124">
        <v>91</v>
      </c>
      <c r="K1124">
        <v>91000</v>
      </c>
      <c r="L1124" cm="1">
        <f t="array" ref="L11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91000</v>
      </c>
      <c r="M1124">
        <f>IF(Table2_1[[#This Row],[Loc_ID]]=4,Table2_1[[#This Row],[Salary1]]*12,Table2_1[[#This Row],[Salary1]])</f>
        <v>91000</v>
      </c>
    </row>
    <row r="1125" spans="1:13" x14ac:dyDescent="0.3">
      <c r="A1125" t="s">
        <v>1574</v>
      </c>
      <c r="C1125" t="s">
        <v>1575</v>
      </c>
      <c r="D1125" t="s">
        <v>1576</v>
      </c>
      <c r="E1125" t="s">
        <v>3747</v>
      </c>
      <c r="F1125">
        <v>1</v>
      </c>
      <c r="G1125">
        <v>1</v>
      </c>
      <c r="H1125" t="s">
        <v>3748</v>
      </c>
      <c r="I1125" t="s">
        <v>3749</v>
      </c>
      <c r="J1125">
        <v>53</v>
      </c>
      <c r="K1125">
        <v>53000</v>
      </c>
      <c r="L1125" cm="1">
        <f t="array" ref="L11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53000</v>
      </c>
      <c r="M1125">
        <f>IF(Table2_1[[#This Row],[Loc_ID]]=4,Table2_1[[#This Row],[Salary1]]*12,Table2_1[[#This Row],[Salary1]])</f>
        <v>53000</v>
      </c>
    </row>
    <row r="1126" spans="1:13" x14ac:dyDescent="0.3">
      <c r="A1126" t="s">
        <v>1577</v>
      </c>
      <c r="B1126">
        <v>3.1</v>
      </c>
      <c r="C1126" t="s">
        <v>1578</v>
      </c>
      <c r="D1126" t="s">
        <v>1496</v>
      </c>
      <c r="E1126" t="s">
        <v>3714</v>
      </c>
      <c r="F1126">
        <v>1</v>
      </c>
      <c r="G1126">
        <v>1</v>
      </c>
      <c r="H1126" t="s">
        <v>2252</v>
      </c>
      <c r="I1126" t="s">
        <v>2253</v>
      </c>
      <c r="J1126">
        <v>120</v>
      </c>
      <c r="K1126">
        <v>120000</v>
      </c>
      <c r="L1126" cm="1">
        <f t="array" ref="L11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120000</v>
      </c>
      <c r="M1126">
        <f>IF(Table2_1[[#This Row],[Loc_ID]]=4,Table2_1[[#This Row],[Salary1]]*12,Table2_1[[#This Row],[Salary1]])</f>
        <v>120000</v>
      </c>
    </row>
    <row r="1127" spans="1:13" x14ac:dyDescent="0.3">
      <c r="A1127" t="s">
        <v>1579</v>
      </c>
      <c r="B1127">
        <v>4.4000000000000004</v>
      </c>
      <c r="C1127" t="s">
        <v>2431</v>
      </c>
      <c r="D1127" t="s">
        <v>1418</v>
      </c>
      <c r="E1127" t="s">
        <v>3750</v>
      </c>
      <c r="F1127">
        <v>1</v>
      </c>
      <c r="G1127">
        <v>1</v>
      </c>
      <c r="H1127" t="s">
        <v>3751</v>
      </c>
      <c r="I1127" t="s">
        <v>3752</v>
      </c>
      <c r="J1127">
        <v>109</v>
      </c>
      <c r="K1127">
        <v>109000</v>
      </c>
      <c r="L1127" cm="1">
        <f t="array" ref="L11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109000</v>
      </c>
      <c r="M1127">
        <f>IF(Table2_1[[#This Row],[Loc_ID]]=4,Table2_1[[#This Row],[Salary1]]*12,Table2_1[[#This Row],[Salary1]])</f>
        <v>109000</v>
      </c>
    </row>
    <row r="1128" spans="1:13" x14ac:dyDescent="0.3">
      <c r="A1128" t="s">
        <v>1580</v>
      </c>
      <c r="B1128">
        <v>3.4</v>
      </c>
      <c r="C1128" t="s">
        <v>118</v>
      </c>
      <c r="D1128" t="s">
        <v>1581</v>
      </c>
      <c r="E1128" t="s">
        <v>3753</v>
      </c>
      <c r="F1128">
        <v>1</v>
      </c>
      <c r="G1128">
        <v>1</v>
      </c>
      <c r="H1128" t="s">
        <v>2096</v>
      </c>
      <c r="I1128" t="s">
        <v>2036</v>
      </c>
      <c r="J1128">
        <v>90</v>
      </c>
      <c r="K1128">
        <v>90000</v>
      </c>
      <c r="L1128" cm="1">
        <f t="array" ref="L11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90000</v>
      </c>
      <c r="M1128">
        <f>IF(Table2_1[[#This Row],[Loc_ID]]=4,Table2_1[[#This Row],[Salary1]]*12,Table2_1[[#This Row],[Salary1]])</f>
        <v>90000</v>
      </c>
    </row>
    <row r="1129" spans="1:13" x14ac:dyDescent="0.3">
      <c r="A1129" t="s">
        <v>1582</v>
      </c>
      <c r="C1129" t="s">
        <v>1583</v>
      </c>
      <c r="D1129" t="s">
        <v>1584</v>
      </c>
      <c r="E1129" t="s">
        <v>3727</v>
      </c>
      <c r="F1129">
        <v>1</v>
      </c>
      <c r="G1129">
        <v>1</v>
      </c>
      <c r="H1129" t="s">
        <v>3728</v>
      </c>
      <c r="I1129" t="s">
        <v>3729</v>
      </c>
      <c r="J1129">
        <v>78</v>
      </c>
      <c r="K1129">
        <v>78000</v>
      </c>
      <c r="L1129" cm="1">
        <f t="array" ref="L11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78000</v>
      </c>
      <c r="M1129">
        <f>IF(Table2_1[[#This Row],[Loc_ID]]=4,Table2_1[[#This Row],[Salary1]]*12,Table2_1[[#This Row],[Salary1]])</f>
        <v>78000</v>
      </c>
    </row>
    <row r="1130" spans="1:13" x14ac:dyDescent="0.3">
      <c r="A1130" t="s">
        <v>1585</v>
      </c>
      <c r="C1130" t="s">
        <v>1586</v>
      </c>
      <c r="D1130" t="s">
        <v>10</v>
      </c>
      <c r="E1130" t="s">
        <v>3615</v>
      </c>
      <c r="F1130">
        <v>1</v>
      </c>
      <c r="G1130">
        <v>1</v>
      </c>
      <c r="H1130" t="s">
        <v>3616</v>
      </c>
      <c r="I1130" t="s">
        <v>3617</v>
      </c>
      <c r="J1130">
        <v>115</v>
      </c>
      <c r="K1130">
        <v>115000</v>
      </c>
      <c r="L1130" cm="1">
        <f t="array" ref="L11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115000</v>
      </c>
      <c r="M1130">
        <f>IF(Table2_1[[#This Row],[Loc_ID]]=4,Table2_1[[#This Row],[Salary1]]*12,Table2_1[[#This Row],[Salary1]])</f>
        <v>115000</v>
      </c>
    </row>
    <row r="1131" spans="1:13" x14ac:dyDescent="0.3">
      <c r="A1131" t="s">
        <v>1587</v>
      </c>
      <c r="B1131">
        <v>3.9</v>
      </c>
      <c r="C1131" t="s">
        <v>1588</v>
      </c>
      <c r="D1131" t="s">
        <v>10</v>
      </c>
      <c r="F1131">
        <v>1</v>
      </c>
      <c r="G1131">
        <v>1</v>
      </c>
      <c r="L1131" cm="1">
        <f t="array" ref="L11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31">
        <f>IF(Table2_1[[#This Row],[Loc_ID]]=4,Table2_1[[#This Row],[Salary1]]*12,Table2_1[[#This Row],[Salary1]])</f>
        <v>0</v>
      </c>
    </row>
    <row r="1132" spans="1:13" x14ac:dyDescent="0.3">
      <c r="A1132" t="s">
        <v>1589</v>
      </c>
      <c r="C1132" t="s">
        <v>1590</v>
      </c>
      <c r="D1132" t="s">
        <v>10</v>
      </c>
      <c r="F1132">
        <v>1</v>
      </c>
      <c r="G1132">
        <v>1</v>
      </c>
      <c r="L1132" cm="1">
        <f t="array" ref="L11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32">
        <f>IF(Table2_1[[#This Row],[Loc_ID]]=4,Table2_1[[#This Row],[Salary1]]*12,Table2_1[[#This Row],[Salary1]])</f>
        <v>0</v>
      </c>
    </row>
    <row r="1133" spans="1:13" x14ac:dyDescent="0.3">
      <c r="A1133" t="s">
        <v>1591</v>
      </c>
      <c r="C1133" t="s">
        <v>118</v>
      </c>
      <c r="D1133" t="s">
        <v>10</v>
      </c>
      <c r="E1133" t="s">
        <v>3754</v>
      </c>
      <c r="F1133">
        <v>1</v>
      </c>
      <c r="G1133">
        <v>1</v>
      </c>
      <c r="H1133" t="s">
        <v>2162</v>
      </c>
      <c r="I1133" t="s">
        <v>2133</v>
      </c>
      <c r="J1133">
        <v>87</v>
      </c>
      <c r="K1133">
        <v>87000</v>
      </c>
      <c r="L1133" cm="1">
        <f t="array" ref="L11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87000</v>
      </c>
      <c r="M1133">
        <f>IF(Table2_1[[#This Row],[Loc_ID]]=4,Table2_1[[#This Row],[Salary1]]*12,Table2_1[[#This Row],[Salary1]])</f>
        <v>87000</v>
      </c>
    </row>
    <row r="1134" spans="1:13" x14ac:dyDescent="0.3">
      <c r="A1134" t="s">
        <v>1523</v>
      </c>
      <c r="B1134">
        <v>4.0999999999999996</v>
      </c>
      <c r="C1134" t="s">
        <v>3289</v>
      </c>
      <c r="D1134" t="s">
        <v>1524</v>
      </c>
      <c r="E1134" t="s">
        <v>3755</v>
      </c>
      <c r="F1134">
        <v>1</v>
      </c>
      <c r="G1134">
        <v>1</v>
      </c>
      <c r="H1134" t="s">
        <v>3756</v>
      </c>
      <c r="I1134" t="s">
        <v>2036</v>
      </c>
      <c r="J1134">
        <v>90</v>
      </c>
      <c r="K1134">
        <v>90000</v>
      </c>
      <c r="L1134" cm="1">
        <f t="array" ref="L11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90000</v>
      </c>
      <c r="M1134">
        <f>IF(Table2_1[[#This Row],[Loc_ID]]=4,Table2_1[[#This Row],[Salary1]]*12,Table2_1[[#This Row],[Salary1]])</f>
        <v>90000</v>
      </c>
    </row>
    <row r="1135" spans="1:13" x14ac:dyDescent="0.3">
      <c r="A1135" t="s">
        <v>1448</v>
      </c>
      <c r="B1135">
        <v>4</v>
      </c>
      <c r="C1135" t="s">
        <v>3623</v>
      </c>
      <c r="D1135" t="s">
        <v>1449</v>
      </c>
      <c r="E1135" t="s">
        <v>3624</v>
      </c>
      <c r="F1135">
        <v>1</v>
      </c>
      <c r="G1135">
        <v>1</v>
      </c>
      <c r="H1135" t="s">
        <v>3625</v>
      </c>
      <c r="I1135" t="s">
        <v>2253</v>
      </c>
      <c r="J1135">
        <v>120</v>
      </c>
      <c r="K1135">
        <v>120000</v>
      </c>
      <c r="L1135" cm="1">
        <f t="array" ref="L11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120000</v>
      </c>
      <c r="M1135">
        <f>IF(Table2_1[[#This Row],[Loc_ID]]=4,Table2_1[[#This Row],[Salary1]]*12,Table2_1[[#This Row],[Salary1]])</f>
        <v>120000</v>
      </c>
    </row>
    <row r="1136" spans="1:13" x14ac:dyDescent="0.3">
      <c r="A1136" t="s">
        <v>1592</v>
      </c>
      <c r="C1136" t="s">
        <v>1593</v>
      </c>
      <c r="D1136" t="s">
        <v>10</v>
      </c>
      <c r="E1136" t="s">
        <v>3757</v>
      </c>
      <c r="F1136">
        <v>1</v>
      </c>
      <c r="G1136">
        <v>1</v>
      </c>
      <c r="H1136" t="s">
        <v>3758</v>
      </c>
      <c r="I1136" t="s">
        <v>3397</v>
      </c>
      <c r="J1136">
        <v>81</v>
      </c>
      <c r="K1136">
        <v>81000</v>
      </c>
      <c r="L1136" cm="1">
        <f t="array" ref="L11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81000</v>
      </c>
      <c r="M1136">
        <f>IF(Table2_1[[#This Row],[Loc_ID]]=4,Table2_1[[#This Row],[Salary1]]*12,Table2_1[[#This Row],[Salary1]])</f>
        <v>81000</v>
      </c>
    </row>
    <row r="1137" spans="1:13" x14ac:dyDescent="0.3">
      <c r="A1137" t="s">
        <v>1594</v>
      </c>
      <c r="B1137">
        <v>4.5999999999999996</v>
      </c>
      <c r="C1137" t="s">
        <v>3759</v>
      </c>
      <c r="D1137" t="s">
        <v>1595</v>
      </c>
      <c r="F1137">
        <v>1</v>
      </c>
      <c r="G1137">
        <v>1</v>
      </c>
      <c r="L1137" cm="1">
        <f t="array" ref="L11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37">
        <f>IF(Table2_1[[#This Row],[Loc_ID]]=4,Table2_1[[#This Row],[Salary1]]*12,Table2_1[[#This Row],[Salary1]])</f>
        <v>0</v>
      </c>
    </row>
    <row r="1138" spans="1:13" x14ac:dyDescent="0.3">
      <c r="A1138" t="s">
        <v>1596</v>
      </c>
      <c r="B1138">
        <v>4.5</v>
      </c>
      <c r="C1138" t="s">
        <v>1597</v>
      </c>
      <c r="D1138" t="s">
        <v>10</v>
      </c>
      <c r="F1138">
        <v>1</v>
      </c>
      <c r="G1138">
        <v>1</v>
      </c>
      <c r="L1138" cm="1">
        <f t="array" ref="L11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38">
        <f>IF(Table2_1[[#This Row],[Loc_ID]]=4,Table2_1[[#This Row],[Salary1]]*12,Table2_1[[#This Row],[Salary1]])</f>
        <v>0</v>
      </c>
    </row>
    <row r="1139" spans="1:13" x14ac:dyDescent="0.3">
      <c r="A1139" t="s">
        <v>1598</v>
      </c>
      <c r="C1139" t="s">
        <v>1599</v>
      </c>
      <c r="D1139" t="s">
        <v>1600</v>
      </c>
      <c r="E1139" t="s">
        <v>3760</v>
      </c>
      <c r="F1139">
        <v>1</v>
      </c>
      <c r="G1139">
        <v>1</v>
      </c>
      <c r="H1139" t="s">
        <v>3761</v>
      </c>
      <c r="I1139" t="s">
        <v>3762</v>
      </c>
      <c r="J1139">
        <v>157</v>
      </c>
      <c r="K1139">
        <v>157000</v>
      </c>
      <c r="L1139" cm="1">
        <f t="array" ref="L11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157000</v>
      </c>
      <c r="M1139">
        <f>IF(Table2_1[[#This Row],[Loc_ID]]=4,Table2_1[[#This Row],[Salary1]]*12,Table2_1[[#This Row],[Salary1]])</f>
        <v>157000</v>
      </c>
    </row>
    <row r="1140" spans="1:13" x14ac:dyDescent="0.3">
      <c r="A1140" t="s">
        <v>1601</v>
      </c>
      <c r="B1140">
        <v>4.5</v>
      </c>
      <c r="C1140" t="s">
        <v>118</v>
      </c>
      <c r="D1140" t="s">
        <v>1602</v>
      </c>
      <c r="F1140">
        <v>1</v>
      </c>
      <c r="G1140">
        <v>1</v>
      </c>
      <c r="L1140" cm="1">
        <f t="array" ref="L11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40">
        <f>IF(Table2_1[[#This Row],[Loc_ID]]=4,Table2_1[[#This Row],[Salary1]]*12,Table2_1[[#This Row],[Salary1]])</f>
        <v>0</v>
      </c>
    </row>
    <row r="1141" spans="1:13" x14ac:dyDescent="0.3">
      <c r="A1141" t="s">
        <v>1603</v>
      </c>
      <c r="B1141">
        <v>4.5</v>
      </c>
      <c r="C1141" t="s">
        <v>1604</v>
      </c>
      <c r="D1141" t="s">
        <v>1605</v>
      </c>
      <c r="E1141" t="s">
        <v>3763</v>
      </c>
      <c r="F1141">
        <v>1</v>
      </c>
      <c r="G1141">
        <v>5</v>
      </c>
      <c r="H1141" t="s">
        <v>3764</v>
      </c>
      <c r="I1141" t="s">
        <v>2410</v>
      </c>
      <c r="J1141">
        <v>79</v>
      </c>
      <c r="K1141">
        <v>79000</v>
      </c>
      <c r="L1141" cm="1">
        <f t="array" ref="L11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79000</v>
      </c>
      <c r="M1141">
        <f>IF(Table2_1[[#This Row],[Loc_ID]]=4,Table2_1[[#This Row],[Salary1]]*12,Table2_1[[#This Row],[Salary1]])</f>
        <v>79000</v>
      </c>
    </row>
    <row r="1142" spans="1:13" x14ac:dyDescent="0.3">
      <c r="A1142" t="s">
        <v>1606</v>
      </c>
      <c r="B1142">
        <v>4.5999999999999996</v>
      </c>
      <c r="C1142" t="s">
        <v>1607</v>
      </c>
      <c r="D1142" t="s">
        <v>1608</v>
      </c>
      <c r="F1142">
        <v>1</v>
      </c>
      <c r="G1142">
        <v>5</v>
      </c>
      <c r="L1142" cm="1">
        <f t="array" ref="L11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42">
        <f>IF(Table2_1[[#This Row],[Loc_ID]]=4,Table2_1[[#This Row],[Salary1]]*12,Table2_1[[#This Row],[Salary1]])</f>
        <v>0</v>
      </c>
    </row>
    <row r="1143" spans="1:13" x14ac:dyDescent="0.3">
      <c r="A1143" t="s">
        <v>1609</v>
      </c>
      <c r="B1143">
        <v>4</v>
      </c>
      <c r="C1143" t="s">
        <v>48</v>
      </c>
      <c r="D1143" t="s">
        <v>1610</v>
      </c>
      <c r="E1143" t="s">
        <v>3765</v>
      </c>
      <c r="F1143">
        <v>1</v>
      </c>
      <c r="G1143">
        <v>5</v>
      </c>
      <c r="H1143" t="s">
        <v>3766</v>
      </c>
      <c r="I1143" t="s">
        <v>2410</v>
      </c>
      <c r="J1143">
        <v>79</v>
      </c>
      <c r="K1143">
        <v>79000</v>
      </c>
      <c r="L1143" cm="1">
        <f t="array" ref="L11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79000</v>
      </c>
      <c r="M1143">
        <f>IF(Table2_1[[#This Row],[Loc_ID]]=4,Table2_1[[#This Row],[Salary1]]*12,Table2_1[[#This Row],[Salary1]])</f>
        <v>79000</v>
      </c>
    </row>
    <row r="1144" spans="1:13" x14ac:dyDescent="0.3">
      <c r="A1144" t="s">
        <v>1611</v>
      </c>
      <c r="B1144">
        <v>4.3</v>
      </c>
      <c r="C1144" t="s">
        <v>48</v>
      </c>
      <c r="D1144" t="s">
        <v>1454</v>
      </c>
      <c r="F1144">
        <v>1</v>
      </c>
      <c r="G1144">
        <v>5</v>
      </c>
      <c r="L1144" cm="1">
        <f t="array" ref="L11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44">
        <f>IF(Table2_1[[#This Row],[Loc_ID]]=4,Table2_1[[#This Row],[Salary1]]*12,Table2_1[[#This Row],[Salary1]])</f>
        <v>0</v>
      </c>
    </row>
    <row r="1145" spans="1:13" x14ac:dyDescent="0.3">
      <c r="A1145" t="s">
        <v>1612</v>
      </c>
      <c r="B1145">
        <v>4.2</v>
      </c>
      <c r="C1145" t="s">
        <v>3767</v>
      </c>
      <c r="D1145" t="s">
        <v>1613</v>
      </c>
      <c r="F1145">
        <v>1</v>
      </c>
      <c r="G1145">
        <v>5</v>
      </c>
      <c r="L1145" cm="1">
        <f t="array" ref="L11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45">
        <f>IF(Table2_1[[#This Row],[Loc_ID]]=4,Table2_1[[#This Row],[Salary1]]*12,Table2_1[[#This Row],[Salary1]])</f>
        <v>0</v>
      </c>
    </row>
    <row r="1146" spans="1:13" x14ac:dyDescent="0.3">
      <c r="A1146" t="s">
        <v>1614</v>
      </c>
      <c r="B1146">
        <v>5</v>
      </c>
      <c r="C1146" t="s">
        <v>1203</v>
      </c>
      <c r="D1146" t="s">
        <v>22</v>
      </c>
      <c r="F1146">
        <v>1</v>
      </c>
      <c r="G1146">
        <v>5</v>
      </c>
      <c r="L1146" cm="1">
        <f t="array" ref="L11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46">
        <f>IF(Table2_1[[#This Row],[Loc_ID]]=4,Table2_1[[#This Row],[Salary1]]*12,Table2_1[[#This Row],[Salary1]])</f>
        <v>0</v>
      </c>
    </row>
    <row r="1147" spans="1:13" x14ac:dyDescent="0.3">
      <c r="A1147" t="s">
        <v>1615</v>
      </c>
      <c r="B1147">
        <v>4.4000000000000004</v>
      </c>
      <c r="C1147" t="s">
        <v>1616</v>
      </c>
      <c r="D1147" t="s">
        <v>1617</v>
      </c>
      <c r="E1147" t="s">
        <v>3768</v>
      </c>
      <c r="F1147">
        <v>1</v>
      </c>
      <c r="G1147">
        <v>5</v>
      </c>
      <c r="H1147" t="s">
        <v>3769</v>
      </c>
      <c r="I1147" t="s">
        <v>2223</v>
      </c>
      <c r="J1147">
        <v>81</v>
      </c>
      <c r="K1147">
        <v>81000</v>
      </c>
      <c r="L1147" cm="1">
        <f t="array" ref="L11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81000</v>
      </c>
      <c r="M1147">
        <f>IF(Table2_1[[#This Row],[Loc_ID]]=4,Table2_1[[#This Row],[Salary1]]*12,Table2_1[[#This Row],[Salary1]])</f>
        <v>81000</v>
      </c>
    </row>
    <row r="1148" spans="1:13" x14ac:dyDescent="0.3">
      <c r="A1148" t="s">
        <v>1618</v>
      </c>
      <c r="B1148">
        <v>4</v>
      </c>
      <c r="C1148" t="s">
        <v>382</v>
      </c>
      <c r="D1148" t="s">
        <v>1619</v>
      </c>
      <c r="E1148" t="s">
        <v>3770</v>
      </c>
      <c r="F1148">
        <v>1</v>
      </c>
      <c r="G1148">
        <v>5</v>
      </c>
      <c r="H1148" t="s">
        <v>3771</v>
      </c>
      <c r="I1148" t="s">
        <v>2223</v>
      </c>
      <c r="J1148">
        <v>81</v>
      </c>
      <c r="K1148">
        <v>81000</v>
      </c>
      <c r="L1148" cm="1">
        <f t="array" ref="L11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81000</v>
      </c>
      <c r="M1148">
        <f>IF(Table2_1[[#This Row],[Loc_ID]]=4,Table2_1[[#This Row],[Salary1]]*12,Table2_1[[#This Row],[Salary1]])</f>
        <v>81000</v>
      </c>
    </row>
    <row r="1149" spans="1:13" x14ac:dyDescent="0.3">
      <c r="A1149" t="s">
        <v>1620</v>
      </c>
      <c r="B1149">
        <v>4</v>
      </c>
      <c r="C1149" t="s">
        <v>627</v>
      </c>
      <c r="D1149" t="s">
        <v>1621</v>
      </c>
      <c r="E1149" t="s">
        <v>3772</v>
      </c>
      <c r="F1149">
        <v>1</v>
      </c>
      <c r="G1149">
        <v>5</v>
      </c>
      <c r="H1149" t="s">
        <v>3773</v>
      </c>
      <c r="I1149" t="s">
        <v>3774</v>
      </c>
      <c r="J1149">
        <v>127</v>
      </c>
      <c r="K1149">
        <v>127000</v>
      </c>
      <c r="L1149" cm="1">
        <f t="array" ref="L11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127000</v>
      </c>
      <c r="M1149">
        <f>IF(Table2_1[[#This Row],[Loc_ID]]=4,Table2_1[[#This Row],[Salary1]]*12,Table2_1[[#This Row],[Salary1]])</f>
        <v>127000</v>
      </c>
    </row>
    <row r="1150" spans="1:13" x14ac:dyDescent="0.3">
      <c r="A1150" t="s">
        <v>1622</v>
      </c>
      <c r="B1150">
        <v>4</v>
      </c>
      <c r="C1150" t="s">
        <v>575</v>
      </c>
      <c r="D1150" t="s">
        <v>1623</v>
      </c>
      <c r="E1150" t="s">
        <v>3775</v>
      </c>
      <c r="F1150">
        <v>1</v>
      </c>
      <c r="G1150">
        <v>5</v>
      </c>
      <c r="H1150" t="s">
        <v>3776</v>
      </c>
      <c r="I1150" t="s">
        <v>2048</v>
      </c>
      <c r="J1150">
        <v>126</v>
      </c>
      <c r="K1150">
        <v>126000</v>
      </c>
      <c r="L1150" cm="1">
        <f t="array" ref="L11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126000</v>
      </c>
      <c r="M1150">
        <f>IF(Table2_1[[#This Row],[Loc_ID]]=4,Table2_1[[#This Row],[Salary1]]*12,Table2_1[[#This Row],[Salary1]])</f>
        <v>126000</v>
      </c>
    </row>
    <row r="1151" spans="1:13" x14ac:dyDescent="0.3">
      <c r="A1151" t="s">
        <v>1280</v>
      </c>
      <c r="B1151">
        <v>4.5999999999999996</v>
      </c>
      <c r="C1151" t="s">
        <v>1624</v>
      </c>
      <c r="D1151" t="s">
        <v>22</v>
      </c>
      <c r="F1151">
        <v>1</v>
      </c>
      <c r="G1151">
        <v>5</v>
      </c>
      <c r="L1151" cm="1">
        <f t="array" ref="L11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51">
        <f>IF(Table2_1[[#This Row],[Loc_ID]]=4,Table2_1[[#This Row],[Salary1]]*12,Table2_1[[#This Row],[Salary1]])</f>
        <v>0</v>
      </c>
    </row>
    <row r="1152" spans="1:13" x14ac:dyDescent="0.3">
      <c r="A1152" t="s">
        <v>1625</v>
      </c>
      <c r="C1152" t="s">
        <v>3777</v>
      </c>
      <c r="D1152" t="s">
        <v>1432</v>
      </c>
      <c r="E1152" t="s">
        <v>3778</v>
      </c>
      <c r="F1152">
        <v>1</v>
      </c>
      <c r="G1152">
        <v>5</v>
      </c>
      <c r="H1152" t="s">
        <v>3779</v>
      </c>
      <c r="I1152" t="s">
        <v>3780</v>
      </c>
      <c r="J1152">
        <v>96</v>
      </c>
      <c r="K1152">
        <v>96000</v>
      </c>
      <c r="L1152" cm="1">
        <f t="array" ref="L11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96000</v>
      </c>
      <c r="M1152">
        <f>IF(Table2_1[[#This Row],[Loc_ID]]=4,Table2_1[[#This Row],[Salary1]]*12,Table2_1[[#This Row],[Salary1]])</f>
        <v>96000</v>
      </c>
    </row>
    <row r="1153" spans="1:13" x14ac:dyDescent="0.3">
      <c r="A1153" t="s">
        <v>1626</v>
      </c>
      <c r="B1153">
        <v>1.6</v>
      </c>
      <c r="C1153" t="s">
        <v>3781</v>
      </c>
      <c r="D1153" t="s">
        <v>1627</v>
      </c>
      <c r="E1153" t="s">
        <v>3782</v>
      </c>
      <c r="F1153">
        <v>1</v>
      </c>
      <c r="G1153">
        <v>5</v>
      </c>
      <c r="H1153" t="s">
        <v>3783</v>
      </c>
      <c r="I1153" t="s">
        <v>2485</v>
      </c>
      <c r="J1153">
        <v>89</v>
      </c>
      <c r="K1153">
        <v>89000</v>
      </c>
      <c r="L1153" cm="1">
        <f t="array" ref="L11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89000</v>
      </c>
      <c r="M1153">
        <f>IF(Table2_1[[#This Row],[Loc_ID]]=4,Table2_1[[#This Row],[Salary1]]*12,Table2_1[[#This Row],[Salary1]])</f>
        <v>89000</v>
      </c>
    </row>
    <row r="1154" spans="1:13" x14ac:dyDescent="0.3">
      <c r="A1154" t="s">
        <v>1628</v>
      </c>
      <c r="B1154">
        <v>1.9</v>
      </c>
      <c r="C1154" t="s">
        <v>1054</v>
      </c>
      <c r="D1154" t="s">
        <v>1629</v>
      </c>
      <c r="F1154">
        <v>1</v>
      </c>
      <c r="G1154">
        <v>5</v>
      </c>
      <c r="L1154" cm="1">
        <f t="array" ref="L11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54">
        <f>IF(Table2_1[[#This Row],[Loc_ID]]=4,Table2_1[[#This Row],[Salary1]]*12,Table2_1[[#This Row],[Salary1]])</f>
        <v>0</v>
      </c>
    </row>
    <row r="1155" spans="1:13" x14ac:dyDescent="0.3">
      <c r="A1155" t="s">
        <v>1402</v>
      </c>
      <c r="B1155">
        <v>4.0999999999999996</v>
      </c>
      <c r="C1155" t="s">
        <v>118</v>
      </c>
      <c r="D1155" t="s">
        <v>1630</v>
      </c>
      <c r="E1155" t="s">
        <v>3784</v>
      </c>
      <c r="F1155">
        <v>1</v>
      </c>
      <c r="G1155">
        <v>5</v>
      </c>
      <c r="H1155" t="s">
        <v>3785</v>
      </c>
      <c r="I1155" t="s">
        <v>2036</v>
      </c>
      <c r="J1155">
        <v>90</v>
      </c>
      <c r="K1155">
        <v>90000</v>
      </c>
      <c r="L1155" cm="1">
        <f t="array" ref="L11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90000</v>
      </c>
      <c r="M1155">
        <f>IF(Table2_1[[#This Row],[Loc_ID]]=4,Table2_1[[#This Row],[Salary1]]*12,Table2_1[[#This Row],[Salary1]])</f>
        <v>90000</v>
      </c>
    </row>
    <row r="1156" spans="1:13" x14ac:dyDescent="0.3">
      <c r="A1156" t="s">
        <v>1631</v>
      </c>
      <c r="B1156">
        <v>3.4</v>
      </c>
      <c r="C1156" t="s">
        <v>1632</v>
      </c>
      <c r="D1156" t="s">
        <v>1444</v>
      </c>
      <c r="E1156" t="s">
        <v>3786</v>
      </c>
      <c r="F1156">
        <v>1</v>
      </c>
      <c r="G1156">
        <v>5</v>
      </c>
      <c r="H1156" t="s">
        <v>3787</v>
      </c>
      <c r="I1156" t="s">
        <v>2190</v>
      </c>
      <c r="J1156">
        <v>104</v>
      </c>
      <c r="K1156">
        <v>104000</v>
      </c>
      <c r="L1156" cm="1">
        <f t="array" ref="L11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104000</v>
      </c>
      <c r="M1156">
        <f>IF(Table2_1[[#This Row],[Loc_ID]]=4,Table2_1[[#This Row],[Salary1]]*12,Table2_1[[#This Row],[Salary1]])</f>
        <v>104000</v>
      </c>
    </row>
    <row r="1157" spans="1:13" x14ac:dyDescent="0.3">
      <c r="A1157" t="s">
        <v>1606</v>
      </c>
      <c r="B1157">
        <v>4.5999999999999996</v>
      </c>
      <c r="C1157" t="s">
        <v>1633</v>
      </c>
      <c r="D1157" t="s">
        <v>1634</v>
      </c>
      <c r="E1157" t="s">
        <v>3788</v>
      </c>
      <c r="F1157">
        <v>1</v>
      </c>
      <c r="G1157">
        <v>5</v>
      </c>
      <c r="H1157" t="s">
        <v>3789</v>
      </c>
      <c r="I1157" t="s">
        <v>2190</v>
      </c>
      <c r="J1157">
        <v>104</v>
      </c>
      <c r="K1157">
        <v>104000</v>
      </c>
      <c r="L1157" cm="1">
        <f t="array" ref="L11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104000</v>
      </c>
      <c r="M1157">
        <f>IF(Table2_1[[#This Row],[Loc_ID]]=4,Table2_1[[#This Row],[Salary1]]*12,Table2_1[[#This Row],[Salary1]])</f>
        <v>104000</v>
      </c>
    </row>
    <row r="1158" spans="1:13" x14ac:dyDescent="0.3">
      <c r="A1158" t="s">
        <v>1635</v>
      </c>
      <c r="B1158">
        <v>4.5999999999999996</v>
      </c>
      <c r="C1158" t="s">
        <v>1636</v>
      </c>
      <c r="D1158" t="s">
        <v>1637</v>
      </c>
      <c r="E1158" t="s">
        <v>3790</v>
      </c>
      <c r="F1158">
        <v>1</v>
      </c>
      <c r="G1158">
        <v>5</v>
      </c>
      <c r="H1158" t="s">
        <v>3791</v>
      </c>
      <c r="I1158" t="s">
        <v>2410</v>
      </c>
      <c r="J1158">
        <v>79</v>
      </c>
      <c r="K1158">
        <v>79000</v>
      </c>
      <c r="L1158" cm="1">
        <f t="array" ref="L11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79000</v>
      </c>
      <c r="M1158">
        <f>IF(Table2_1[[#This Row],[Loc_ID]]=4,Table2_1[[#This Row],[Salary1]]*12,Table2_1[[#This Row],[Salary1]])</f>
        <v>79000</v>
      </c>
    </row>
    <row r="1159" spans="1:13" x14ac:dyDescent="0.3">
      <c r="A1159" t="s">
        <v>1638</v>
      </c>
      <c r="B1159">
        <v>1.6</v>
      </c>
      <c r="C1159" t="s">
        <v>1639</v>
      </c>
      <c r="D1159" t="s">
        <v>10</v>
      </c>
      <c r="E1159" t="s">
        <v>3792</v>
      </c>
      <c r="F1159">
        <v>1</v>
      </c>
      <c r="G1159">
        <v>5</v>
      </c>
      <c r="H1159" t="s">
        <v>2181</v>
      </c>
      <c r="I1159" t="s">
        <v>2182</v>
      </c>
      <c r="J1159">
        <v>47</v>
      </c>
      <c r="K1159">
        <v>47000</v>
      </c>
      <c r="L1159" cm="1">
        <f t="array" ref="L11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47000</v>
      </c>
      <c r="M1159">
        <f>IF(Table2_1[[#This Row],[Loc_ID]]=4,Table2_1[[#This Row],[Salary1]]*12,Table2_1[[#This Row],[Salary1]])</f>
        <v>47000</v>
      </c>
    </row>
    <row r="1160" spans="1:13" x14ac:dyDescent="0.3">
      <c r="A1160" t="s">
        <v>1640</v>
      </c>
      <c r="B1160">
        <v>3.9</v>
      </c>
      <c r="C1160" t="s">
        <v>1641</v>
      </c>
      <c r="D1160" t="s">
        <v>1642</v>
      </c>
      <c r="F1160">
        <v>1</v>
      </c>
      <c r="G1160">
        <v>5</v>
      </c>
      <c r="L1160" cm="1">
        <f t="array" ref="L11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60">
        <f>IF(Table2_1[[#This Row],[Loc_ID]]=4,Table2_1[[#This Row],[Salary1]]*12,Table2_1[[#This Row],[Salary1]])</f>
        <v>0</v>
      </c>
    </row>
    <row r="1161" spans="1:13" x14ac:dyDescent="0.3">
      <c r="A1161" t="s">
        <v>1643</v>
      </c>
      <c r="B1161">
        <v>4.2</v>
      </c>
      <c r="C1161" t="s">
        <v>48</v>
      </c>
      <c r="D1161" t="s">
        <v>1644</v>
      </c>
      <c r="E1161" t="s">
        <v>3793</v>
      </c>
      <c r="F1161">
        <v>1</v>
      </c>
      <c r="G1161">
        <v>5</v>
      </c>
      <c r="H1161" t="s">
        <v>3794</v>
      </c>
      <c r="I1161" t="s">
        <v>2133</v>
      </c>
      <c r="J1161">
        <v>87</v>
      </c>
      <c r="K1161">
        <v>87000</v>
      </c>
      <c r="L1161" cm="1">
        <f t="array" ref="L11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87000</v>
      </c>
      <c r="M1161">
        <f>IF(Table2_1[[#This Row],[Loc_ID]]=4,Table2_1[[#This Row],[Salary1]]*12,Table2_1[[#This Row],[Salary1]])</f>
        <v>87000</v>
      </c>
    </row>
    <row r="1162" spans="1:13" x14ac:dyDescent="0.3">
      <c r="A1162" t="s">
        <v>1645</v>
      </c>
      <c r="B1162">
        <v>4</v>
      </c>
      <c r="C1162" t="s">
        <v>1646</v>
      </c>
      <c r="D1162" t="s">
        <v>1378</v>
      </c>
      <c r="E1162" t="s">
        <v>3795</v>
      </c>
      <c r="F1162">
        <v>1</v>
      </c>
      <c r="G1162">
        <v>5</v>
      </c>
      <c r="H1162" t="s">
        <v>3796</v>
      </c>
      <c r="I1162" t="s">
        <v>3797</v>
      </c>
      <c r="J1162">
        <v>88</v>
      </c>
      <c r="K1162">
        <v>88000</v>
      </c>
      <c r="L1162" cm="1">
        <f t="array" ref="L11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88000</v>
      </c>
      <c r="M1162">
        <f>IF(Table2_1[[#This Row],[Loc_ID]]=4,Table2_1[[#This Row],[Salary1]]*12,Table2_1[[#This Row],[Salary1]])</f>
        <v>88000</v>
      </c>
    </row>
    <row r="1163" spans="1:13" x14ac:dyDescent="0.3">
      <c r="A1163" t="s">
        <v>1647</v>
      </c>
      <c r="C1163" t="s">
        <v>3798</v>
      </c>
      <c r="D1163" t="s">
        <v>1644</v>
      </c>
      <c r="E1163" t="s">
        <v>3799</v>
      </c>
      <c r="F1163">
        <v>1</v>
      </c>
      <c r="G1163">
        <v>5</v>
      </c>
      <c r="H1163" t="s">
        <v>3800</v>
      </c>
      <c r="I1163" t="s">
        <v>3801</v>
      </c>
      <c r="J1163">
        <v>126</v>
      </c>
      <c r="K1163">
        <v>126000</v>
      </c>
      <c r="L1163" cm="1">
        <f t="array" ref="L11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126000</v>
      </c>
      <c r="M1163">
        <f>IF(Table2_1[[#This Row],[Loc_ID]]=4,Table2_1[[#This Row],[Salary1]]*12,Table2_1[[#This Row],[Salary1]])</f>
        <v>126000</v>
      </c>
    </row>
    <row r="1164" spans="1:13" x14ac:dyDescent="0.3">
      <c r="A1164" t="s">
        <v>1648</v>
      </c>
      <c r="B1164">
        <v>3.5</v>
      </c>
      <c r="C1164" t="s">
        <v>1649</v>
      </c>
      <c r="D1164" t="s">
        <v>1581</v>
      </c>
      <c r="E1164" t="s">
        <v>3802</v>
      </c>
      <c r="F1164">
        <v>1</v>
      </c>
      <c r="G1164">
        <v>5</v>
      </c>
      <c r="H1164" t="s">
        <v>3803</v>
      </c>
      <c r="I1164" t="s">
        <v>3742</v>
      </c>
      <c r="J1164">
        <v>146</v>
      </c>
      <c r="K1164">
        <v>146000</v>
      </c>
      <c r="L1164" cm="1">
        <f t="array" ref="L11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146000</v>
      </c>
      <c r="M1164">
        <f>IF(Table2_1[[#This Row],[Loc_ID]]=4,Table2_1[[#This Row],[Salary1]]*12,Table2_1[[#This Row],[Salary1]])</f>
        <v>146000</v>
      </c>
    </row>
    <row r="1165" spans="1:13" x14ac:dyDescent="0.3">
      <c r="A1165" t="s">
        <v>1650</v>
      </c>
      <c r="B1165">
        <v>3.6</v>
      </c>
      <c r="C1165" t="s">
        <v>203</v>
      </c>
      <c r="D1165" t="s">
        <v>1627</v>
      </c>
      <c r="E1165" t="s">
        <v>3804</v>
      </c>
      <c r="F1165">
        <v>1</v>
      </c>
      <c r="G1165">
        <v>5</v>
      </c>
      <c r="H1165" t="s">
        <v>3805</v>
      </c>
      <c r="I1165" t="s">
        <v>2328</v>
      </c>
      <c r="J1165">
        <v>99</v>
      </c>
      <c r="K1165">
        <v>99000</v>
      </c>
      <c r="L1165" cm="1">
        <f t="array" ref="L11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99000</v>
      </c>
      <c r="M1165">
        <f>IF(Table2_1[[#This Row],[Loc_ID]]=4,Table2_1[[#This Row],[Salary1]]*12,Table2_1[[#This Row],[Salary1]])</f>
        <v>99000</v>
      </c>
    </row>
    <row r="1166" spans="1:13" x14ac:dyDescent="0.3">
      <c r="A1166" t="s">
        <v>1651</v>
      </c>
      <c r="B1166">
        <v>4.2</v>
      </c>
      <c r="C1166" t="s">
        <v>1652</v>
      </c>
      <c r="D1166" t="s">
        <v>1509</v>
      </c>
      <c r="E1166" t="s">
        <v>3806</v>
      </c>
      <c r="F1166">
        <v>1</v>
      </c>
      <c r="G1166">
        <v>5</v>
      </c>
      <c r="H1166" t="s">
        <v>3807</v>
      </c>
      <c r="I1166" t="s">
        <v>2521</v>
      </c>
      <c r="J1166">
        <v>78</v>
      </c>
      <c r="K1166">
        <v>78000</v>
      </c>
      <c r="L1166" cm="1">
        <f t="array" ref="L11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78000</v>
      </c>
      <c r="M1166">
        <f>IF(Table2_1[[#This Row],[Loc_ID]]=4,Table2_1[[#This Row],[Salary1]]*12,Table2_1[[#This Row],[Salary1]])</f>
        <v>78000</v>
      </c>
    </row>
    <row r="1167" spans="1:13" x14ac:dyDescent="0.3">
      <c r="A1167" t="s">
        <v>1653</v>
      </c>
      <c r="B1167">
        <v>3.1</v>
      </c>
      <c r="C1167" t="s">
        <v>1654</v>
      </c>
      <c r="D1167" t="s">
        <v>1401</v>
      </c>
      <c r="E1167" t="s">
        <v>3597</v>
      </c>
      <c r="F1167">
        <v>1</v>
      </c>
      <c r="G1167">
        <v>5</v>
      </c>
      <c r="H1167" t="s">
        <v>3598</v>
      </c>
      <c r="I1167" t="s">
        <v>2236</v>
      </c>
      <c r="J1167">
        <v>95</v>
      </c>
      <c r="K1167">
        <v>95000</v>
      </c>
      <c r="L1167" cm="1">
        <f t="array" ref="L11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95000</v>
      </c>
      <c r="M1167">
        <f>IF(Table2_1[[#This Row],[Loc_ID]]=4,Table2_1[[#This Row],[Salary1]]*12,Table2_1[[#This Row],[Salary1]])</f>
        <v>95000</v>
      </c>
    </row>
    <row r="1168" spans="1:13" x14ac:dyDescent="0.3">
      <c r="A1168" t="s">
        <v>1655</v>
      </c>
      <c r="B1168">
        <v>3.5</v>
      </c>
      <c r="C1168" t="s">
        <v>1656</v>
      </c>
      <c r="D1168" t="s">
        <v>10</v>
      </c>
      <c r="F1168">
        <v>1</v>
      </c>
      <c r="G1168">
        <v>5</v>
      </c>
      <c r="L1168" cm="1">
        <f t="array" ref="L11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68">
        <f>IF(Table2_1[[#This Row],[Loc_ID]]=4,Table2_1[[#This Row],[Salary1]]*12,Table2_1[[#This Row],[Salary1]])</f>
        <v>0</v>
      </c>
    </row>
    <row r="1169" spans="1:13" x14ac:dyDescent="0.3">
      <c r="A1169" t="s">
        <v>1657</v>
      </c>
      <c r="B1169">
        <v>3.9</v>
      </c>
      <c r="C1169" t="s">
        <v>1658</v>
      </c>
      <c r="D1169" t="s">
        <v>10</v>
      </c>
      <c r="E1169" t="s">
        <v>3808</v>
      </c>
      <c r="F1169">
        <v>1</v>
      </c>
      <c r="G1169">
        <v>5</v>
      </c>
      <c r="H1169" t="s">
        <v>3809</v>
      </c>
      <c r="I1169" t="s">
        <v>2325</v>
      </c>
      <c r="J1169">
        <v>98</v>
      </c>
      <c r="K1169">
        <v>98000</v>
      </c>
      <c r="L1169" cm="1">
        <f t="array" ref="L11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98000</v>
      </c>
      <c r="M1169">
        <f>IF(Table2_1[[#This Row],[Loc_ID]]=4,Table2_1[[#This Row],[Salary1]]*12,Table2_1[[#This Row],[Salary1]])</f>
        <v>98000</v>
      </c>
    </row>
    <row r="1170" spans="1:13" x14ac:dyDescent="0.3">
      <c r="A1170" t="s">
        <v>279</v>
      </c>
      <c r="B1170">
        <v>3.5</v>
      </c>
      <c r="C1170" t="s">
        <v>1659</v>
      </c>
      <c r="D1170" t="s">
        <v>1660</v>
      </c>
      <c r="E1170" t="s">
        <v>3810</v>
      </c>
      <c r="F1170">
        <v>1</v>
      </c>
      <c r="G1170">
        <v>5</v>
      </c>
      <c r="H1170" t="s">
        <v>3811</v>
      </c>
      <c r="I1170" t="s">
        <v>2405</v>
      </c>
      <c r="J1170">
        <v>128</v>
      </c>
      <c r="K1170">
        <v>128000</v>
      </c>
      <c r="L1170" cm="1">
        <f t="array" ref="L11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128000</v>
      </c>
      <c r="M1170">
        <f>IF(Table2_1[[#This Row],[Loc_ID]]=4,Table2_1[[#This Row],[Salary1]]*12,Table2_1[[#This Row],[Salary1]])</f>
        <v>128000</v>
      </c>
    </row>
    <row r="1171" spans="1:13" x14ac:dyDescent="0.3">
      <c r="A1171" t="s">
        <v>1661</v>
      </c>
      <c r="B1171">
        <v>5</v>
      </c>
      <c r="C1171" t="s">
        <v>1662</v>
      </c>
      <c r="D1171" t="s">
        <v>10</v>
      </c>
      <c r="F1171">
        <v>1</v>
      </c>
      <c r="G1171">
        <v>5</v>
      </c>
      <c r="L1171" cm="1">
        <f t="array" ref="L11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71">
        <f>IF(Table2_1[[#This Row],[Loc_ID]]=4,Table2_1[[#This Row],[Salary1]]*12,Table2_1[[#This Row],[Salary1]])</f>
        <v>0</v>
      </c>
    </row>
    <row r="1172" spans="1:13" x14ac:dyDescent="0.3">
      <c r="A1172" t="s">
        <v>1663</v>
      </c>
      <c r="B1172">
        <v>3.6</v>
      </c>
      <c r="C1172" t="s">
        <v>1664</v>
      </c>
      <c r="D1172" t="s">
        <v>10</v>
      </c>
      <c r="E1172" t="s">
        <v>3812</v>
      </c>
      <c r="F1172">
        <v>1</v>
      </c>
      <c r="G1172">
        <v>5</v>
      </c>
      <c r="H1172" t="s">
        <v>3813</v>
      </c>
      <c r="I1172" t="s">
        <v>2054</v>
      </c>
      <c r="J1172">
        <v>85</v>
      </c>
      <c r="K1172">
        <v>85000</v>
      </c>
      <c r="L1172" cm="1">
        <f t="array" ref="L11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85000</v>
      </c>
      <c r="M1172">
        <f>IF(Table2_1[[#This Row],[Loc_ID]]=4,Table2_1[[#This Row],[Salary1]]*12,Table2_1[[#This Row],[Salary1]])</f>
        <v>85000</v>
      </c>
    </row>
    <row r="1173" spans="1:13" x14ac:dyDescent="0.3">
      <c r="A1173" t="s">
        <v>1665</v>
      </c>
      <c r="B1173">
        <v>3.9</v>
      </c>
      <c r="C1173" t="s">
        <v>1666</v>
      </c>
      <c r="D1173" t="s">
        <v>1613</v>
      </c>
      <c r="F1173">
        <v>1</v>
      </c>
      <c r="G1173">
        <v>5</v>
      </c>
      <c r="L1173" cm="1">
        <f t="array" ref="L11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73">
        <f>IF(Table2_1[[#This Row],[Loc_ID]]=4,Table2_1[[#This Row],[Salary1]]*12,Table2_1[[#This Row],[Salary1]])</f>
        <v>0</v>
      </c>
    </row>
    <row r="1174" spans="1:13" x14ac:dyDescent="0.3">
      <c r="A1174" t="s">
        <v>1667</v>
      </c>
      <c r="B1174">
        <v>4.0999999999999996</v>
      </c>
      <c r="C1174" t="s">
        <v>1668</v>
      </c>
      <c r="D1174" t="s">
        <v>1669</v>
      </c>
      <c r="E1174" t="s">
        <v>3814</v>
      </c>
      <c r="F1174">
        <v>1</v>
      </c>
      <c r="G1174">
        <v>5</v>
      </c>
      <c r="H1174" t="s">
        <v>2292</v>
      </c>
      <c r="I1174" t="s">
        <v>2292</v>
      </c>
      <c r="J1174">
        <v>145</v>
      </c>
      <c r="K1174">
        <v>145000</v>
      </c>
      <c r="L1174" cm="1">
        <f t="array" ref="L11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145000</v>
      </c>
      <c r="M1174">
        <f>IF(Table2_1[[#This Row],[Loc_ID]]=4,Table2_1[[#This Row],[Salary1]]*12,Table2_1[[#This Row],[Salary1]])</f>
        <v>145000</v>
      </c>
    </row>
    <row r="1175" spans="1:13" x14ac:dyDescent="0.3">
      <c r="A1175" t="s">
        <v>1670</v>
      </c>
      <c r="B1175">
        <v>2.1</v>
      </c>
      <c r="C1175" t="s">
        <v>1671</v>
      </c>
      <c r="D1175" t="s">
        <v>1397</v>
      </c>
      <c r="E1175" t="s">
        <v>3815</v>
      </c>
      <c r="F1175">
        <v>1</v>
      </c>
      <c r="G1175">
        <v>5</v>
      </c>
      <c r="H1175" t="s">
        <v>3816</v>
      </c>
      <c r="I1175" t="s">
        <v>2318</v>
      </c>
      <c r="J1175">
        <v>138</v>
      </c>
      <c r="K1175">
        <v>138000</v>
      </c>
      <c r="L1175" cm="1">
        <f t="array" ref="L11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138000</v>
      </c>
      <c r="M1175">
        <f>IF(Table2_1[[#This Row],[Loc_ID]]=4,Table2_1[[#This Row],[Salary1]]*12,Table2_1[[#This Row],[Salary1]])</f>
        <v>138000</v>
      </c>
    </row>
    <row r="1176" spans="1:13" x14ac:dyDescent="0.3">
      <c r="A1176" t="s">
        <v>1672</v>
      </c>
      <c r="B1176">
        <v>4.4000000000000004</v>
      </c>
      <c r="C1176" t="s">
        <v>1673</v>
      </c>
      <c r="D1176" t="s">
        <v>1674</v>
      </c>
      <c r="E1176" t="s">
        <v>3817</v>
      </c>
      <c r="F1176">
        <v>1</v>
      </c>
      <c r="G1176">
        <v>5</v>
      </c>
      <c r="H1176" t="s">
        <v>3818</v>
      </c>
      <c r="I1176" t="s">
        <v>2405</v>
      </c>
      <c r="J1176">
        <v>128</v>
      </c>
      <c r="K1176">
        <v>128000</v>
      </c>
      <c r="L1176" cm="1">
        <f t="array" ref="L11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128000</v>
      </c>
      <c r="M1176">
        <f>IF(Table2_1[[#This Row],[Loc_ID]]=4,Table2_1[[#This Row],[Salary1]]*12,Table2_1[[#This Row],[Salary1]])</f>
        <v>128000</v>
      </c>
    </row>
    <row r="1177" spans="1:13" x14ac:dyDescent="0.3">
      <c r="A1177" t="s">
        <v>1675</v>
      </c>
      <c r="B1177">
        <v>3.9</v>
      </c>
      <c r="C1177" t="s">
        <v>1676</v>
      </c>
      <c r="D1177" t="s">
        <v>1677</v>
      </c>
      <c r="F1177">
        <v>1</v>
      </c>
      <c r="G1177">
        <v>5</v>
      </c>
      <c r="L1177" cm="1">
        <f t="array" ref="L11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77">
        <f>IF(Table2_1[[#This Row],[Loc_ID]]=4,Table2_1[[#This Row],[Salary1]]*12,Table2_1[[#This Row],[Salary1]])</f>
        <v>0</v>
      </c>
    </row>
    <row r="1178" spans="1:13" x14ac:dyDescent="0.3">
      <c r="A1178" t="s">
        <v>1678</v>
      </c>
      <c r="B1178">
        <v>3.8</v>
      </c>
      <c r="C1178" t="s">
        <v>912</v>
      </c>
      <c r="D1178" t="s">
        <v>1679</v>
      </c>
      <c r="E1178" t="s">
        <v>3819</v>
      </c>
      <c r="F1178">
        <v>1</v>
      </c>
      <c r="G1178">
        <v>5</v>
      </c>
      <c r="H1178" t="s">
        <v>3820</v>
      </c>
      <c r="I1178" t="s">
        <v>2190</v>
      </c>
      <c r="J1178">
        <v>104</v>
      </c>
      <c r="K1178">
        <v>104000</v>
      </c>
      <c r="L1178" cm="1">
        <f t="array" ref="L11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104000</v>
      </c>
      <c r="M1178">
        <f>IF(Table2_1[[#This Row],[Loc_ID]]=4,Table2_1[[#This Row],[Salary1]]*12,Table2_1[[#This Row],[Salary1]])</f>
        <v>104000</v>
      </c>
    </row>
    <row r="1179" spans="1:13" x14ac:dyDescent="0.3">
      <c r="A1179" t="s">
        <v>1680</v>
      </c>
      <c r="B1179">
        <v>4.2</v>
      </c>
      <c r="C1179" t="s">
        <v>1681</v>
      </c>
      <c r="D1179" t="s">
        <v>1682</v>
      </c>
      <c r="E1179" t="s">
        <v>3821</v>
      </c>
      <c r="F1179">
        <v>1</v>
      </c>
      <c r="G1179">
        <v>5</v>
      </c>
      <c r="H1179" t="s">
        <v>3822</v>
      </c>
      <c r="I1179" t="s">
        <v>2060</v>
      </c>
      <c r="J1179">
        <v>80</v>
      </c>
      <c r="K1179">
        <v>80000</v>
      </c>
      <c r="L1179" cm="1">
        <f t="array" ref="L11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80000</v>
      </c>
      <c r="M1179">
        <f>IF(Table2_1[[#This Row],[Loc_ID]]=4,Table2_1[[#This Row],[Salary1]]*12,Table2_1[[#This Row],[Salary1]])</f>
        <v>80000</v>
      </c>
    </row>
    <row r="1180" spans="1:13" x14ac:dyDescent="0.3">
      <c r="A1180" t="s">
        <v>1683</v>
      </c>
      <c r="B1180">
        <v>3.2</v>
      </c>
      <c r="C1180" t="s">
        <v>1684</v>
      </c>
      <c r="D1180" t="s">
        <v>1408</v>
      </c>
      <c r="E1180" t="s">
        <v>3569</v>
      </c>
      <c r="F1180">
        <v>1</v>
      </c>
      <c r="G1180">
        <v>5</v>
      </c>
      <c r="H1180" t="s">
        <v>3570</v>
      </c>
      <c r="I1180" t="s">
        <v>2054</v>
      </c>
      <c r="J1180">
        <v>85</v>
      </c>
      <c r="K1180">
        <v>85000</v>
      </c>
      <c r="L1180" cm="1">
        <f t="array" ref="L11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85000</v>
      </c>
      <c r="M1180">
        <f>IF(Table2_1[[#This Row],[Loc_ID]]=4,Table2_1[[#This Row],[Salary1]]*12,Table2_1[[#This Row],[Salary1]])</f>
        <v>85000</v>
      </c>
    </row>
    <row r="1181" spans="1:13" x14ac:dyDescent="0.3">
      <c r="A1181" t="s">
        <v>1396</v>
      </c>
      <c r="B1181">
        <v>4.0999999999999996</v>
      </c>
      <c r="C1181" t="s">
        <v>1685</v>
      </c>
      <c r="D1181" t="s">
        <v>1491</v>
      </c>
      <c r="E1181" t="s">
        <v>3823</v>
      </c>
      <c r="F1181">
        <v>1</v>
      </c>
      <c r="G1181">
        <v>5</v>
      </c>
      <c r="H1181" t="s">
        <v>3824</v>
      </c>
      <c r="I1181" t="s">
        <v>2094</v>
      </c>
      <c r="J1181">
        <v>92</v>
      </c>
      <c r="K1181">
        <v>92000</v>
      </c>
      <c r="L1181" cm="1">
        <f t="array" ref="L11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92000</v>
      </c>
      <c r="M1181">
        <f>IF(Table2_1[[#This Row],[Loc_ID]]=4,Table2_1[[#This Row],[Salary1]]*12,Table2_1[[#This Row],[Salary1]])</f>
        <v>92000</v>
      </c>
    </row>
    <row r="1182" spans="1:13" x14ac:dyDescent="0.3">
      <c r="A1182" t="s">
        <v>1686</v>
      </c>
      <c r="B1182">
        <v>4</v>
      </c>
      <c r="C1182" t="s">
        <v>1687</v>
      </c>
      <c r="D1182" t="s">
        <v>1634</v>
      </c>
      <c r="E1182" t="s">
        <v>3825</v>
      </c>
      <c r="F1182">
        <v>1</v>
      </c>
      <c r="G1182">
        <v>5</v>
      </c>
      <c r="H1182" t="s">
        <v>3826</v>
      </c>
      <c r="I1182" t="s">
        <v>2166</v>
      </c>
      <c r="J1182">
        <v>113</v>
      </c>
      <c r="K1182">
        <v>113000</v>
      </c>
      <c r="L1182" cm="1">
        <f t="array" ref="L11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113000</v>
      </c>
      <c r="M1182">
        <f>IF(Table2_1[[#This Row],[Loc_ID]]=4,Table2_1[[#This Row],[Salary1]]*12,Table2_1[[#This Row],[Salary1]])</f>
        <v>113000</v>
      </c>
    </row>
    <row r="1183" spans="1:13" x14ac:dyDescent="0.3">
      <c r="A1183" t="s">
        <v>1688</v>
      </c>
      <c r="B1183">
        <v>4.3</v>
      </c>
      <c r="C1183" t="s">
        <v>1689</v>
      </c>
      <c r="D1183" t="s">
        <v>10</v>
      </c>
      <c r="F1183">
        <v>1</v>
      </c>
      <c r="G1183">
        <v>5</v>
      </c>
      <c r="L1183" cm="1">
        <f t="array" ref="L11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83">
        <f>IF(Table2_1[[#This Row],[Loc_ID]]=4,Table2_1[[#This Row],[Salary1]]*12,Table2_1[[#This Row],[Salary1]])</f>
        <v>0</v>
      </c>
    </row>
    <row r="1184" spans="1:13" x14ac:dyDescent="0.3">
      <c r="A1184" t="s">
        <v>1690</v>
      </c>
      <c r="B1184">
        <v>3.3</v>
      </c>
      <c r="C1184" t="s">
        <v>1691</v>
      </c>
      <c r="D1184" t="s">
        <v>22</v>
      </c>
      <c r="F1184">
        <v>1</v>
      </c>
      <c r="G1184">
        <v>5</v>
      </c>
      <c r="L1184" cm="1">
        <f t="array" ref="L11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84">
        <f>IF(Table2_1[[#This Row],[Loc_ID]]=4,Table2_1[[#This Row],[Salary1]]*12,Table2_1[[#This Row],[Salary1]])</f>
        <v>0</v>
      </c>
    </row>
    <row r="1185" spans="1:13" x14ac:dyDescent="0.3">
      <c r="A1185" t="s">
        <v>1692</v>
      </c>
      <c r="B1185">
        <v>3.7</v>
      </c>
      <c r="C1185" t="s">
        <v>1693</v>
      </c>
      <c r="D1185" t="s">
        <v>1694</v>
      </c>
      <c r="E1185" t="s">
        <v>3827</v>
      </c>
      <c r="F1185">
        <v>1</v>
      </c>
      <c r="G1185">
        <v>5</v>
      </c>
      <c r="H1185" t="s">
        <v>3828</v>
      </c>
      <c r="I1185" t="s">
        <v>2036</v>
      </c>
      <c r="J1185">
        <v>90</v>
      </c>
      <c r="K1185">
        <v>90000</v>
      </c>
      <c r="L1185" cm="1">
        <f t="array" ref="L11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90000</v>
      </c>
      <c r="M1185">
        <f>IF(Table2_1[[#This Row],[Loc_ID]]=4,Table2_1[[#This Row],[Salary1]]*12,Table2_1[[#This Row],[Salary1]])</f>
        <v>90000</v>
      </c>
    </row>
    <row r="1186" spans="1:13" x14ac:dyDescent="0.3">
      <c r="A1186" t="s">
        <v>1695</v>
      </c>
      <c r="B1186">
        <v>4.0999999999999996</v>
      </c>
      <c r="C1186" t="s">
        <v>3829</v>
      </c>
      <c r="D1186" t="s">
        <v>1696</v>
      </c>
      <c r="E1186" t="s">
        <v>3830</v>
      </c>
      <c r="F1186">
        <v>1</v>
      </c>
      <c r="G1186">
        <v>5</v>
      </c>
      <c r="H1186" t="s">
        <v>3831</v>
      </c>
      <c r="I1186" t="s">
        <v>2521</v>
      </c>
      <c r="J1186">
        <v>78</v>
      </c>
      <c r="K1186">
        <v>78000</v>
      </c>
      <c r="L1186" cm="1">
        <f t="array" ref="L11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78000</v>
      </c>
      <c r="M1186">
        <f>IF(Table2_1[[#This Row],[Loc_ID]]=4,Table2_1[[#This Row],[Salary1]]*12,Table2_1[[#This Row],[Salary1]])</f>
        <v>78000</v>
      </c>
    </row>
    <row r="1187" spans="1:13" x14ac:dyDescent="0.3">
      <c r="A1187" t="s">
        <v>1697</v>
      </c>
      <c r="B1187">
        <v>3.7</v>
      </c>
      <c r="C1187" t="s">
        <v>1698</v>
      </c>
      <c r="D1187" t="s">
        <v>1699</v>
      </c>
      <c r="E1187" t="s">
        <v>3832</v>
      </c>
      <c r="F1187">
        <v>1</v>
      </c>
      <c r="G1187">
        <v>5</v>
      </c>
      <c r="H1187" t="s">
        <v>3833</v>
      </c>
      <c r="I1187" t="s">
        <v>2493</v>
      </c>
      <c r="J1187">
        <v>180</v>
      </c>
      <c r="K1187">
        <v>180000</v>
      </c>
      <c r="L1187" cm="1">
        <f t="array" ref="L11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180000</v>
      </c>
      <c r="M1187">
        <f>IF(Table2_1[[#This Row],[Loc_ID]]=4,Table2_1[[#This Row],[Salary1]]*12,Table2_1[[#This Row],[Salary1]])</f>
        <v>180000</v>
      </c>
    </row>
    <row r="1188" spans="1:13" x14ac:dyDescent="0.3">
      <c r="A1188" t="s">
        <v>1700</v>
      </c>
      <c r="B1188">
        <v>3.8</v>
      </c>
      <c r="C1188" t="s">
        <v>1701</v>
      </c>
      <c r="D1188" t="s">
        <v>1454</v>
      </c>
      <c r="E1188" t="s">
        <v>3834</v>
      </c>
      <c r="F1188">
        <v>1</v>
      </c>
      <c r="G1188">
        <v>5</v>
      </c>
      <c r="H1188" t="s">
        <v>3835</v>
      </c>
      <c r="I1188" t="s">
        <v>2057</v>
      </c>
      <c r="J1188">
        <v>77</v>
      </c>
      <c r="K1188">
        <v>77000</v>
      </c>
      <c r="L1188" cm="1">
        <f t="array" ref="L11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77000</v>
      </c>
      <c r="M1188">
        <f>IF(Table2_1[[#This Row],[Loc_ID]]=4,Table2_1[[#This Row],[Salary1]]*12,Table2_1[[#This Row],[Salary1]])</f>
        <v>77000</v>
      </c>
    </row>
    <row r="1189" spans="1:13" x14ac:dyDescent="0.3">
      <c r="A1189" t="s">
        <v>1702</v>
      </c>
      <c r="B1189">
        <v>3.7</v>
      </c>
      <c r="C1189" t="s">
        <v>203</v>
      </c>
      <c r="D1189" t="s">
        <v>1703</v>
      </c>
      <c r="F1189">
        <v>1</v>
      </c>
      <c r="G1189">
        <v>5</v>
      </c>
      <c r="L1189" cm="1">
        <f t="array" ref="L11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89">
        <f>IF(Table2_1[[#This Row],[Loc_ID]]=4,Table2_1[[#This Row],[Salary1]]*12,Table2_1[[#This Row],[Salary1]])</f>
        <v>0</v>
      </c>
    </row>
    <row r="1190" spans="1:13" x14ac:dyDescent="0.3">
      <c r="A1190" t="s">
        <v>1697</v>
      </c>
      <c r="B1190">
        <v>3.7</v>
      </c>
      <c r="C1190" t="s">
        <v>1704</v>
      </c>
      <c r="D1190" t="s">
        <v>1390</v>
      </c>
      <c r="E1190" t="s">
        <v>3836</v>
      </c>
      <c r="F1190">
        <v>1</v>
      </c>
      <c r="G1190">
        <v>5</v>
      </c>
      <c r="H1190" t="s">
        <v>3837</v>
      </c>
      <c r="I1190" t="s">
        <v>2460</v>
      </c>
      <c r="J1190">
        <v>142</v>
      </c>
      <c r="K1190">
        <v>142000</v>
      </c>
      <c r="L1190" cm="1">
        <f t="array" ref="L11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142000</v>
      </c>
      <c r="M1190">
        <f>IF(Table2_1[[#This Row],[Loc_ID]]=4,Table2_1[[#This Row],[Salary1]]*12,Table2_1[[#This Row],[Salary1]])</f>
        <v>142000</v>
      </c>
    </row>
    <row r="1191" spans="1:13" x14ac:dyDescent="0.3">
      <c r="A1191" t="s">
        <v>1705</v>
      </c>
      <c r="C1191" t="s">
        <v>1706</v>
      </c>
      <c r="D1191" t="s">
        <v>1581</v>
      </c>
      <c r="E1191" t="s">
        <v>3838</v>
      </c>
      <c r="F1191">
        <v>1</v>
      </c>
      <c r="G1191">
        <v>5</v>
      </c>
      <c r="H1191" t="s">
        <v>3839</v>
      </c>
      <c r="I1191" t="s">
        <v>3840</v>
      </c>
      <c r="J1191">
        <v>89</v>
      </c>
      <c r="K1191">
        <v>89000</v>
      </c>
      <c r="L1191" cm="1">
        <f t="array" ref="L119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89000</v>
      </c>
      <c r="M1191">
        <f>IF(Table2_1[[#This Row],[Loc_ID]]=4,Table2_1[[#This Row],[Salary1]]*12,Table2_1[[#This Row],[Salary1]])</f>
        <v>89000</v>
      </c>
    </row>
    <row r="1192" spans="1:13" x14ac:dyDescent="0.3">
      <c r="A1192" t="s">
        <v>1707</v>
      </c>
      <c r="B1192">
        <v>3.4</v>
      </c>
      <c r="C1192" t="s">
        <v>1708</v>
      </c>
      <c r="D1192" t="s">
        <v>1709</v>
      </c>
      <c r="E1192" t="s">
        <v>3841</v>
      </c>
      <c r="F1192">
        <v>1</v>
      </c>
      <c r="G1192">
        <v>5</v>
      </c>
      <c r="H1192" t="s">
        <v>2604</v>
      </c>
      <c r="I1192" t="s">
        <v>2604</v>
      </c>
      <c r="J1192">
        <v>50</v>
      </c>
      <c r="K1192">
        <v>50000</v>
      </c>
      <c r="L1192" cm="1">
        <f t="array" ref="L119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50000</v>
      </c>
      <c r="M1192">
        <f>IF(Table2_1[[#This Row],[Loc_ID]]=4,Table2_1[[#This Row],[Salary1]]*12,Table2_1[[#This Row],[Salary1]])</f>
        <v>50000</v>
      </c>
    </row>
    <row r="1193" spans="1:13" x14ac:dyDescent="0.3">
      <c r="A1193" t="s">
        <v>1710</v>
      </c>
      <c r="B1193">
        <v>3.6</v>
      </c>
      <c r="C1193" t="s">
        <v>1711</v>
      </c>
      <c r="D1193" t="s">
        <v>1456</v>
      </c>
      <c r="E1193" t="s">
        <v>3842</v>
      </c>
      <c r="F1193">
        <v>1</v>
      </c>
      <c r="G1193">
        <v>5</v>
      </c>
      <c r="H1193" t="s">
        <v>3843</v>
      </c>
      <c r="I1193" t="s">
        <v>2250</v>
      </c>
      <c r="J1193">
        <v>96</v>
      </c>
      <c r="K1193">
        <v>96000</v>
      </c>
      <c r="L1193" cm="1">
        <f t="array" ref="L119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96000</v>
      </c>
      <c r="M1193">
        <f>IF(Table2_1[[#This Row],[Loc_ID]]=4,Table2_1[[#This Row],[Salary1]]*12,Table2_1[[#This Row],[Salary1]])</f>
        <v>96000</v>
      </c>
    </row>
    <row r="1194" spans="1:13" x14ac:dyDescent="0.3">
      <c r="A1194" t="s">
        <v>1712</v>
      </c>
      <c r="B1194">
        <v>3.5</v>
      </c>
      <c r="C1194" t="s">
        <v>1713</v>
      </c>
      <c r="D1194" t="s">
        <v>1714</v>
      </c>
      <c r="E1194" t="s">
        <v>3844</v>
      </c>
      <c r="F1194">
        <v>1</v>
      </c>
      <c r="G1194">
        <v>5</v>
      </c>
      <c r="H1194" t="s">
        <v>3845</v>
      </c>
      <c r="I1194" t="s">
        <v>2079</v>
      </c>
      <c r="J1194">
        <v>105</v>
      </c>
      <c r="K1194">
        <v>105000</v>
      </c>
      <c r="L1194" cm="1">
        <f t="array" ref="L119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105000</v>
      </c>
      <c r="M1194">
        <f>IF(Table2_1[[#This Row],[Loc_ID]]=4,Table2_1[[#This Row],[Salary1]]*12,Table2_1[[#This Row],[Salary1]])</f>
        <v>105000</v>
      </c>
    </row>
    <row r="1195" spans="1:13" x14ac:dyDescent="0.3">
      <c r="A1195" t="s">
        <v>1715</v>
      </c>
      <c r="B1195">
        <v>3.8</v>
      </c>
      <c r="C1195" t="s">
        <v>1716</v>
      </c>
      <c r="D1195" t="s">
        <v>1581</v>
      </c>
      <c r="E1195" t="s">
        <v>3846</v>
      </c>
      <c r="F1195">
        <v>1</v>
      </c>
      <c r="G1195">
        <v>5</v>
      </c>
      <c r="H1195" t="s">
        <v>3847</v>
      </c>
      <c r="I1195" t="s">
        <v>3660</v>
      </c>
      <c r="J1195">
        <v>136</v>
      </c>
      <c r="K1195">
        <v>136000</v>
      </c>
      <c r="L1195" cm="1">
        <f t="array" ref="L119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136000</v>
      </c>
      <c r="M1195">
        <f>IF(Table2_1[[#This Row],[Loc_ID]]=4,Table2_1[[#This Row],[Salary1]]*12,Table2_1[[#This Row],[Salary1]])</f>
        <v>136000</v>
      </c>
    </row>
    <row r="1196" spans="1:13" x14ac:dyDescent="0.3">
      <c r="A1196" t="s">
        <v>1717</v>
      </c>
      <c r="B1196">
        <v>3.8</v>
      </c>
      <c r="C1196" t="s">
        <v>1718</v>
      </c>
      <c r="D1196" t="s">
        <v>22</v>
      </c>
      <c r="F1196">
        <v>1</v>
      </c>
      <c r="G1196">
        <v>5</v>
      </c>
      <c r="L1196" cm="1">
        <f t="array" ref="L119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96">
        <f>IF(Table2_1[[#This Row],[Loc_ID]]=4,Table2_1[[#This Row],[Salary1]]*12,Table2_1[[#This Row],[Salary1]])</f>
        <v>0</v>
      </c>
    </row>
    <row r="1197" spans="1:13" x14ac:dyDescent="0.3">
      <c r="A1197" t="s">
        <v>1719</v>
      </c>
      <c r="B1197">
        <v>4</v>
      </c>
      <c r="C1197" t="s">
        <v>1720</v>
      </c>
      <c r="D1197" t="s">
        <v>1378</v>
      </c>
      <c r="E1197" t="s">
        <v>3848</v>
      </c>
      <c r="F1197">
        <v>1</v>
      </c>
      <c r="G1197">
        <v>5</v>
      </c>
      <c r="H1197" t="s">
        <v>3849</v>
      </c>
      <c r="I1197" t="s">
        <v>2310</v>
      </c>
      <c r="J1197">
        <v>134</v>
      </c>
      <c r="K1197">
        <v>134000</v>
      </c>
      <c r="L1197" cm="1">
        <f t="array" ref="L119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134000</v>
      </c>
      <c r="M1197">
        <f>IF(Table2_1[[#This Row],[Loc_ID]]=4,Table2_1[[#This Row],[Salary1]]*12,Table2_1[[#This Row],[Salary1]])</f>
        <v>134000</v>
      </c>
    </row>
    <row r="1198" spans="1:13" x14ac:dyDescent="0.3">
      <c r="A1198" t="s">
        <v>1721</v>
      </c>
      <c r="B1198">
        <v>3.9</v>
      </c>
      <c r="C1198" t="s">
        <v>1722</v>
      </c>
      <c r="D1198" t="s">
        <v>1621</v>
      </c>
      <c r="F1198">
        <v>1</v>
      </c>
      <c r="G1198">
        <v>5</v>
      </c>
      <c r="L1198" cm="1">
        <f t="array" ref="L119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198">
        <f>IF(Table2_1[[#This Row],[Loc_ID]]=4,Table2_1[[#This Row],[Salary1]]*12,Table2_1[[#This Row],[Salary1]])</f>
        <v>0</v>
      </c>
    </row>
    <row r="1199" spans="1:13" x14ac:dyDescent="0.3">
      <c r="A1199" t="s">
        <v>1723</v>
      </c>
      <c r="B1199">
        <v>3.6</v>
      </c>
      <c r="C1199" t="s">
        <v>1724</v>
      </c>
      <c r="D1199" t="s">
        <v>1725</v>
      </c>
      <c r="E1199" t="s">
        <v>3850</v>
      </c>
      <c r="F1199">
        <v>1</v>
      </c>
      <c r="G1199">
        <v>5</v>
      </c>
      <c r="H1199" t="s">
        <v>3851</v>
      </c>
      <c r="I1199" t="s">
        <v>3852</v>
      </c>
      <c r="J1199">
        <v>111</v>
      </c>
      <c r="K1199">
        <v>111000</v>
      </c>
      <c r="L1199" cm="1">
        <f t="array" ref="L119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111000</v>
      </c>
      <c r="M1199">
        <f>IF(Table2_1[[#This Row],[Loc_ID]]=4,Table2_1[[#This Row],[Salary1]]*12,Table2_1[[#This Row],[Salary1]])</f>
        <v>111000</v>
      </c>
    </row>
    <row r="1200" spans="1:13" x14ac:dyDescent="0.3">
      <c r="A1200" t="s">
        <v>1531</v>
      </c>
      <c r="B1200">
        <v>4.0999999999999996</v>
      </c>
      <c r="C1200" t="s">
        <v>1726</v>
      </c>
      <c r="D1200" t="s">
        <v>1401</v>
      </c>
      <c r="F1200">
        <v>1</v>
      </c>
      <c r="G1200">
        <v>5</v>
      </c>
      <c r="L1200" cm="1">
        <f t="array" ref="L120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00">
        <f>IF(Table2_1[[#This Row],[Loc_ID]]=4,Table2_1[[#This Row],[Salary1]]*12,Table2_1[[#This Row],[Salary1]])</f>
        <v>0</v>
      </c>
    </row>
    <row r="1201" spans="1:13" x14ac:dyDescent="0.3">
      <c r="A1201" t="s">
        <v>1727</v>
      </c>
      <c r="B1201">
        <v>3.9</v>
      </c>
      <c r="C1201" t="s">
        <v>3853</v>
      </c>
      <c r="D1201" t="s">
        <v>10</v>
      </c>
      <c r="E1201" t="s">
        <v>3854</v>
      </c>
      <c r="F1201">
        <v>1</v>
      </c>
      <c r="G1201">
        <v>4</v>
      </c>
      <c r="H1201" t="s">
        <v>3855</v>
      </c>
      <c r="I1201" t="s">
        <v>2460</v>
      </c>
      <c r="J1201">
        <v>142</v>
      </c>
      <c r="K1201">
        <v>142000</v>
      </c>
      <c r="L1201" cm="1">
        <f t="array" ref="L120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142000</v>
      </c>
      <c r="M1201">
        <f>IF(Table2_1[[#This Row],[Loc_ID]]=4,Table2_1[[#This Row],[Salary1]]*12,Table2_1[[#This Row],[Salary1]])</f>
        <v>142000</v>
      </c>
    </row>
    <row r="1202" spans="1:13" x14ac:dyDescent="0.3">
      <c r="A1202" t="s">
        <v>1728</v>
      </c>
      <c r="C1202" t="s">
        <v>2815</v>
      </c>
      <c r="D1202" t="s">
        <v>1729</v>
      </c>
      <c r="E1202" t="s">
        <v>3856</v>
      </c>
      <c r="F1202">
        <v>1</v>
      </c>
      <c r="G1202">
        <v>4</v>
      </c>
      <c r="H1202" t="s">
        <v>2588</v>
      </c>
      <c r="I1202" t="s">
        <v>2284</v>
      </c>
      <c r="J1202">
        <v>116</v>
      </c>
      <c r="K1202">
        <v>116000</v>
      </c>
      <c r="L1202" cm="1">
        <f t="array" ref="L120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116000</v>
      </c>
      <c r="M1202">
        <f>IF(Table2_1[[#This Row],[Loc_ID]]=4,Table2_1[[#This Row],[Salary1]]*12,Table2_1[[#This Row],[Salary1]])</f>
        <v>116000</v>
      </c>
    </row>
    <row r="1203" spans="1:13" x14ac:dyDescent="0.3">
      <c r="A1203" t="s">
        <v>1730</v>
      </c>
      <c r="B1203">
        <v>3.8</v>
      </c>
      <c r="C1203" t="s">
        <v>1731</v>
      </c>
      <c r="D1203" t="s">
        <v>1456</v>
      </c>
      <c r="E1203" t="s">
        <v>3857</v>
      </c>
      <c r="F1203">
        <v>1</v>
      </c>
      <c r="G1203">
        <v>4</v>
      </c>
      <c r="H1203" t="s">
        <v>3858</v>
      </c>
      <c r="I1203" t="s">
        <v>2310</v>
      </c>
      <c r="J1203">
        <v>134</v>
      </c>
      <c r="K1203">
        <v>134000</v>
      </c>
      <c r="L1203" cm="1">
        <f t="array" ref="L120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134000</v>
      </c>
      <c r="M1203">
        <f>IF(Table2_1[[#This Row],[Loc_ID]]=4,Table2_1[[#This Row],[Salary1]]*12,Table2_1[[#This Row],[Salary1]])</f>
        <v>134000</v>
      </c>
    </row>
    <row r="1204" spans="1:13" x14ac:dyDescent="0.3">
      <c r="A1204" t="s">
        <v>1732</v>
      </c>
      <c r="B1204">
        <v>3.7</v>
      </c>
      <c r="C1204" t="s">
        <v>1733</v>
      </c>
      <c r="D1204" t="s">
        <v>1456</v>
      </c>
      <c r="E1204" t="s">
        <v>3859</v>
      </c>
      <c r="F1204">
        <v>1</v>
      </c>
      <c r="G1204">
        <v>4</v>
      </c>
      <c r="H1204" t="s">
        <v>3860</v>
      </c>
      <c r="I1204" t="s">
        <v>2318</v>
      </c>
      <c r="J1204">
        <v>138</v>
      </c>
      <c r="K1204">
        <v>138000</v>
      </c>
      <c r="L1204" cm="1">
        <f t="array" ref="L120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138000</v>
      </c>
      <c r="M1204">
        <f>IF(Table2_1[[#This Row],[Loc_ID]]=4,Table2_1[[#This Row],[Salary1]]*12,Table2_1[[#This Row],[Salary1]])</f>
        <v>138000</v>
      </c>
    </row>
    <row r="1205" spans="1:13" x14ac:dyDescent="0.3">
      <c r="A1205" t="s">
        <v>306</v>
      </c>
      <c r="B1205">
        <v>4.0999999999999996</v>
      </c>
      <c r="C1205" t="s">
        <v>1734</v>
      </c>
      <c r="D1205" t="s">
        <v>1378</v>
      </c>
      <c r="E1205" t="s">
        <v>3861</v>
      </c>
      <c r="F1205">
        <v>1</v>
      </c>
      <c r="G1205">
        <v>4</v>
      </c>
      <c r="H1205" t="s">
        <v>3862</v>
      </c>
      <c r="I1205" t="s">
        <v>3863</v>
      </c>
      <c r="J1205">
        <v>144</v>
      </c>
      <c r="K1205">
        <v>144000</v>
      </c>
      <c r="L1205" cm="1">
        <f t="array" ref="L120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144000</v>
      </c>
      <c r="M1205">
        <f>IF(Table2_1[[#This Row],[Loc_ID]]=4,Table2_1[[#This Row],[Salary1]]*12,Table2_1[[#This Row],[Salary1]])</f>
        <v>144000</v>
      </c>
    </row>
    <row r="1206" spans="1:13" x14ac:dyDescent="0.3">
      <c r="A1206" t="s">
        <v>1735</v>
      </c>
      <c r="C1206" t="s">
        <v>1054</v>
      </c>
      <c r="D1206" t="s">
        <v>1464</v>
      </c>
      <c r="E1206" t="s">
        <v>3593</v>
      </c>
      <c r="F1206">
        <v>1</v>
      </c>
      <c r="G1206">
        <v>4</v>
      </c>
      <c r="H1206" t="s">
        <v>2047</v>
      </c>
      <c r="I1206" t="s">
        <v>2048</v>
      </c>
      <c r="J1206">
        <v>126</v>
      </c>
      <c r="K1206">
        <v>126000</v>
      </c>
      <c r="L1206" cm="1">
        <f t="array" ref="L120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126000</v>
      </c>
      <c r="M1206">
        <f>IF(Table2_1[[#This Row],[Loc_ID]]=4,Table2_1[[#This Row],[Salary1]]*12,Table2_1[[#This Row],[Salary1]])</f>
        <v>126000</v>
      </c>
    </row>
    <row r="1207" spans="1:13" x14ac:dyDescent="0.3">
      <c r="A1207" t="s">
        <v>1736</v>
      </c>
      <c r="B1207">
        <v>3.3</v>
      </c>
      <c r="C1207" t="s">
        <v>1737</v>
      </c>
      <c r="D1207" t="s">
        <v>1738</v>
      </c>
      <c r="E1207" t="s">
        <v>3823</v>
      </c>
      <c r="F1207">
        <v>1</v>
      </c>
      <c r="G1207">
        <v>4</v>
      </c>
      <c r="H1207" t="s">
        <v>3824</v>
      </c>
      <c r="I1207" t="s">
        <v>2094</v>
      </c>
      <c r="J1207">
        <v>92</v>
      </c>
      <c r="K1207">
        <v>92000</v>
      </c>
      <c r="L1207" cm="1">
        <f t="array" ref="L120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92000</v>
      </c>
      <c r="M1207">
        <f>IF(Table2_1[[#This Row],[Loc_ID]]=4,Table2_1[[#This Row],[Salary1]]*12,Table2_1[[#This Row],[Salary1]])</f>
        <v>92000</v>
      </c>
    </row>
    <row r="1208" spans="1:13" x14ac:dyDescent="0.3">
      <c r="A1208" t="s">
        <v>481</v>
      </c>
      <c r="B1208">
        <v>3.8</v>
      </c>
      <c r="C1208" t="s">
        <v>1739</v>
      </c>
      <c r="D1208" t="s">
        <v>1454</v>
      </c>
      <c r="E1208" t="s">
        <v>3864</v>
      </c>
      <c r="F1208">
        <v>1</v>
      </c>
      <c r="G1208">
        <v>4</v>
      </c>
      <c r="H1208" t="s">
        <v>3865</v>
      </c>
      <c r="I1208" t="s">
        <v>3866</v>
      </c>
      <c r="J1208">
        <v>166</v>
      </c>
      <c r="K1208">
        <v>166000</v>
      </c>
      <c r="L1208" cm="1">
        <f t="array" ref="L120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166000</v>
      </c>
      <c r="M1208">
        <f>IF(Table2_1[[#This Row],[Loc_ID]]=4,Table2_1[[#This Row],[Salary1]]*12,Table2_1[[#This Row],[Salary1]])</f>
        <v>166000</v>
      </c>
    </row>
    <row r="1209" spans="1:13" x14ac:dyDescent="0.3">
      <c r="A1209" t="s">
        <v>1740</v>
      </c>
      <c r="B1209">
        <v>3.6</v>
      </c>
      <c r="C1209" t="s">
        <v>1420</v>
      </c>
      <c r="D1209" t="s">
        <v>1741</v>
      </c>
      <c r="E1209" t="s">
        <v>3867</v>
      </c>
      <c r="F1209">
        <v>1</v>
      </c>
      <c r="G1209">
        <v>4</v>
      </c>
      <c r="H1209" t="s">
        <v>3868</v>
      </c>
      <c r="I1209" t="s">
        <v>3869</v>
      </c>
      <c r="J1209">
        <v>114</v>
      </c>
      <c r="K1209">
        <v>114000</v>
      </c>
      <c r="L1209" cm="1">
        <f t="array" ref="L120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114000</v>
      </c>
      <c r="M1209">
        <f>IF(Table2_1[[#This Row],[Loc_ID]]=4,Table2_1[[#This Row],[Salary1]]*12,Table2_1[[#This Row],[Salary1]])</f>
        <v>114000</v>
      </c>
    </row>
    <row r="1210" spans="1:13" x14ac:dyDescent="0.3">
      <c r="A1210" t="s">
        <v>1422</v>
      </c>
      <c r="B1210">
        <v>4.0999999999999996</v>
      </c>
      <c r="C1210" t="s">
        <v>1742</v>
      </c>
      <c r="D1210" t="s">
        <v>1743</v>
      </c>
      <c r="E1210" t="s">
        <v>3601</v>
      </c>
      <c r="F1210">
        <v>1</v>
      </c>
      <c r="G1210">
        <v>4</v>
      </c>
      <c r="H1210" t="s">
        <v>3602</v>
      </c>
      <c r="I1210" t="s">
        <v>2124</v>
      </c>
      <c r="J1210">
        <v>117</v>
      </c>
      <c r="K1210">
        <v>117000</v>
      </c>
      <c r="L1210" cm="1">
        <f t="array" ref="L121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117000</v>
      </c>
      <c r="M1210">
        <f>IF(Table2_1[[#This Row],[Loc_ID]]=4,Table2_1[[#This Row],[Salary1]]*12,Table2_1[[#This Row],[Salary1]])</f>
        <v>117000</v>
      </c>
    </row>
    <row r="1211" spans="1:13" x14ac:dyDescent="0.3">
      <c r="A1211" t="s">
        <v>1744</v>
      </c>
      <c r="B1211">
        <v>4.2</v>
      </c>
      <c r="C1211" t="s">
        <v>605</v>
      </c>
      <c r="D1211" t="s">
        <v>1621</v>
      </c>
      <c r="E1211" t="s">
        <v>3870</v>
      </c>
      <c r="F1211">
        <v>1</v>
      </c>
      <c r="G1211">
        <v>4</v>
      </c>
      <c r="H1211" t="s">
        <v>3871</v>
      </c>
      <c r="I1211" t="s">
        <v>3872</v>
      </c>
      <c r="J1211">
        <v>158</v>
      </c>
      <c r="K1211">
        <v>158000</v>
      </c>
      <c r="L1211" cm="1">
        <f t="array" ref="L121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158000</v>
      </c>
      <c r="M1211">
        <f>IF(Table2_1[[#This Row],[Loc_ID]]=4,Table2_1[[#This Row],[Salary1]]*12,Table2_1[[#This Row],[Salary1]])</f>
        <v>158000</v>
      </c>
    </row>
    <row r="1212" spans="1:13" x14ac:dyDescent="0.3">
      <c r="A1212" t="s">
        <v>1745</v>
      </c>
      <c r="B1212">
        <v>3.6</v>
      </c>
      <c r="C1212" t="s">
        <v>314</v>
      </c>
      <c r="D1212" t="s">
        <v>1746</v>
      </c>
      <c r="E1212" t="s">
        <v>3873</v>
      </c>
      <c r="F1212">
        <v>1</v>
      </c>
      <c r="G1212">
        <v>4</v>
      </c>
      <c r="H1212" t="s">
        <v>3874</v>
      </c>
      <c r="I1212" t="s">
        <v>3869</v>
      </c>
      <c r="J1212">
        <v>114</v>
      </c>
      <c r="K1212">
        <v>114000</v>
      </c>
      <c r="L1212" cm="1">
        <f t="array" ref="L121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114000</v>
      </c>
      <c r="M1212">
        <f>IF(Table2_1[[#This Row],[Loc_ID]]=4,Table2_1[[#This Row],[Salary1]]*12,Table2_1[[#This Row],[Salary1]])</f>
        <v>114000</v>
      </c>
    </row>
    <row r="1213" spans="1:13" x14ac:dyDescent="0.3">
      <c r="A1213" t="s">
        <v>1663</v>
      </c>
      <c r="B1213">
        <v>3.6</v>
      </c>
      <c r="C1213" t="s">
        <v>1747</v>
      </c>
      <c r="D1213" t="s">
        <v>1454</v>
      </c>
      <c r="E1213" t="s">
        <v>3875</v>
      </c>
      <c r="F1213">
        <v>1</v>
      </c>
      <c r="G1213">
        <v>4</v>
      </c>
      <c r="H1213" t="s">
        <v>3876</v>
      </c>
      <c r="I1213" t="s">
        <v>2489</v>
      </c>
      <c r="J1213">
        <v>132</v>
      </c>
      <c r="K1213">
        <v>132000</v>
      </c>
      <c r="L1213" cm="1">
        <f t="array" ref="L121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132000</v>
      </c>
      <c r="M1213">
        <f>IF(Table2_1[[#This Row],[Loc_ID]]=4,Table2_1[[#This Row],[Salary1]]*12,Table2_1[[#This Row],[Salary1]])</f>
        <v>132000</v>
      </c>
    </row>
    <row r="1214" spans="1:13" x14ac:dyDescent="0.3">
      <c r="A1214" t="s">
        <v>1748</v>
      </c>
      <c r="B1214">
        <v>3.8</v>
      </c>
      <c r="C1214" t="s">
        <v>1154</v>
      </c>
      <c r="D1214" t="s">
        <v>1749</v>
      </c>
      <c r="E1214" t="s">
        <v>3877</v>
      </c>
      <c r="F1214">
        <v>1</v>
      </c>
      <c r="G1214">
        <v>4</v>
      </c>
      <c r="H1214" t="s">
        <v>3878</v>
      </c>
      <c r="I1214" t="s">
        <v>2079</v>
      </c>
      <c r="J1214">
        <v>105</v>
      </c>
      <c r="K1214">
        <v>105000</v>
      </c>
      <c r="L1214" cm="1">
        <f t="array" ref="L121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105000</v>
      </c>
      <c r="M1214">
        <f>IF(Table2_1[[#This Row],[Loc_ID]]=4,Table2_1[[#This Row],[Salary1]]*12,Table2_1[[#This Row],[Salary1]])</f>
        <v>105000</v>
      </c>
    </row>
    <row r="1215" spans="1:13" x14ac:dyDescent="0.3">
      <c r="A1215" t="s">
        <v>1750</v>
      </c>
      <c r="B1215">
        <v>3.8</v>
      </c>
      <c r="C1215" t="s">
        <v>3879</v>
      </c>
      <c r="D1215" t="s">
        <v>1397</v>
      </c>
      <c r="E1215" t="s">
        <v>3880</v>
      </c>
      <c r="F1215">
        <v>1</v>
      </c>
      <c r="G1215">
        <v>4</v>
      </c>
      <c r="H1215" t="s">
        <v>2020</v>
      </c>
      <c r="I1215" t="s">
        <v>2021</v>
      </c>
      <c r="J1215">
        <v>100</v>
      </c>
      <c r="K1215">
        <v>100000</v>
      </c>
      <c r="L1215" cm="1">
        <f t="array" ref="L121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1215">
        <f>IF(Table2_1[[#This Row],[Loc_ID]]=4,Table2_1[[#This Row],[Salary1]]*12,Table2_1[[#This Row],[Salary1]])</f>
        <v>100000</v>
      </c>
    </row>
    <row r="1216" spans="1:13" x14ac:dyDescent="0.3">
      <c r="A1216" t="s">
        <v>1751</v>
      </c>
      <c r="B1216">
        <v>3.9</v>
      </c>
      <c r="C1216" t="s">
        <v>1752</v>
      </c>
      <c r="D1216" t="s">
        <v>1427</v>
      </c>
      <c r="F1216">
        <v>1</v>
      </c>
      <c r="G1216">
        <v>4</v>
      </c>
      <c r="L1216" cm="1">
        <f t="array" ref="L121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16">
        <f>IF(Table2_1[[#This Row],[Loc_ID]]=4,Table2_1[[#This Row],[Salary1]]*12,Table2_1[[#This Row],[Salary1]])</f>
        <v>0</v>
      </c>
    </row>
    <row r="1217" spans="1:13" x14ac:dyDescent="0.3">
      <c r="A1217" t="s">
        <v>512</v>
      </c>
      <c r="C1217" t="s">
        <v>1753</v>
      </c>
      <c r="D1217" t="s">
        <v>10</v>
      </c>
      <c r="E1217" t="s">
        <v>3881</v>
      </c>
      <c r="F1217">
        <v>1</v>
      </c>
      <c r="G1217">
        <v>4</v>
      </c>
      <c r="H1217" t="s">
        <v>3882</v>
      </c>
      <c r="I1217" t="s">
        <v>3883</v>
      </c>
      <c r="J1217">
        <v>122</v>
      </c>
      <c r="K1217">
        <v>122000</v>
      </c>
      <c r="L1217" cm="1">
        <f t="array" ref="L121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122000</v>
      </c>
      <c r="M1217">
        <f>IF(Table2_1[[#This Row],[Loc_ID]]=4,Table2_1[[#This Row],[Salary1]]*12,Table2_1[[#This Row],[Salary1]])</f>
        <v>122000</v>
      </c>
    </row>
    <row r="1218" spans="1:13" x14ac:dyDescent="0.3">
      <c r="A1218" t="s">
        <v>1754</v>
      </c>
      <c r="B1218">
        <v>3.4</v>
      </c>
      <c r="C1218" t="s">
        <v>3884</v>
      </c>
      <c r="D1218" t="s">
        <v>1383</v>
      </c>
      <c r="E1218" t="s">
        <v>3885</v>
      </c>
      <c r="F1218">
        <v>1</v>
      </c>
      <c r="G1218">
        <v>4</v>
      </c>
      <c r="H1218" t="s">
        <v>3886</v>
      </c>
      <c r="I1218" t="s">
        <v>2345</v>
      </c>
      <c r="J1218">
        <v>135</v>
      </c>
      <c r="K1218">
        <v>135000</v>
      </c>
      <c r="L1218" cm="1">
        <f t="array" ref="L121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135000</v>
      </c>
      <c r="M1218">
        <f>IF(Table2_1[[#This Row],[Loc_ID]]=4,Table2_1[[#This Row],[Salary1]]*12,Table2_1[[#This Row],[Salary1]])</f>
        <v>135000</v>
      </c>
    </row>
    <row r="1219" spans="1:13" x14ac:dyDescent="0.3">
      <c r="A1219" t="s">
        <v>1755</v>
      </c>
      <c r="B1219">
        <v>3.6</v>
      </c>
      <c r="C1219" t="s">
        <v>654</v>
      </c>
      <c r="D1219" t="s">
        <v>1756</v>
      </c>
      <c r="E1219" t="s">
        <v>3887</v>
      </c>
      <c r="F1219">
        <v>1</v>
      </c>
      <c r="G1219">
        <v>4</v>
      </c>
      <c r="H1219" t="s">
        <v>3888</v>
      </c>
      <c r="I1219" t="s">
        <v>2021</v>
      </c>
      <c r="J1219">
        <v>100</v>
      </c>
      <c r="K1219">
        <v>100000</v>
      </c>
      <c r="L1219" cm="1">
        <f t="array" ref="L121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1219">
        <f>IF(Table2_1[[#This Row],[Loc_ID]]=4,Table2_1[[#This Row],[Salary1]]*12,Table2_1[[#This Row],[Salary1]])</f>
        <v>100000</v>
      </c>
    </row>
    <row r="1220" spans="1:13" x14ac:dyDescent="0.3">
      <c r="A1220" t="s">
        <v>1751</v>
      </c>
      <c r="B1220">
        <v>3.9</v>
      </c>
      <c r="C1220" t="s">
        <v>1757</v>
      </c>
      <c r="D1220" t="s">
        <v>1427</v>
      </c>
      <c r="F1220">
        <v>1</v>
      </c>
      <c r="G1220">
        <v>4</v>
      </c>
      <c r="L1220" cm="1">
        <f t="array" ref="L122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20">
        <f>IF(Table2_1[[#This Row],[Loc_ID]]=4,Table2_1[[#This Row],[Salary1]]*12,Table2_1[[#This Row],[Salary1]])</f>
        <v>0</v>
      </c>
    </row>
    <row r="1221" spans="1:13" x14ac:dyDescent="0.3">
      <c r="A1221" t="s">
        <v>1758</v>
      </c>
      <c r="B1221">
        <v>4.0999999999999996</v>
      </c>
      <c r="C1221" t="s">
        <v>3889</v>
      </c>
      <c r="D1221" t="s">
        <v>1621</v>
      </c>
      <c r="E1221" t="s">
        <v>3890</v>
      </c>
      <c r="F1221">
        <v>1</v>
      </c>
      <c r="G1221">
        <v>4</v>
      </c>
      <c r="H1221" t="s">
        <v>3891</v>
      </c>
      <c r="I1221" t="s">
        <v>3892</v>
      </c>
      <c r="J1221">
        <v>218</v>
      </c>
      <c r="K1221">
        <v>218000</v>
      </c>
      <c r="L1221" cm="1">
        <f t="array" ref="L122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218000</v>
      </c>
      <c r="M1221">
        <f>IF(Table2_1[[#This Row],[Loc_ID]]=4,Table2_1[[#This Row],[Salary1]]*12,Table2_1[[#This Row],[Salary1]])</f>
        <v>218000</v>
      </c>
    </row>
    <row r="1222" spans="1:13" x14ac:dyDescent="0.3">
      <c r="A1222" t="s">
        <v>1422</v>
      </c>
      <c r="B1222">
        <v>4.0999999999999996</v>
      </c>
      <c r="C1222" t="s">
        <v>1739</v>
      </c>
      <c r="D1222" t="s">
        <v>10</v>
      </c>
      <c r="E1222" t="s">
        <v>3893</v>
      </c>
      <c r="F1222">
        <v>1</v>
      </c>
      <c r="G1222">
        <v>4</v>
      </c>
      <c r="H1222" t="s">
        <v>3894</v>
      </c>
      <c r="I1222" t="s">
        <v>2357</v>
      </c>
      <c r="J1222">
        <v>150</v>
      </c>
      <c r="K1222">
        <v>150000</v>
      </c>
      <c r="L1222" cm="1">
        <f t="array" ref="L122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150000</v>
      </c>
      <c r="M1222">
        <f>IF(Table2_1[[#This Row],[Loc_ID]]=4,Table2_1[[#This Row],[Salary1]]*12,Table2_1[[#This Row],[Salary1]])</f>
        <v>150000</v>
      </c>
    </row>
    <row r="1223" spans="1:13" x14ac:dyDescent="0.3">
      <c r="A1223" t="s">
        <v>1759</v>
      </c>
      <c r="B1223">
        <v>3.7</v>
      </c>
      <c r="C1223" t="s">
        <v>1760</v>
      </c>
      <c r="D1223" t="s">
        <v>1456</v>
      </c>
      <c r="E1223" t="s">
        <v>3859</v>
      </c>
      <c r="F1223">
        <v>1</v>
      </c>
      <c r="G1223">
        <v>4</v>
      </c>
      <c r="H1223" t="s">
        <v>3860</v>
      </c>
      <c r="I1223" t="s">
        <v>2318</v>
      </c>
      <c r="J1223">
        <v>138</v>
      </c>
      <c r="K1223">
        <v>138000</v>
      </c>
      <c r="L1223" cm="1">
        <f t="array" ref="L122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138000</v>
      </c>
      <c r="M1223">
        <f>IF(Table2_1[[#This Row],[Loc_ID]]=4,Table2_1[[#This Row],[Salary1]]*12,Table2_1[[#This Row],[Salary1]])</f>
        <v>138000</v>
      </c>
    </row>
    <row r="1224" spans="1:13" x14ac:dyDescent="0.3">
      <c r="A1224" t="s">
        <v>1761</v>
      </c>
      <c r="B1224">
        <v>3.7</v>
      </c>
      <c r="C1224" t="s">
        <v>1420</v>
      </c>
      <c r="D1224" t="s">
        <v>1762</v>
      </c>
      <c r="E1224" t="s">
        <v>3895</v>
      </c>
      <c r="F1224">
        <v>1</v>
      </c>
      <c r="G1224">
        <v>4</v>
      </c>
      <c r="H1224" t="s">
        <v>3896</v>
      </c>
      <c r="I1224" t="s">
        <v>3897</v>
      </c>
      <c r="J1224">
        <v>108</v>
      </c>
      <c r="K1224">
        <v>108000</v>
      </c>
      <c r="L1224" cm="1">
        <f t="array" ref="L122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108000</v>
      </c>
      <c r="M1224">
        <f>IF(Table2_1[[#This Row],[Loc_ID]]=4,Table2_1[[#This Row],[Salary1]]*12,Table2_1[[#This Row],[Salary1]])</f>
        <v>108000</v>
      </c>
    </row>
    <row r="1225" spans="1:13" x14ac:dyDescent="0.3">
      <c r="A1225" t="s">
        <v>1763</v>
      </c>
      <c r="B1225">
        <v>3.8</v>
      </c>
      <c r="C1225" t="s">
        <v>1420</v>
      </c>
      <c r="D1225" t="s">
        <v>1729</v>
      </c>
      <c r="E1225" t="s">
        <v>3898</v>
      </c>
      <c r="F1225">
        <v>1</v>
      </c>
      <c r="G1225">
        <v>4</v>
      </c>
      <c r="H1225" t="s">
        <v>3899</v>
      </c>
      <c r="I1225" t="s">
        <v>3900</v>
      </c>
      <c r="J1225">
        <v>149</v>
      </c>
      <c r="K1225">
        <v>149000</v>
      </c>
      <c r="L1225" cm="1">
        <f t="array" ref="L122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149000</v>
      </c>
      <c r="M1225">
        <f>IF(Table2_1[[#This Row],[Loc_ID]]=4,Table2_1[[#This Row],[Salary1]]*12,Table2_1[[#This Row],[Salary1]])</f>
        <v>149000</v>
      </c>
    </row>
    <row r="1226" spans="1:13" x14ac:dyDescent="0.3">
      <c r="A1226" t="s">
        <v>1730</v>
      </c>
      <c r="B1226">
        <v>3.8</v>
      </c>
      <c r="C1226" t="s">
        <v>1764</v>
      </c>
      <c r="D1226" t="s">
        <v>1456</v>
      </c>
      <c r="E1226" t="s">
        <v>3901</v>
      </c>
      <c r="F1226">
        <v>1</v>
      </c>
      <c r="G1226">
        <v>4</v>
      </c>
      <c r="H1226" t="s">
        <v>3902</v>
      </c>
      <c r="I1226" t="s">
        <v>3903</v>
      </c>
      <c r="J1226">
        <v>179</v>
      </c>
      <c r="K1226">
        <v>179000</v>
      </c>
      <c r="L1226" cm="1">
        <f t="array" ref="L122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179000</v>
      </c>
      <c r="M1226">
        <f>IF(Table2_1[[#This Row],[Loc_ID]]=4,Table2_1[[#This Row],[Salary1]]*12,Table2_1[[#This Row],[Salary1]])</f>
        <v>179000</v>
      </c>
    </row>
    <row r="1227" spans="1:13" x14ac:dyDescent="0.3">
      <c r="A1227" t="s">
        <v>1765</v>
      </c>
      <c r="B1227">
        <v>3.7</v>
      </c>
      <c r="C1227" t="s">
        <v>1420</v>
      </c>
      <c r="D1227" t="s">
        <v>1456</v>
      </c>
      <c r="E1227" t="s">
        <v>3904</v>
      </c>
      <c r="F1227">
        <v>1</v>
      </c>
      <c r="G1227">
        <v>4</v>
      </c>
      <c r="H1227" t="s">
        <v>3905</v>
      </c>
      <c r="I1227" t="s">
        <v>2421</v>
      </c>
      <c r="J1227">
        <v>162</v>
      </c>
      <c r="K1227">
        <v>162000</v>
      </c>
      <c r="L1227" cm="1">
        <f t="array" ref="L122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162000</v>
      </c>
      <c r="M1227">
        <f>IF(Table2_1[[#This Row],[Loc_ID]]=4,Table2_1[[#This Row],[Salary1]]*12,Table2_1[[#This Row],[Salary1]])</f>
        <v>162000</v>
      </c>
    </row>
    <row r="1228" spans="1:13" x14ac:dyDescent="0.3">
      <c r="A1228" t="s">
        <v>1766</v>
      </c>
      <c r="B1228">
        <v>3.6</v>
      </c>
      <c r="C1228" t="s">
        <v>1767</v>
      </c>
      <c r="D1228" t="s">
        <v>1397</v>
      </c>
      <c r="E1228" t="s">
        <v>3906</v>
      </c>
      <c r="F1228">
        <v>1</v>
      </c>
      <c r="G1228">
        <v>4</v>
      </c>
      <c r="H1228" t="s">
        <v>3907</v>
      </c>
      <c r="I1228" t="s">
        <v>2357</v>
      </c>
      <c r="J1228">
        <v>150</v>
      </c>
      <c r="K1228">
        <v>150000</v>
      </c>
      <c r="L1228" cm="1">
        <f t="array" ref="L122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150000</v>
      </c>
      <c r="M1228">
        <f>IF(Table2_1[[#This Row],[Loc_ID]]=4,Table2_1[[#This Row],[Salary1]]*12,Table2_1[[#This Row],[Salary1]])</f>
        <v>150000</v>
      </c>
    </row>
    <row r="1229" spans="1:13" x14ac:dyDescent="0.3">
      <c r="A1229" t="s">
        <v>1768</v>
      </c>
      <c r="B1229">
        <v>4.2</v>
      </c>
      <c r="C1229" t="s">
        <v>1420</v>
      </c>
      <c r="D1229" t="s">
        <v>1769</v>
      </c>
      <c r="E1229" t="s">
        <v>3908</v>
      </c>
      <c r="F1229">
        <v>1</v>
      </c>
      <c r="G1229">
        <v>4</v>
      </c>
      <c r="H1229" t="s">
        <v>3909</v>
      </c>
      <c r="I1229" t="s">
        <v>3255</v>
      </c>
      <c r="J1229">
        <v>91</v>
      </c>
      <c r="K1229">
        <v>91000</v>
      </c>
      <c r="L1229" cm="1">
        <f t="array" ref="L122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91000</v>
      </c>
      <c r="M1229">
        <f>IF(Table2_1[[#This Row],[Loc_ID]]=4,Table2_1[[#This Row],[Salary1]]*12,Table2_1[[#This Row],[Salary1]])</f>
        <v>91000</v>
      </c>
    </row>
    <row r="1230" spans="1:13" x14ac:dyDescent="0.3">
      <c r="A1230" t="s">
        <v>1770</v>
      </c>
      <c r="B1230">
        <v>3.9</v>
      </c>
      <c r="C1230" t="s">
        <v>1420</v>
      </c>
      <c r="D1230" t="s">
        <v>1401</v>
      </c>
      <c r="E1230" t="s">
        <v>3910</v>
      </c>
      <c r="F1230">
        <v>1</v>
      </c>
      <c r="G1230">
        <v>4</v>
      </c>
      <c r="H1230" t="s">
        <v>3911</v>
      </c>
      <c r="I1230" t="s">
        <v>2027</v>
      </c>
      <c r="J1230">
        <v>106</v>
      </c>
      <c r="K1230">
        <v>106000</v>
      </c>
      <c r="L1230" cm="1">
        <f t="array" ref="L123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106000</v>
      </c>
      <c r="M1230">
        <f>IF(Table2_1[[#This Row],[Loc_ID]]=4,Table2_1[[#This Row],[Salary1]]*12,Table2_1[[#This Row],[Salary1]])</f>
        <v>106000</v>
      </c>
    </row>
    <row r="1231" spans="1:13" x14ac:dyDescent="0.3">
      <c r="A1231" t="s">
        <v>1771</v>
      </c>
      <c r="C1231" t="s">
        <v>1772</v>
      </c>
      <c r="D1231" t="s">
        <v>22</v>
      </c>
      <c r="E1231" t="s">
        <v>3912</v>
      </c>
      <c r="F1231">
        <v>1</v>
      </c>
      <c r="G1231">
        <v>3</v>
      </c>
      <c r="H1231" t="s">
        <v>3913</v>
      </c>
      <c r="I1231" t="s">
        <v>2434</v>
      </c>
      <c r="J1231">
        <v>115</v>
      </c>
      <c r="K1231">
        <v>115000</v>
      </c>
      <c r="L1231" cm="1">
        <f t="array" ref="L123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115000</v>
      </c>
      <c r="M1231">
        <f>IF(Table2_1[[#This Row],[Loc_ID]]=4,Table2_1[[#This Row],[Salary1]]*12,Table2_1[[#This Row],[Salary1]])</f>
        <v>115000</v>
      </c>
    </row>
    <row r="1232" spans="1:13" x14ac:dyDescent="0.3">
      <c r="A1232" t="s">
        <v>1773</v>
      </c>
      <c r="B1232">
        <v>3.6</v>
      </c>
      <c r="C1232" t="s">
        <v>1774</v>
      </c>
      <c r="D1232" t="s">
        <v>10</v>
      </c>
      <c r="F1232">
        <v>1</v>
      </c>
      <c r="G1232">
        <v>3</v>
      </c>
      <c r="L1232" cm="1">
        <f t="array" ref="L123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32">
        <f>IF(Table2_1[[#This Row],[Loc_ID]]=4,Table2_1[[#This Row],[Salary1]]*12,Table2_1[[#This Row],[Salary1]])</f>
        <v>0</v>
      </c>
    </row>
    <row r="1233" spans="1:13" x14ac:dyDescent="0.3">
      <c r="A1233" t="s">
        <v>1775</v>
      </c>
      <c r="C1233" t="s">
        <v>1776</v>
      </c>
      <c r="D1233" t="s">
        <v>10</v>
      </c>
      <c r="E1233" t="s">
        <v>3914</v>
      </c>
      <c r="F1233">
        <v>1</v>
      </c>
      <c r="G1233">
        <v>3</v>
      </c>
      <c r="H1233" t="s">
        <v>3915</v>
      </c>
      <c r="I1233" t="s">
        <v>3916</v>
      </c>
      <c r="J1233">
        <v>105</v>
      </c>
      <c r="K1233">
        <v>105000</v>
      </c>
      <c r="L1233" cm="1">
        <f t="array" ref="L123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105000</v>
      </c>
      <c r="M1233">
        <f>IF(Table2_1[[#This Row],[Loc_ID]]=4,Table2_1[[#This Row],[Salary1]]*12,Table2_1[[#This Row],[Salary1]])</f>
        <v>105000</v>
      </c>
    </row>
    <row r="1234" spans="1:13" x14ac:dyDescent="0.3">
      <c r="A1234" t="s">
        <v>1777</v>
      </c>
      <c r="B1234">
        <v>3.3</v>
      </c>
      <c r="C1234" t="s">
        <v>1778</v>
      </c>
      <c r="D1234" t="s">
        <v>1779</v>
      </c>
      <c r="E1234" t="s">
        <v>3917</v>
      </c>
      <c r="F1234">
        <v>1</v>
      </c>
      <c r="G1234">
        <v>3</v>
      </c>
      <c r="H1234" t="s">
        <v>3918</v>
      </c>
      <c r="I1234" t="s">
        <v>3916</v>
      </c>
      <c r="J1234">
        <v>105</v>
      </c>
      <c r="K1234">
        <v>105000</v>
      </c>
      <c r="L1234" cm="1">
        <f t="array" ref="L123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105000</v>
      </c>
      <c r="M1234">
        <f>IF(Table2_1[[#This Row],[Loc_ID]]=4,Table2_1[[#This Row],[Salary1]]*12,Table2_1[[#This Row],[Salary1]])</f>
        <v>105000</v>
      </c>
    </row>
    <row r="1235" spans="1:13" x14ac:dyDescent="0.3">
      <c r="A1235" t="s">
        <v>1780</v>
      </c>
      <c r="B1235">
        <v>4.2</v>
      </c>
      <c r="C1235" t="s">
        <v>1781</v>
      </c>
      <c r="D1235" t="s">
        <v>1515</v>
      </c>
      <c r="E1235" t="s">
        <v>3919</v>
      </c>
      <c r="F1235">
        <v>1</v>
      </c>
      <c r="G1235">
        <v>3</v>
      </c>
      <c r="H1235" t="s">
        <v>3920</v>
      </c>
      <c r="I1235" t="s">
        <v>2405</v>
      </c>
      <c r="J1235">
        <v>128</v>
      </c>
      <c r="K1235">
        <v>128000</v>
      </c>
      <c r="L1235" cm="1">
        <f t="array" ref="L123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128000</v>
      </c>
      <c r="M1235">
        <f>IF(Table2_1[[#This Row],[Loc_ID]]=4,Table2_1[[#This Row],[Salary1]]*12,Table2_1[[#This Row],[Salary1]])</f>
        <v>128000</v>
      </c>
    </row>
    <row r="1236" spans="1:13" x14ac:dyDescent="0.3">
      <c r="A1236" t="s">
        <v>1422</v>
      </c>
      <c r="B1236">
        <v>4.0999999999999996</v>
      </c>
      <c r="C1236" t="s">
        <v>1423</v>
      </c>
      <c r="D1236" t="s">
        <v>1424</v>
      </c>
      <c r="E1236" t="s">
        <v>3601</v>
      </c>
      <c r="F1236">
        <v>1</v>
      </c>
      <c r="G1236">
        <v>3</v>
      </c>
      <c r="H1236" t="s">
        <v>3602</v>
      </c>
      <c r="I1236" t="s">
        <v>2124</v>
      </c>
      <c r="J1236">
        <v>117</v>
      </c>
      <c r="K1236">
        <v>117000</v>
      </c>
      <c r="L1236" cm="1">
        <f t="array" ref="L123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117000</v>
      </c>
      <c r="M1236">
        <f>IF(Table2_1[[#This Row],[Loc_ID]]=4,Table2_1[[#This Row],[Salary1]]*12,Table2_1[[#This Row],[Salary1]])</f>
        <v>117000</v>
      </c>
    </row>
    <row r="1237" spans="1:13" x14ac:dyDescent="0.3">
      <c r="A1237" t="s">
        <v>1782</v>
      </c>
      <c r="B1237">
        <v>5</v>
      </c>
      <c r="C1237" t="s">
        <v>1708</v>
      </c>
      <c r="D1237" t="s">
        <v>22</v>
      </c>
      <c r="E1237" t="s">
        <v>3921</v>
      </c>
      <c r="F1237">
        <v>1</v>
      </c>
      <c r="G1237">
        <v>3</v>
      </c>
      <c r="H1237" t="s">
        <v>3922</v>
      </c>
      <c r="I1237" t="s">
        <v>2253</v>
      </c>
      <c r="J1237">
        <v>120</v>
      </c>
      <c r="K1237">
        <v>120000</v>
      </c>
      <c r="L1237" cm="1">
        <f t="array" ref="L123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120000</v>
      </c>
      <c r="M1237">
        <f>IF(Table2_1[[#This Row],[Loc_ID]]=4,Table2_1[[#This Row],[Salary1]]*12,Table2_1[[#This Row],[Salary1]])</f>
        <v>120000</v>
      </c>
    </row>
    <row r="1238" spans="1:13" x14ac:dyDescent="0.3">
      <c r="A1238" t="s">
        <v>1783</v>
      </c>
      <c r="B1238">
        <v>4.2</v>
      </c>
      <c r="C1238" t="s">
        <v>1784</v>
      </c>
      <c r="D1238" t="s">
        <v>1785</v>
      </c>
      <c r="E1238" t="s">
        <v>3923</v>
      </c>
      <c r="F1238">
        <v>1</v>
      </c>
      <c r="G1238">
        <v>3</v>
      </c>
      <c r="H1238" t="s">
        <v>3924</v>
      </c>
      <c r="I1238" t="s">
        <v>2060</v>
      </c>
      <c r="J1238">
        <v>80</v>
      </c>
      <c r="K1238">
        <v>80000</v>
      </c>
      <c r="L1238" cm="1">
        <f t="array" ref="L123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80000</v>
      </c>
      <c r="M1238">
        <f>IF(Table2_1[[#This Row],[Loc_ID]]=4,Table2_1[[#This Row],[Salary1]]*12,Table2_1[[#This Row],[Salary1]])</f>
        <v>80000</v>
      </c>
    </row>
    <row r="1239" spans="1:13" x14ac:dyDescent="0.3">
      <c r="A1239" t="s">
        <v>1409</v>
      </c>
      <c r="B1239">
        <v>3.8</v>
      </c>
      <c r="C1239" t="s">
        <v>1786</v>
      </c>
      <c r="D1239" t="s">
        <v>1787</v>
      </c>
      <c r="E1239" t="s">
        <v>3925</v>
      </c>
      <c r="F1239">
        <v>1</v>
      </c>
      <c r="G1239">
        <v>3</v>
      </c>
      <c r="H1239" t="s">
        <v>3926</v>
      </c>
      <c r="I1239" t="s">
        <v>2321</v>
      </c>
      <c r="J1239">
        <v>94</v>
      </c>
      <c r="K1239">
        <v>94000</v>
      </c>
      <c r="L1239" cm="1">
        <f t="array" ref="L123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94000</v>
      </c>
      <c r="M1239">
        <f>IF(Table2_1[[#This Row],[Loc_ID]]=4,Table2_1[[#This Row],[Salary1]]*12,Table2_1[[#This Row],[Salary1]])</f>
        <v>94000</v>
      </c>
    </row>
    <row r="1240" spans="1:13" x14ac:dyDescent="0.3">
      <c r="A1240" t="s">
        <v>1788</v>
      </c>
      <c r="B1240">
        <v>4.4000000000000004</v>
      </c>
      <c r="C1240" t="s">
        <v>729</v>
      </c>
      <c r="D1240" t="s">
        <v>1789</v>
      </c>
      <c r="E1240" t="s">
        <v>3927</v>
      </c>
      <c r="F1240">
        <v>1</v>
      </c>
      <c r="G1240">
        <v>3</v>
      </c>
      <c r="H1240" t="s">
        <v>3928</v>
      </c>
      <c r="I1240" t="s">
        <v>2021</v>
      </c>
      <c r="J1240">
        <v>100</v>
      </c>
      <c r="K1240">
        <v>100000</v>
      </c>
      <c r="L1240" cm="1">
        <f t="array" ref="L124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1240">
        <f>IF(Table2_1[[#This Row],[Loc_ID]]=4,Table2_1[[#This Row],[Salary1]]*12,Table2_1[[#This Row],[Salary1]])</f>
        <v>100000</v>
      </c>
    </row>
    <row r="1241" spans="1:13" x14ac:dyDescent="0.3">
      <c r="A1241" t="s">
        <v>1790</v>
      </c>
      <c r="B1241">
        <v>3.4</v>
      </c>
      <c r="C1241" t="s">
        <v>1791</v>
      </c>
      <c r="D1241" t="s">
        <v>1581</v>
      </c>
      <c r="E1241" t="s">
        <v>3929</v>
      </c>
      <c r="F1241">
        <v>1</v>
      </c>
      <c r="G1241">
        <v>3</v>
      </c>
      <c r="H1241" t="s">
        <v>3930</v>
      </c>
      <c r="I1241" t="s">
        <v>2166</v>
      </c>
      <c r="J1241">
        <v>113</v>
      </c>
      <c r="K1241">
        <v>113000</v>
      </c>
      <c r="L1241" cm="1">
        <f t="array" ref="L124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113000</v>
      </c>
      <c r="M1241">
        <f>IF(Table2_1[[#This Row],[Loc_ID]]=4,Table2_1[[#This Row],[Salary1]]*12,Table2_1[[#This Row],[Salary1]])</f>
        <v>113000</v>
      </c>
    </row>
    <row r="1242" spans="1:13" x14ac:dyDescent="0.3">
      <c r="A1242" t="s">
        <v>1792</v>
      </c>
      <c r="B1242">
        <v>3</v>
      </c>
      <c r="C1242" t="s">
        <v>729</v>
      </c>
      <c r="D1242" t="s">
        <v>1682</v>
      </c>
      <c r="E1242" t="s">
        <v>3931</v>
      </c>
      <c r="F1242">
        <v>1</v>
      </c>
      <c r="G1242">
        <v>3</v>
      </c>
      <c r="H1242" t="s">
        <v>3932</v>
      </c>
      <c r="I1242" t="s">
        <v>2033</v>
      </c>
      <c r="J1242">
        <v>82</v>
      </c>
      <c r="K1242">
        <v>82000</v>
      </c>
      <c r="L1242" cm="1">
        <f t="array" ref="L124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82000</v>
      </c>
      <c r="M1242">
        <f>IF(Table2_1[[#This Row],[Loc_ID]]=4,Table2_1[[#This Row],[Salary1]]*12,Table2_1[[#This Row],[Salary1]])</f>
        <v>82000</v>
      </c>
    </row>
    <row r="1243" spans="1:13" x14ac:dyDescent="0.3">
      <c r="A1243" t="s">
        <v>1793</v>
      </c>
      <c r="B1243">
        <v>3.8</v>
      </c>
      <c r="C1243" t="s">
        <v>1794</v>
      </c>
      <c r="D1243" t="s">
        <v>1795</v>
      </c>
      <c r="E1243" t="s">
        <v>3626</v>
      </c>
      <c r="F1243">
        <v>1</v>
      </c>
      <c r="G1243">
        <v>3</v>
      </c>
      <c r="H1243" t="s">
        <v>3627</v>
      </c>
      <c r="I1243" t="s">
        <v>3628</v>
      </c>
      <c r="J1243">
        <v>131</v>
      </c>
      <c r="K1243">
        <v>131000</v>
      </c>
      <c r="L1243" cm="1">
        <f t="array" ref="L124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131000</v>
      </c>
      <c r="M1243">
        <f>IF(Table2_1[[#This Row],[Loc_ID]]=4,Table2_1[[#This Row],[Salary1]]*12,Table2_1[[#This Row],[Salary1]])</f>
        <v>131000</v>
      </c>
    </row>
    <row r="1244" spans="1:13" x14ac:dyDescent="0.3">
      <c r="A1244" t="s">
        <v>1796</v>
      </c>
      <c r="B1244">
        <v>2.7</v>
      </c>
      <c r="C1244" t="s">
        <v>1797</v>
      </c>
      <c r="D1244" t="s">
        <v>1798</v>
      </c>
      <c r="E1244" t="s">
        <v>3753</v>
      </c>
      <c r="F1244">
        <v>1</v>
      </c>
      <c r="G1244">
        <v>3</v>
      </c>
      <c r="H1244" t="s">
        <v>2096</v>
      </c>
      <c r="I1244" t="s">
        <v>2036</v>
      </c>
      <c r="J1244">
        <v>90</v>
      </c>
      <c r="K1244">
        <v>90000</v>
      </c>
      <c r="L1244" cm="1">
        <f t="array" ref="L124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90000</v>
      </c>
      <c r="M1244">
        <f>IF(Table2_1[[#This Row],[Loc_ID]]=4,Table2_1[[#This Row],[Salary1]]*12,Table2_1[[#This Row],[Salary1]])</f>
        <v>90000</v>
      </c>
    </row>
    <row r="1245" spans="1:13" x14ac:dyDescent="0.3">
      <c r="A1245" t="s">
        <v>344</v>
      </c>
      <c r="B1245">
        <v>3.9</v>
      </c>
      <c r="C1245" t="s">
        <v>1799</v>
      </c>
      <c r="D1245" t="s">
        <v>10</v>
      </c>
      <c r="F1245">
        <v>1</v>
      </c>
      <c r="G1245">
        <v>3</v>
      </c>
      <c r="L1245" cm="1">
        <f t="array" ref="L124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45">
        <f>IF(Table2_1[[#This Row],[Loc_ID]]=4,Table2_1[[#This Row],[Salary1]]*12,Table2_1[[#This Row],[Salary1]])</f>
        <v>0</v>
      </c>
    </row>
    <row r="1246" spans="1:13" x14ac:dyDescent="0.3">
      <c r="A1246" t="s">
        <v>1800</v>
      </c>
      <c r="B1246">
        <v>3.7</v>
      </c>
      <c r="C1246" t="s">
        <v>1801</v>
      </c>
      <c r="D1246" t="s">
        <v>22</v>
      </c>
      <c r="F1246">
        <v>1</v>
      </c>
      <c r="G1246">
        <v>3</v>
      </c>
      <c r="L1246" cm="1">
        <f t="array" ref="L124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46">
        <f>IF(Table2_1[[#This Row],[Loc_ID]]=4,Table2_1[[#This Row],[Salary1]]*12,Table2_1[[#This Row],[Salary1]])</f>
        <v>0</v>
      </c>
    </row>
    <row r="1247" spans="1:13" x14ac:dyDescent="0.3">
      <c r="A1247" t="s">
        <v>1589</v>
      </c>
      <c r="C1247" t="s">
        <v>1802</v>
      </c>
      <c r="D1247" t="s">
        <v>1803</v>
      </c>
      <c r="E1247" t="s">
        <v>3679</v>
      </c>
      <c r="F1247">
        <v>1</v>
      </c>
      <c r="G1247">
        <v>3</v>
      </c>
      <c r="H1247" t="s">
        <v>3680</v>
      </c>
      <c r="I1247" t="s">
        <v>2321</v>
      </c>
      <c r="J1247">
        <v>94</v>
      </c>
      <c r="K1247">
        <v>94000</v>
      </c>
      <c r="L1247" cm="1">
        <f t="array" ref="L124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94000</v>
      </c>
      <c r="M1247">
        <f>IF(Table2_1[[#This Row],[Loc_ID]]=4,Table2_1[[#This Row],[Salary1]]*12,Table2_1[[#This Row],[Salary1]])</f>
        <v>94000</v>
      </c>
    </row>
    <row r="1248" spans="1:13" x14ac:dyDescent="0.3">
      <c r="A1248" t="s">
        <v>1804</v>
      </c>
      <c r="B1248">
        <v>4.4000000000000004</v>
      </c>
      <c r="C1248" t="s">
        <v>1805</v>
      </c>
      <c r="D1248" t="s">
        <v>1530</v>
      </c>
      <c r="E1248" t="s">
        <v>3626</v>
      </c>
      <c r="F1248">
        <v>1</v>
      </c>
      <c r="G1248">
        <v>3</v>
      </c>
      <c r="H1248" t="s">
        <v>3627</v>
      </c>
      <c r="I1248" t="s">
        <v>3628</v>
      </c>
      <c r="J1248">
        <v>131</v>
      </c>
      <c r="K1248">
        <v>131000</v>
      </c>
      <c r="L1248" cm="1">
        <f t="array" ref="L124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131000</v>
      </c>
      <c r="M1248">
        <f>IF(Table2_1[[#This Row],[Loc_ID]]=4,Table2_1[[#This Row],[Salary1]]*12,Table2_1[[#This Row],[Salary1]])</f>
        <v>131000</v>
      </c>
    </row>
    <row r="1249" spans="1:13" x14ac:dyDescent="0.3">
      <c r="A1249" t="s">
        <v>1806</v>
      </c>
      <c r="B1249">
        <v>4.5</v>
      </c>
      <c r="C1249" t="s">
        <v>1807</v>
      </c>
      <c r="D1249" t="s">
        <v>1808</v>
      </c>
      <c r="E1249" t="s">
        <v>3933</v>
      </c>
      <c r="F1249">
        <v>1</v>
      </c>
      <c r="G1249">
        <v>3</v>
      </c>
      <c r="H1249" t="s">
        <v>3934</v>
      </c>
      <c r="I1249" t="s">
        <v>2025</v>
      </c>
      <c r="J1249">
        <v>107</v>
      </c>
      <c r="K1249">
        <v>107000</v>
      </c>
      <c r="L1249" cm="1">
        <f t="array" ref="L124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107000</v>
      </c>
      <c r="M1249">
        <f>IF(Table2_1[[#This Row],[Loc_ID]]=4,Table2_1[[#This Row],[Salary1]]*12,Table2_1[[#This Row],[Salary1]])</f>
        <v>107000</v>
      </c>
    </row>
    <row r="1250" spans="1:13" x14ac:dyDescent="0.3">
      <c r="A1250" t="s">
        <v>1375</v>
      </c>
      <c r="B1250">
        <v>4.3</v>
      </c>
      <c r="C1250" t="s">
        <v>1809</v>
      </c>
      <c r="D1250" t="s">
        <v>1506</v>
      </c>
      <c r="E1250" t="s">
        <v>3935</v>
      </c>
      <c r="F1250">
        <v>1</v>
      </c>
      <c r="G1250">
        <v>3</v>
      </c>
      <c r="H1250" t="s">
        <v>3936</v>
      </c>
      <c r="I1250" t="s">
        <v>3397</v>
      </c>
      <c r="J1250">
        <v>81</v>
      </c>
      <c r="K1250">
        <v>81000</v>
      </c>
      <c r="L1250" cm="1">
        <f t="array" ref="L125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81000</v>
      </c>
      <c r="M1250">
        <f>IF(Table2_1[[#This Row],[Loc_ID]]=4,Table2_1[[#This Row],[Salary1]]*12,Table2_1[[#This Row],[Salary1]])</f>
        <v>81000</v>
      </c>
    </row>
    <row r="1251" spans="1:13" x14ac:dyDescent="0.3">
      <c r="A1251" t="s">
        <v>1810</v>
      </c>
      <c r="B1251">
        <v>4</v>
      </c>
      <c r="C1251" t="s">
        <v>1811</v>
      </c>
      <c r="D1251" t="s">
        <v>22</v>
      </c>
      <c r="E1251" t="s">
        <v>3937</v>
      </c>
      <c r="F1251">
        <v>1</v>
      </c>
      <c r="G1251">
        <v>3</v>
      </c>
      <c r="H1251" t="s">
        <v>2060</v>
      </c>
      <c r="I1251" t="s">
        <v>2060</v>
      </c>
      <c r="J1251">
        <v>80</v>
      </c>
      <c r="K1251">
        <v>80000</v>
      </c>
      <c r="L1251" cm="1">
        <f t="array" ref="L125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80000</v>
      </c>
      <c r="M1251">
        <f>IF(Table2_1[[#This Row],[Loc_ID]]=4,Table2_1[[#This Row],[Salary1]]*12,Table2_1[[#This Row],[Salary1]])</f>
        <v>80000</v>
      </c>
    </row>
    <row r="1252" spans="1:13" x14ac:dyDescent="0.3">
      <c r="A1252" t="s">
        <v>1419</v>
      </c>
      <c r="B1252">
        <v>4</v>
      </c>
      <c r="C1252" t="s">
        <v>1420</v>
      </c>
      <c r="D1252" t="s">
        <v>1421</v>
      </c>
      <c r="E1252" t="s">
        <v>3599</v>
      </c>
      <c r="F1252">
        <v>1</v>
      </c>
      <c r="G1252">
        <v>3</v>
      </c>
      <c r="H1252" t="s">
        <v>3600</v>
      </c>
      <c r="I1252" t="s">
        <v>2256</v>
      </c>
      <c r="J1252">
        <v>120</v>
      </c>
      <c r="K1252">
        <v>120000</v>
      </c>
      <c r="L1252" cm="1">
        <f t="array" ref="L125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120000</v>
      </c>
      <c r="M1252">
        <f>IF(Table2_1[[#This Row],[Loc_ID]]=4,Table2_1[[#This Row],[Salary1]]*12,Table2_1[[#This Row],[Salary1]])</f>
        <v>120000</v>
      </c>
    </row>
    <row r="1253" spans="1:13" x14ac:dyDescent="0.3">
      <c r="A1253" t="s">
        <v>1370</v>
      </c>
      <c r="B1253">
        <v>5</v>
      </c>
      <c r="C1253" t="s">
        <v>729</v>
      </c>
      <c r="D1253" t="s">
        <v>1812</v>
      </c>
      <c r="E1253" t="s">
        <v>3938</v>
      </c>
      <c r="F1253">
        <v>1</v>
      </c>
      <c r="G1253">
        <v>3</v>
      </c>
      <c r="H1253" t="s">
        <v>3939</v>
      </c>
      <c r="I1253" t="s">
        <v>2190</v>
      </c>
      <c r="J1253">
        <v>104</v>
      </c>
      <c r="K1253">
        <v>104000</v>
      </c>
      <c r="L1253" cm="1">
        <f t="array" ref="L125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104000</v>
      </c>
      <c r="M1253">
        <f>IF(Table2_1[[#This Row],[Loc_ID]]=4,Table2_1[[#This Row],[Salary1]]*12,Table2_1[[#This Row],[Salary1]])</f>
        <v>104000</v>
      </c>
    </row>
    <row r="1254" spans="1:13" x14ac:dyDescent="0.3">
      <c r="A1254" t="s">
        <v>1813</v>
      </c>
      <c r="B1254">
        <v>4</v>
      </c>
      <c r="C1254" t="s">
        <v>1814</v>
      </c>
      <c r="D1254" t="s">
        <v>1815</v>
      </c>
      <c r="E1254" t="s">
        <v>3940</v>
      </c>
      <c r="F1254">
        <v>1</v>
      </c>
      <c r="G1254">
        <v>3</v>
      </c>
      <c r="H1254" t="s">
        <v>3941</v>
      </c>
      <c r="I1254" t="s">
        <v>2485</v>
      </c>
      <c r="J1254">
        <v>89</v>
      </c>
      <c r="K1254">
        <v>89000</v>
      </c>
      <c r="L1254" cm="1">
        <f t="array" ref="L125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89000</v>
      </c>
      <c r="M1254">
        <f>IF(Table2_1[[#This Row],[Loc_ID]]=4,Table2_1[[#This Row],[Salary1]]*12,Table2_1[[#This Row],[Salary1]])</f>
        <v>89000</v>
      </c>
    </row>
    <row r="1255" spans="1:13" x14ac:dyDescent="0.3">
      <c r="A1255" t="s">
        <v>1816</v>
      </c>
      <c r="C1255" t="s">
        <v>1817</v>
      </c>
      <c r="D1255" t="s">
        <v>1437</v>
      </c>
      <c r="E1255" t="s">
        <v>3753</v>
      </c>
      <c r="F1255">
        <v>1</v>
      </c>
      <c r="G1255">
        <v>3</v>
      </c>
      <c r="H1255" t="s">
        <v>2096</v>
      </c>
      <c r="I1255" t="s">
        <v>2036</v>
      </c>
      <c r="J1255">
        <v>90</v>
      </c>
      <c r="K1255">
        <v>90000</v>
      </c>
      <c r="L1255" cm="1">
        <f t="array" ref="L125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90000</v>
      </c>
      <c r="M1255">
        <f>IF(Table2_1[[#This Row],[Loc_ID]]=4,Table2_1[[#This Row],[Salary1]]*12,Table2_1[[#This Row],[Salary1]])</f>
        <v>90000</v>
      </c>
    </row>
    <row r="1256" spans="1:13" x14ac:dyDescent="0.3">
      <c r="A1256" t="s">
        <v>1818</v>
      </c>
      <c r="B1256">
        <v>3.6</v>
      </c>
      <c r="C1256" t="s">
        <v>1819</v>
      </c>
      <c r="D1256" t="s">
        <v>1432</v>
      </c>
      <c r="E1256" t="s">
        <v>3942</v>
      </c>
      <c r="F1256">
        <v>1</v>
      </c>
      <c r="G1256">
        <v>3</v>
      </c>
      <c r="H1256" t="s">
        <v>3943</v>
      </c>
      <c r="I1256" t="s">
        <v>3652</v>
      </c>
      <c r="J1256">
        <v>84</v>
      </c>
      <c r="K1256">
        <v>84000</v>
      </c>
      <c r="L1256" cm="1">
        <f t="array" ref="L125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84000</v>
      </c>
      <c r="M1256">
        <f>IF(Table2_1[[#This Row],[Loc_ID]]=4,Table2_1[[#This Row],[Salary1]]*12,Table2_1[[#This Row],[Salary1]])</f>
        <v>84000</v>
      </c>
    </row>
    <row r="1257" spans="1:13" x14ac:dyDescent="0.3">
      <c r="A1257" t="s">
        <v>1820</v>
      </c>
      <c r="C1257" t="s">
        <v>1821</v>
      </c>
      <c r="D1257" t="s">
        <v>1634</v>
      </c>
      <c r="E1257" t="s">
        <v>3944</v>
      </c>
      <c r="F1257">
        <v>1</v>
      </c>
      <c r="G1257">
        <v>3</v>
      </c>
      <c r="H1257" t="s">
        <v>3945</v>
      </c>
      <c r="I1257" t="s">
        <v>3946</v>
      </c>
      <c r="J1257">
        <v>106</v>
      </c>
      <c r="K1257">
        <v>106000</v>
      </c>
      <c r="L1257" cm="1">
        <f t="array" ref="L125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106000</v>
      </c>
      <c r="M1257">
        <f>IF(Table2_1[[#This Row],[Loc_ID]]=4,Table2_1[[#This Row],[Salary1]]*12,Table2_1[[#This Row],[Salary1]])</f>
        <v>106000</v>
      </c>
    </row>
    <row r="1258" spans="1:13" x14ac:dyDescent="0.3">
      <c r="A1258" t="s">
        <v>1822</v>
      </c>
      <c r="B1258">
        <v>3.6</v>
      </c>
      <c r="C1258" t="s">
        <v>729</v>
      </c>
      <c r="D1258" t="s">
        <v>10</v>
      </c>
      <c r="F1258">
        <v>1</v>
      </c>
      <c r="G1258">
        <v>3</v>
      </c>
      <c r="L1258" cm="1">
        <f t="array" ref="L125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58">
        <f>IF(Table2_1[[#This Row],[Loc_ID]]=4,Table2_1[[#This Row],[Salary1]]*12,Table2_1[[#This Row],[Salary1]])</f>
        <v>0</v>
      </c>
    </row>
    <row r="1259" spans="1:13" x14ac:dyDescent="0.3">
      <c r="A1259" t="s">
        <v>1625</v>
      </c>
      <c r="C1259" t="s">
        <v>3947</v>
      </c>
      <c r="D1259" t="s">
        <v>1823</v>
      </c>
      <c r="E1259" t="s">
        <v>3948</v>
      </c>
      <c r="F1259">
        <v>1</v>
      </c>
      <c r="G1259">
        <v>3</v>
      </c>
      <c r="H1259" t="s">
        <v>3949</v>
      </c>
      <c r="I1259" t="s">
        <v>3950</v>
      </c>
      <c r="J1259">
        <v>117</v>
      </c>
      <c r="K1259">
        <v>117000</v>
      </c>
      <c r="L1259" cm="1">
        <f t="array" ref="L125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117000</v>
      </c>
      <c r="M1259">
        <f>IF(Table2_1[[#This Row],[Loc_ID]]=4,Table2_1[[#This Row],[Salary1]]*12,Table2_1[[#This Row],[Salary1]])</f>
        <v>117000</v>
      </c>
    </row>
    <row r="1260" spans="1:13" x14ac:dyDescent="0.3">
      <c r="A1260" t="s">
        <v>1824</v>
      </c>
      <c r="B1260">
        <v>4.0999999999999996</v>
      </c>
      <c r="C1260" t="s">
        <v>1778</v>
      </c>
      <c r="D1260" t="s">
        <v>1449</v>
      </c>
      <c r="E1260" t="s">
        <v>3951</v>
      </c>
      <c r="F1260">
        <v>1</v>
      </c>
      <c r="G1260">
        <v>3</v>
      </c>
      <c r="H1260" t="s">
        <v>3952</v>
      </c>
      <c r="I1260" t="s">
        <v>2381</v>
      </c>
      <c r="J1260">
        <v>122</v>
      </c>
      <c r="K1260">
        <v>122000</v>
      </c>
      <c r="L1260" cm="1">
        <f t="array" ref="L126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122000</v>
      </c>
      <c r="M1260">
        <f>IF(Table2_1[[#This Row],[Loc_ID]]=4,Table2_1[[#This Row],[Salary1]]*12,Table2_1[[#This Row],[Salary1]])</f>
        <v>122000</v>
      </c>
    </row>
    <row r="1261" spans="1:13" x14ac:dyDescent="0.3">
      <c r="A1261" t="s">
        <v>1825</v>
      </c>
      <c r="B1261">
        <v>2.6</v>
      </c>
      <c r="C1261" t="s">
        <v>3953</v>
      </c>
      <c r="D1261" t="s">
        <v>1496</v>
      </c>
      <c r="E1261" t="s">
        <v>3954</v>
      </c>
      <c r="F1261">
        <v>1</v>
      </c>
      <c r="G1261">
        <v>3</v>
      </c>
      <c r="H1261" t="s">
        <v>3955</v>
      </c>
      <c r="I1261" t="s">
        <v>2428</v>
      </c>
      <c r="J1261">
        <v>97</v>
      </c>
      <c r="K1261">
        <v>97000</v>
      </c>
      <c r="L1261" cm="1">
        <f t="array" ref="L126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97000</v>
      </c>
      <c r="M1261">
        <f>IF(Table2_1[[#This Row],[Loc_ID]]=4,Table2_1[[#This Row],[Salary1]]*12,Table2_1[[#This Row],[Salary1]])</f>
        <v>97000</v>
      </c>
    </row>
    <row r="1262" spans="1:13" x14ac:dyDescent="0.3">
      <c r="A1262" t="s">
        <v>1826</v>
      </c>
      <c r="B1262">
        <v>3.7</v>
      </c>
      <c r="C1262" t="s">
        <v>1827</v>
      </c>
      <c r="D1262" t="s">
        <v>1828</v>
      </c>
      <c r="E1262" t="s">
        <v>3956</v>
      </c>
      <c r="F1262">
        <v>1</v>
      </c>
      <c r="G1262">
        <v>3</v>
      </c>
      <c r="H1262" t="s">
        <v>3957</v>
      </c>
      <c r="I1262" t="s">
        <v>3958</v>
      </c>
      <c r="J1262">
        <v>132</v>
      </c>
      <c r="K1262">
        <v>132000</v>
      </c>
      <c r="L1262" cm="1">
        <f t="array" ref="L126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132000</v>
      </c>
      <c r="M1262">
        <f>IF(Table2_1[[#This Row],[Loc_ID]]=4,Table2_1[[#This Row],[Salary1]]*12,Table2_1[[#This Row],[Salary1]])</f>
        <v>132000</v>
      </c>
    </row>
    <row r="1263" spans="1:13" x14ac:dyDescent="0.3">
      <c r="A1263" t="s">
        <v>1829</v>
      </c>
      <c r="B1263">
        <v>5</v>
      </c>
      <c r="C1263" t="s">
        <v>1778</v>
      </c>
      <c r="D1263" t="s">
        <v>1677</v>
      </c>
      <c r="E1263" t="s">
        <v>3959</v>
      </c>
      <c r="F1263">
        <v>1</v>
      </c>
      <c r="G1263">
        <v>3</v>
      </c>
      <c r="H1263" t="s">
        <v>3960</v>
      </c>
      <c r="I1263" t="s">
        <v>2121</v>
      </c>
      <c r="J1263">
        <v>103</v>
      </c>
      <c r="K1263">
        <v>103000</v>
      </c>
      <c r="L1263" cm="1">
        <f t="array" ref="L126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103000</v>
      </c>
      <c r="M1263">
        <f>IF(Table2_1[[#This Row],[Loc_ID]]=4,Table2_1[[#This Row],[Salary1]]*12,Table2_1[[#This Row],[Salary1]])</f>
        <v>103000</v>
      </c>
    </row>
    <row r="1264" spans="1:13" x14ac:dyDescent="0.3">
      <c r="A1264" t="s">
        <v>1830</v>
      </c>
      <c r="B1264">
        <v>3.8</v>
      </c>
      <c r="C1264" t="s">
        <v>729</v>
      </c>
      <c r="D1264" t="s">
        <v>1831</v>
      </c>
      <c r="E1264" t="s">
        <v>3937</v>
      </c>
      <c r="F1264">
        <v>1</v>
      </c>
      <c r="G1264">
        <v>3</v>
      </c>
      <c r="H1264" t="s">
        <v>2060</v>
      </c>
      <c r="I1264" t="s">
        <v>2060</v>
      </c>
      <c r="J1264">
        <v>80</v>
      </c>
      <c r="K1264">
        <v>80000</v>
      </c>
      <c r="L1264" cm="1">
        <f t="array" ref="L126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80000</v>
      </c>
      <c r="M1264">
        <f>IF(Table2_1[[#This Row],[Loc_ID]]=4,Table2_1[[#This Row],[Salary1]]*12,Table2_1[[#This Row],[Salary1]])</f>
        <v>80000</v>
      </c>
    </row>
    <row r="1265" spans="1:13" x14ac:dyDescent="0.3">
      <c r="A1265" t="s">
        <v>1832</v>
      </c>
      <c r="B1265">
        <v>3</v>
      </c>
      <c r="C1265" t="s">
        <v>1833</v>
      </c>
      <c r="D1265" t="s">
        <v>1834</v>
      </c>
      <c r="E1265" t="s">
        <v>3961</v>
      </c>
      <c r="F1265">
        <v>1</v>
      </c>
      <c r="G1265">
        <v>3</v>
      </c>
      <c r="H1265" t="s">
        <v>3962</v>
      </c>
      <c r="I1265" t="s">
        <v>2171</v>
      </c>
      <c r="J1265">
        <v>63</v>
      </c>
      <c r="K1265">
        <v>63000</v>
      </c>
      <c r="L1265" cm="1">
        <f t="array" ref="L126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63000</v>
      </c>
      <c r="M1265">
        <f>IF(Table2_1[[#This Row],[Loc_ID]]=4,Table2_1[[#This Row],[Salary1]]*12,Table2_1[[#This Row],[Salary1]])</f>
        <v>63000</v>
      </c>
    </row>
    <row r="1266" spans="1:13" x14ac:dyDescent="0.3">
      <c r="A1266" t="s">
        <v>1589</v>
      </c>
      <c r="C1266" t="s">
        <v>1835</v>
      </c>
      <c r="D1266" t="s">
        <v>1401</v>
      </c>
      <c r="E1266" t="s">
        <v>3963</v>
      </c>
      <c r="F1266">
        <v>1</v>
      </c>
      <c r="G1266">
        <v>3</v>
      </c>
      <c r="H1266" t="s">
        <v>3964</v>
      </c>
      <c r="I1266" t="s">
        <v>2410</v>
      </c>
      <c r="J1266">
        <v>79</v>
      </c>
      <c r="K1266">
        <v>79000</v>
      </c>
      <c r="L1266" cm="1">
        <f t="array" ref="L126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79000</v>
      </c>
      <c r="M1266">
        <f>IF(Table2_1[[#This Row],[Loc_ID]]=4,Table2_1[[#This Row],[Salary1]]*12,Table2_1[[#This Row],[Salary1]])</f>
        <v>79000</v>
      </c>
    </row>
    <row r="1267" spans="1:13" x14ac:dyDescent="0.3">
      <c r="A1267" t="s">
        <v>1836</v>
      </c>
      <c r="B1267">
        <v>3.6</v>
      </c>
      <c r="C1267" t="s">
        <v>1837</v>
      </c>
      <c r="D1267" t="s">
        <v>22</v>
      </c>
      <c r="E1267" t="s">
        <v>3580</v>
      </c>
      <c r="F1267">
        <v>1</v>
      </c>
      <c r="G1267">
        <v>3</v>
      </c>
      <c r="H1267" t="s">
        <v>3581</v>
      </c>
      <c r="I1267" t="s">
        <v>3582</v>
      </c>
      <c r="J1267">
        <v>130</v>
      </c>
      <c r="K1267">
        <v>130000</v>
      </c>
      <c r="L1267" cm="1">
        <f t="array" ref="L126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130000</v>
      </c>
      <c r="M1267">
        <f>IF(Table2_1[[#This Row],[Loc_ID]]=4,Table2_1[[#This Row],[Salary1]]*12,Table2_1[[#This Row],[Salary1]])</f>
        <v>130000</v>
      </c>
    </row>
    <row r="1268" spans="1:13" x14ac:dyDescent="0.3">
      <c r="A1268" t="s">
        <v>1838</v>
      </c>
      <c r="B1268">
        <v>3</v>
      </c>
      <c r="C1268" t="s">
        <v>1839</v>
      </c>
      <c r="D1268" t="s">
        <v>1795</v>
      </c>
      <c r="E1268" t="s">
        <v>3965</v>
      </c>
      <c r="F1268">
        <v>1</v>
      </c>
      <c r="G1268">
        <v>3</v>
      </c>
      <c r="H1268" t="s">
        <v>3966</v>
      </c>
      <c r="I1268" t="s">
        <v>2485</v>
      </c>
      <c r="J1268">
        <v>89</v>
      </c>
      <c r="K1268">
        <v>89000</v>
      </c>
      <c r="L1268" cm="1">
        <f t="array" ref="L126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89000</v>
      </c>
      <c r="M1268">
        <f>IF(Table2_1[[#This Row],[Loc_ID]]=4,Table2_1[[#This Row],[Salary1]]*12,Table2_1[[#This Row],[Salary1]])</f>
        <v>89000</v>
      </c>
    </row>
    <row r="1269" spans="1:13" x14ac:dyDescent="0.3">
      <c r="A1269" t="s">
        <v>1840</v>
      </c>
      <c r="B1269">
        <v>3.6</v>
      </c>
      <c r="C1269" t="s">
        <v>1841</v>
      </c>
      <c r="D1269" t="s">
        <v>1842</v>
      </c>
      <c r="E1269" t="s">
        <v>3967</v>
      </c>
      <c r="F1269">
        <v>1</v>
      </c>
      <c r="G1269">
        <v>3</v>
      </c>
      <c r="H1269" t="s">
        <v>3482</v>
      </c>
      <c r="I1269" t="s">
        <v>3432</v>
      </c>
      <c r="J1269">
        <v>51</v>
      </c>
      <c r="K1269">
        <v>51000</v>
      </c>
      <c r="L1269" cm="1">
        <f t="array" ref="L126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51000</v>
      </c>
      <c r="M1269">
        <f>IF(Table2_1[[#This Row],[Loc_ID]]=4,Table2_1[[#This Row],[Salary1]]*12,Table2_1[[#This Row],[Salary1]])</f>
        <v>51000</v>
      </c>
    </row>
    <row r="1270" spans="1:13" x14ac:dyDescent="0.3">
      <c r="A1270" t="s">
        <v>1843</v>
      </c>
      <c r="B1270">
        <v>5</v>
      </c>
      <c r="C1270" t="s">
        <v>1844</v>
      </c>
      <c r="D1270" t="s">
        <v>1845</v>
      </c>
      <c r="E1270" t="s">
        <v>3968</v>
      </c>
      <c r="F1270">
        <v>1</v>
      </c>
      <c r="G1270">
        <v>3</v>
      </c>
      <c r="H1270" t="s">
        <v>2021</v>
      </c>
      <c r="I1270" t="s">
        <v>2021</v>
      </c>
      <c r="J1270">
        <v>100</v>
      </c>
      <c r="K1270">
        <v>100000</v>
      </c>
      <c r="L1270" cm="1">
        <f t="array" ref="L127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100000</v>
      </c>
      <c r="M1270">
        <f>IF(Table2_1[[#This Row],[Loc_ID]]=4,Table2_1[[#This Row],[Salary1]]*12,Table2_1[[#This Row],[Salary1]])</f>
        <v>100000</v>
      </c>
    </row>
    <row r="1271" spans="1:13" x14ac:dyDescent="0.3">
      <c r="A1271" t="s">
        <v>1846</v>
      </c>
      <c r="B1271">
        <v>4.7</v>
      </c>
      <c r="C1271" t="s">
        <v>1847</v>
      </c>
      <c r="D1271" t="s">
        <v>1621</v>
      </c>
      <c r="E1271" t="s">
        <v>3969</v>
      </c>
      <c r="F1271">
        <v>1</v>
      </c>
      <c r="G1271">
        <v>3</v>
      </c>
      <c r="H1271" t="s">
        <v>3970</v>
      </c>
      <c r="I1271" t="s">
        <v>2325</v>
      </c>
      <c r="J1271">
        <v>98</v>
      </c>
      <c r="K1271">
        <v>98000</v>
      </c>
      <c r="L1271" cm="1">
        <f t="array" ref="L127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98000</v>
      </c>
      <c r="M1271">
        <f>IF(Table2_1[[#This Row],[Loc_ID]]=4,Table2_1[[#This Row],[Salary1]]*12,Table2_1[[#This Row],[Salary1]])</f>
        <v>98000</v>
      </c>
    </row>
    <row r="1272" spans="1:13" x14ac:dyDescent="0.3">
      <c r="A1272" t="s">
        <v>1848</v>
      </c>
      <c r="C1272" t="s">
        <v>1849</v>
      </c>
      <c r="D1272" t="s">
        <v>1418</v>
      </c>
      <c r="E1272" t="s">
        <v>3971</v>
      </c>
      <c r="F1272">
        <v>1</v>
      </c>
      <c r="G1272">
        <v>3</v>
      </c>
      <c r="H1272" t="s">
        <v>3972</v>
      </c>
      <c r="I1272" t="s">
        <v>3973</v>
      </c>
      <c r="J1272">
        <v>123</v>
      </c>
      <c r="K1272">
        <v>123000</v>
      </c>
      <c r="L1272" cm="1">
        <f t="array" ref="L127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123000</v>
      </c>
      <c r="M1272">
        <f>IF(Table2_1[[#This Row],[Loc_ID]]=4,Table2_1[[#This Row],[Salary1]]*12,Table2_1[[#This Row],[Salary1]])</f>
        <v>123000</v>
      </c>
    </row>
    <row r="1273" spans="1:13" x14ac:dyDescent="0.3">
      <c r="A1273" t="s">
        <v>1850</v>
      </c>
      <c r="C1273" t="s">
        <v>1794</v>
      </c>
      <c r="D1273" t="s">
        <v>1795</v>
      </c>
      <c r="E1273" t="s">
        <v>3974</v>
      </c>
      <c r="F1273">
        <v>1</v>
      </c>
      <c r="G1273">
        <v>3</v>
      </c>
      <c r="H1273" t="s">
        <v>3975</v>
      </c>
      <c r="I1273" t="s">
        <v>3702</v>
      </c>
      <c r="J1273">
        <v>136</v>
      </c>
      <c r="K1273">
        <v>136000</v>
      </c>
      <c r="L1273" cm="1">
        <f t="array" ref="L127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136000</v>
      </c>
      <c r="M1273">
        <f>IF(Table2_1[[#This Row],[Loc_ID]]=4,Table2_1[[#This Row],[Salary1]]*12,Table2_1[[#This Row],[Salary1]])</f>
        <v>136000</v>
      </c>
    </row>
    <row r="1274" spans="1:13" x14ac:dyDescent="0.3">
      <c r="A1274" t="s">
        <v>1851</v>
      </c>
      <c r="B1274">
        <v>3.7</v>
      </c>
      <c r="C1274" t="s">
        <v>1852</v>
      </c>
      <c r="D1274" t="s">
        <v>1853</v>
      </c>
      <c r="E1274" t="s">
        <v>3976</v>
      </c>
      <c r="F1274">
        <v>1</v>
      </c>
      <c r="G1274">
        <v>3</v>
      </c>
      <c r="H1274" t="s">
        <v>2784</v>
      </c>
      <c r="I1274" t="s">
        <v>2229</v>
      </c>
      <c r="J1274">
        <v>55</v>
      </c>
      <c r="K1274">
        <v>55000</v>
      </c>
      <c r="L1274" cm="1">
        <f t="array" ref="L127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55000</v>
      </c>
      <c r="M1274">
        <f>IF(Table2_1[[#This Row],[Loc_ID]]=4,Table2_1[[#This Row],[Salary1]]*12,Table2_1[[#This Row],[Salary1]])</f>
        <v>55000</v>
      </c>
    </row>
    <row r="1275" spans="1:13" x14ac:dyDescent="0.3">
      <c r="A1275" t="s">
        <v>1830</v>
      </c>
      <c r="B1275">
        <v>3.8</v>
      </c>
      <c r="C1275" t="s">
        <v>729</v>
      </c>
      <c r="D1275" t="s">
        <v>1831</v>
      </c>
      <c r="E1275" t="s">
        <v>3569</v>
      </c>
      <c r="F1275">
        <v>1</v>
      </c>
      <c r="G1275">
        <v>3</v>
      </c>
      <c r="H1275" t="s">
        <v>3570</v>
      </c>
      <c r="I1275" t="s">
        <v>2054</v>
      </c>
      <c r="J1275">
        <v>85</v>
      </c>
      <c r="K1275">
        <v>85000</v>
      </c>
      <c r="L1275" cm="1">
        <f t="array" ref="L127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85000</v>
      </c>
      <c r="M1275">
        <f>IF(Table2_1[[#This Row],[Loc_ID]]=4,Table2_1[[#This Row],[Salary1]]*12,Table2_1[[#This Row],[Salary1]])</f>
        <v>85000</v>
      </c>
    </row>
    <row r="1276" spans="1:13" x14ac:dyDescent="0.3">
      <c r="A1276" t="s">
        <v>313</v>
      </c>
      <c r="B1276">
        <v>3.9</v>
      </c>
      <c r="C1276" t="s">
        <v>1854</v>
      </c>
      <c r="D1276" t="s">
        <v>1581</v>
      </c>
      <c r="E1276" t="s">
        <v>3977</v>
      </c>
      <c r="F1276">
        <v>1</v>
      </c>
      <c r="G1276">
        <v>3</v>
      </c>
      <c r="H1276" t="s">
        <v>3978</v>
      </c>
      <c r="I1276" t="s">
        <v>3979</v>
      </c>
      <c r="J1276">
        <v>111</v>
      </c>
      <c r="K1276">
        <v>111000</v>
      </c>
      <c r="L1276" cm="1">
        <f t="array" ref="L127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111000</v>
      </c>
      <c r="M1276">
        <f>IF(Table2_1[[#This Row],[Loc_ID]]=4,Table2_1[[#This Row],[Salary1]]*12,Table2_1[[#This Row],[Salary1]])</f>
        <v>111000</v>
      </c>
    </row>
    <row r="1277" spans="1:13" x14ac:dyDescent="0.3">
      <c r="A1277" t="s">
        <v>1855</v>
      </c>
      <c r="B1277">
        <v>2.9</v>
      </c>
      <c r="C1277" t="s">
        <v>1839</v>
      </c>
      <c r="D1277" t="s">
        <v>1856</v>
      </c>
      <c r="E1277" t="s">
        <v>3980</v>
      </c>
      <c r="F1277">
        <v>1</v>
      </c>
      <c r="G1277">
        <v>3</v>
      </c>
      <c r="H1277" t="s">
        <v>3981</v>
      </c>
      <c r="I1277" t="s">
        <v>2151</v>
      </c>
      <c r="J1277">
        <v>102</v>
      </c>
      <c r="K1277">
        <v>102000</v>
      </c>
      <c r="L1277" cm="1">
        <f t="array" ref="L127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102000</v>
      </c>
      <c r="M1277">
        <f>IF(Table2_1[[#This Row],[Loc_ID]]=4,Table2_1[[#This Row],[Salary1]]*12,Table2_1[[#This Row],[Salary1]])</f>
        <v>102000</v>
      </c>
    </row>
    <row r="1278" spans="1:13" x14ac:dyDescent="0.3">
      <c r="A1278" t="s">
        <v>1857</v>
      </c>
      <c r="B1278">
        <v>3</v>
      </c>
      <c r="C1278" t="s">
        <v>584</v>
      </c>
      <c r="D1278" t="s">
        <v>1530</v>
      </c>
      <c r="E1278" t="s">
        <v>3982</v>
      </c>
      <c r="F1278">
        <v>1</v>
      </c>
      <c r="G1278">
        <v>3</v>
      </c>
      <c r="H1278" t="s">
        <v>3983</v>
      </c>
      <c r="I1278" t="s">
        <v>3984</v>
      </c>
      <c r="J1278">
        <v>105</v>
      </c>
      <c r="K1278">
        <v>105000</v>
      </c>
      <c r="L1278" cm="1">
        <f t="array" ref="L127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105000</v>
      </c>
      <c r="M1278">
        <f>IF(Table2_1[[#This Row],[Loc_ID]]=4,Table2_1[[#This Row],[Salary1]]*12,Table2_1[[#This Row],[Salary1]])</f>
        <v>105000</v>
      </c>
    </row>
    <row r="1279" spans="1:13" x14ac:dyDescent="0.3">
      <c r="A1279" t="s">
        <v>1858</v>
      </c>
      <c r="B1279">
        <v>2.8</v>
      </c>
      <c r="C1279" t="s">
        <v>1054</v>
      </c>
      <c r="D1279" t="s">
        <v>1859</v>
      </c>
      <c r="E1279" t="s">
        <v>3985</v>
      </c>
      <c r="F1279">
        <v>1</v>
      </c>
      <c r="G1279">
        <v>3</v>
      </c>
      <c r="H1279" t="s">
        <v>2114</v>
      </c>
      <c r="I1279" t="s">
        <v>2060</v>
      </c>
      <c r="J1279">
        <v>80</v>
      </c>
      <c r="K1279">
        <v>80000</v>
      </c>
      <c r="L1279" cm="1">
        <f t="array" ref="L127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80000</v>
      </c>
      <c r="M1279">
        <f>IF(Table2_1[[#This Row],[Loc_ID]]=4,Table2_1[[#This Row],[Salary1]]*12,Table2_1[[#This Row],[Salary1]])</f>
        <v>80000</v>
      </c>
    </row>
    <row r="1280" spans="1:13" x14ac:dyDescent="0.3">
      <c r="A1280" t="s">
        <v>1860</v>
      </c>
      <c r="B1280">
        <v>4.9000000000000004</v>
      </c>
      <c r="C1280" t="s">
        <v>1861</v>
      </c>
      <c r="D1280" t="s">
        <v>22</v>
      </c>
      <c r="E1280" t="s">
        <v>3986</v>
      </c>
      <c r="F1280">
        <v>1</v>
      </c>
      <c r="G1280">
        <v>3</v>
      </c>
      <c r="H1280" t="s">
        <v>3987</v>
      </c>
      <c r="I1280" t="s">
        <v>3988</v>
      </c>
      <c r="J1280">
        <v>152</v>
      </c>
      <c r="K1280">
        <v>152000</v>
      </c>
      <c r="L1280" cm="1">
        <f t="array" ref="L128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152000</v>
      </c>
      <c r="M1280">
        <f>IF(Table2_1[[#This Row],[Loc_ID]]=4,Table2_1[[#This Row],[Salary1]]*12,Table2_1[[#This Row],[Salary1]])</f>
        <v>152000</v>
      </c>
    </row>
    <row r="1281" spans="1:13" x14ac:dyDescent="0.3">
      <c r="A1281" t="s">
        <v>1862</v>
      </c>
      <c r="B1281">
        <v>4.4000000000000004</v>
      </c>
      <c r="C1281" t="s">
        <v>574</v>
      </c>
      <c r="D1281" t="s">
        <v>1863</v>
      </c>
      <c r="E1281" t="s">
        <v>3830</v>
      </c>
      <c r="F1281">
        <v>1</v>
      </c>
      <c r="G1281">
        <v>3</v>
      </c>
      <c r="H1281" t="s">
        <v>3831</v>
      </c>
      <c r="I1281" t="s">
        <v>2521</v>
      </c>
      <c r="J1281">
        <v>78</v>
      </c>
      <c r="K1281">
        <v>78000</v>
      </c>
      <c r="L1281" cm="1">
        <f t="array" ref="L1281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78000</v>
      </c>
      <c r="M1281">
        <f>IF(Table2_1[[#This Row],[Loc_ID]]=4,Table2_1[[#This Row],[Salary1]]*12,Table2_1[[#This Row],[Salary1]])</f>
        <v>78000</v>
      </c>
    </row>
    <row r="1282" spans="1:13" x14ac:dyDescent="0.3">
      <c r="A1282" t="s">
        <v>1864</v>
      </c>
      <c r="B1282">
        <v>3.5</v>
      </c>
      <c r="C1282" t="s">
        <v>1865</v>
      </c>
      <c r="D1282" t="s">
        <v>22</v>
      </c>
      <c r="F1282">
        <v>1</v>
      </c>
      <c r="G1282">
        <v>3</v>
      </c>
      <c r="L1282" cm="1">
        <f t="array" ref="L1282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82">
        <f>IF(Table2_1[[#This Row],[Loc_ID]]=4,Table2_1[[#This Row],[Salary1]]*12,Table2_1[[#This Row],[Salary1]])</f>
        <v>0</v>
      </c>
    </row>
    <row r="1283" spans="1:13" x14ac:dyDescent="0.3">
      <c r="A1283" t="s">
        <v>1866</v>
      </c>
      <c r="B1283">
        <v>3.9</v>
      </c>
      <c r="C1283" t="s">
        <v>1867</v>
      </c>
      <c r="D1283" t="s">
        <v>1868</v>
      </c>
      <c r="E1283" t="s">
        <v>3695</v>
      </c>
      <c r="F1283">
        <v>1</v>
      </c>
      <c r="G1283">
        <v>3</v>
      </c>
      <c r="H1283" t="s">
        <v>3696</v>
      </c>
      <c r="I1283" t="s">
        <v>2133</v>
      </c>
      <c r="J1283">
        <v>87</v>
      </c>
      <c r="K1283">
        <v>87000</v>
      </c>
      <c r="L1283" cm="1">
        <f t="array" ref="L1283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87000</v>
      </c>
      <c r="M1283">
        <f>IF(Table2_1[[#This Row],[Loc_ID]]=4,Table2_1[[#This Row],[Salary1]]*12,Table2_1[[#This Row],[Salary1]])</f>
        <v>87000</v>
      </c>
    </row>
    <row r="1284" spans="1:13" x14ac:dyDescent="0.3">
      <c r="A1284" t="s">
        <v>1542</v>
      </c>
      <c r="B1284">
        <v>3.4</v>
      </c>
      <c r="C1284" t="s">
        <v>1543</v>
      </c>
      <c r="D1284" t="s">
        <v>22</v>
      </c>
      <c r="E1284" t="s">
        <v>3717</v>
      </c>
      <c r="F1284">
        <v>1</v>
      </c>
      <c r="G1284">
        <v>3</v>
      </c>
      <c r="H1284" t="s">
        <v>3718</v>
      </c>
      <c r="I1284" t="s">
        <v>3719</v>
      </c>
      <c r="J1284">
        <v>119</v>
      </c>
      <c r="K1284">
        <v>119000</v>
      </c>
      <c r="L1284" cm="1">
        <f t="array" ref="L1284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119000</v>
      </c>
      <c r="M1284">
        <f>IF(Table2_1[[#This Row],[Loc_ID]]=4,Table2_1[[#This Row],[Salary1]]*12,Table2_1[[#This Row],[Salary1]])</f>
        <v>119000</v>
      </c>
    </row>
    <row r="1285" spans="1:13" x14ac:dyDescent="0.3">
      <c r="A1285" t="s">
        <v>1869</v>
      </c>
      <c r="B1285">
        <v>3.5</v>
      </c>
      <c r="C1285" t="s">
        <v>1870</v>
      </c>
      <c r="D1285" t="s">
        <v>1871</v>
      </c>
      <c r="E1285" t="s">
        <v>3989</v>
      </c>
      <c r="F1285">
        <v>1</v>
      </c>
      <c r="G1285">
        <v>3</v>
      </c>
      <c r="H1285" t="s">
        <v>3990</v>
      </c>
      <c r="I1285" t="s">
        <v>2521</v>
      </c>
      <c r="J1285">
        <v>78</v>
      </c>
      <c r="K1285">
        <v>78000</v>
      </c>
      <c r="L1285" cm="1">
        <f t="array" ref="L1285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78000</v>
      </c>
      <c r="M1285">
        <f>IF(Table2_1[[#This Row],[Loc_ID]]=4,Table2_1[[#This Row],[Salary1]]*12,Table2_1[[#This Row],[Salary1]])</f>
        <v>78000</v>
      </c>
    </row>
    <row r="1286" spans="1:13" x14ac:dyDescent="0.3">
      <c r="A1286" t="s">
        <v>1872</v>
      </c>
      <c r="B1286">
        <v>3.1</v>
      </c>
      <c r="C1286" t="s">
        <v>1873</v>
      </c>
      <c r="D1286" t="s">
        <v>1576</v>
      </c>
      <c r="F1286">
        <v>1</v>
      </c>
      <c r="G1286">
        <v>3</v>
      </c>
      <c r="L1286" cm="1">
        <f t="array" ref="L1286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86">
        <f>IF(Table2_1[[#This Row],[Loc_ID]]=4,Table2_1[[#This Row],[Salary1]]*12,Table2_1[[#This Row],[Salary1]])</f>
        <v>0</v>
      </c>
    </row>
    <row r="1287" spans="1:13" x14ac:dyDescent="0.3">
      <c r="A1287" t="s">
        <v>1567</v>
      </c>
      <c r="C1287" t="s">
        <v>1568</v>
      </c>
      <c r="D1287" t="s">
        <v>1569</v>
      </c>
      <c r="F1287">
        <v>1</v>
      </c>
      <c r="G1287">
        <v>3</v>
      </c>
      <c r="L1287" cm="1">
        <f t="array" ref="L1287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0</v>
      </c>
      <c r="M1287">
        <f>IF(Table2_1[[#This Row],[Loc_ID]]=4,Table2_1[[#This Row],[Salary1]]*12,Table2_1[[#This Row],[Salary1]])</f>
        <v>0</v>
      </c>
    </row>
    <row r="1288" spans="1:13" x14ac:dyDescent="0.3">
      <c r="A1288" t="s">
        <v>1396</v>
      </c>
      <c r="B1288">
        <v>4.0999999999999996</v>
      </c>
      <c r="C1288" t="s">
        <v>1874</v>
      </c>
      <c r="D1288" t="s">
        <v>1875</v>
      </c>
      <c r="E1288" t="s">
        <v>3991</v>
      </c>
      <c r="F1288">
        <v>1</v>
      </c>
      <c r="G1288">
        <v>3</v>
      </c>
      <c r="H1288" t="s">
        <v>3992</v>
      </c>
      <c r="I1288" t="s">
        <v>2321</v>
      </c>
      <c r="J1288">
        <v>94</v>
      </c>
      <c r="K1288">
        <v>94000</v>
      </c>
      <c r="L1288" cm="1">
        <f t="array" ref="L1288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94000</v>
      </c>
      <c r="M1288">
        <f>IF(Table2_1[[#This Row],[Loc_ID]]=4,Table2_1[[#This Row],[Salary1]]*12,Table2_1[[#This Row],[Salary1]])</f>
        <v>94000</v>
      </c>
    </row>
    <row r="1289" spans="1:13" x14ac:dyDescent="0.3">
      <c r="A1289" t="s">
        <v>1876</v>
      </c>
      <c r="C1289" t="s">
        <v>1877</v>
      </c>
      <c r="D1289" t="s">
        <v>22</v>
      </c>
      <c r="E1289" t="s">
        <v>3993</v>
      </c>
      <c r="F1289">
        <v>1</v>
      </c>
      <c r="G1289">
        <v>3</v>
      </c>
      <c r="H1289" t="s">
        <v>2407</v>
      </c>
      <c r="I1289" t="s">
        <v>2025</v>
      </c>
      <c r="J1289">
        <v>107</v>
      </c>
      <c r="K1289">
        <v>107000</v>
      </c>
      <c r="L1289" cm="1">
        <f t="array" ref="L1289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107000</v>
      </c>
      <c r="M1289">
        <f>IF(Table2_1[[#This Row],[Loc_ID]]=4,Table2_1[[#This Row],[Salary1]]*12,Table2_1[[#This Row],[Salary1]])</f>
        <v>107000</v>
      </c>
    </row>
    <row r="1290" spans="1:13" x14ac:dyDescent="0.3">
      <c r="A1290" t="s">
        <v>1878</v>
      </c>
      <c r="B1290">
        <v>3.7</v>
      </c>
      <c r="C1290" t="s">
        <v>3994</v>
      </c>
      <c r="D1290" t="s">
        <v>1462</v>
      </c>
      <c r="E1290" t="s">
        <v>3995</v>
      </c>
      <c r="F1290">
        <v>1</v>
      </c>
      <c r="G1290">
        <v>3</v>
      </c>
      <c r="H1290" t="s">
        <v>3996</v>
      </c>
      <c r="I1290" t="s">
        <v>3869</v>
      </c>
      <c r="J1290">
        <v>114</v>
      </c>
      <c r="K1290">
        <v>114000</v>
      </c>
      <c r="L1290" cm="1">
        <f t="array" ref="L1290">_xlfn.IFS(Table2_1[[#This Row],[Loc_ID]]=2,Table2_1[[#This Row],[*1000]]*1.25,Table2_1[[#This Row],[Loc_ID]]=3,Table2_1[[#This Row],[*1000]]*0.012,Table2_1[[#This Row],[Loc_ID]]=4,Table2_1[[#This Row],[*1000]]*0.27,Table2_1[[#This Row],[Loc_ID]]=5,Table2_1[[#This Row],[*1000]]*0.74,Table2_1[[#This Row],[Loc_ID]]=1,Table2_1[[#This Row],[*1000]]*1)</f>
        <v>114000</v>
      </c>
      <c r="M1290">
        <f>IF(Table2_1[[#This Row],[Loc_ID]]=4,Table2_1[[#This Row],[Salary1]]*12,Table2_1[[#This Row],[Salary1]])</f>
        <v>114000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6A71D-E60D-4AE9-AB60-1FD606AAB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Location</vt:lpstr>
      <vt:lpstr>Languages</vt:lpstr>
      <vt:lpstr>pivot_tables</vt:lpstr>
      <vt:lpstr>Operations by python1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Khamis</dc:creator>
  <cp:lastModifiedBy>es-AbdullahTariq2025</cp:lastModifiedBy>
  <dcterms:created xsi:type="dcterms:W3CDTF">2024-08-22T13:49:48Z</dcterms:created>
  <dcterms:modified xsi:type="dcterms:W3CDTF">2024-08-30T12:34:04Z</dcterms:modified>
</cp:coreProperties>
</file>