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lah\OneDrive - University of Technology Bahrain\Documents\MasterFolder\Academic life\uni\UTB\trimester 1\CSCI617\submissions\excel_project\"/>
    </mc:Choice>
  </mc:AlternateContent>
  <xr:revisionPtr revIDLastSave="0" documentId="13_ncr:1_{9DE50C26-5FF7-4C4F-8142-C33318C2F546}" xr6:coauthVersionLast="47" xr6:coauthVersionMax="47" xr10:uidLastSave="{00000000-0000-0000-0000-000000000000}"/>
  <bookViews>
    <workbookView xWindow="-108" yWindow="-108" windowWidth="23256" windowHeight="12456" xr2:uid="{FF9C95E2-57CB-4713-9A23-283068F2B3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6" i="1"/>
  <c r="L4" i="1"/>
  <c r="L5" i="1"/>
  <c r="L6" i="1"/>
  <c r="L7" i="1"/>
  <c r="L3" i="1"/>
  <c r="J4" i="1"/>
  <c r="J5" i="1"/>
  <c r="J6" i="1"/>
  <c r="J7" i="1"/>
  <c r="M7" i="1" s="1"/>
  <c r="J3" i="1"/>
  <c r="H4" i="1"/>
  <c r="H5" i="1"/>
  <c r="H6" i="1"/>
  <c r="H7" i="1"/>
  <c r="H3" i="1"/>
  <c r="F4" i="1"/>
  <c r="F5" i="1"/>
  <c r="F6" i="1"/>
  <c r="F7" i="1"/>
  <c r="F3" i="1"/>
  <c r="D4" i="1"/>
  <c r="D5" i="1"/>
  <c r="D6" i="1"/>
  <c r="D7" i="1"/>
  <c r="D3" i="1"/>
  <c r="D24" i="1"/>
  <c r="M5" i="1" l="1"/>
  <c r="M3" i="1"/>
</calcChain>
</file>

<file path=xl/sharedStrings.xml><?xml version="1.0" encoding="utf-8"?>
<sst xmlns="http://schemas.openxmlformats.org/spreadsheetml/2006/main" count="24" uniqueCount="23">
  <si>
    <t>Midterm</t>
  </si>
  <si>
    <t>Homework</t>
  </si>
  <si>
    <t>Lab project</t>
  </si>
  <si>
    <t>Lab exam</t>
  </si>
  <si>
    <t>Final exam</t>
  </si>
  <si>
    <t>Total</t>
  </si>
  <si>
    <t>Student ID</t>
  </si>
  <si>
    <t xml:space="preserve">Student Name </t>
  </si>
  <si>
    <t xml:space="preserve"> Midterm</t>
  </si>
  <si>
    <t>BH23564123</t>
  </si>
  <si>
    <t>BH23564458</t>
  </si>
  <si>
    <t>BH23564487</t>
  </si>
  <si>
    <t>BH23564249</t>
  </si>
  <si>
    <t>BH23564427</t>
  </si>
  <si>
    <t>Issa</t>
  </si>
  <si>
    <t>Mohamed</t>
  </si>
  <si>
    <t>Hussain</t>
  </si>
  <si>
    <t>Hassan</t>
  </si>
  <si>
    <t>Final Exam</t>
  </si>
  <si>
    <t>Lab Exam</t>
  </si>
  <si>
    <t>Lab Project</t>
  </si>
  <si>
    <t xml:space="preserve">Total Grade </t>
  </si>
  <si>
    <t>Amjad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</si>
</sst>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/>
    <xf numFmtId="0" fontId="4" fillId="3" borderId="1" xfId="0" applyFont="1" applyFill="1" applyBorder="1"/>
    <xf numFmtId="0" fontId="1" fillId="3" borderId="5" xfId="0" applyFont="1" applyFill="1" applyBorder="1"/>
    <xf numFmtId="0" fontId="4" fillId="3" borderId="6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5" fillId="2" borderId="1" xfId="0" applyFont="1" applyFill="1" applyBorder="1"/>
    <xf numFmtId="9" fontId="5" fillId="2" borderId="1" xfId="0" applyNumberFormat="1" applyFont="1" applyFill="1" applyBorder="1"/>
    <xf numFmtId="0" fontId="1" fillId="4" borderId="1" xfId="0" applyFont="1" applyFill="1" applyBorder="1"/>
    <xf numFmtId="9" fontId="1" fillId="4" borderId="1" xfId="0" applyNumberFormat="1" applyFont="1" applyFill="1" applyBorder="1"/>
    <xf numFmtId="0" fontId="2" fillId="5" borderId="3" xfId="0" applyFont="1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/>
    <xf numFmtId="0" fontId="0" fillId="6" borderId="5" xfId="0" applyFill="1" applyBorder="1"/>
    <xf numFmtId="0" fontId="0" fillId="6" borderId="1" xfId="0" applyFill="1" applyBorder="1"/>
    <xf numFmtId="0" fontId="2" fillId="6" borderId="4" xfId="0" applyFont="1" applyFill="1" applyBorder="1"/>
    <xf numFmtId="0" fontId="1" fillId="6" borderId="6" xfId="0" applyFont="1" applyFill="1" applyBorder="1"/>
    <xf numFmtId="0" fontId="5" fillId="7" borderId="1" xfId="0" applyFont="1" applyFill="1" applyBorder="1"/>
    <xf numFmtId="9" fontId="5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1AE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DCA03-1EB0-4B0F-B374-FE9D0350388F}">
  <dimension ref="A1:M24"/>
  <sheetViews>
    <sheetView tabSelected="1" workbookViewId="0">
      <selection activeCell="B8" sqref="B8"/>
    </sheetView>
  </sheetViews>
  <sheetFormatPr defaultRowHeight="14.4" x14ac:dyDescent="0.3"/>
  <cols>
    <col min="1" max="1" width="11.21875" customWidth="1"/>
    <col min="2" max="2" width="14.44140625" customWidth="1"/>
    <col min="3" max="3" width="13.21875" customWidth="1"/>
    <col min="4" max="4" width="9.44140625" customWidth="1"/>
    <col min="13" max="13" width="12.21875" customWidth="1"/>
  </cols>
  <sheetData>
    <row r="1" spans="1:13" ht="15.6" x14ac:dyDescent="0.3">
      <c r="A1" s="14" t="s">
        <v>6</v>
      </c>
      <c r="B1" s="15" t="s">
        <v>7</v>
      </c>
      <c r="C1" s="13" t="s">
        <v>8</v>
      </c>
      <c r="D1" s="13"/>
      <c r="E1" s="13" t="s">
        <v>1</v>
      </c>
      <c r="F1" s="13"/>
      <c r="G1" s="13" t="s">
        <v>20</v>
      </c>
      <c r="H1" s="13"/>
      <c r="I1" s="13" t="s">
        <v>19</v>
      </c>
      <c r="J1" s="13"/>
      <c r="K1" s="13" t="s">
        <v>18</v>
      </c>
      <c r="L1" s="13"/>
      <c r="M1" s="18" t="s">
        <v>21</v>
      </c>
    </row>
    <row r="2" spans="1:13" x14ac:dyDescent="0.3">
      <c r="A2" s="16"/>
      <c r="B2" s="17"/>
      <c r="C2" s="11">
        <v>30</v>
      </c>
      <c r="D2" s="12">
        <v>1</v>
      </c>
      <c r="E2" s="11">
        <v>40</v>
      </c>
      <c r="F2" s="12">
        <v>1</v>
      </c>
      <c r="G2" s="11">
        <v>40</v>
      </c>
      <c r="H2" s="12">
        <v>1</v>
      </c>
      <c r="I2" s="11">
        <v>30</v>
      </c>
      <c r="J2" s="12">
        <v>1</v>
      </c>
      <c r="K2" s="11">
        <v>40</v>
      </c>
      <c r="L2" s="12">
        <v>1</v>
      </c>
      <c r="M2" s="19">
        <v>100</v>
      </c>
    </row>
    <row r="3" spans="1:13" x14ac:dyDescent="0.3">
      <c r="A3" s="3" t="s">
        <v>10</v>
      </c>
      <c r="B3" s="1" t="s">
        <v>16</v>
      </c>
      <c r="C3" s="2">
        <v>29.5</v>
      </c>
      <c r="D3" s="2">
        <f>(C3/C$2)*100</f>
        <v>98.333333333333329</v>
      </c>
      <c r="E3" s="2">
        <v>38</v>
      </c>
      <c r="F3" s="2">
        <f>(E3/E$2)*100</f>
        <v>95</v>
      </c>
      <c r="G3" s="2">
        <v>36</v>
      </c>
      <c r="H3" s="2">
        <f>(G3/G$2)*100</f>
        <v>90</v>
      </c>
      <c r="I3" s="2">
        <v>30</v>
      </c>
      <c r="J3" s="2">
        <f>(I3/I$2)*100</f>
        <v>100</v>
      </c>
      <c r="K3" s="2">
        <v>40</v>
      </c>
      <c r="L3" s="2">
        <f>(K3/K$2)*100</f>
        <v>100</v>
      </c>
      <c r="M3" s="4">
        <f t="shared" ref="M3:M7" si="0">D3*D$19+F3*D$20+H3*D$21+J3*D$22+L3*D$23</f>
        <v>96.666666666666671</v>
      </c>
    </row>
    <row r="4" spans="1:13" x14ac:dyDescent="0.3">
      <c r="A4" s="3" t="s">
        <v>11</v>
      </c>
      <c r="B4" s="1" t="s">
        <v>17</v>
      </c>
      <c r="C4" s="2">
        <v>15</v>
      </c>
      <c r="D4" s="2">
        <f t="shared" ref="D4:D7" si="1">(C4/C$2)*100</f>
        <v>50</v>
      </c>
      <c r="E4" s="2">
        <v>36</v>
      </c>
      <c r="F4" s="2">
        <f t="shared" ref="F4:F7" si="2">(E4/E$2)*100</f>
        <v>90</v>
      </c>
      <c r="G4" s="2">
        <v>37</v>
      </c>
      <c r="H4" s="2">
        <f t="shared" ref="H4:H7" si="3">(G4/G$2)*100</f>
        <v>92.5</v>
      </c>
      <c r="I4" s="2">
        <v>28</v>
      </c>
      <c r="J4" s="2">
        <f t="shared" ref="J4:J7" si="4">(I4/I$2)*100</f>
        <v>93.333333333333329</v>
      </c>
      <c r="K4" s="2">
        <v>35</v>
      </c>
      <c r="L4" s="2">
        <f t="shared" ref="L4:L7" si="5">(K4/K$2)*100</f>
        <v>87.5</v>
      </c>
      <c r="M4" s="4">
        <f t="shared" si="0"/>
        <v>82.666666666666671</v>
      </c>
    </row>
    <row r="5" spans="1:13" x14ac:dyDescent="0.3">
      <c r="A5" s="3" t="s">
        <v>12</v>
      </c>
      <c r="B5" s="1" t="s">
        <v>22</v>
      </c>
      <c r="C5" s="2">
        <v>30</v>
      </c>
      <c r="D5" s="2">
        <f t="shared" si="1"/>
        <v>100</v>
      </c>
      <c r="E5" s="2">
        <v>20</v>
      </c>
      <c r="F5" s="2">
        <f t="shared" si="2"/>
        <v>50</v>
      </c>
      <c r="G5" s="2">
        <v>33</v>
      </c>
      <c r="H5" s="2">
        <f t="shared" si="3"/>
        <v>82.5</v>
      </c>
      <c r="I5" s="2">
        <v>27</v>
      </c>
      <c r="J5" s="2">
        <f t="shared" si="4"/>
        <v>90</v>
      </c>
      <c r="K5" s="2">
        <v>36</v>
      </c>
      <c r="L5" s="2">
        <f t="shared" si="5"/>
        <v>90</v>
      </c>
      <c r="M5" s="4">
        <f t="shared" si="0"/>
        <v>82.5</v>
      </c>
    </row>
    <row r="6" spans="1:13" x14ac:dyDescent="0.3">
      <c r="A6" s="3" t="s">
        <v>13</v>
      </c>
      <c r="B6" s="1" t="s">
        <v>15</v>
      </c>
      <c r="C6" s="2">
        <v>24</v>
      </c>
      <c r="D6" s="2">
        <f t="shared" si="1"/>
        <v>80</v>
      </c>
      <c r="E6" s="2">
        <v>40</v>
      </c>
      <c r="F6" s="2">
        <f t="shared" si="2"/>
        <v>100</v>
      </c>
      <c r="G6" s="2">
        <v>15</v>
      </c>
      <c r="H6" s="2">
        <f t="shared" si="3"/>
        <v>37.5</v>
      </c>
      <c r="I6" s="2">
        <v>10</v>
      </c>
      <c r="J6" s="2">
        <f t="shared" si="4"/>
        <v>33.333333333333329</v>
      </c>
      <c r="K6" s="2">
        <v>34</v>
      </c>
      <c r="L6" s="2">
        <f t="shared" si="5"/>
        <v>85</v>
      </c>
      <c r="M6" s="4">
        <f t="shared" si="0"/>
        <v>67.166666666666657</v>
      </c>
    </row>
    <row r="7" spans="1:13" ht="15" thickBot="1" x14ac:dyDescent="0.35">
      <c r="A7" s="5" t="s">
        <v>9</v>
      </c>
      <c r="B7" s="6" t="s">
        <v>14</v>
      </c>
      <c r="C7" s="7">
        <v>30</v>
      </c>
      <c r="D7" s="7">
        <f t="shared" si="1"/>
        <v>100</v>
      </c>
      <c r="E7" s="7">
        <v>40</v>
      </c>
      <c r="F7" s="7">
        <f t="shared" si="2"/>
        <v>100</v>
      </c>
      <c r="G7" s="7">
        <v>39</v>
      </c>
      <c r="H7" s="7">
        <f t="shared" si="3"/>
        <v>97.5</v>
      </c>
      <c r="I7" s="7">
        <v>29</v>
      </c>
      <c r="J7" s="7">
        <f t="shared" si="4"/>
        <v>96.666666666666671</v>
      </c>
      <c r="K7" s="7">
        <v>40</v>
      </c>
      <c r="L7" s="7">
        <f t="shared" si="5"/>
        <v>100</v>
      </c>
      <c r="M7" s="8">
        <f t="shared" si="0"/>
        <v>98.833333333333343</v>
      </c>
    </row>
    <row r="19" spans="3:4" ht="18" x14ac:dyDescent="0.35">
      <c r="C19" s="20" t="s">
        <v>0</v>
      </c>
      <c r="D19" s="21">
        <v>0.2</v>
      </c>
    </row>
    <row r="20" spans="3:4" ht="18" x14ac:dyDescent="0.35">
      <c r="C20" s="20" t="s">
        <v>1</v>
      </c>
      <c r="D20" s="21">
        <v>0.2</v>
      </c>
    </row>
    <row r="21" spans="3:4" ht="18" x14ac:dyDescent="0.35">
      <c r="C21" s="20" t="s">
        <v>2</v>
      </c>
      <c r="D21" s="21">
        <v>0.2</v>
      </c>
    </row>
    <row r="22" spans="3:4" ht="18" x14ac:dyDescent="0.35">
      <c r="C22" s="20" t="s">
        <v>3</v>
      </c>
      <c r="D22" s="21">
        <v>0.2</v>
      </c>
    </row>
    <row r="23" spans="3:4" ht="18" x14ac:dyDescent="0.35">
      <c r="C23" s="20" t="s">
        <v>4</v>
      </c>
      <c r="D23" s="21">
        <v>0.2</v>
      </c>
    </row>
    <row r="24" spans="3:4" ht="18" x14ac:dyDescent="0.35">
      <c r="C24" s="9" t="s">
        <v>5</v>
      </c>
      <c r="D24" s="10">
        <f>SUM(D19:D23)</f>
        <v>1</v>
      </c>
    </row>
  </sheetData>
  <mergeCells count="5">
    <mergeCell ref="C1:D1"/>
    <mergeCell ref="E1:F1"/>
    <mergeCell ref="G1:H1"/>
    <mergeCell ref="I1:J1"/>
    <mergeCell ref="K1:L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ISSA MOHAMED ISSA ABDALLA GHARIB</dc:creator>
  <cp:lastModifiedBy>ABDALLAH TANTAWY MEGAWER ABDELHAFEZ TANTAWY</cp:lastModifiedBy>
  <dcterms:created xsi:type="dcterms:W3CDTF">2023-11-20T05:50:29Z</dcterms:created>
  <dcterms:modified xsi:type="dcterms:W3CDTF">2023-11-20T08:01:03Z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2023-11-20T06:46:09Z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c599d08d-7ffd-46c9-8e6c-cc8b13dbba77</vt:lpwstr>
  </property>
  <property fmtid="{D5CDD505-2E9C-101B-9397-08002B2CF9AE}" pid="7" name="MSIP_Label_defa4170-0d19-0005-0004-bc88714345d2_ActionId">
    <vt:lpwstr>581f5b13-48a1-4ae7-bd63-895036b463b0</vt:lpwstr>
  </property>
  <property fmtid="{D5CDD505-2E9C-101B-9397-08002B2CF9AE}" pid="8" name="MSIP_Label_defa4170-0d19-0005-0004-bc88714345d2_ContentBits">
    <vt:lpwstr>0</vt:lpwstr>
  </property>
</Properties>
</file>